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20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B98AF454-D320-4C74-BC66-71266A72AD8A}" xr6:coauthVersionLast="47" xr6:coauthVersionMax="47" xr10:uidLastSave="{00000000-0000-0000-0000-000000000000}"/>
  <bookViews>
    <workbookView xWindow="-120" yWindow="-120" windowWidth="38640" windowHeight="15990" xr2:uid="{E2D7B82D-4925-479D-9D10-BEBBB283503E}"/>
  </bookViews>
  <sheets>
    <sheet name="Feuil1" sheetId="1" r:id="rId1"/>
  </sheets>
  <calcPr calcId="191029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3" i="1" l="1"/>
  <c r="I14" i="1"/>
  <c r="I15" i="1"/>
  <c r="I16" i="1"/>
  <c r="I17" i="1"/>
  <c r="I18" i="1"/>
  <c r="I19" i="1"/>
  <c r="I20" i="1"/>
  <c r="I21" i="1"/>
  <c r="I12" i="1"/>
</calcChain>
</file>

<file path=xl/sharedStrings.xml><?xml version="1.0" encoding="utf-8"?>
<sst xmlns="http://schemas.openxmlformats.org/spreadsheetml/2006/main" count="80" uniqueCount="22">
  <si>
    <t>Date</t>
  </si>
  <si>
    <t xml:space="preserve">Désignation </t>
  </si>
  <si>
    <t xml:space="preserve">Fournisseur </t>
  </si>
  <si>
    <t xml:space="preserve">Achat Tracteur </t>
  </si>
  <si>
    <t>Pièces</t>
  </si>
  <si>
    <t>Carte Grise</t>
  </si>
  <si>
    <t>Fournisseur 1</t>
  </si>
  <si>
    <t>Fournisseur 2</t>
  </si>
  <si>
    <t>Fournisseur 3</t>
  </si>
  <si>
    <t>Fournisseur 4</t>
  </si>
  <si>
    <t>Fournisseur 5</t>
  </si>
  <si>
    <t>Fournisseur 6</t>
  </si>
  <si>
    <t>Fournisseur 7</t>
  </si>
  <si>
    <t>Fournisseur 8</t>
  </si>
  <si>
    <t>Fournisseur 9</t>
  </si>
  <si>
    <t>Fournisseur 10</t>
  </si>
  <si>
    <t>Montant Ht</t>
  </si>
  <si>
    <t>Tableau 1</t>
  </si>
  <si>
    <t>Tableau 2</t>
  </si>
  <si>
    <t>(vide)</t>
  </si>
  <si>
    <t>Total général</t>
  </si>
  <si>
    <t>Somme de Montant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</si>
</sst>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12"/>
      <color theme="1"/>
      <name val="Times New Roman"/>
      <family val="2"/>
    </font>
    <font>
      <sz val="12"/>
      <color theme="1"/>
      <name val="Times New Roman"/>
      <family val="2"/>
    </font>
    <font>
      <b/>
      <sz val="12"/>
      <color theme="1"/>
      <name val="Times New Roman"/>
      <family val="1"/>
    </font>
    <font>
      <sz val="8"/>
      <name val="Times New Roman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44" fontId="2" fillId="0" borderId="0" xfId="1" applyFont="1" applyBorder="1" applyAlignment="1">
      <alignment horizontal="center" vertical="center"/>
    </xf>
    <xf numFmtId="0" fontId="0" fillId="0" borderId="0" xfId="0" applyBorder="1"/>
    <xf numFmtId="0" fontId="0" fillId="0" borderId="0" xfId="0" pivotButton="1"/>
    <xf numFmtId="44" fontId="0" fillId="2" borderId="1" xfId="1" applyFont="1" applyFill="1" applyBorder="1"/>
    <xf numFmtId="44" fontId="0" fillId="0" borderId="0" xfId="0" applyNumberFormat="1"/>
  </cellXfs>
  <cellStyles count="2">
    <cellStyle name="Monétaire" xfId="1" builtinId="4"/>
    <cellStyle name="Normal" xfId="0" builtinId="0"/>
  </cellStyles>
  <dxfs count="5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894.87155358796" createdVersion="8" refreshedVersion="8" minRefreshableVersion="3" recordCount="40" xr:uid="{405DCB56-1DA0-4585-B576-37F59AD00DE1}">
  <cacheSource type="worksheet">
    <worksheetSource name="Achats"/>
  </cacheSource>
  <cacheFields count="4">
    <cacheField name="Date" numFmtId="14">
      <sharedItems containsSemiMixedTypes="0" containsNonDate="0" containsDate="1" containsString="0" minDate="2024-04-24T00:00:00" maxDate="2025-08-23T00:00:00"/>
    </cacheField>
    <cacheField name="Désignation " numFmtId="0">
      <sharedItems/>
    </cacheField>
    <cacheField name="Fournisseur " numFmtId="0">
      <sharedItems containsBlank="1" count="11">
        <s v="Fournisseur 1"/>
        <s v="Fournisseur 2"/>
        <s v="Fournisseur 3"/>
        <s v="Fournisseur 4"/>
        <s v="Fournisseur 5"/>
        <s v="Fournisseur 6"/>
        <s v="Fournisseur 7"/>
        <s v="Fournisseur 8"/>
        <s v="Fournisseur 9"/>
        <s v="Fournisseur 10"/>
        <m/>
      </sharedItems>
    </cacheField>
    <cacheField name="Montant Ht" numFmtId="44">
      <sharedItems containsString="0" containsBlank="1" containsNumber="1" containsInteger="1" minValue="25" maxValue="110"/>
    </cacheField>
  </cacheFields>
  <extLst>
    <ext xmlns:x14="http://schemas.microsoft.com/office/spreadsheetml/2009/9/main" uri="{725AE2AE-9491-48be-B2B4-4EB974FC3084}">
      <x14:pivotCacheDefinition/>
    </ext>
    <ext xmlns:xlpar="http://schemas.microsoft.com/office/spreadsheetml/2024/pivotAutoRefresh" uri="{DA1E1B2C-A1EE-400B-A0BD-712935E3C959}">
      <xlpar:autoRefresh>1</xlpar:autoRefresh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0">
  <r>
    <d v="2024-12-14T00:00:00"/>
    <s v="Achat Tracteur "/>
    <x v="0"/>
    <n v="25"/>
  </r>
  <r>
    <d v="2024-12-23T00:00:00"/>
    <s v="Pièces"/>
    <x v="1"/>
    <n v="35"/>
  </r>
  <r>
    <d v="2024-12-31T00:00:00"/>
    <s v="Carte Grise"/>
    <x v="2"/>
    <n v="45"/>
  </r>
  <r>
    <d v="2025-01-03T00:00:00"/>
    <s v="Pièces"/>
    <x v="3"/>
    <n v="55"/>
  </r>
  <r>
    <d v="2025-01-06T00:00:00"/>
    <s v="Pièces"/>
    <x v="4"/>
    <n v="65"/>
  </r>
  <r>
    <d v="2025-01-07T00:00:00"/>
    <s v="Pièces"/>
    <x v="5"/>
    <n v="75"/>
  </r>
  <r>
    <d v="2025-01-18T00:00:00"/>
    <s v="Pièces"/>
    <x v="6"/>
    <n v="85"/>
  </r>
  <r>
    <d v="2025-02-10T00:00:00"/>
    <s v="Pièces"/>
    <x v="7"/>
    <n v="95"/>
  </r>
  <r>
    <d v="2025-02-14T00:00:00"/>
    <s v="Pièces"/>
    <x v="8"/>
    <n v="108"/>
  </r>
  <r>
    <d v="2025-02-21T00:00:00"/>
    <s v="Pièces"/>
    <x v="9"/>
    <n v="110"/>
  </r>
  <r>
    <d v="2025-03-01T00:00:00"/>
    <s v="Pièces"/>
    <x v="10"/>
    <m/>
  </r>
  <r>
    <d v="2025-03-03T00:00:00"/>
    <s v="Pièces"/>
    <x v="10"/>
    <m/>
  </r>
  <r>
    <d v="2025-03-03T00:00:00"/>
    <s v="Pièces"/>
    <x v="10"/>
    <m/>
  </r>
  <r>
    <d v="2025-03-12T00:00:00"/>
    <s v="Pièces"/>
    <x v="10"/>
    <m/>
  </r>
  <r>
    <d v="2025-04-02T00:00:00"/>
    <s v="Pièces"/>
    <x v="10"/>
    <m/>
  </r>
  <r>
    <d v="2025-04-10T00:00:00"/>
    <s v="Pièces"/>
    <x v="10"/>
    <m/>
  </r>
  <r>
    <d v="2024-04-24T00:00:00"/>
    <s v="Pièces"/>
    <x v="10"/>
    <m/>
  </r>
  <r>
    <d v="2025-04-28T00:00:00"/>
    <s v="Pièces"/>
    <x v="10"/>
    <m/>
  </r>
  <r>
    <d v="2025-05-09T00:00:00"/>
    <s v="Pièces"/>
    <x v="10"/>
    <m/>
  </r>
  <r>
    <d v="2025-05-10T00:00:00"/>
    <s v="Pièces"/>
    <x v="10"/>
    <m/>
  </r>
  <r>
    <d v="2025-05-09T00:00:00"/>
    <s v="Pièces"/>
    <x v="10"/>
    <m/>
  </r>
  <r>
    <d v="2025-05-12T00:00:00"/>
    <s v="Pièces"/>
    <x v="10"/>
    <m/>
  </r>
  <r>
    <d v="2025-05-12T00:00:00"/>
    <s v="Pièces"/>
    <x v="10"/>
    <m/>
  </r>
  <r>
    <d v="2025-05-12T00:00:00"/>
    <s v="Pièces"/>
    <x v="10"/>
    <m/>
  </r>
  <r>
    <d v="2025-05-12T00:00:00"/>
    <s v="Pièces"/>
    <x v="10"/>
    <m/>
  </r>
  <r>
    <d v="2025-05-13T00:00:00"/>
    <s v="Pièces"/>
    <x v="10"/>
    <m/>
  </r>
  <r>
    <d v="2025-05-15T00:00:00"/>
    <s v="Pièces"/>
    <x v="10"/>
    <m/>
  </r>
  <r>
    <d v="2025-05-19T00:00:00"/>
    <s v="Pièces"/>
    <x v="10"/>
    <m/>
  </r>
  <r>
    <d v="2025-06-06T00:00:00"/>
    <s v="Pièces"/>
    <x v="10"/>
    <m/>
  </r>
  <r>
    <d v="2025-06-06T00:00:00"/>
    <s v="Pièces"/>
    <x v="10"/>
    <m/>
  </r>
  <r>
    <d v="2025-06-19T00:00:00"/>
    <s v="Pièces"/>
    <x v="10"/>
    <m/>
  </r>
  <r>
    <d v="2025-06-20T00:00:00"/>
    <s v="Pièces"/>
    <x v="10"/>
    <m/>
  </r>
  <r>
    <d v="2025-06-28T00:00:00"/>
    <s v="Pièces"/>
    <x v="10"/>
    <m/>
  </r>
  <r>
    <d v="2025-07-22T00:00:00"/>
    <s v="Pièces"/>
    <x v="10"/>
    <m/>
  </r>
  <r>
    <d v="2025-07-25T00:00:00"/>
    <s v="Pièces"/>
    <x v="10"/>
    <m/>
  </r>
  <r>
    <d v="2025-08-04T00:00:00"/>
    <s v="Pièces"/>
    <x v="10"/>
    <m/>
  </r>
  <r>
    <d v="2025-08-08T00:00:00"/>
    <s v="Pièces"/>
    <x v="10"/>
    <m/>
  </r>
  <r>
    <d v="2025-08-18T00:00:00"/>
    <s v="Pièces"/>
    <x v="10"/>
    <m/>
  </r>
  <r>
    <d v="2025-08-18T00:00:00"/>
    <s v="Pièces"/>
    <x v="10"/>
    <m/>
  </r>
  <r>
    <d v="2025-08-22T00:00:00"/>
    <s v="Pièces"/>
    <x v="1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589FE72-EA27-4AC9-8705-CD3558E4B93B}" name="Tableau croisé dynamique1" cacheId="3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>
  <location ref="L12:M24" firstHeaderRow="1" firstDataRow="1" firstDataCol="1"/>
  <pivotFields count="4">
    <pivotField compact="0" numFmtId="14" showAll="0"/>
    <pivotField compact="0" showAll="0"/>
    <pivotField axis="axisRow" compact="0" showAll="0">
      <items count="12">
        <item x="0"/>
        <item x="9"/>
        <item x="1"/>
        <item x="2"/>
        <item x="3"/>
        <item x="4"/>
        <item x="5"/>
        <item x="6"/>
        <item x="7"/>
        <item x="8"/>
        <item x="10"/>
        <item t="default"/>
      </items>
    </pivotField>
    <pivotField dataField="1" compact="0" showAll="0"/>
  </pivotFields>
  <rowFields count="1">
    <field x="2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Items count="1">
    <i/>
  </colItems>
  <dataFields count="1">
    <dataField name="Somme de Montant Ht" fld="3" baseField="2" baseItem="0" numFmtId="4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A012248-7A03-4F38-BF52-3D4D8D025820}" name="Achats" displayName="Achats" ref="B3:E43" totalsRowShown="0" headerRowDxfId="0">
  <autoFilter ref="B3:E43" xr:uid="{3A012248-7A03-4F38-BF52-3D4D8D025820}"/>
  <tableColumns count="4">
    <tableColumn id="1" xr3:uid="{0CFF19DB-D68A-4E3D-A73A-0C87D6C758CE}" name="Date" dataDxfId="4"/>
    <tableColumn id="2" xr3:uid="{7764CF0B-C49B-47FC-B8DB-D514BC3451BE}" name="Désignation " dataDxfId="3"/>
    <tableColumn id="3" xr3:uid="{2E05EAF8-1708-45F0-B229-464146535853}" name="Fournisseur " dataDxfId="2"/>
    <tableColumn id="4" xr3:uid="{B8763D2A-D408-40AA-A1B4-442B2EEDEF81}" name="Montant Ht" dataDxfId="1" dataCellStyle="Monétaire"/>
  </tableColumns>
  <tableStyleInfo name="TableStyleLight9" showFirstColumn="0" showLastColumn="0" showRowStripes="1" showColumnStripes="1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4FBB21-FD3E-4D0F-80A2-0CFD53F55C20}">
  <dimension ref="B1:M43"/>
  <sheetViews>
    <sheetView tabSelected="1" workbookViewId="0">
      <selection activeCell="P25" sqref="P25"/>
    </sheetView>
  </sheetViews>
  <sheetFormatPr baseColWidth="10" defaultRowHeight="15.75" x14ac:dyDescent="0.25"/>
  <cols>
    <col min="2" max="2" width="11" style="7"/>
    <col min="3" max="3" width="14" style="7" bestFit="1" customWidth="1"/>
    <col min="4" max="4" width="20" style="7" bestFit="1" customWidth="1"/>
    <col min="5" max="5" width="12.625" style="7" customWidth="1"/>
    <col min="8" max="8" width="13.25" bestFit="1" customWidth="1"/>
    <col min="9" max="9" width="22.25" bestFit="1" customWidth="1"/>
    <col min="12" max="12" width="13.25" bestFit="1" customWidth="1"/>
    <col min="13" max="13" width="20" bestFit="1" customWidth="1"/>
  </cols>
  <sheetData>
    <row r="1" spans="2:13" x14ac:dyDescent="0.25">
      <c r="B1" s="3" t="s">
        <v>17</v>
      </c>
      <c r="C1" s="3"/>
      <c r="D1" s="3"/>
      <c r="E1" s="3"/>
    </row>
    <row r="3" spans="2:13" x14ac:dyDescent="0.25">
      <c r="B3" s="4" t="s">
        <v>0</v>
      </c>
      <c r="C3" s="4" t="s">
        <v>1</v>
      </c>
      <c r="D3" s="4" t="s">
        <v>2</v>
      </c>
      <c r="E3" s="4" t="s">
        <v>16</v>
      </c>
    </row>
    <row r="4" spans="2:13" x14ac:dyDescent="0.25">
      <c r="B4" s="5">
        <v>45640</v>
      </c>
      <c r="C4" s="4" t="s">
        <v>3</v>
      </c>
      <c r="D4" s="4" t="s">
        <v>6</v>
      </c>
      <c r="E4" s="6">
        <v>25</v>
      </c>
    </row>
    <row r="5" spans="2:13" x14ac:dyDescent="0.25">
      <c r="B5" s="5">
        <v>45649</v>
      </c>
      <c r="C5" s="4" t="s">
        <v>4</v>
      </c>
      <c r="D5" s="4" t="s">
        <v>7</v>
      </c>
      <c r="E5" s="6">
        <v>35</v>
      </c>
    </row>
    <row r="6" spans="2:13" x14ac:dyDescent="0.25">
      <c r="B6" s="5">
        <v>45657</v>
      </c>
      <c r="C6" s="4" t="s">
        <v>5</v>
      </c>
      <c r="D6" s="4" t="s">
        <v>8</v>
      </c>
      <c r="E6" s="6">
        <v>45</v>
      </c>
    </row>
    <row r="7" spans="2:13" x14ac:dyDescent="0.25">
      <c r="B7" s="5">
        <v>45660</v>
      </c>
      <c r="C7" s="4" t="s">
        <v>4</v>
      </c>
      <c r="D7" s="4" t="s">
        <v>9</v>
      </c>
      <c r="E7" s="6">
        <v>55</v>
      </c>
    </row>
    <row r="8" spans="2:13" x14ac:dyDescent="0.25">
      <c r="B8" s="5">
        <v>45663</v>
      </c>
      <c r="C8" s="4" t="s">
        <v>4</v>
      </c>
      <c r="D8" s="4" t="s">
        <v>10</v>
      </c>
      <c r="E8" s="6">
        <v>65</v>
      </c>
    </row>
    <row r="9" spans="2:13" x14ac:dyDescent="0.25">
      <c r="B9" s="5">
        <v>45664</v>
      </c>
      <c r="C9" s="4" t="s">
        <v>4</v>
      </c>
      <c r="D9" s="4" t="s">
        <v>11</v>
      </c>
      <c r="E9" s="6">
        <v>75</v>
      </c>
    </row>
    <row r="10" spans="2:13" x14ac:dyDescent="0.25">
      <c r="B10" s="5">
        <v>45675</v>
      </c>
      <c r="C10" s="4" t="s">
        <v>4</v>
      </c>
      <c r="D10" s="4" t="s">
        <v>12</v>
      </c>
      <c r="E10" s="6">
        <v>85</v>
      </c>
      <c r="H10" s="2" t="s">
        <v>18</v>
      </c>
      <c r="I10" s="2"/>
    </row>
    <row r="11" spans="2:13" x14ac:dyDescent="0.25">
      <c r="B11" s="5">
        <v>45698</v>
      </c>
      <c r="C11" s="4" t="s">
        <v>4</v>
      </c>
      <c r="D11" s="4" t="s">
        <v>13</v>
      </c>
      <c r="E11" s="6">
        <v>95</v>
      </c>
    </row>
    <row r="12" spans="2:13" x14ac:dyDescent="0.25">
      <c r="B12" s="5">
        <v>45702</v>
      </c>
      <c r="C12" s="4" t="s">
        <v>4</v>
      </c>
      <c r="D12" s="4" t="s">
        <v>14</v>
      </c>
      <c r="E12" s="6">
        <v>108</v>
      </c>
      <c r="H12" s="1" t="s">
        <v>6</v>
      </c>
      <c r="I12" s="9">
        <f>SUMIFS(Achats[Montant Ht],Achats[[Fournisseur ]],H12)</f>
        <v>25</v>
      </c>
      <c r="L12" s="8" t="s">
        <v>2</v>
      </c>
      <c r="M12" t="s">
        <v>21</v>
      </c>
    </row>
    <row r="13" spans="2:13" x14ac:dyDescent="0.25">
      <c r="B13" s="5">
        <v>45709</v>
      </c>
      <c r="C13" s="4" t="s">
        <v>4</v>
      </c>
      <c r="D13" s="4" t="s">
        <v>15</v>
      </c>
      <c r="E13" s="6">
        <v>110</v>
      </c>
      <c r="H13" s="1" t="s">
        <v>7</v>
      </c>
      <c r="I13" s="9">
        <f>SUMIFS(Achats[Montant Ht],Achats[[Fournisseur ]],H13)</f>
        <v>35</v>
      </c>
      <c r="L13" t="s">
        <v>6</v>
      </c>
      <c r="M13" s="10">
        <v>25</v>
      </c>
    </row>
    <row r="14" spans="2:13" x14ac:dyDescent="0.25">
      <c r="B14" s="5">
        <v>45717</v>
      </c>
      <c r="C14" s="4" t="s">
        <v>4</v>
      </c>
      <c r="D14" s="4"/>
      <c r="E14" s="6"/>
      <c r="H14" s="1" t="s">
        <v>8</v>
      </c>
      <c r="I14" s="9">
        <f>SUMIFS(Achats[Montant Ht],Achats[[Fournisseur ]],H14)</f>
        <v>45</v>
      </c>
      <c r="L14" t="s">
        <v>15</v>
      </c>
      <c r="M14" s="10">
        <v>110</v>
      </c>
    </row>
    <row r="15" spans="2:13" x14ac:dyDescent="0.25">
      <c r="B15" s="5">
        <v>45719</v>
      </c>
      <c r="C15" s="4" t="s">
        <v>4</v>
      </c>
      <c r="D15" s="4"/>
      <c r="E15" s="6"/>
      <c r="H15" s="1" t="s">
        <v>9</v>
      </c>
      <c r="I15" s="9">
        <f>SUMIFS(Achats[Montant Ht],Achats[[Fournisseur ]],H15)</f>
        <v>55</v>
      </c>
      <c r="L15" t="s">
        <v>7</v>
      </c>
      <c r="M15" s="10">
        <v>35</v>
      </c>
    </row>
    <row r="16" spans="2:13" x14ac:dyDescent="0.25">
      <c r="B16" s="5">
        <v>45719</v>
      </c>
      <c r="C16" s="4" t="s">
        <v>4</v>
      </c>
      <c r="D16" s="4"/>
      <c r="E16" s="6"/>
      <c r="H16" s="1" t="s">
        <v>10</v>
      </c>
      <c r="I16" s="9">
        <f>SUMIFS(Achats[Montant Ht],Achats[[Fournisseur ]],H16)</f>
        <v>65</v>
      </c>
      <c r="L16" t="s">
        <v>8</v>
      </c>
      <c r="M16" s="10">
        <v>45</v>
      </c>
    </row>
    <row r="17" spans="2:13" x14ac:dyDescent="0.25">
      <c r="B17" s="5">
        <v>45728</v>
      </c>
      <c r="C17" s="4" t="s">
        <v>4</v>
      </c>
      <c r="D17" s="4"/>
      <c r="E17" s="6"/>
      <c r="H17" s="1" t="s">
        <v>11</v>
      </c>
      <c r="I17" s="9">
        <f>SUMIFS(Achats[Montant Ht],Achats[[Fournisseur ]],H17)</f>
        <v>75</v>
      </c>
      <c r="L17" t="s">
        <v>9</v>
      </c>
      <c r="M17" s="10">
        <v>55</v>
      </c>
    </row>
    <row r="18" spans="2:13" x14ac:dyDescent="0.25">
      <c r="B18" s="5">
        <v>45749</v>
      </c>
      <c r="C18" s="4" t="s">
        <v>4</v>
      </c>
      <c r="D18" s="4"/>
      <c r="E18" s="6"/>
      <c r="H18" s="1" t="s">
        <v>12</v>
      </c>
      <c r="I18" s="9">
        <f>SUMIFS(Achats[Montant Ht],Achats[[Fournisseur ]],H18)</f>
        <v>85</v>
      </c>
      <c r="L18" t="s">
        <v>10</v>
      </c>
      <c r="M18" s="10">
        <v>65</v>
      </c>
    </row>
    <row r="19" spans="2:13" x14ac:dyDescent="0.25">
      <c r="B19" s="5">
        <v>45757</v>
      </c>
      <c r="C19" s="4" t="s">
        <v>4</v>
      </c>
      <c r="D19" s="4"/>
      <c r="E19" s="6"/>
      <c r="H19" s="1" t="s">
        <v>13</v>
      </c>
      <c r="I19" s="9">
        <f>SUMIFS(Achats[Montant Ht],Achats[[Fournisseur ]],H19)</f>
        <v>95</v>
      </c>
      <c r="L19" t="s">
        <v>11</v>
      </c>
      <c r="M19" s="10">
        <v>75</v>
      </c>
    </row>
    <row r="20" spans="2:13" x14ac:dyDescent="0.25">
      <c r="B20" s="5">
        <v>45406</v>
      </c>
      <c r="C20" s="4" t="s">
        <v>4</v>
      </c>
      <c r="D20" s="4"/>
      <c r="E20" s="6"/>
      <c r="H20" s="1" t="s">
        <v>14</v>
      </c>
      <c r="I20" s="9">
        <f>SUMIFS(Achats[Montant Ht],Achats[[Fournisseur ]],H20)</f>
        <v>108</v>
      </c>
      <c r="L20" t="s">
        <v>12</v>
      </c>
      <c r="M20" s="10">
        <v>85</v>
      </c>
    </row>
    <row r="21" spans="2:13" x14ac:dyDescent="0.25">
      <c r="B21" s="5">
        <v>45775</v>
      </c>
      <c r="C21" s="4" t="s">
        <v>4</v>
      </c>
      <c r="D21" s="4"/>
      <c r="E21" s="6"/>
      <c r="H21" s="1" t="s">
        <v>15</v>
      </c>
      <c r="I21" s="9">
        <f>SUMIFS(Achats[Montant Ht],Achats[[Fournisseur ]],H21)</f>
        <v>110</v>
      </c>
      <c r="L21" t="s">
        <v>13</v>
      </c>
      <c r="M21" s="10">
        <v>95</v>
      </c>
    </row>
    <row r="22" spans="2:13" x14ac:dyDescent="0.25">
      <c r="B22" s="5">
        <v>45786</v>
      </c>
      <c r="C22" s="4" t="s">
        <v>4</v>
      </c>
      <c r="D22" s="4"/>
      <c r="E22" s="6"/>
      <c r="L22" t="s">
        <v>14</v>
      </c>
      <c r="M22" s="10">
        <v>108</v>
      </c>
    </row>
    <row r="23" spans="2:13" x14ac:dyDescent="0.25">
      <c r="B23" s="5">
        <v>45787</v>
      </c>
      <c r="C23" s="4" t="s">
        <v>4</v>
      </c>
      <c r="D23" s="4"/>
      <c r="E23" s="6"/>
      <c r="L23" t="s">
        <v>19</v>
      </c>
      <c r="M23" s="10"/>
    </row>
    <row r="24" spans="2:13" x14ac:dyDescent="0.25">
      <c r="B24" s="5">
        <v>45786</v>
      </c>
      <c r="C24" s="4" t="s">
        <v>4</v>
      </c>
      <c r="D24" s="4"/>
      <c r="E24" s="6"/>
      <c r="L24" t="s">
        <v>20</v>
      </c>
      <c r="M24" s="10">
        <v>698</v>
      </c>
    </row>
    <row r="25" spans="2:13" x14ac:dyDescent="0.25">
      <c r="B25" s="5">
        <v>45789</v>
      </c>
      <c r="C25" s="4" t="s">
        <v>4</v>
      </c>
      <c r="D25" s="4"/>
      <c r="E25" s="6"/>
    </row>
    <row r="26" spans="2:13" x14ac:dyDescent="0.25">
      <c r="B26" s="5">
        <v>45789</v>
      </c>
      <c r="C26" s="4" t="s">
        <v>4</v>
      </c>
      <c r="D26" s="4"/>
      <c r="E26" s="6"/>
    </row>
    <row r="27" spans="2:13" x14ac:dyDescent="0.25">
      <c r="B27" s="5">
        <v>45789</v>
      </c>
      <c r="C27" s="4" t="s">
        <v>4</v>
      </c>
      <c r="D27" s="4"/>
      <c r="E27" s="6"/>
    </row>
    <row r="28" spans="2:13" x14ac:dyDescent="0.25">
      <c r="B28" s="5">
        <v>45789</v>
      </c>
      <c r="C28" s="4" t="s">
        <v>4</v>
      </c>
      <c r="D28" s="4"/>
      <c r="E28" s="6"/>
    </row>
    <row r="29" spans="2:13" x14ac:dyDescent="0.25">
      <c r="B29" s="5">
        <v>45790</v>
      </c>
      <c r="C29" s="4" t="s">
        <v>4</v>
      </c>
      <c r="D29" s="4"/>
      <c r="E29" s="6"/>
    </row>
    <row r="30" spans="2:13" x14ac:dyDescent="0.25">
      <c r="B30" s="5">
        <v>45792</v>
      </c>
      <c r="C30" s="4" t="s">
        <v>4</v>
      </c>
      <c r="D30" s="4"/>
      <c r="E30" s="6"/>
    </row>
    <row r="31" spans="2:13" x14ac:dyDescent="0.25">
      <c r="B31" s="5">
        <v>45796</v>
      </c>
      <c r="C31" s="4" t="s">
        <v>4</v>
      </c>
      <c r="D31" s="4"/>
      <c r="E31" s="6"/>
    </row>
    <row r="32" spans="2:13" x14ac:dyDescent="0.25">
      <c r="B32" s="5">
        <v>45814</v>
      </c>
      <c r="C32" s="4" t="s">
        <v>4</v>
      </c>
      <c r="D32" s="4"/>
      <c r="E32" s="6"/>
    </row>
    <row r="33" spans="2:5" x14ac:dyDescent="0.25">
      <c r="B33" s="5">
        <v>45814</v>
      </c>
      <c r="C33" s="4" t="s">
        <v>4</v>
      </c>
      <c r="D33" s="4"/>
      <c r="E33" s="6"/>
    </row>
    <row r="34" spans="2:5" x14ac:dyDescent="0.25">
      <c r="B34" s="5">
        <v>45827</v>
      </c>
      <c r="C34" s="4" t="s">
        <v>4</v>
      </c>
      <c r="D34" s="4"/>
      <c r="E34" s="6"/>
    </row>
    <row r="35" spans="2:5" x14ac:dyDescent="0.25">
      <c r="B35" s="5">
        <v>45828</v>
      </c>
      <c r="C35" s="4" t="s">
        <v>4</v>
      </c>
      <c r="D35" s="4"/>
      <c r="E35" s="6"/>
    </row>
    <row r="36" spans="2:5" x14ac:dyDescent="0.25">
      <c r="B36" s="5">
        <v>45836</v>
      </c>
      <c r="C36" s="4" t="s">
        <v>4</v>
      </c>
      <c r="D36" s="4"/>
      <c r="E36" s="6"/>
    </row>
    <row r="37" spans="2:5" x14ac:dyDescent="0.25">
      <c r="B37" s="5">
        <v>45860</v>
      </c>
      <c r="C37" s="4" t="s">
        <v>4</v>
      </c>
      <c r="D37" s="4"/>
      <c r="E37" s="6"/>
    </row>
    <row r="38" spans="2:5" x14ac:dyDescent="0.25">
      <c r="B38" s="5">
        <v>45863</v>
      </c>
      <c r="C38" s="4" t="s">
        <v>4</v>
      </c>
      <c r="D38" s="4"/>
      <c r="E38" s="6"/>
    </row>
    <row r="39" spans="2:5" x14ac:dyDescent="0.25">
      <c r="B39" s="5">
        <v>45873</v>
      </c>
      <c r="C39" s="4" t="s">
        <v>4</v>
      </c>
      <c r="D39" s="4"/>
      <c r="E39" s="6"/>
    </row>
    <row r="40" spans="2:5" x14ac:dyDescent="0.25">
      <c r="B40" s="5">
        <v>45877</v>
      </c>
      <c r="C40" s="4" t="s">
        <v>4</v>
      </c>
      <c r="D40" s="4"/>
      <c r="E40" s="6"/>
    </row>
    <row r="41" spans="2:5" x14ac:dyDescent="0.25">
      <c r="B41" s="5">
        <v>45887</v>
      </c>
      <c r="C41" s="4" t="s">
        <v>4</v>
      </c>
      <c r="D41" s="4"/>
      <c r="E41" s="6"/>
    </row>
    <row r="42" spans="2:5" x14ac:dyDescent="0.25">
      <c r="B42" s="5">
        <v>45887</v>
      </c>
      <c r="C42" s="4" t="s">
        <v>4</v>
      </c>
      <c r="D42" s="4"/>
      <c r="E42" s="6"/>
    </row>
    <row r="43" spans="2:5" x14ac:dyDescent="0.25">
      <c r="B43" s="5">
        <v>45891</v>
      </c>
      <c r="C43" s="4" t="s">
        <v>4</v>
      </c>
      <c r="D43" s="4"/>
      <c r="E43" s="6"/>
    </row>
  </sheetData>
  <mergeCells count="2">
    <mergeCell ref="B1:E1"/>
    <mergeCell ref="H10:I10"/>
  </mergeCells>
  <phoneticPr fontId="3" type="noConversion"/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petrelle</dc:creator>
  <cp:lastModifiedBy>Chris_W10</cp:lastModifiedBy>
  <dcterms:created xsi:type="dcterms:W3CDTF">2025-08-25T18:11:27Z</dcterms:created>
  <dcterms:modified xsi:type="dcterms:W3CDTF">2025-08-25T18:56:00Z</dcterms:modified>
</cp:coreProperties>
</file>