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33BA6AD7-3B98-4C2F-AD87-DEDCAF1A69F2}" xr6:coauthVersionLast="47" xr6:coauthVersionMax="47" xr10:uidLastSave="{00000000-0000-0000-0000-000000000000}"/>
  <bookViews>
    <workbookView xWindow="-120" yWindow="-120" windowWidth="38640" windowHeight="15990" xr2:uid="{1B9C48CC-56BE-426E-BA85-30C8CB559DD9}"/>
  </bookViews>
  <sheets>
    <sheet name="Saisie" sheetId="1" r:id="rId1"/>
    <sheet name="Impression" sheetId="2" r:id="rId2"/>
  </sheets>
  <definedNames>
    <definedName name="DonnéesExternes_1" localSheetId="1" hidden="1">Impression!$A$1:$H$32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3" i="2" l="1"/>
  <c r="B33" i="2" s="1"/>
  <c r="H33" i="2"/>
  <c r="D29" i="1"/>
  <c r="D30" i="1"/>
  <c r="D31" i="1"/>
  <c r="D32" i="1"/>
  <c r="D33" i="1"/>
  <c r="D34" i="1"/>
  <c r="D35" i="1"/>
  <c r="D36" i="1"/>
  <c r="D38" i="1"/>
  <c r="D2" i="1"/>
  <c r="D3" i="1"/>
  <c r="D4" i="1"/>
  <c r="D5" i="1"/>
  <c r="D6" i="1"/>
  <c r="D7" i="1"/>
  <c r="D3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65527AA-64B9-49B2-AB02-33305A7F8ED6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0D2B3B2E-3817-4D65-AC9E-8A6D13ED28D5}" keepAlive="1" name="Requête - Prévu" description="Connexion à la requête « Prévu » dans le classeur." type="5" refreshedVersion="0" background="1">
    <dbPr connection="Provider=Microsoft.Mashup.OleDb.1;Data Source=$Workbook$;Location=Prévu;Extended Properties=&quot;&quot;" command="SELECT * FROM [Prévu]"/>
  </connection>
  <connection id="3" xr16:uid="{A09DEF11-D80E-4698-A9F7-96483125DFC0}" keepAlive="1" name="Requête - Réalisé" description="Connexion à la requête « Réalisé » dans le classeur." type="5" refreshedVersion="8" background="1" saveData="1">
    <dbPr connection="Provider=Microsoft.Mashup.OleDb.1;Data Source=$Workbook$;Location=Réalisé;Extended Properties=&quot;&quot;" command="SELECT * FROM [Réalisé]"/>
  </connection>
</connections>
</file>

<file path=xl/sharedStrings.xml><?xml version="1.0" encoding="utf-8"?>
<sst xmlns="http://schemas.openxmlformats.org/spreadsheetml/2006/main" count="25" uniqueCount="21">
  <si>
    <t>Date</t>
  </si>
  <si>
    <t>Heure début</t>
  </si>
  <si>
    <t>Heure fin</t>
  </si>
  <si>
    <t>Durée</t>
  </si>
  <si>
    <t>Jour</t>
  </si>
  <si>
    <t>Heures</t>
  </si>
  <si>
    <t>Lundi</t>
  </si>
  <si>
    <t>Mardi</t>
  </si>
  <si>
    <t>Mercredi</t>
  </si>
  <si>
    <t>Jeudi</t>
  </si>
  <si>
    <t>Vendredi</t>
  </si>
  <si>
    <t>Samedi</t>
  </si>
  <si>
    <t>Dimanche</t>
  </si>
  <si>
    <t>Mois à imprimer</t>
  </si>
  <si>
    <t>Mois</t>
  </si>
  <si>
    <t>Année</t>
  </si>
  <si>
    <t>Semaine du</t>
  </si>
  <si>
    <t>Prévu</t>
  </si>
  <si>
    <t>Ecart</t>
  </si>
  <si>
    <t>En +</t>
  </si>
  <si>
    <t>En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</si>
</sst>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.00&quot; H&quot;\ ;\-#,##0.0&quot; H&quot;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20" fontId="0" fillId="0" borderId="0" xfId="0" applyNumberFormat="1"/>
    <xf numFmtId="0" fontId="1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16">
    <dxf>
      <numFmt numFmtId="166" formatCode=";;;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5" formatCode="#,##0.00&quot; H&quot;\ ;\-#,##0.0&quot; H&quot;"/>
    </dxf>
    <dxf>
      <numFmt numFmtId="164" formatCode="[$-F800]dddd\,\ mmmm\ dd\,\ 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numFmt numFmtId="25" formatCode="hh:mm"/>
    </dxf>
    <dxf>
      <numFmt numFmtId="25" formatCode="hh:mm"/>
    </dxf>
    <dxf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C82861AC-8EAD-44D7-95AC-85E94F28E7CB}" autoFormatId="16" applyNumberFormats="0" applyBorderFormats="0" applyFontFormats="0" applyPatternFormats="0" applyAlignmentFormats="0" applyWidthHeightFormats="0">
  <queryTableRefresh nextId="10">
    <queryTableFields count="8">
      <queryTableField id="1" name="Semaine du" tableColumnId="1"/>
      <queryTableField id="2" name="Date" tableColumnId="2"/>
      <queryTableField id="3" name="Heure début" tableColumnId="3"/>
      <queryTableField id="4" name="Heure fin" tableColumnId="4"/>
      <queryTableField id="5" name="Durée" tableColumnId="5"/>
      <queryTableField id="6" name="Prévu" tableColumnId="6"/>
      <queryTableField id="8" name="En +" tableColumnId="8"/>
      <queryTableField id="9" name="En -" tableColumnId="9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B52887-4334-412F-98C5-5B3C22726BFD}" name="Réalisé" displayName="Réalisé" ref="A1:D38" totalsRowShown="0">
  <autoFilter ref="A1:D38" xr:uid="{71B52887-4334-412F-98C5-5B3C22726BFD}"/>
  <sortState xmlns:xlrd2="http://schemas.microsoft.com/office/spreadsheetml/2017/richdata2" ref="A2:D38">
    <sortCondition ref="A1:A38"/>
  </sortState>
  <tableColumns count="4">
    <tableColumn id="1" xr3:uid="{3D97ACEC-F09A-43BF-9CCC-F10DDD8B10CD}" name="Date" dataDxfId="15"/>
    <tableColumn id="2" xr3:uid="{CBFC2E1D-FA11-4591-A437-91E2FA7EB2A8}" name="Heure début"/>
    <tableColumn id="3" xr3:uid="{FBB3782D-D6B4-4736-B122-56D66B7E4509}" name="Heure fin"/>
    <tableColumn id="4" xr3:uid="{24470315-1A3D-4854-BE70-2BFE75FDD954}" name="Durée" dataDxfId="14">
      <calculatedColumnFormula>Réalisé[[#This Row],[Heure fin]]-Réalisé[[#This Row],[Heure début]]</calculatedColumnFormula>
    </tableColumn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F7EE13-7718-45EB-B34B-1EFDD1DC5A93}" name="Prévu" displayName="Prévu" ref="G1:H8" totalsRowShown="0">
  <autoFilter ref="G1:H8" xr:uid="{B6F7EE13-7718-45EB-B34B-1EFDD1DC5A93}"/>
  <tableColumns count="2">
    <tableColumn id="1" xr3:uid="{C15E079F-49AE-416C-8AFD-A2EEC0331F4E}" name="Jour"/>
    <tableColumn id="2" xr3:uid="{50A3D77F-4537-474B-8573-C3E89135C6D0}" name="Heures" dataDxfId="1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825DE9-8F9B-43E5-A813-0439925B398A}" name="Choix" displayName="Choix" ref="L1:M2" totalsRowShown="0">
  <autoFilter ref="L1:M2" xr:uid="{26825DE9-8F9B-43E5-A813-0439925B398A}"/>
  <tableColumns count="2">
    <tableColumn id="1" xr3:uid="{7076FC52-F6CB-47C4-A7BA-95374EBBD422}" name="Mois"/>
    <tableColumn id="2" xr3:uid="{77CBDADA-AB6A-45CE-BC67-E3976DB46CBB}" name="Année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4AFCE85-4E7C-4409-81BE-9D429A863FAB}" name="Réalisé_" displayName="Réalisé_" ref="A1:H33" tableType="queryTable" totalsRowCount="1" headerRowDxfId="12">
  <tableColumns count="8">
    <tableColumn id="1" xr3:uid="{267E3F46-FA54-42B8-B805-F928BB936DD7}" uniqueName="1" name="Semaine du" totalsRowLabel="Ecart" queryTableFieldId="1" dataDxfId="11"/>
    <tableColumn id="2" xr3:uid="{78BA8BE1-EFA7-4A2A-9CB1-4AA1921FA019}" uniqueName="2" name="Date" totalsRowFunction="custom" queryTableFieldId="2" dataDxfId="10" totalsRowDxfId="9">
      <totalsRowFormula>(Réalisé_[[#Totals],[En +]]*24)-(Réalisé_[[#Totals],[En -]]*24)</totalsRowFormula>
    </tableColumn>
    <tableColumn id="3" xr3:uid="{0E5AA9EC-9AD8-4E43-A144-1D1F68A5C1EB}" uniqueName="3" name="Heure début" queryTableFieldId="3" dataDxfId="8"/>
    <tableColumn id="4" xr3:uid="{72D1CB9F-6451-4067-AB31-6BCD38C07CB5}" uniqueName="4" name="Heure fin" queryTableFieldId="4" dataDxfId="7"/>
    <tableColumn id="5" xr3:uid="{9C95C9A9-BB4F-4535-BACF-675AEDAB9C1B}" uniqueName="5" name="Durée" queryTableFieldId="5" dataDxfId="6"/>
    <tableColumn id="6" xr3:uid="{33EEF1F9-3791-43FF-8C03-3DB4616BF154}" uniqueName="6" name="Prévu" queryTableFieldId="6" dataDxfId="5"/>
    <tableColumn id="8" xr3:uid="{627E976B-7DE1-4DAD-9AA2-3FA19B024443}" uniqueName="8" name="En +" totalsRowFunction="sum" queryTableFieldId="8" dataDxfId="4" totalsRowDxfId="3"/>
    <tableColumn id="9" xr3:uid="{DEE7B892-4BC1-47A4-ACF7-0B392942CAC2}" uniqueName="9" name="En -" totalsRowFunction="sum" queryTableFieldId="9" dataDxfId="2" totalsRow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FAE78-064E-4712-AC8A-60E00BB7D74E}">
  <dimension ref="A1:M38"/>
  <sheetViews>
    <sheetView tabSelected="1" workbookViewId="0">
      <selection activeCell="N10" sqref="N10"/>
    </sheetView>
  </sheetViews>
  <sheetFormatPr baseColWidth="10" defaultRowHeight="15" x14ac:dyDescent="0.25"/>
  <cols>
    <col min="1" max="1" width="20.7109375" bestFit="1" customWidth="1"/>
    <col min="2" max="2" width="14.5703125" bestFit="1" customWidth="1"/>
    <col min="3" max="3" width="11.7109375" bestFit="1" customWidth="1"/>
    <col min="4" max="4" width="8.85546875" bestFit="1" customWidth="1"/>
    <col min="11" max="11" width="20.140625" customWidth="1"/>
    <col min="12" max="12" width="7.5703125" bestFit="1" customWidth="1"/>
    <col min="13" max="13" width="9" bestFit="1" customWidth="1"/>
    <col min="16" max="16" width="14.5703125" customWidth="1"/>
    <col min="17" max="17" width="10.5703125" bestFit="1" customWidth="1"/>
    <col min="18" max="18" width="14.5703125" bestFit="1" customWidth="1"/>
    <col min="19" max="19" width="11.7109375" bestFit="1" customWidth="1"/>
    <col min="20" max="20" width="8.85546875" bestFit="1" customWidth="1"/>
    <col min="21" max="21" width="8.42578125" bestFit="1" customWidth="1"/>
    <col min="22" max="23" width="12.140625" bestFit="1" customWidth="1"/>
    <col min="24" max="24" width="17.85546875" customWidth="1"/>
  </cols>
  <sheetData>
    <row r="1" spans="1:13" x14ac:dyDescent="0.25">
      <c r="A1" s="2" t="s">
        <v>0</v>
      </c>
      <c r="B1" t="s">
        <v>1</v>
      </c>
      <c r="C1" t="s">
        <v>2</v>
      </c>
      <c r="D1" t="s">
        <v>3</v>
      </c>
      <c r="G1" t="s">
        <v>4</v>
      </c>
      <c r="H1" t="s">
        <v>5</v>
      </c>
      <c r="K1" s="4" t="s">
        <v>13</v>
      </c>
      <c r="L1" t="s">
        <v>14</v>
      </c>
      <c r="M1" t="s">
        <v>15</v>
      </c>
    </row>
    <row r="2" spans="1:13" x14ac:dyDescent="0.25">
      <c r="A2" s="2">
        <v>45773</v>
      </c>
      <c r="B2" s="3">
        <v>0.625</v>
      </c>
      <c r="C2" s="3">
        <v>0.66666666666666663</v>
      </c>
      <c r="D2" s="3">
        <f>Réalisé[[#This Row],[Heure fin]]-Réalisé[[#This Row],[Heure début]]</f>
        <v>4.166666666666663E-2</v>
      </c>
      <c r="G2" t="s">
        <v>6</v>
      </c>
      <c r="H2" s="3">
        <v>8.3333333333333329E-2</v>
      </c>
      <c r="L2">
        <v>5</v>
      </c>
      <c r="M2">
        <v>2025</v>
      </c>
    </row>
    <row r="3" spans="1:13" x14ac:dyDescent="0.25">
      <c r="A3" s="2">
        <v>45774</v>
      </c>
      <c r="B3" s="3">
        <v>0.54166666666666663</v>
      </c>
      <c r="C3" s="3">
        <v>0.625</v>
      </c>
      <c r="D3" s="3">
        <f>Réalisé[[#This Row],[Heure fin]]-Réalisé[[#This Row],[Heure début]]</f>
        <v>8.333333333333337E-2</v>
      </c>
      <c r="G3" t="s">
        <v>7</v>
      </c>
      <c r="H3" s="3">
        <v>0.10416666666666667</v>
      </c>
    </row>
    <row r="4" spans="1:13" x14ac:dyDescent="0.25">
      <c r="A4" s="2">
        <v>45775</v>
      </c>
      <c r="B4" s="3">
        <v>0.58333333333333337</v>
      </c>
      <c r="C4" s="3">
        <v>0.6875</v>
      </c>
      <c r="D4" s="3">
        <f>Réalisé[[#This Row],[Heure fin]]-Réalisé[[#This Row],[Heure début]]</f>
        <v>0.10416666666666663</v>
      </c>
      <c r="G4" t="s">
        <v>8</v>
      </c>
      <c r="H4" s="3">
        <v>0.125</v>
      </c>
    </row>
    <row r="5" spans="1:13" x14ac:dyDescent="0.25">
      <c r="A5" s="2">
        <v>45776</v>
      </c>
      <c r="B5" s="3">
        <v>0.58333333333333337</v>
      </c>
      <c r="C5" s="3">
        <v>0.6875</v>
      </c>
      <c r="D5" s="3">
        <f>Réalisé[[#This Row],[Heure fin]]-Réalisé[[#This Row],[Heure début]]</f>
        <v>0.10416666666666663</v>
      </c>
      <c r="G5" t="s">
        <v>9</v>
      </c>
      <c r="H5" s="3">
        <v>6.25E-2</v>
      </c>
    </row>
    <row r="6" spans="1:13" x14ac:dyDescent="0.25">
      <c r="A6" s="2">
        <v>45777</v>
      </c>
      <c r="B6" s="3">
        <v>0.58333333333333337</v>
      </c>
      <c r="C6" s="3">
        <v>0.66666666666666663</v>
      </c>
      <c r="D6" s="3">
        <f>Réalisé[[#This Row],[Heure fin]]-Réalisé[[#This Row],[Heure début]]</f>
        <v>8.3333333333333259E-2</v>
      </c>
      <c r="G6" t="s">
        <v>10</v>
      </c>
      <c r="H6" s="3">
        <v>0.10416666666666667</v>
      </c>
    </row>
    <row r="7" spans="1:13" x14ac:dyDescent="0.25">
      <c r="A7" s="2">
        <v>45778</v>
      </c>
      <c r="B7" s="3">
        <v>0.58333333333333337</v>
      </c>
      <c r="C7" s="3">
        <v>0.70833333333333337</v>
      </c>
      <c r="D7" s="3">
        <f>Réalisé[[#This Row],[Heure fin]]-Réalisé[[#This Row],[Heure début]]</f>
        <v>0.125</v>
      </c>
      <c r="G7" t="s">
        <v>11</v>
      </c>
      <c r="H7" s="3">
        <v>8.3333333333333329E-2</v>
      </c>
    </row>
    <row r="8" spans="1:13" x14ac:dyDescent="0.25">
      <c r="A8" s="2">
        <v>45779</v>
      </c>
      <c r="B8" s="3">
        <v>0.58333333333333337</v>
      </c>
      <c r="C8" s="3">
        <v>0.66666666666666663</v>
      </c>
      <c r="D8" s="3">
        <f>Réalisé[[#This Row],[Heure fin]]-Réalisé[[#This Row],[Heure début]]</f>
        <v>8.3333333333333259E-2</v>
      </c>
      <c r="G8" t="s">
        <v>12</v>
      </c>
      <c r="H8" s="3">
        <v>0.125</v>
      </c>
    </row>
    <row r="9" spans="1:13" x14ac:dyDescent="0.25">
      <c r="A9" s="2">
        <v>45780</v>
      </c>
      <c r="B9" s="3">
        <v>0.58333333333333337</v>
      </c>
      <c r="C9" s="3">
        <v>0.70833333333333337</v>
      </c>
      <c r="D9" s="3">
        <f>Réalisé[[#This Row],[Heure fin]]-Réalisé[[#This Row],[Heure début]]</f>
        <v>0.125</v>
      </c>
    </row>
    <row r="10" spans="1:13" x14ac:dyDescent="0.25">
      <c r="A10" s="2">
        <v>45781</v>
      </c>
      <c r="B10" s="3">
        <v>0.5</v>
      </c>
      <c r="C10" s="3">
        <v>0.60416666666666663</v>
      </c>
      <c r="D10" s="3">
        <f>Réalisé[[#This Row],[Heure fin]]-Réalisé[[#This Row],[Heure début]]</f>
        <v>0.10416666666666663</v>
      </c>
    </row>
    <row r="11" spans="1:13" x14ac:dyDescent="0.25">
      <c r="A11" s="2">
        <v>45782</v>
      </c>
      <c r="B11" s="3">
        <v>0.58333333333333337</v>
      </c>
      <c r="C11" s="3">
        <v>0.66666666666666663</v>
      </c>
      <c r="D11" s="3">
        <f>Réalisé[[#This Row],[Heure fin]]-Réalisé[[#This Row],[Heure début]]</f>
        <v>8.3333333333333259E-2</v>
      </c>
    </row>
    <row r="12" spans="1:13" x14ac:dyDescent="0.25">
      <c r="A12" s="2">
        <v>45783</v>
      </c>
      <c r="B12" s="3">
        <v>0.58333333333333337</v>
      </c>
      <c r="C12" s="3">
        <v>0.70833333333333337</v>
      </c>
      <c r="D12" s="3">
        <f>Réalisé[[#This Row],[Heure fin]]-Réalisé[[#This Row],[Heure début]]</f>
        <v>0.125</v>
      </c>
    </row>
    <row r="13" spans="1:13" x14ac:dyDescent="0.25">
      <c r="A13" s="2">
        <v>45784</v>
      </c>
      <c r="B13" s="3">
        <v>0.5</v>
      </c>
      <c r="C13" s="3">
        <v>0.60416666666666663</v>
      </c>
      <c r="D13" s="3">
        <f>Réalisé[[#This Row],[Heure fin]]-Réalisé[[#This Row],[Heure début]]</f>
        <v>0.10416666666666663</v>
      </c>
    </row>
    <row r="14" spans="1:13" x14ac:dyDescent="0.25">
      <c r="A14" s="2">
        <v>45785</v>
      </c>
      <c r="B14" s="3">
        <v>0.58333333333333337</v>
      </c>
      <c r="C14" s="3">
        <v>0.66666666666666663</v>
      </c>
      <c r="D14" s="3">
        <f>Réalisé[[#This Row],[Heure fin]]-Réalisé[[#This Row],[Heure début]]</f>
        <v>8.3333333333333259E-2</v>
      </c>
    </row>
    <row r="15" spans="1:13" x14ac:dyDescent="0.25">
      <c r="A15" s="2">
        <v>45786</v>
      </c>
      <c r="B15" s="3">
        <v>0.58333333333333337</v>
      </c>
      <c r="C15" s="3">
        <v>0.70833333333333337</v>
      </c>
      <c r="D15" s="3">
        <f>Réalisé[[#This Row],[Heure fin]]-Réalisé[[#This Row],[Heure début]]</f>
        <v>0.125</v>
      </c>
    </row>
    <row r="16" spans="1:13" x14ac:dyDescent="0.25">
      <c r="A16" s="2">
        <v>45787</v>
      </c>
      <c r="B16" s="3">
        <v>0.5</v>
      </c>
      <c r="C16" s="3">
        <v>0.60416666666666663</v>
      </c>
      <c r="D16" s="3">
        <f>Réalisé[[#This Row],[Heure fin]]-Réalisé[[#This Row],[Heure début]]</f>
        <v>0.10416666666666663</v>
      </c>
    </row>
    <row r="17" spans="1:4" x14ac:dyDescent="0.25">
      <c r="A17" s="2">
        <v>45788</v>
      </c>
      <c r="B17" s="3">
        <v>0.58333333333333337</v>
      </c>
      <c r="C17" s="3">
        <v>0.66666666666666663</v>
      </c>
      <c r="D17" s="3">
        <f>Réalisé[[#This Row],[Heure fin]]-Réalisé[[#This Row],[Heure début]]</f>
        <v>8.3333333333333259E-2</v>
      </c>
    </row>
    <row r="18" spans="1:4" x14ac:dyDescent="0.25">
      <c r="A18" s="2">
        <v>45789</v>
      </c>
      <c r="B18" s="3">
        <v>0.58333333333333337</v>
      </c>
      <c r="C18" s="3">
        <v>0.70833333333333337</v>
      </c>
      <c r="D18" s="3">
        <f>Réalisé[[#This Row],[Heure fin]]-Réalisé[[#This Row],[Heure début]]</f>
        <v>0.125</v>
      </c>
    </row>
    <row r="19" spans="1:4" x14ac:dyDescent="0.25">
      <c r="A19" s="2">
        <v>45790</v>
      </c>
      <c r="B19" s="3">
        <v>0.5</v>
      </c>
      <c r="C19" s="3">
        <v>0.60416666666666663</v>
      </c>
      <c r="D19" s="3">
        <f>Réalisé[[#This Row],[Heure fin]]-Réalisé[[#This Row],[Heure début]]</f>
        <v>0.10416666666666663</v>
      </c>
    </row>
    <row r="20" spans="1:4" x14ac:dyDescent="0.25">
      <c r="A20" s="2">
        <v>45791</v>
      </c>
      <c r="B20" s="3">
        <v>0.58333333333333337</v>
      </c>
      <c r="C20" s="3">
        <v>0.66666666666666663</v>
      </c>
      <c r="D20" s="3">
        <f>Réalisé[[#This Row],[Heure fin]]-Réalisé[[#This Row],[Heure début]]</f>
        <v>8.3333333333333259E-2</v>
      </c>
    </row>
    <row r="21" spans="1:4" x14ac:dyDescent="0.25">
      <c r="A21" s="2">
        <v>45792</v>
      </c>
      <c r="B21" s="3">
        <v>0.58333333333333337</v>
      </c>
      <c r="C21" s="3">
        <v>0.70833333333333337</v>
      </c>
      <c r="D21" s="3">
        <f>Réalisé[[#This Row],[Heure fin]]-Réalisé[[#This Row],[Heure début]]</f>
        <v>0.125</v>
      </c>
    </row>
    <row r="22" spans="1:4" x14ac:dyDescent="0.25">
      <c r="A22" s="2">
        <v>45793</v>
      </c>
      <c r="B22" s="3">
        <v>0.5</v>
      </c>
      <c r="C22" s="3">
        <v>0.60416666666666663</v>
      </c>
      <c r="D22" s="3">
        <f>Réalisé[[#This Row],[Heure fin]]-Réalisé[[#This Row],[Heure début]]</f>
        <v>0.10416666666666663</v>
      </c>
    </row>
    <row r="23" spans="1:4" x14ac:dyDescent="0.25">
      <c r="A23" s="2">
        <v>45794</v>
      </c>
      <c r="B23" s="3">
        <v>0.58333333333333337</v>
      </c>
      <c r="C23" s="3">
        <v>0.66666666666666663</v>
      </c>
      <c r="D23" s="3">
        <f>Réalisé[[#This Row],[Heure fin]]-Réalisé[[#This Row],[Heure début]]</f>
        <v>8.3333333333333259E-2</v>
      </c>
    </row>
    <row r="24" spans="1:4" x14ac:dyDescent="0.25">
      <c r="A24" s="2">
        <v>45795</v>
      </c>
      <c r="B24" s="3">
        <v>0.58333333333333337</v>
      </c>
      <c r="C24" s="3">
        <v>0.70833333333333337</v>
      </c>
      <c r="D24" s="3">
        <f>Réalisé[[#This Row],[Heure fin]]-Réalisé[[#This Row],[Heure début]]</f>
        <v>0.125</v>
      </c>
    </row>
    <row r="25" spans="1:4" x14ac:dyDescent="0.25">
      <c r="A25" s="2">
        <v>45796</v>
      </c>
      <c r="B25" s="3">
        <v>0.5</v>
      </c>
      <c r="C25" s="3">
        <v>0.60416666666666663</v>
      </c>
      <c r="D25" s="3">
        <f>Réalisé[[#This Row],[Heure fin]]-Réalisé[[#This Row],[Heure début]]</f>
        <v>0.10416666666666663</v>
      </c>
    </row>
    <row r="26" spans="1:4" x14ac:dyDescent="0.25">
      <c r="A26" s="2">
        <v>45797</v>
      </c>
      <c r="B26" s="3">
        <v>0.58333333333333337</v>
      </c>
      <c r="C26" s="3">
        <v>0.66666666666666663</v>
      </c>
      <c r="D26" s="3">
        <f>Réalisé[[#This Row],[Heure fin]]-Réalisé[[#This Row],[Heure début]]</f>
        <v>8.3333333333333259E-2</v>
      </c>
    </row>
    <row r="27" spans="1:4" x14ac:dyDescent="0.25">
      <c r="A27" s="2">
        <v>45798</v>
      </c>
      <c r="B27" s="3">
        <v>0.58333333333333337</v>
      </c>
      <c r="C27" s="3">
        <v>0.70833333333333337</v>
      </c>
      <c r="D27" s="3">
        <f>Réalisé[[#This Row],[Heure fin]]-Réalisé[[#This Row],[Heure début]]</f>
        <v>0.125</v>
      </c>
    </row>
    <row r="28" spans="1:4" x14ac:dyDescent="0.25">
      <c r="A28" s="2">
        <v>45799</v>
      </c>
      <c r="B28" s="3">
        <v>0.5</v>
      </c>
      <c r="C28" s="3">
        <v>0.60416666666666663</v>
      </c>
      <c r="D28" s="3">
        <f>Réalisé[[#This Row],[Heure fin]]-Réalisé[[#This Row],[Heure début]]</f>
        <v>0.10416666666666663</v>
      </c>
    </row>
    <row r="29" spans="1:4" x14ac:dyDescent="0.25">
      <c r="A29" s="2">
        <v>45800</v>
      </c>
      <c r="B29" s="3">
        <v>0.58333333333333337</v>
      </c>
      <c r="C29" s="3">
        <v>0.66666666666666663</v>
      </c>
      <c r="D29" s="3">
        <f>Réalisé[[#This Row],[Heure fin]]-Réalisé[[#This Row],[Heure début]]</f>
        <v>8.3333333333333259E-2</v>
      </c>
    </row>
    <row r="30" spans="1:4" x14ac:dyDescent="0.25">
      <c r="A30" s="2">
        <v>45801</v>
      </c>
      <c r="B30" s="3">
        <v>0.58333333333333337</v>
      </c>
      <c r="C30" s="3">
        <v>0.70833333333333337</v>
      </c>
      <c r="D30" s="3">
        <f>Réalisé[[#This Row],[Heure fin]]-Réalisé[[#This Row],[Heure début]]</f>
        <v>0.125</v>
      </c>
    </row>
    <row r="31" spans="1:4" x14ac:dyDescent="0.25">
      <c r="A31" s="2">
        <v>45802</v>
      </c>
      <c r="B31" s="3">
        <v>0.5</v>
      </c>
      <c r="C31" s="3">
        <v>0.60416666666666663</v>
      </c>
      <c r="D31" s="3">
        <f>Réalisé[[#This Row],[Heure fin]]-Réalisé[[#This Row],[Heure début]]</f>
        <v>0.10416666666666663</v>
      </c>
    </row>
    <row r="32" spans="1:4" x14ac:dyDescent="0.25">
      <c r="A32" s="2">
        <v>45803</v>
      </c>
      <c r="B32" s="3">
        <v>0.58333333333333337</v>
      </c>
      <c r="C32" s="3">
        <v>0.66666666666666663</v>
      </c>
      <c r="D32" s="3">
        <f>Réalisé[[#This Row],[Heure fin]]-Réalisé[[#This Row],[Heure début]]</f>
        <v>8.3333333333333259E-2</v>
      </c>
    </row>
    <row r="33" spans="1:4" x14ac:dyDescent="0.25">
      <c r="A33" s="2">
        <v>45804</v>
      </c>
      <c r="B33" s="3">
        <v>0.58333333333333337</v>
      </c>
      <c r="C33" s="3">
        <v>0.70833333333333337</v>
      </c>
      <c r="D33" s="3">
        <f>Réalisé[[#This Row],[Heure fin]]-Réalisé[[#This Row],[Heure début]]</f>
        <v>0.125</v>
      </c>
    </row>
    <row r="34" spans="1:4" x14ac:dyDescent="0.25">
      <c r="A34" s="2">
        <v>45805</v>
      </c>
      <c r="B34" s="3">
        <v>0.5</v>
      </c>
      <c r="C34" s="3">
        <v>0.60416666666666663</v>
      </c>
      <c r="D34" s="3">
        <f>Réalisé[[#This Row],[Heure fin]]-Réalisé[[#This Row],[Heure début]]</f>
        <v>0.10416666666666663</v>
      </c>
    </row>
    <row r="35" spans="1:4" x14ac:dyDescent="0.25">
      <c r="A35" s="2">
        <v>45806</v>
      </c>
      <c r="B35" s="3">
        <v>0.58333333333333337</v>
      </c>
      <c r="C35" s="3">
        <v>0.66666666666666663</v>
      </c>
      <c r="D35" s="3">
        <f>Réalisé[[#This Row],[Heure fin]]-Réalisé[[#This Row],[Heure début]]</f>
        <v>8.3333333333333259E-2</v>
      </c>
    </row>
    <row r="36" spans="1:4" x14ac:dyDescent="0.25">
      <c r="A36" s="2">
        <v>45807</v>
      </c>
      <c r="B36" s="3">
        <v>0.58333333333333337</v>
      </c>
      <c r="C36" s="3">
        <v>0.70833333333333337</v>
      </c>
      <c r="D36" s="3">
        <f>Réalisé[[#This Row],[Heure fin]]-Réalisé[[#This Row],[Heure début]]</f>
        <v>0.125</v>
      </c>
    </row>
    <row r="37" spans="1:4" x14ac:dyDescent="0.25">
      <c r="A37" s="2">
        <v>45808</v>
      </c>
      <c r="B37" s="3">
        <v>0.5</v>
      </c>
      <c r="C37" s="3">
        <v>0.60416666666666663</v>
      </c>
      <c r="D37" s="3">
        <f>Réalisé[[#This Row],[Heure fin]]-Réalisé[[#This Row],[Heure début]]</f>
        <v>0.10416666666666663</v>
      </c>
    </row>
    <row r="38" spans="1:4" x14ac:dyDescent="0.25">
      <c r="A38" s="2">
        <v>45809</v>
      </c>
      <c r="B38" s="3">
        <v>0.5</v>
      </c>
      <c r="C38" s="3">
        <v>0.60416666666666663</v>
      </c>
      <c r="D38" s="3">
        <f>Réalisé[[#This Row],[Heure fin]]-Réalisé[[#This Row],[Heure début]]</f>
        <v>0.10416666666666663</v>
      </c>
    </row>
  </sheetData>
  <phoneticPr fontId="2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A87F2-0C67-4EC8-8F7F-030BDC10233F}">
  <sheetPr>
    <pageSetUpPr fitToPage="1"/>
  </sheetPr>
  <dimension ref="A1:H33"/>
  <sheetViews>
    <sheetView zoomScaleNormal="100" workbookViewId="0">
      <selection activeCell="L22" sqref="L22"/>
    </sheetView>
  </sheetViews>
  <sheetFormatPr baseColWidth="10" defaultRowHeight="15" x14ac:dyDescent="0.25"/>
  <cols>
    <col min="1" max="1" width="11.5703125" style="5" bestFit="1" customWidth="1"/>
    <col min="2" max="2" width="20.7109375" style="5" bestFit="1" customWidth="1"/>
    <col min="3" max="3" width="12.28515625" style="5" bestFit="1" customWidth="1"/>
    <col min="4" max="4" width="9.42578125" style="5" bestFit="1" customWidth="1"/>
    <col min="5" max="5" width="6.5703125" style="5" bestFit="1" customWidth="1"/>
    <col min="6" max="6" width="6.140625" style="5" bestFit="1" customWidth="1"/>
    <col min="7" max="8" width="5.5703125" style="5" bestFit="1" customWidth="1"/>
    <col min="9" max="16384" width="11.42578125" style="5"/>
  </cols>
  <sheetData>
    <row r="1" spans="1:8" x14ac:dyDescent="0.25">
      <c r="A1" s="6" t="s">
        <v>16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17</v>
      </c>
      <c r="G1" s="6" t="s">
        <v>19</v>
      </c>
      <c r="H1" s="6" t="s">
        <v>20</v>
      </c>
    </row>
    <row r="2" spans="1:8" x14ac:dyDescent="0.25">
      <c r="A2" s="1">
        <v>45775</v>
      </c>
      <c r="B2" s="2">
        <v>45778</v>
      </c>
      <c r="C2" s="3">
        <v>0.58333333333333337</v>
      </c>
      <c r="D2" s="3">
        <v>0.70833333333333337</v>
      </c>
      <c r="E2" s="3">
        <v>0.125</v>
      </c>
      <c r="F2" s="3">
        <v>6.25E-2</v>
      </c>
      <c r="G2" s="3">
        <v>6.25E-2</v>
      </c>
      <c r="H2" s="3">
        <v>0</v>
      </c>
    </row>
    <row r="3" spans="1:8" x14ac:dyDescent="0.25">
      <c r="A3" s="1">
        <v>45775</v>
      </c>
      <c r="B3" s="2">
        <v>45779</v>
      </c>
      <c r="C3" s="3">
        <v>0.58333333333333337</v>
      </c>
      <c r="D3" s="3">
        <v>0.66666666666666663</v>
      </c>
      <c r="E3" s="3">
        <v>8.3333333333333329E-2</v>
      </c>
      <c r="F3" s="3">
        <v>0.10416666666666667</v>
      </c>
      <c r="G3" s="3">
        <v>0</v>
      </c>
      <c r="H3" s="3">
        <v>2.0833333333333332E-2</v>
      </c>
    </row>
    <row r="4" spans="1:8" x14ac:dyDescent="0.25">
      <c r="A4" s="1">
        <v>45775</v>
      </c>
      <c r="B4" s="2">
        <v>45780</v>
      </c>
      <c r="C4" s="3">
        <v>0.58333333333333337</v>
      </c>
      <c r="D4" s="3">
        <v>0.70833333333333337</v>
      </c>
      <c r="E4" s="3">
        <v>0.125</v>
      </c>
      <c r="F4" s="3">
        <v>8.3333333333333329E-2</v>
      </c>
      <c r="G4" s="3">
        <v>4.1666666666666664E-2</v>
      </c>
      <c r="H4" s="3">
        <v>0</v>
      </c>
    </row>
    <row r="5" spans="1:8" x14ac:dyDescent="0.25">
      <c r="A5" s="1">
        <v>45775</v>
      </c>
      <c r="B5" s="2">
        <v>45781</v>
      </c>
      <c r="C5" s="3">
        <v>0.5</v>
      </c>
      <c r="D5" s="3">
        <v>0.60416666666666663</v>
      </c>
      <c r="E5" s="3">
        <v>0.10416666666666667</v>
      </c>
      <c r="F5" s="3">
        <v>0.125</v>
      </c>
      <c r="G5" s="3">
        <v>0</v>
      </c>
      <c r="H5" s="3">
        <v>2.0833333333333332E-2</v>
      </c>
    </row>
    <row r="6" spans="1:8" x14ac:dyDescent="0.25">
      <c r="A6" s="1">
        <v>45782</v>
      </c>
      <c r="B6" s="2">
        <v>45782</v>
      </c>
      <c r="C6" s="3">
        <v>0.58333333333333337</v>
      </c>
      <c r="D6" s="3">
        <v>0.66666666666666663</v>
      </c>
      <c r="E6" s="3">
        <v>8.3333333333333329E-2</v>
      </c>
      <c r="F6" s="3">
        <v>8.3333333333333329E-2</v>
      </c>
      <c r="G6" s="3">
        <v>0</v>
      </c>
      <c r="H6" s="3">
        <v>0</v>
      </c>
    </row>
    <row r="7" spans="1:8" x14ac:dyDescent="0.25">
      <c r="A7" s="1">
        <v>45782</v>
      </c>
      <c r="B7" s="2">
        <v>45783</v>
      </c>
      <c r="C7" s="3">
        <v>0.58333333333333337</v>
      </c>
      <c r="D7" s="3">
        <v>0.70833333333333337</v>
      </c>
      <c r="E7" s="3">
        <v>0.125</v>
      </c>
      <c r="F7" s="3">
        <v>0.10416666666666667</v>
      </c>
      <c r="G7" s="3">
        <v>2.0833333333333332E-2</v>
      </c>
      <c r="H7" s="3">
        <v>0</v>
      </c>
    </row>
    <row r="8" spans="1:8" x14ac:dyDescent="0.25">
      <c r="A8" s="1">
        <v>45782</v>
      </c>
      <c r="B8" s="2">
        <v>45784</v>
      </c>
      <c r="C8" s="3">
        <v>0.5</v>
      </c>
      <c r="D8" s="3">
        <v>0.60416666666666663</v>
      </c>
      <c r="E8" s="3">
        <v>0.10416666666666667</v>
      </c>
      <c r="F8" s="3">
        <v>0.125</v>
      </c>
      <c r="G8" s="3">
        <v>0</v>
      </c>
      <c r="H8" s="3">
        <v>2.0833333333333332E-2</v>
      </c>
    </row>
    <row r="9" spans="1:8" x14ac:dyDescent="0.25">
      <c r="A9" s="1">
        <v>45782</v>
      </c>
      <c r="B9" s="2">
        <v>45785</v>
      </c>
      <c r="C9" s="3">
        <v>0.58333333333333337</v>
      </c>
      <c r="D9" s="3">
        <v>0.66666666666666663</v>
      </c>
      <c r="E9" s="3">
        <v>8.3333333333333329E-2</v>
      </c>
      <c r="F9" s="3">
        <v>6.25E-2</v>
      </c>
      <c r="G9" s="3">
        <v>2.0833333333333332E-2</v>
      </c>
      <c r="H9" s="3">
        <v>0</v>
      </c>
    </row>
    <row r="10" spans="1:8" x14ac:dyDescent="0.25">
      <c r="A10" s="1">
        <v>45782</v>
      </c>
      <c r="B10" s="2">
        <v>45786</v>
      </c>
      <c r="C10" s="3">
        <v>0.58333333333333337</v>
      </c>
      <c r="D10" s="3">
        <v>0.70833333333333337</v>
      </c>
      <c r="E10" s="3">
        <v>0.125</v>
      </c>
      <c r="F10" s="3">
        <v>0.10416666666666667</v>
      </c>
      <c r="G10" s="3">
        <v>2.0833333333333332E-2</v>
      </c>
      <c r="H10" s="3">
        <v>0</v>
      </c>
    </row>
    <row r="11" spans="1:8" x14ac:dyDescent="0.25">
      <c r="A11" s="1">
        <v>45782</v>
      </c>
      <c r="B11" s="2">
        <v>45787</v>
      </c>
      <c r="C11" s="3">
        <v>0.5</v>
      </c>
      <c r="D11" s="3">
        <v>0.60416666666666663</v>
      </c>
      <c r="E11" s="3">
        <v>0.10416666666666667</v>
      </c>
      <c r="F11" s="3">
        <v>8.3333333333333329E-2</v>
      </c>
      <c r="G11" s="3">
        <v>2.0833333333333332E-2</v>
      </c>
      <c r="H11" s="3">
        <v>0</v>
      </c>
    </row>
    <row r="12" spans="1:8" x14ac:dyDescent="0.25">
      <c r="A12" s="1">
        <v>45782</v>
      </c>
      <c r="B12" s="2">
        <v>45788</v>
      </c>
      <c r="C12" s="3">
        <v>0.58333333333333337</v>
      </c>
      <c r="D12" s="3">
        <v>0.66666666666666663</v>
      </c>
      <c r="E12" s="3">
        <v>8.3333333333333329E-2</v>
      </c>
      <c r="F12" s="3">
        <v>0.125</v>
      </c>
      <c r="G12" s="3">
        <v>0</v>
      </c>
      <c r="H12" s="3">
        <v>4.1666666666666664E-2</v>
      </c>
    </row>
    <row r="13" spans="1:8" x14ac:dyDescent="0.25">
      <c r="A13" s="1">
        <v>45789</v>
      </c>
      <c r="B13" s="2">
        <v>45789</v>
      </c>
      <c r="C13" s="3">
        <v>0.58333333333333337</v>
      </c>
      <c r="D13" s="3">
        <v>0.70833333333333337</v>
      </c>
      <c r="E13" s="3">
        <v>0.125</v>
      </c>
      <c r="F13" s="3">
        <v>8.3333333333333329E-2</v>
      </c>
      <c r="G13" s="3">
        <v>4.1666666666666664E-2</v>
      </c>
      <c r="H13" s="3">
        <v>0</v>
      </c>
    </row>
    <row r="14" spans="1:8" x14ac:dyDescent="0.25">
      <c r="A14" s="1">
        <v>45789</v>
      </c>
      <c r="B14" s="2">
        <v>45790</v>
      </c>
      <c r="C14" s="3">
        <v>0.5</v>
      </c>
      <c r="D14" s="3">
        <v>0.60416666666666663</v>
      </c>
      <c r="E14" s="3">
        <v>0.10416666666666667</v>
      </c>
      <c r="F14" s="3">
        <v>0.10416666666666667</v>
      </c>
      <c r="G14" s="3">
        <v>0</v>
      </c>
      <c r="H14" s="3">
        <v>0</v>
      </c>
    </row>
    <row r="15" spans="1:8" x14ac:dyDescent="0.25">
      <c r="A15" s="1">
        <v>45789</v>
      </c>
      <c r="B15" s="2">
        <v>45791</v>
      </c>
      <c r="C15" s="3">
        <v>0.58333333333333337</v>
      </c>
      <c r="D15" s="3">
        <v>0.66666666666666663</v>
      </c>
      <c r="E15" s="3">
        <v>8.3333333333333329E-2</v>
      </c>
      <c r="F15" s="3">
        <v>0.125</v>
      </c>
      <c r="G15" s="3">
        <v>0</v>
      </c>
      <c r="H15" s="3">
        <v>4.1666666666666664E-2</v>
      </c>
    </row>
    <row r="16" spans="1:8" x14ac:dyDescent="0.25">
      <c r="A16" s="1">
        <v>45789</v>
      </c>
      <c r="B16" s="2">
        <v>45792</v>
      </c>
      <c r="C16" s="3">
        <v>0.58333333333333337</v>
      </c>
      <c r="D16" s="3">
        <v>0.70833333333333337</v>
      </c>
      <c r="E16" s="3">
        <v>0.125</v>
      </c>
      <c r="F16" s="3">
        <v>6.25E-2</v>
      </c>
      <c r="G16" s="3">
        <v>6.25E-2</v>
      </c>
      <c r="H16" s="3">
        <v>0</v>
      </c>
    </row>
    <row r="17" spans="1:8" x14ac:dyDescent="0.25">
      <c r="A17" s="1">
        <v>45789</v>
      </c>
      <c r="B17" s="2">
        <v>45793</v>
      </c>
      <c r="C17" s="3">
        <v>0.5</v>
      </c>
      <c r="D17" s="3">
        <v>0.60416666666666663</v>
      </c>
      <c r="E17" s="3">
        <v>0.10416666666666667</v>
      </c>
      <c r="F17" s="3">
        <v>0.10416666666666667</v>
      </c>
      <c r="G17" s="3">
        <v>0</v>
      </c>
      <c r="H17" s="3">
        <v>0</v>
      </c>
    </row>
    <row r="18" spans="1:8" x14ac:dyDescent="0.25">
      <c r="A18" s="1">
        <v>45789</v>
      </c>
      <c r="B18" s="2">
        <v>45794</v>
      </c>
      <c r="C18" s="3">
        <v>0.58333333333333337</v>
      </c>
      <c r="D18" s="3">
        <v>0.66666666666666663</v>
      </c>
      <c r="E18" s="3">
        <v>8.3333333333333329E-2</v>
      </c>
      <c r="F18" s="3">
        <v>8.3333333333333329E-2</v>
      </c>
      <c r="G18" s="3">
        <v>0</v>
      </c>
      <c r="H18" s="3">
        <v>0</v>
      </c>
    </row>
    <row r="19" spans="1:8" x14ac:dyDescent="0.25">
      <c r="A19" s="1">
        <v>45789</v>
      </c>
      <c r="B19" s="2">
        <v>45795</v>
      </c>
      <c r="C19" s="3">
        <v>0.58333333333333337</v>
      </c>
      <c r="D19" s="3">
        <v>0.70833333333333337</v>
      </c>
      <c r="E19" s="3">
        <v>0.125</v>
      </c>
      <c r="F19" s="3">
        <v>0.125</v>
      </c>
      <c r="G19" s="3">
        <v>0</v>
      </c>
      <c r="H19" s="3">
        <v>0</v>
      </c>
    </row>
    <row r="20" spans="1:8" x14ac:dyDescent="0.25">
      <c r="A20" s="1">
        <v>45796</v>
      </c>
      <c r="B20" s="2">
        <v>45796</v>
      </c>
      <c r="C20" s="3">
        <v>0.5</v>
      </c>
      <c r="D20" s="3">
        <v>0.60416666666666663</v>
      </c>
      <c r="E20" s="3">
        <v>0.10416666666666667</v>
      </c>
      <c r="F20" s="3">
        <v>8.3333333333333329E-2</v>
      </c>
      <c r="G20" s="3">
        <v>2.0833333333333332E-2</v>
      </c>
      <c r="H20" s="3">
        <v>0</v>
      </c>
    </row>
    <row r="21" spans="1:8" x14ac:dyDescent="0.25">
      <c r="A21" s="1">
        <v>45796</v>
      </c>
      <c r="B21" s="2">
        <v>45797</v>
      </c>
      <c r="C21" s="3">
        <v>0.58333333333333337</v>
      </c>
      <c r="D21" s="3">
        <v>0.66666666666666663</v>
      </c>
      <c r="E21" s="3">
        <v>8.3333333333333329E-2</v>
      </c>
      <c r="F21" s="3">
        <v>0.10416666666666667</v>
      </c>
      <c r="G21" s="3">
        <v>0</v>
      </c>
      <c r="H21" s="3">
        <v>2.0833333333333332E-2</v>
      </c>
    </row>
    <row r="22" spans="1:8" x14ac:dyDescent="0.25">
      <c r="A22" s="1">
        <v>45796</v>
      </c>
      <c r="B22" s="2">
        <v>45798</v>
      </c>
      <c r="C22" s="3">
        <v>0.58333333333333337</v>
      </c>
      <c r="D22" s="3">
        <v>0.70833333333333337</v>
      </c>
      <c r="E22" s="3">
        <v>0.125</v>
      </c>
      <c r="F22" s="3">
        <v>0.125</v>
      </c>
      <c r="G22" s="3">
        <v>0</v>
      </c>
      <c r="H22" s="3">
        <v>0</v>
      </c>
    </row>
    <row r="23" spans="1:8" x14ac:dyDescent="0.25">
      <c r="A23" s="1">
        <v>45796</v>
      </c>
      <c r="B23" s="2">
        <v>45799</v>
      </c>
      <c r="C23" s="3">
        <v>0.5</v>
      </c>
      <c r="D23" s="3">
        <v>0.60416666666666663</v>
      </c>
      <c r="E23" s="3">
        <v>0.10416666666666667</v>
      </c>
      <c r="F23" s="3">
        <v>6.25E-2</v>
      </c>
      <c r="G23" s="3">
        <v>4.1666666666666664E-2</v>
      </c>
      <c r="H23" s="3">
        <v>0</v>
      </c>
    </row>
    <row r="24" spans="1:8" x14ac:dyDescent="0.25">
      <c r="A24" s="1">
        <v>45796</v>
      </c>
      <c r="B24" s="2">
        <v>45800</v>
      </c>
      <c r="C24" s="3">
        <v>0.58333333333333337</v>
      </c>
      <c r="D24" s="3">
        <v>0.66666666666666663</v>
      </c>
      <c r="E24" s="3">
        <v>8.3333333333333329E-2</v>
      </c>
      <c r="F24" s="3">
        <v>0.10416666666666667</v>
      </c>
      <c r="G24" s="3">
        <v>0</v>
      </c>
      <c r="H24" s="3">
        <v>2.0833333333333332E-2</v>
      </c>
    </row>
    <row r="25" spans="1:8" x14ac:dyDescent="0.25">
      <c r="A25" s="1">
        <v>45796</v>
      </c>
      <c r="B25" s="2">
        <v>45801</v>
      </c>
      <c r="C25" s="3">
        <v>0.58333333333333337</v>
      </c>
      <c r="D25" s="3">
        <v>0.70833333333333337</v>
      </c>
      <c r="E25" s="3">
        <v>0.125</v>
      </c>
      <c r="F25" s="3">
        <v>8.3333333333333329E-2</v>
      </c>
      <c r="G25" s="3">
        <v>4.1666666666666664E-2</v>
      </c>
      <c r="H25" s="3">
        <v>0</v>
      </c>
    </row>
    <row r="26" spans="1:8" x14ac:dyDescent="0.25">
      <c r="A26" s="1">
        <v>45796</v>
      </c>
      <c r="B26" s="2">
        <v>45802</v>
      </c>
      <c r="C26" s="3">
        <v>0.5</v>
      </c>
      <c r="D26" s="3">
        <v>0.60416666666666663</v>
      </c>
      <c r="E26" s="3">
        <v>0.10416666666666667</v>
      </c>
      <c r="F26" s="3">
        <v>0.125</v>
      </c>
      <c r="G26" s="3">
        <v>0</v>
      </c>
      <c r="H26" s="3">
        <v>2.0833333333333332E-2</v>
      </c>
    </row>
    <row r="27" spans="1:8" x14ac:dyDescent="0.25">
      <c r="A27" s="1">
        <v>45803</v>
      </c>
      <c r="B27" s="2">
        <v>45803</v>
      </c>
      <c r="C27" s="3">
        <v>0.58333333333333337</v>
      </c>
      <c r="D27" s="3">
        <v>0.66666666666666663</v>
      </c>
      <c r="E27" s="3">
        <v>8.3333333333333329E-2</v>
      </c>
      <c r="F27" s="3">
        <v>8.3333333333333329E-2</v>
      </c>
      <c r="G27" s="3">
        <v>0</v>
      </c>
      <c r="H27" s="3">
        <v>0</v>
      </c>
    </row>
    <row r="28" spans="1:8" x14ac:dyDescent="0.25">
      <c r="A28" s="1">
        <v>45803</v>
      </c>
      <c r="B28" s="2">
        <v>45804</v>
      </c>
      <c r="C28" s="3">
        <v>0.58333333333333337</v>
      </c>
      <c r="D28" s="3">
        <v>0.70833333333333337</v>
      </c>
      <c r="E28" s="3">
        <v>0.125</v>
      </c>
      <c r="F28" s="3">
        <v>0.10416666666666667</v>
      </c>
      <c r="G28" s="3">
        <v>2.0833333333333332E-2</v>
      </c>
      <c r="H28" s="3">
        <v>0</v>
      </c>
    </row>
    <row r="29" spans="1:8" x14ac:dyDescent="0.25">
      <c r="A29" s="1">
        <v>45803</v>
      </c>
      <c r="B29" s="2">
        <v>45805</v>
      </c>
      <c r="C29" s="3">
        <v>0.5</v>
      </c>
      <c r="D29" s="3">
        <v>0.60416666666666663</v>
      </c>
      <c r="E29" s="3">
        <v>0.10416666666666667</v>
      </c>
      <c r="F29" s="3">
        <v>0.125</v>
      </c>
      <c r="G29" s="3">
        <v>0</v>
      </c>
      <c r="H29" s="3">
        <v>2.0833333333333332E-2</v>
      </c>
    </row>
    <row r="30" spans="1:8" x14ac:dyDescent="0.25">
      <c r="A30" s="1">
        <v>45803</v>
      </c>
      <c r="B30" s="2">
        <v>45806</v>
      </c>
      <c r="C30" s="3">
        <v>0.58333333333333337</v>
      </c>
      <c r="D30" s="3">
        <v>0.66666666666666663</v>
      </c>
      <c r="E30" s="3">
        <v>8.3333333333333329E-2</v>
      </c>
      <c r="F30" s="3">
        <v>6.25E-2</v>
      </c>
      <c r="G30" s="3">
        <v>2.0833333333333332E-2</v>
      </c>
      <c r="H30" s="3">
        <v>0</v>
      </c>
    </row>
    <row r="31" spans="1:8" x14ac:dyDescent="0.25">
      <c r="A31" s="1">
        <v>45803</v>
      </c>
      <c r="B31" s="2">
        <v>45807</v>
      </c>
      <c r="C31" s="3">
        <v>0.58333333333333337</v>
      </c>
      <c r="D31" s="3">
        <v>0.70833333333333337</v>
      </c>
      <c r="E31" s="3">
        <v>0.125</v>
      </c>
      <c r="F31" s="3">
        <v>0.10416666666666667</v>
      </c>
      <c r="G31" s="3">
        <v>2.0833333333333332E-2</v>
      </c>
      <c r="H31" s="3">
        <v>0</v>
      </c>
    </row>
    <row r="32" spans="1:8" x14ac:dyDescent="0.25">
      <c r="A32" s="1">
        <v>45803</v>
      </c>
      <c r="B32" s="2">
        <v>45808</v>
      </c>
      <c r="C32" s="3">
        <v>0.5</v>
      </c>
      <c r="D32" s="3">
        <v>0.60416666666666663</v>
      </c>
      <c r="E32" s="3">
        <v>0.10416666666666667</v>
      </c>
      <c r="F32" s="3">
        <v>8.3333333333333329E-2</v>
      </c>
      <c r="G32" s="3">
        <v>2.0833333333333332E-2</v>
      </c>
      <c r="H32" s="3">
        <v>0</v>
      </c>
    </row>
    <row r="33" spans="1:8" x14ac:dyDescent="0.25">
      <c r="A33" t="s">
        <v>18</v>
      </c>
      <c r="B33" s="7">
        <f>(Réalisé_[[#Totals],[En +]]*24)-(Réalisé_[[#Totals],[En -]]*24)</f>
        <v>5.9999999999999982</v>
      </c>
      <c r="C33"/>
      <c r="D33"/>
      <c r="E33"/>
      <c r="F33"/>
      <c r="G33" s="3">
        <f>SUBTOTAL(109,Réalisé_[En +])</f>
        <v>0.47916666666666657</v>
      </c>
      <c r="H33" s="3">
        <f>SUBTOTAL(109,Réalisé_[En -])</f>
        <v>0.22916666666666669</v>
      </c>
    </row>
  </sheetData>
  <conditionalFormatting sqref="A2:A32">
    <cfRule type="cellIs" dxfId="0" priority="1" operator="equal">
      <formula>A1</formula>
    </cfRule>
  </conditionalFormatting>
  <printOptions horizontalCentered="1"/>
  <pageMargins left="0.51181102362204722" right="0.51181102362204722" top="0.39370078740157483" bottom="1.4566929133858268" header="0.19685039370078741" footer="0.98425196850393704"/>
  <pageSetup paperSize="9" scale="91" orientation="landscape" horizontalDpi="4294967293" verticalDpi="0" r:id="rId1"/>
  <headerFooter>
    <oddHeader xml:space="preserve">&amp;L&amp;"-,Gras"Bénéficiaires&amp;"-,Normal"
M. et Mme Truc
3, rue du Pont
92000 Neuilly
&amp;RInternant(e)
Claude Martin
2, rue la la Seine
92026 Courbevoie
</oddHeader>
    <oddFooter>&amp;L&amp;"-,Gras"Emargement bénéficiaires&amp;C&amp;"-,Gras"Date émargement&amp;R&amp;"-,Gras"Emargement intervenat(e)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A96D7FA-168A-4D36-A43F-81FCC9C344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cp:lastPrinted>2025-08-03T14:34:21Z</cp:lastPrinted>
  <dcterms:created xsi:type="dcterms:W3CDTF">2025-08-03T13:45:42Z</dcterms:created>
  <dcterms:modified xsi:type="dcterms:W3CDTF">2025-08-03T14:37:45Z</dcterms:modified>
</cp:coreProperties>
</file>