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4F5E93D-DFF7-47E1-A060-1A56903D3ACE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6" i="1" l="1"/>
  <c r="J35" i="1"/>
  <c r="G36" i="1"/>
  <c r="H36" i="1"/>
  <c r="I36" i="1"/>
  <c r="F36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6" i="1"/>
  <c r="J4" i="1"/>
  <c r="J5" i="1"/>
</calcChain>
</file>

<file path=xl/sharedStrings.xml><?xml version="1.0" encoding="utf-8"?>
<sst xmlns="http://schemas.openxmlformats.org/spreadsheetml/2006/main" count="74" uniqueCount="38">
  <si>
    <t>AC</t>
  </si>
  <si>
    <t>ED</t>
  </si>
  <si>
    <t>EX</t>
  </si>
  <si>
    <t>NA</t>
  </si>
  <si>
    <t>NOTE</t>
  </si>
  <si>
    <t>X</t>
  </si>
  <si>
    <t>Activité 2: organisation et transformation des viandes Compétences opérationnelles</t>
  </si>
  <si>
    <t>C2.1</t>
  </si>
  <si>
    <t>C2.2</t>
  </si>
  <si>
    <t>C2.4</t>
  </si>
  <si>
    <t>AGNEAU</t>
  </si>
  <si>
    <t>VEAU</t>
  </si>
  <si>
    <t>PORC</t>
  </si>
  <si>
    <t>C2.3</t>
  </si>
  <si>
    <t>C2.5</t>
  </si>
  <si>
    <t>C2.6</t>
  </si>
  <si>
    <t>C2.7</t>
  </si>
  <si>
    <t>C2.8</t>
  </si>
  <si>
    <t>C2.10</t>
  </si>
  <si>
    <t>C2.11</t>
  </si>
  <si>
    <t>C2.12</t>
  </si>
  <si>
    <t>C2.13</t>
  </si>
  <si>
    <t>POSITIONNEMENT</t>
  </si>
  <si>
    <t>BŒUF</t>
  </si>
  <si>
    <t>Entretenir et mettre en état les couteaux et autres outils</t>
  </si>
  <si>
    <t>Identifier les repères anatomiques</t>
  </si>
  <si>
    <t>Désosser des morceaux de coupe</t>
  </si>
  <si>
    <t>Séparer les morceaux</t>
  </si>
  <si>
    <t>Parer les pièces de viande ou les abats selon leur destination culinaire</t>
  </si>
  <si>
    <t>Accrocher les pièces de viande en respectant les consignes</t>
  </si>
  <si>
    <t>Éplucher une viande dans le respect de la matière</t>
  </si>
  <si>
    <t>Mettre en forme les pièces de viande</t>
  </si>
  <si>
    <t>Barder</t>
  </si>
  <si>
    <t>Ficeler</t>
  </si>
  <si>
    <t>Objectifs des compètences opérationnelles</t>
  </si>
  <si>
    <t>Effectuer les coupes avec l’outillage adapté</t>
  </si>
  <si>
    <t>Planifier l’ordre des opérations, choisir l’outillage,le matériel, mettre en place le poste de travail et la matière 1ère dans le respect des règles d’hygiène et de sécurité</t>
  </si>
  <si>
    <t>Nombre de positionnement par colonne et note finale calculée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</si>
</sst>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6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14"/>
      <color theme="1"/>
      <name val="Arial"/>
      <family val="2"/>
    </font>
    <font>
      <b/>
      <sz val="7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/>
        <bgColor theme="5"/>
      </patternFill>
    </fill>
  </fills>
  <borders count="47">
    <border>
      <left/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theme="1"/>
      </left>
      <right style="medium">
        <color indexed="64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medium">
        <color indexed="64"/>
      </right>
      <top/>
      <bottom/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indexed="64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5"/>
      </top>
      <bottom/>
      <diagonal/>
    </border>
    <border>
      <left style="thin">
        <color theme="1"/>
      </left>
      <right style="thin">
        <color theme="5"/>
      </right>
      <top style="thin">
        <color theme="1"/>
      </top>
      <bottom/>
      <diagonal/>
    </border>
    <border>
      <left style="medium">
        <color theme="1"/>
      </left>
      <right/>
      <top style="medium">
        <color theme="1"/>
      </top>
      <bottom style="thin">
        <color theme="1"/>
      </bottom>
      <diagonal/>
    </border>
    <border>
      <left/>
      <right/>
      <top style="medium">
        <color theme="1"/>
      </top>
      <bottom style="thin">
        <color theme="1"/>
      </bottom>
      <diagonal/>
    </border>
    <border>
      <left/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5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medium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textRotation="90"/>
    </xf>
    <xf numFmtId="0" fontId="11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top" wrapText="1"/>
    </xf>
    <xf numFmtId="0" fontId="7" fillId="0" borderId="19" xfId="0" applyFont="1" applyBorder="1" applyAlignment="1">
      <alignment horizontal="left" vertical="top" wrapText="1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11" xfId="0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0" fontId="7" fillId="0" borderId="16" xfId="0" applyFont="1" applyBorder="1" applyAlignment="1">
      <alignment vertical="top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13" fillId="0" borderId="10" xfId="0" applyFont="1" applyBorder="1" applyAlignment="1">
      <alignment vertical="center"/>
    </xf>
    <xf numFmtId="0" fontId="13" fillId="0" borderId="46" xfId="0" applyFont="1" applyBorder="1" applyAlignment="1">
      <alignment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6"/>
  <sheetViews>
    <sheetView tabSelected="1" topLeftCell="A19" workbookViewId="0">
      <selection activeCell="K38" sqref="K38"/>
    </sheetView>
  </sheetViews>
  <sheetFormatPr baseColWidth="10" defaultColWidth="11.42578125" defaultRowHeight="15" x14ac:dyDescent="0.25"/>
  <cols>
    <col min="1" max="1" width="8" style="1" customWidth="1"/>
    <col min="2" max="5" width="4.140625" style="1" customWidth="1"/>
    <col min="6" max="9" width="4.28515625" style="1" customWidth="1"/>
    <col min="10" max="10" width="13.28515625" style="1" customWidth="1"/>
    <col min="11" max="12" width="11.42578125" style="1"/>
    <col min="13" max="13" width="35.42578125" style="1" customWidth="1"/>
    <col min="14" max="16384" width="11.42578125" style="1"/>
  </cols>
  <sheetData>
    <row r="1" spans="1:22" ht="14.45" customHeight="1" x14ac:dyDescent="0.25">
      <c r="A1" s="56" t="s">
        <v>6</v>
      </c>
      <c r="B1" s="57"/>
      <c r="C1" s="57"/>
      <c r="D1" s="57"/>
      <c r="E1" s="58"/>
      <c r="F1" s="36" t="s">
        <v>22</v>
      </c>
      <c r="G1" s="37"/>
      <c r="H1" s="37"/>
      <c r="I1" s="37"/>
      <c r="J1" s="38"/>
      <c r="K1" s="47" t="s">
        <v>34</v>
      </c>
      <c r="L1" s="48"/>
      <c r="M1" s="49"/>
    </row>
    <row r="2" spans="1:22" ht="55.9" customHeight="1" x14ac:dyDescent="0.25">
      <c r="A2" s="59"/>
      <c r="B2" s="60"/>
      <c r="C2" s="60"/>
      <c r="D2" s="60"/>
      <c r="E2" s="61"/>
      <c r="F2" s="39"/>
      <c r="G2" s="40"/>
      <c r="H2" s="40"/>
      <c r="I2" s="40"/>
      <c r="J2" s="41"/>
      <c r="K2" s="50"/>
      <c r="L2" s="51"/>
      <c r="M2" s="52"/>
    </row>
    <row r="3" spans="1:22" ht="28.15" customHeight="1" thickBot="1" x14ac:dyDescent="0.3">
      <c r="A3" s="62"/>
      <c r="B3" s="63"/>
      <c r="C3" s="63"/>
      <c r="D3" s="63"/>
      <c r="E3" s="64"/>
      <c r="F3" s="88" t="s">
        <v>3</v>
      </c>
      <c r="G3" s="88" t="s">
        <v>1</v>
      </c>
      <c r="H3" s="88" t="s">
        <v>0</v>
      </c>
      <c r="I3" s="88" t="s">
        <v>2</v>
      </c>
      <c r="J3" s="89" t="s">
        <v>4</v>
      </c>
      <c r="K3" s="53"/>
      <c r="L3" s="54"/>
      <c r="M3" s="55"/>
      <c r="O3" s="3"/>
      <c r="P3" s="2"/>
      <c r="Q3" s="2"/>
      <c r="R3" s="2"/>
      <c r="S3" s="2"/>
      <c r="T3" s="2"/>
    </row>
    <row r="4" spans="1:22" ht="25.5" customHeight="1" thickBot="1" x14ac:dyDescent="0.25">
      <c r="A4" s="73" t="s">
        <v>7</v>
      </c>
      <c r="B4" s="73"/>
      <c r="C4" s="73"/>
      <c r="D4" s="73"/>
      <c r="E4" s="73"/>
      <c r="F4" s="79"/>
      <c r="G4" s="79" t="s">
        <v>5</v>
      </c>
      <c r="H4" s="79"/>
      <c r="I4" s="79"/>
      <c r="J4" s="80">
        <f>MATCH("X",Feuil1!$F4:$I4,0)-1</f>
        <v>1</v>
      </c>
      <c r="K4" s="42" t="s">
        <v>36</v>
      </c>
      <c r="L4" s="42"/>
      <c r="M4" s="42"/>
      <c r="N4" s="15"/>
      <c r="O4" s="16"/>
      <c r="P4" s="14"/>
      <c r="Q4" s="14"/>
      <c r="R4" s="14"/>
      <c r="S4" s="14"/>
      <c r="T4" s="13"/>
      <c r="U4" s="15"/>
      <c r="V4" s="15"/>
    </row>
    <row r="5" spans="1:22" ht="18" x14ac:dyDescent="0.25">
      <c r="A5" s="74" t="s">
        <v>8</v>
      </c>
      <c r="B5" s="75"/>
      <c r="C5" s="75"/>
      <c r="D5" s="75"/>
      <c r="E5" s="75"/>
      <c r="F5" s="79" t="s">
        <v>5</v>
      </c>
      <c r="G5" s="79"/>
      <c r="H5" s="79"/>
      <c r="I5" s="79"/>
      <c r="J5" s="80">
        <f>MATCH("X",Feuil1!$F5:$I5,0)-1</f>
        <v>0</v>
      </c>
      <c r="K5" s="43" t="s">
        <v>24</v>
      </c>
      <c r="L5" s="43"/>
      <c r="M5" s="44"/>
      <c r="O5" s="3"/>
      <c r="P5" s="3"/>
      <c r="Q5" s="3"/>
      <c r="R5" s="3"/>
      <c r="S5" s="3"/>
      <c r="T5"/>
    </row>
    <row r="6" spans="1:22" ht="20.25" customHeight="1" thickBot="1" x14ac:dyDescent="0.3">
      <c r="A6" s="68" t="s">
        <v>9</v>
      </c>
      <c r="B6" s="69"/>
      <c r="C6" s="69"/>
      <c r="D6" s="69"/>
      <c r="E6" s="69"/>
      <c r="F6" s="81"/>
      <c r="G6" s="81"/>
      <c r="H6" s="81"/>
      <c r="I6" s="81" t="s">
        <v>5</v>
      </c>
      <c r="J6" s="19">
        <f>MATCH("X",Feuil1!$F6:$I6,0)-1</f>
        <v>3</v>
      </c>
      <c r="K6" s="45" t="s">
        <v>35</v>
      </c>
      <c r="L6" s="45"/>
      <c r="M6" s="46"/>
    </row>
    <row r="7" spans="1:22" ht="44.25" customHeight="1" thickBot="1" x14ac:dyDescent="0.3">
      <c r="A7" s="17"/>
      <c r="B7" s="18" t="s">
        <v>10</v>
      </c>
      <c r="C7" s="18" t="s">
        <v>11</v>
      </c>
      <c r="D7" s="18" t="s">
        <v>12</v>
      </c>
      <c r="E7" s="18" t="s">
        <v>23</v>
      </c>
      <c r="F7" s="90" t="s">
        <v>3</v>
      </c>
      <c r="G7" s="90" t="s">
        <v>1</v>
      </c>
      <c r="H7" s="90" t="s">
        <v>0</v>
      </c>
      <c r="I7" s="90" t="s">
        <v>2</v>
      </c>
      <c r="J7" s="89" t="s">
        <v>4</v>
      </c>
      <c r="K7" s="47" t="s">
        <v>34</v>
      </c>
      <c r="L7" s="48"/>
      <c r="M7" s="49"/>
    </row>
    <row r="8" spans="1:22" ht="21" customHeight="1" x14ac:dyDescent="0.25">
      <c r="A8" s="70" t="s">
        <v>13</v>
      </c>
      <c r="B8" s="5"/>
      <c r="C8" s="9"/>
      <c r="D8" s="9"/>
      <c r="E8" s="9"/>
      <c r="F8" s="79"/>
      <c r="G8" s="79" t="s">
        <v>5</v>
      </c>
      <c r="H8" s="79"/>
      <c r="I8" s="79"/>
      <c r="J8" s="82">
        <f>MATCH("X",Feuil1!$F8:$I8,0)-1</f>
        <v>1</v>
      </c>
      <c r="K8" s="22" t="s">
        <v>25</v>
      </c>
      <c r="L8" s="22"/>
      <c r="M8" s="23"/>
    </row>
    <row r="9" spans="1:22" ht="21" customHeight="1" x14ac:dyDescent="0.25">
      <c r="A9" s="71"/>
      <c r="B9" s="10"/>
      <c r="C9" s="4"/>
      <c r="D9" s="10"/>
      <c r="E9" s="10"/>
      <c r="F9" s="83"/>
      <c r="G9" s="83"/>
      <c r="H9" s="83"/>
      <c r="I9" s="83" t="s">
        <v>5</v>
      </c>
      <c r="J9" s="84">
        <f>MATCH("X",Feuil1!$F9:$I9,0)-1</f>
        <v>3</v>
      </c>
      <c r="K9" s="24"/>
      <c r="L9" s="24"/>
      <c r="M9" s="25"/>
    </row>
    <row r="10" spans="1:22" ht="21" customHeight="1" x14ac:dyDescent="0.25">
      <c r="A10" s="71"/>
      <c r="B10" s="10"/>
      <c r="C10" s="10"/>
      <c r="D10" s="4"/>
      <c r="E10" s="10"/>
      <c r="F10" s="83"/>
      <c r="G10" s="83"/>
      <c r="H10" s="83" t="s">
        <v>5</v>
      </c>
      <c r="I10" s="83"/>
      <c r="J10" s="84">
        <f>MATCH("X",Feuil1!$F10:$I10,0)-1</f>
        <v>2</v>
      </c>
      <c r="K10" s="24"/>
      <c r="L10" s="24"/>
      <c r="M10" s="25"/>
    </row>
    <row r="11" spans="1:22" ht="21" customHeight="1" thickBot="1" x14ac:dyDescent="0.3">
      <c r="A11" s="72"/>
      <c r="B11" s="11"/>
      <c r="C11" s="11"/>
      <c r="D11" s="11"/>
      <c r="E11" s="6"/>
      <c r="F11" s="83"/>
      <c r="G11" s="83"/>
      <c r="H11" s="83"/>
      <c r="I11" s="83" t="s">
        <v>5</v>
      </c>
      <c r="J11" s="84">
        <f>MATCH("X",Feuil1!$F11:$I11,0)-1</f>
        <v>3</v>
      </c>
      <c r="K11" s="26"/>
      <c r="L11" s="26"/>
      <c r="M11" s="27"/>
    </row>
    <row r="12" spans="1:22" ht="21" customHeight="1" x14ac:dyDescent="0.25">
      <c r="A12" s="70" t="s">
        <v>14</v>
      </c>
      <c r="B12" s="5"/>
      <c r="C12" s="9"/>
      <c r="D12" s="9"/>
      <c r="E12" s="9"/>
      <c r="F12" s="79"/>
      <c r="G12" s="79" t="s">
        <v>5</v>
      </c>
      <c r="H12" s="79"/>
      <c r="I12" s="79"/>
      <c r="J12" s="82">
        <f>MATCH("X",Feuil1!$F12:$I12,0)-1</f>
        <v>1</v>
      </c>
      <c r="K12" s="22" t="s">
        <v>26</v>
      </c>
      <c r="L12" s="22"/>
      <c r="M12" s="23"/>
    </row>
    <row r="13" spans="1:22" ht="21" customHeight="1" x14ac:dyDescent="0.25">
      <c r="A13" s="71"/>
      <c r="B13" s="10"/>
      <c r="C13" s="4"/>
      <c r="D13" s="10"/>
      <c r="E13" s="10"/>
      <c r="F13" s="83"/>
      <c r="G13" s="83"/>
      <c r="H13" s="83"/>
      <c r="I13" s="83" t="s">
        <v>5</v>
      </c>
      <c r="J13" s="84">
        <f>MATCH("X",Feuil1!$F13:$I13,0)-1</f>
        <v>3</v>
      </c>
      <c r="K13" s="24"/>
      <c r="L13" s="24"/>
      <c r="M13" s="25"/>
    </row>
    <row r="14" spans="1:22" ht="21" customHeight="1" x14ac:dyDescent="0.25">
      <c r="A14" s="71"/>
      <c r="B14" s="10"/>
      <c r="C14" s="10"/>
      <c r="D14" s="4"/>
      <c r="E14" s="10"/>
      <c r="F14" s="83"/>
      <c r="G14" s="83"/>
      <c r="H14" s="83" t="s">
        <v>5</v>
      </c>
      <c r="I14" s="83"/>
      <c r="J14" s="84">
        <f>MATCH("X",Feuil1!$F14:$I14,0)-1</f>
        <v>2</v>
      </c>
      <c r="K14" s="24"/>
      <c r="L14" s="24"/>
      <c r="M14" s="25"/>
    </row>
    <row r="15" spans="1:22" ht="21" customHeight="1" thickBot="1" x14ac:dyDescent="0.3">
      <c r="A15" s="72"/>
      <c r="B15" s="11"/>
      <c r="C15" s="11"/>
      <c r="D15" s="11"/>
      <c r="E15" s="6"/>
      <c r="F15" s="83"/>
      <c r="G15" s="83"/>
      <c r="H15" s="83"/>
      <c r="I15" s="83" t="s">
        <v>5</v>
      </c>
      <c r="J15" s="84">
        <f>MATCH("X",Feuil1!$F15:$I15,0)-1</f>
        <v>3</v>
      </c>
      <c r="K15" s="26"/>
      <c r="L15" s="26"/>
      <c r="M15" s="27"/>
    </row>
    <row r="16" spans="1:22" ht="21" customHeight="1" x14ac:dyDescent="0.25">
      <c r="A16" s="70" t="s">
        <v>15</v>
      </c>
      <c r="B16" s="5"/>
      <c r="C16" s="5"/>
      <c r="D16" s="5"/>
      <c r="E16" s="5"/>
      <c r="F16" s="79"/>
      <c r="G16" s="79" t="s">
        <v>5</v>
      </c>
      <c r="H16" s="79"/>
      <c r="I16" s="79"/>
      <c r="J16" s="82">
        <f>MATCH("X",Feuil1!$F16:$I16,0)-1</f>
        <v>1</v>
      </c>
      <c r="K16" s="22" t="s">
        <v>27</v>
      </c>
      <c r="L16" s="22"/>
      <c r="M16" s="23"/>
    </row>
    <row r="17" spans="1:13" ht="21" customHeight="1" thickBot="1" x14ac:dyDescent="0.3">
      <c r="A17" s="72"/>
      <c r="B17" s="6"/>
      <c r="C17" s="6"/>
      <c r="D17" s="6"/>
      <c r="E17" s="6"/>
      <c r="F17" s="83"/>
      <c r="G17" s="83"/>
      <c r="H17" s="83"/>
      <c r="I17" s="83" t="s">
        <v>5</v>
      </c>
      <c r="J17" s="84">
        <f>MATCH("X",Feuil1!$F17:$I17,0)-1</f>
        <v>3</v>
      </c>
      <c r="K17" s="26"/>
      <c r="L17" s="26"/>
      <c r="M17" s="27"/>
    </row>
    <row r="18" spans="1:13" ht="21" customHeight="1" x14ac:dyDescent="0.25">
      <c r="A18" s="70" t="s">
        <v>16</v>
      </c>
      <c r="B18" s="5"/>
      <c r="C18" s="9"/>
      <c r="D18" s="9"/>
      <c r="E18" s="9"/>
      <c r="F18" s="79"/>
      <c r="G18" s="79"/>
      <c r="H18" s="79" t="s">
        <v>5</v>
      </c>
      <c r="I18" s="79"/>
      <c r="J18" s="82">
        <f>MATCH("X",Feuil1!$F18:$I18,0)-1</f>
        <v>2</v>
      </c>
      <c r="K18" s="28" t="s">
        <v>28</v>
      </c>
      <c r="L18" s="28"/>
      <c r="M18" s="29"/>
    </row>
    <row r="19" spans="1:13" ht="21" customHeight="1" x14ac:dyDescent="0.25">
      <c r="A19" s="71"/>
      <c r="B19" s="10"/>
      <c r="C19" s="4"/>
      <c r="D19" s="10"/>
      <c r="E19" s="10"/>
      <c r="F19" s="83"/>
      <c r="G19" s="83" t="s">
        <v>5</v>
      </c>
      <c r="H19" s="83"/>
      <c r="I19" s="83"/>
      <c r="J19" s="84">
        <f>MATCH("X",Feuil1!$F19:$I19,0)-1</f>
        <v>1</v>
      </c>
      <c r="K19" s="30"/>
      <c r="L19" s="30"/>
      <c r="M19" s="31"/>
    </row>
    <row r="20" spans="1:13" ht="21" customHeight="1" x14ac:dyDescent="0.25">
      <c r="A20" s="71"/>
      <c r="B20" s="10"/>
      <c r="C20" s="10"/>
      <c r="D20" s="4"/>
      <c r="E20" s="10"/>
      <c r="F20" s="83"/>
      <c r="G20" s="83" t="s">
        <v>5</v>
      </c>
      <c r="H20" s="83"/>
      <c r="I20" s="83"/>
      <c r="J20" s="84">
        <f>MATCH("X",Feuil1!$F20:$I20,0)-1</f>
        <v>1</v>
      </c>
      <c r="K20" s="30"/>
      <c r="L20" s="30"/>
      <c r="M20" s="31"/>
    </row>
    <row r="21" spans="1:13" ht="21" customHeight="1" thickBot="1" x14ac:dyDescent="0.3">
      <c r="A21" s="72"/>
      <c r="B21" s="11"/>
      <c r="C21" s="11"/>
      <c r="D21" s="11"/>
      <c r="E21" s="6"/>
      <c r="F21" s="83"/>
      <c r="G21" s="83"/>
      <c r="H21" s="83" t="s">
        <v>5</v>
      </c>
      <c r="I21" s="83"/>
      <c r="J21" s="84">
        <f>MATCH("X",Feuil1!$F21:$I21,0)-1</f>
        <v>2</v>
      </c>
      <c r="K21" s="32"/>
      <c r="L21" s="32"/>
      <c r="M21" s="33"/>
    </row>
    <row r="22" spans="1:13" ht="21" customHeight="1" thickBot="1" x14ac:dyDescent="0.3">
      <c r="A22" s="7" t="s">
        <v>17</v>
      </c>
      <c r="B22" s="8"/>
      <c r="C22" s="8"/>
      <c r="D22" s="8"/>
      <c r="E22" s="8"/>
      <c r="F22" s="79" t="s">
        <v>5</v>
      </c>
      <c r="G22" s="79"/>
      <c r="H22" s="79"/>
      <c r="I22" s="79"/>
      <c r="J22" s="82">
        <f>MATCH("X",Feuil1!$F22:$I22,0)-1</f>
        <v>0</v>
      </c>
      <c r="K22" s="34" t="s">
        <v>29</v>
      </c>
      <c r="L22" s="34"/>
      <c r="M22" s="35"/>
    </row>
    <row r="23" spans="1:13" ht="21" customHeight="1" thickBot="1" x14ac:dyDescent="0.3">
      <c r="A23" s="7" t="s">
        <v>18</v>
      </c>
      <c r="B23" s="12"/>
      <c r="C23" s="12"/>
      <c r="D23" s="12"/>
      <c r="E23" s="8"/>
      <c r="F23" s="79"/>
      <c r="G23" s="79" t="s">
        <v>5</v>
      </c>
      <c r="H23" s="79"/>
      <c r="I23" s="79"/>
      <c r="J23" s="82">
        <f>MATCH("X",Feuil1!$F23:$I23,0)-1</f>
        <v>1</v>
      </c>
      <c r="K23" s="20" t="s">
        <v>30</v>
      </c>
      <c r="L23" s="20"/>
      <c r="M23" s="21"/>
    </row>
    <row r="24" spans="1:13" ht="21" customHeight="1" x14ac:dyDescent="0.25">
      <c r="A24" s="70" t="s">
        <v>19</v>
      </c>
      <c r="B24" s="5"/>
      <c r="C24" s="9"/>
      <c r="D24" s="9"/>
      <c r="E24" s="9"/>
      <c r="F24" s="79"/>
      <c r="G24" s="79" t="s">
        <v>5</v>
      </c>
      <c r="H24" s="79"/>
      <c r="I24" s="79"/>
      <c r="J24" s="82">
        <f>MATCH("X",Feuil1!$F24:$I24,0)-1</f>
        <v>1</v>
      </c>
      <c r="K24" s="22" t="s">
        <v>31</v>
      </c>
      <c r="L24" s="22"/>
      <c r="M24" s="23"/>
    </row>
    <row r="25" spans="1:13" ht="21" customHeight="1" x14ac:dyDescent="0.25">
      <c r="A25" s="71"/>
      <c r="B25" s="10"/>
      <c r="C25" s="4"/>
      <c r="D25" s="10"/>
      <c r="E25" s="10"/>
      <c r="F25" s="83"/>
      <c r="G25" s="83"/>
      <c r="H25" s="83"/>
      <c r="I25" s="83" t="s">
        <v>5</v>
      </c>
      <c r="J25" s="84">
        <f>MATCH("X",Feuil1!$F25:$I25,0)-1</f>
        <v>3</v>
      </c>
      <c r="K25" s="24"/>
      <c r="L25" s="24"/>
      <c r="M25" s="25"/>
    </row>
    <row r="26" spans="1:13" ht="21" customHeight="1" x14ac:dyDescent="0.25">
      <c r="A26" s="71"/>
      <c r="B26" s="10"/>
      <c r="C26" s="10"/>
      <c r="D26" s="4"/>
      <c r="E26" s="10"/>
      <c r="F26" s="83"/>
      <c r="G26" s="83" t="s">
        <v>5</v>
      </c>
      <c r="H26" s="83"/>
      <c r="I26" s="83"/>
      <c r="J26" s="84">
        <f>MATCH("X",Feuil1!$F26:$I26,0)-1</f>
        <v>1</v>
      </c>
      <c r="K26" s="24"/>
      <c r="L26" s="24"/>
      <c r="M26" s="25"/>
    </row>
    <row r="27" spans="1:13" ht="21" customHeight="1" thickBot="1" x14ac:dyDescent="0.3">
      <c r="A27" s="72"/>
      <c r="B27" s="11"/>
      <c r="C27" s="11"/>
      <c r="D27" s="11"/>
      <c r="E27" s="6"/>
      <c r="F27" s="83"/>
      <c r="G27" s="83"/>
      <c r="H27" s="83" t="s">
        <v>5</v>
      </c>
      <c r="I27" s="83"/>
      <c r="J27" s="84">
        <f>MATCH("X",Feuil1!$F27:$I27,0)-1</f>
        <v>2</v>
      </c>
      <c r="K27" s="26"/>
      <c r="L27" s="26"/>
      <c r="M27" s="27"/>
    </row>
    <row r="28" spans="1:13" ht="21" customHeight="1" x14ac:dyDescent="0.25">
      <c r="A28" s="70" t="s">
        <v>20</v>
      </c>
      <c r="B28" s="5"/>
      <c r="C28" s="9"/>
      <c r="D28" s="9"/>
      <c r="E28" s="9"/>
      <c r="F28" s="79"/>
      <c r="G28" s="79" t="s">
        <v>5</v>
      </c>
      <c r="H28" s="79"/>
      <c r="I28" s="79"/>
      <c r="J28" s="82">
        <f>MATCH("X",Feuil1!$F28:$I28,0)-1</f>
        <v>1</v>
      </c>
      <c r="K28" s="22" t="s">
        <v>32</v>
      </c>
      <c r="L28" s="22"/>
      <c r="M28" s="23"/>
    </row>
    <row r="29" spans="1:13" ht="21" customHeight="1" x14ac:dyDescent="0.25">
      <c r="A29" s="71"/>
      <c r="B29" s="10"/>
      <c r="C29" s="4"/>
      <c r="D29" s="10"/>
      <c r="E29" s="10"/>
      <c r="F29" s="83"/>
      <c r="G29" s="83" t="s">
        <v>5</v>
      </c>
      <c r="H29" s="83"/>
      <c r="I29" s="83"/>
      <c r="J29" s="84">
        <f>MATCH("X",Feuil1!$F29:$I29,0)-1</f>
        <v>1</v>
      </c>
      <c r="K29" s="24"/>
      <c r="L29" s="24"/>
      <c r="M29" s="25"/>
    </row>
    <row r="30" spans="1:13" ht="21" customHeight="1" x14ac:dyDescent="0.25">
      <c r="A30" s="71"/>
      <c r="B30" s="10"/>
      <c r="C30" s="10"/>
      <c r="D30" s="4"/>
      <c r="E30" s="10"/>
      <c r="F30" s="83"/>
      <c r="G30" s="83"/>
      <c r="H30" s="83"/>
      <c r="I30" s="83" t="s">
        <v>5</v>
      </c>
      <c r="J30" s="84">
        <f>MATCH("X",Feuil1!$F30:$I30,0)-1</f>
        <v>3</v>
      </c>
      <c r="K30" s="24"/>
      <c r="L30" s="24"/>
      <c r="M30" s="25"/>
    </row>
    <row r="31" spans="1:13" ht="21" customHeight="1" thickBot="1" x14ac:dyDescent="0.3">
      <c r="A31" s="72"/>
      <c r="B31" s="11"/>
      <c r="C31" s="11"/>
      <c r="D31" s="11"/>
      <c r="E31" s="6"/>
      <c r="F31" s="83"/>
      <c r="G31" s="83" t="s">
        <v>5</v>
      </c>
      <c r="H31" s="83"/>
      <c r="I31" s="83"/>
      <c r="J31" s="84">
        <f>MATCH("X",Feuil1!$F31:$I31,0)-1</f>
        <v>1</v>
      </c>
      <c r="K31" s="26"/>
      <c r="L31" s="26"/>
      <c r="M31" s="27"/>
    </row>
    <row r="32" spans="1:13" ht="21" customHeight="1" x14ac:dyDescent="0.25">
      <c r="A32" s="65" t="s">
        <v>21</v>
      </c>
      <c r="B32" s="5"/>
      <c r="C32" s="9"/>
      <c r="D32" s="9"/>
      <c r="E32" s="9"/>
      <c r="F32" s="79" t="s">
        <v>5</v>
      </c>
      <c r="G32" s="79"/>
      <c r="H32" s="79"/>
      <c r="I32" s="79"/>
      <c r="J32" s="82">
        <f>MATCH("X",Feuil1!$F32:$I32,0)-1</f>
        <v>0</v>
      </c>
      <c r="K32" s="22" t="s">
        <v>33</v>
      </c>
      <c r="L32" s="22"/>
      <c r="M32" s="23"/>
    </row>
    <row r="33" spans="1:13" ht="21" customHeight="1" x14ac:dyDescent="0.25">
      <c r="A33" s="66"/>
      <c r="B33" s="10"/>
      <c r="C33" s="4"/>
      <c r="D33" s="10"/>
      <c r="E33" s="10"/>
      <c r="F33" s="83"/>
      <c r="G33" s="83" t="s">
        <v>5</v>
      </c>
      <c r="H33" s="83"/>
      <c r="I33" s="83"/>
      <c r="J33" s="84">
        <f>MATCH("X",Feuil1!$F33:$I33,0)-1</f>
        <v>1</v>
      </c>
      <c r="K33" s="24"/>
      <c r="L33" s="24"/>
      <c r="M33" s="25"/>
    </row>
    <row r="34" spans="1:13" ht="21" customHeight="1" x14ac:dyDescent="0.25">
      <c r="A34" s="66"/>
      <c r="B34" s="10"/>
      <c r="C34" s="10"/>
      <c r="D34" s="4"/>
      <c r="E34" s="10"/>
      <c r="F34" s="83"/>
      <c r="G34" s="83"/>
      <c r="H34" s="83"/>
      <c r="I34" s="83" t="s">
        <v>5</v>
      </c>
      <c r="J34" s="84">
        <f>MATCH("X",Feuil1!$F34:$I34,0)-1</f>
        <v>3</v>
      </c>
      <c r="K34" s="24"/>
      <c r="L34" s="24"/>
      <c r="M34" s="25"/>
    </row>
    <row r="35" spans="1:13" ht="21" customHeight="1" thickBot="1" x14ac:dyDescent="0.3">
      <c r="A35" s="67"/>
      <c r="B35" s="11"/>
      <c r="C35" s="11"/>
      <c r="D35" s="11"/>
      <c r="E35" s="6"/>
      <c r="F35" s="83"/>
      <c r="G35" s="83" t="s">
        <v>5</v>
      </c>
      <c r="H35" s="83"/>
      <c r="I35" s="83"/>
      <c r="J35" s="85">
        <f>MATCH("X",Feuil1!$F35:$I35,0)-1</f>
        <v>1</v>
      </c>
      <c r="K35" s="26"/>
      <c r="L35" s="26"/>
      <c r="M35" s="27"/>
    </row>
    <row r="36" spans="1:13" ht="67.5" customHeight="1" x14ac:dyDescent="0.25">
      <c r="A36" s="76" t="s">
        <v>37</v>
      </c>
      <c r="B36" s="77"/>
      <c r="C36" s="77"/>
      <c r="D36" s="77"/>
      <c r="E36" s="78"/>
      <c r="F36" s="86">
        <f>COUNTIF(F4:F35,"X")</f>
        <v>3</v>
      </c>
      <c r="G36" s="86">
        <f t="shared" ref="G36:I36" si="0">COUNTIF(G4:G35,"X")</f>
        <v>14</v>
      </c>
      <c r="H36" s="86">
        <f t="shared" si="0"/>
        <v>5</v>
      </c>
      <c r="I36" s="87">
        <f t="shared" si="0"/>
        <v>9</v>
      </c>
      <c r="J36" s="91">
        <f>SUM(J4:J35)</f>
        <v>51</v>
      </c>
      <c r="K36" s="15"/>
      <c r="L36" s="15"/>
      <c r="M36" s="15"/>
    </row>
  </sheetData>
  <mergeCells count="27">
    <mergeCell ref="A32:A35"/>
    <mergeCell ref="A6:E6"/>
    <mergeCell ref="A8:A11"/>
    <mergeCell ref="A12:A15"/>
    <mergeCell ref="A16:A17"/>
    <mergeCell ref="A18:A21"/>
    <mergeCell ref="A24:A27"/>
    <mergeCell ref="A28:A31"/>
    <mergeCell ref="A1:E3"/>
    <mergeCell ref="A4:E4"/>
    <mergeCell ref="A5:E5"/>
    <mergeCell ref="F1:J2"/>
    <mergeCell ref="K4:M4"/>
    <mergeCell ref="K5:M5"/>
    <mergeCell ref="K6:M6"/>
    <mergeCell ref="K1:M3"/>
    <mergeCell ref="K8:M11"/>
    <mergeCell ref="K16:M17"/>
    <mergeCell ref="K18:M21"/>
    <mergeCell ref="K22:M22"/>
    <mergeCell ref="K7:M7"/>
    <mergeCell ref="K23:M23"/>
    <mergeCell ref="K24:M27"/>
    <mergeCell ref="K12:M15"/>
    <mergeCell ref="K28:M31"/>
    <mergeCell ref="K32:M35"/>
    <mergeCell ref="A36:E36"/>
  </mergeCells>
  <phoneticPr fontId="3" type="noConversion"/>
  <pageMargins left="0.21" right="0.17" top="0.75" bottom="0.75" header="0.3" footer="0.3"/>
  <pageSetup paperSize="9" scale="91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cp:lastPrinted>2024-11-29T17:04:41Z</cp:lastPrinted>
  <dcterms:created xsi:type="dcterms:W3CDTF">2014-06-07T18:20:56Z</dcterms:created>
  <dcterms:modified xsi:type="dcterms:W3CDTF">2024-11-29T21:56:39Z</dcterms:modified>
</cp:coreProperties>
</file>