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C1029ECE-4806-4E10-8EDD-347A020F4D88}" xr6:coauthVersionLast="47" xr6:coauthVersionMax="47" xr10:uidLastSave="{00000000-0000-0000-0000-000000000000}"/>
  <bookViews>
    <workbookView xWindow="-120" yWindow="-120" windowWidth="38640" windowHeight="15990" xr2:uid="{00000000-000D-0000-FFFF-FFFF00000000}"/>
  </bookViews>
  <sheets>
    <sheet name="0" sheetId="2" r:id="rId1"/>
    <sheet name="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" i="2" l="1"/>
  <c r="A6" i="2"/>
  <c r="A7" i="2"/>
  <c r="A8" i="2"/>
  <c r="A9" i="2"/>
  <c r="A10" i="2"/>
  <c r="A11" i="2"/>
  <c r="A12" i="2"/>
  <c r="A13" i="2"/>
  <c r="A14" i="2"/>
  <c r="A15" i="2"/>
  <c r="A16" i="2"/>
  <c r="A17" i="2"/>
  <c r="I17" i="2" s="1" a="1"/>
  <c r="I17" i="2" s="1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D5" i="2"/>
  <c r="H5" i="2" s="1"/>
  <c r="D6" i="2"/>
  <c r="H6" i="2" s="1"/>
  <c r="D7" i="2"/>
  <c r="D8" i="2"/>
  <c r="D9" i="2"/>
  <c r="D10" i="2"/>
  <c r="D11" i="2"/>
  <c r="D12" i="2"/>
  <c r="D13" i="2"/>
  <c r="D14" i="2"/>
  <c r="D15" i="2"/>
  <c r="H15" i="2" s="1"/>
  <c r="D16" i="2"/>
  <c r="D17" i="2"/>
  <c r="H17" i="2" s="1"/>
  <c r="D18" i="2"/>
  <c r="H18" i="2" s="1"/>
  <c r="D19" i="2"/>
  <c r="D20" i="2"/>
  <c r="D21" i="2"/>
  <c r="D22" i="2"/>
  <c r="D23" i="2"/>
  <c r="D24" i="2"/>
  <c r="D25" i="2"/>
  <c r="D26" i="2"/>
  <c r="D27" i="2"/>
  <c r="H27" i="2" s="1"/>
  <c r="D28" i="2"/>
  <c r="D29" i="2"/>
  <c r="D30" i="2"/>
  <c r="H30" i="2" s="1"/>
  <c r="D31" i="2"/>
  <c r="H31" i="2" s="1"/>
  <c r="D32" i="2"/>
  <c r="D33" i="2"/>
  <c r="D34" i="2"/>
  <c r="D35" i="2"/>
  <c r="I5" i="2" l="1" a="1"/>
  <c r="I5" i="2" s="1"/>
  <c r="I30" i="2" a="1"/>
  <c r="I30" i="2" s="1"/>
  <c r="I6" i="2" a="1"/>
  <c r="I6" i="2" s="1"/>
  <c r="I13" i="2" a="1"/>
  <c r="I13" i="2" s="1"/>
  <c r="I31" i="2" a="1"/>
  <c r="I31" i="2" s="1"/>
  <c r="I19" i="2" a="1"/>
  <c r="I19" i="2" s="1"/>
  <c r="I7" i="2" a="1"/>
  <c r="I7" i="2" s="1"/>
  <c r="I27" i="2" a="1"/>
  <c r="I27" i="2" s="1"/>
  <c r="I26" i="2" a="1"/>
  <c r="I26" i="2" s="1"/>
  <c r="I14" i="2" a="1"/>
  <c r="I14" i="2" s="1"/>
  <c r="I24" i="2" a="1"/>
  <c r="I24" i="2" s="1"/>
  <c r="I12" i="2" a="1"/>
  <c r="I12" i="2" s="1"/>
  <c r="I23" i="2" a="1"/>
  <c r="I23" i="2" s="1"/>
  <c r="I34" i="2" a="1"/>
  <c r="I34" i="2" s="1"/>
  <c r="I10" i="2" a="1"/>
  <c r="I10" i="2" s="1"/>
  <c r="I33" i="2" a="1"/>
  <c r="I33" i="2" s="1"/>
  <c r="I29" i="2" a="1"/>
  <c r="I29" i="2" s="1"/>
  <c r="I15" i="2" a="1"/>
  <c r="I15" i="2" s="1"/>
  <c r="I22" i="2" a="1"/>
  <c r="I22" i="2" s="1"/>
  <c r="I25" i="2" a="1"/>
  <c r="I25" i="2" s="1"/>
  <c r="I9" i="2" a="1"/>
  <c r="I9" i="2" s="1"/>
  <c r="I35" i="2" a="1"/>
  <c r="I35" i="2" s="1"/>
  <c r="I21" i="2" a="1"/>
  <c r="I21" i="2" s="1"/>
  <c r="I32" i="2" a="1"/>
  <c r="I32" i="2" s="1"/>
  <c r="I20" i="2" a="1"/>
  <c r="I20" i="2" s="1"/>
  <c r="I18" i="2" a="1"/>
  <c r="I18" i="2" s="1"/>
  <c r="I16" i="2" a="1"/>
  <c r="I16" i="2" s="1"/>
  <c r="I28" i="2" a="1"/>
  <c r="I28" i="2" s="1"/>
  <c r="I11" i="2" a="1"/>
  <c r="I11" i="2" s="1"/>
  <c r="I8" i="2" a="1"/>
  <c r="I8" i="2" s="1"/>
  <c r="H33" i="2"/>
  <c r="H21" i="2"/>
  <c r="H13" i="2"/>
  <c r="H24" i="2"/>
  <c r="H12" i="2"/>
  <c r="H29" i="2"/>
  <c r="H25" i="2"/>
  <c r="H9" i="2"/>
  <c r="H19" i="2"/>
  <c r="H7" i="2"/>
  <c r="H26" i="2"/>
  <c r="H14" i="2"/>
  <c r="H35" i="2"/>
  <c r="H23" i="2"/>
  <c r="H11" i="2"/>
  <c r="H34" i="2"/>
  <c r="H10" i="2"/>
  <c r="H22" i="2"/>
  <c r="H32" i="2"/>
  <c r="H20" i="2"/>
  <c r="H8" i="2"/>
  <c r="H16" i="2"/>
  <c r="H28" i="2"/>
  <c r="I36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<sst xmlns="http://schemas.openxmlformats.org/spreadsheetml/2006/main" count="27" uniqueCount="25">
  <si>
    <t xml:space="preserve">Année </t>
  </si>
  <si>
    <t>Année</t>
  </si>
  <si>
    <t>Mois</t>
  </si>
  <si>
    <t>Janvier</t>
  </si>
  <si>
    <t>Février</t>
  </si>
  <si>
    <t>Avril</t>
  </si>
  <si>
    <t>Juin</t>
  </si>
  <si>
    <t>Octobre</t>
  </si>
  <si>
    <t>Novembre</t>
  </si>
  <si>
    <t>Décembre</t>
  </si>
  <si>
    <t>Prénom</t>
  </si>
  <si>
    <t>DATE</t>
  </si>
  <si>
    <t>DébutM</t>
  </si>
  <si>
    <t>FinM</t>
  </si>
  <si>
    <t>DébutA</t>
  </si>
  <si>
    <t>FinA</t>
  </si>
  <si>
    <t>DuréeM</t>
  </si>
  <si>
    <t>Total</t>
  </si>
  <si>
    <t>DuréeA</t>
  </si>
  <si>
    <t>Total Semaine</t>
  </si>
  <si>
    <t>Août</t>
  </si>
  <si>
    <t>Mars</t>
  </si>
  <si>
    <t>Mai</t>
  </si>
  <si>
    <t>Juillet</t>
  </si>
  <si>
    <t>Septembre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</si>
</sst>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[$-F400]h:mm:ss\ AM/PM"/>
    <numFmt numFmtId="166" formatCode="[hh]:mm;;"/>
  </numFmts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double">
        <color theme="0"/>
      </bottom>
      <diagonal/>
    </border>
    <border>
      <left/>
      <right/>
      <top style="double">
        <color theme="0"/>
      </top>
      <bottom style="double">
        <color theme="0"/>
      </bottom>
      <diagonal/>
    </border>
    <border>
      <left/>
      <right/>
      <top style="double">
        <color theme="0"/>
      </top>
      <bottom style="double">
        <color rgb="FF0070C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0" fillId="0" borderId="0" xfId="0" applyNumberFormat="1" applyAlignment="1">
      <alignment horizontal="left" vertical="center"/>
    </xf>
    <xf numFmtId="165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166" fontId="0" fillId="0" borderId="0" xfId="0" applyNumberFormat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/>
    </xf>
    <xf numFmtId="166" fontId="3" fillId="0" borderId="2" xfId="0" applyNumberFormat="1" applyFont="1" applyBorder="1" applyAlignment="1">
      <alignment horizontal="center" vertical="center"/>
    </xf>
    <xf numFmtId="166" fontId="3" fillId="0" borderId="3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30">
    <dxf>
      <border>
        <bottom/>
        <vertical/>
        <horizontal/>
      </border>
    </dxf>
    <dxf>
      <border>
        <top style="thin">
          <color theme="0"/>
        </top>
        <bottom style="thin">
          <color theme="8"/>
        </bottom>
        <vertical/>
        <horizontal/>
      </border>
    </dxf>
    <dxf>
      <fill>
        <patternFill>
          <bgColor theme="0" tint="-0.14996795556505021"/>
        </patternFill>
      </fill>
    </dxf>
    <dxf>
      <numFmt numFmtId="167" formatCode=";;;"/>
      <fill>
        <patternFill patternType="none">
          <bgColor auto="1"/>
        </patternFill>
      </fill>
    </dxf>
    <dxf>
      <border>
        <top style="thin">
          <color theme="0"/>
        </top>
        <bottom style="thin">
          <color theme="8"/>
        </bottom>
        <vertical/>
        <horizontal/>
      </border>
    </dxf>
    <dxf>
      <fill>
        <patternFill>
          <bgColor theme="0" tint="-0.14996795556505021"/>
        </patternFill>
      </fill>
    </dxf>
    <dxf>
      <numFmt numFmtId="167" formatCode=";;;"/>
      <fill>
        <patternFill patternType="none">
          <bgColor auto="1"/>
        </patternFill>
      </fill>
    </dxf>
    <dxf>
      <border>
        <top style="thin">
          <color theme="0"/>
        </top>
        <bottom style="thin">
          <color theme="8"/>
        </bottom>
        <vertical/>
        <horizontal/>
      </border>
    </dxf>
    <dxf>
      <fill>
        <patternFill>
          <bgColor theme="0" tint="-0.14996795556505021"/>
        </patternFill>
      </fill>
    </dxf>
    <dxf>
      <numFmt numFmtId="167" formatCode=";;;"/>
      <fill>
        <patternFill patternType="none">
          <bgColor auto="1"/>
        </patternFill>
      </fill>
    </dxf>
    <dxf>
      <numFmt numFmtId="166" formatCode="[hh]:mm;;"/>
      <alignment horizontal="center" vertical="center" textRotation="0" wrapText="0" indent="0" justifyLastLine="0" shrinkToFit="0" readingOrder="0"/>
    </dxf>
    <dxf>
      <font>
        <b/>
      </font>
      <numFmt numFmtId="166" formatCode="[hh]:mm;;"/>
      <alignment horizontal="center" vertical="center" textRotation="0" wrapText="0" indent="0" justifyLastLine="0" shrinkToFit="0" readingOrder="0"/>
      <border diagonalUp="0" diagonalDown="0">
        <left/>
        <right/>
        <top style="double">
          <color theme="0"/>
        </top>
        <bottom style="double">
          <color theme="0"/>
        </bottom>
        <vertical/>
        <horizontal style="double">
          <color theme="0"/>
        </horizontal>
      </border>
    </dxf>
    <dxf>
      <alignment horizontal="center" vertical="center" textRotation="0" wrapText="0" indent="0" justifyLastLine="0" shrinkToFit="0" readingOrder="0"/>
    </dxf>
    <dxf>
      <numFmt numFmtId="25" formatCode="h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5" formatCode="h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[$-F400]h:mm:ss\ AM/P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[$-F400]h:mm:ss\ AM/P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5" formatCode="h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[$-F400]h:mm:ss\ AM/P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[$-F400]h:mm:ss\ AM/PM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[$-F800]dddd\,\ mmmm\ dd\,\ yyyy"/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9584000-FEF1-4572-A9EA-5EFC59DCEA32}" name="t_Mois" displayName="t_Mois" ref="A4:I36" totalsRowCount="1" headerRowDxfId="29" dataDxfId="28">
  <tableColumns count="9">
    <tableColumn id="1" xr3:uid="{AC59F388-21C9-43B1-8CCD-27FE5258608B}" name="DATE" totalsRowLabel="Total" dataDxfId="27" totalsRowDxfId="26">
      <calculatedColumnFormula>IFERROR(IF($B$1="","",DATEVALUE(ROW(A1)&amp;$B$1&amp;$D$1)),EDATE(DATEVALUE(1&amp;$B$1&amp;$D$1),1))</calculatedColumnFormula>
    </tableColumn>
    <tableColumn id="2" xr3:uid="{791203CF-B59C-47B6-914A-3AF80A5FA5BD}" name="DébutM" dataDxfId="25" totalsRowDxfId="24"/>
    <tableColumn id="3" xr3:uid="{F06F01DD-F741-43C7-959E-F8D0D650EE4C}" name="FinM" dataDxfId="23" totalsRowDxfId="22"/>
    <tableColumn id="4" xr3:uid="{C6D7A5AE-D77D-41A1-A2BA-E17962A8589D}" name="DuréeM" dataDxfId="21" totalsRowDxfId="20">
      <calculatedColumnFormula>t_Mois[[#This Row],[FinM]]-t_Mois[[#This Row],[DébutM]]</calculatedColumnFormula>
    </tableColumn>
    <tableColumn id="5" xr3:uid="{739C9450-6971-42B3-818B-78CA9A878A10}" name="DébutA" dataDxfId="19" totalsRowDxfId="18"/>
    <tableColumn id="6" xr3:uid="{EA69317D-6785-4E9C-BBC9-0B9E3CCA8637}" name="FinA" dataDxfId="17" totalsRowDxfId="16"/>
    <tableColumn id="7" xr3:uid="{66630115-DCFD-4C60-A421-2401E2289D8D}" name="DuréeA" dataDxfId="15" totalsRowDxfId="14">
      <calculatedColumnFormula>t_Mois[[#This Row],[FinA]]-t_Mois[[#This Row],[DébutA]]</calculatedColumnFormula>
    </tableColumn>
    <tableColumn id="9" xr3:uid="{07B882D4-79C1-4575-B50A-5366EB505197}" name="Total" dataDxfId="13" totalsRowDxfId="12">
      <calculatedColumnFormula>t_Mois[[#This Row],[DuréeM]]+t_Mois[[#This Row],[DuréeA]]</calculatedColumnFormula>
    </tableColumn>
    <tableColumn id="10" xr3:uid="{D3BEFEB5-AE87-4CE6-8A3B-25E736671B55}" name="Total Semaine" totalsRowFunction="sum" dataDxfId="11" totalsRowDxfId="10">
      <calculatedColumnFormula array="1">IF(AND(t_Mois[[#This Row],[DATE]]&lt;&gt;"",MONTH(t_Mois[[#This Row],[DATE]])=MONTH($A$5),OR(WEEKDAY(t_Mois[[#This Row],[DATE]],2)=7,t_Mois[[#This Row],[DATE]]=EOMONTH(t_Mois[[#This Row],[DATE]],0))),SUMPRODUCT((t_Mois[DATE]&lt;&gt;"")*(_xlfn.ISOWEEKNUM(t_Mois[DATE])=_xlfn.ISOWEEKNUM(t_Mois[[#This Row],[DATE]])),t_Mois[Total]),0)</calculatedColumnFormula>
    </tableColumn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31F49-B34D-446C-B64B-EB74373683FA}">
  <sheetPr codeName="Feuil1"/>
  <dimension ref="A1:I36"/>
  <sheetViews>
    <sheetView tabSelected="1" zoomScale="85" zoomScaleNormal="85" workbookViewId="0">
      <selection activeCell="C10" sqref="C10"/>
    </sheetView>
  </sheetViews>
  <sheetFormatPr baseColWidth="10" defaultRowHeight="15" x14ac:dyDescent="0.25"/>
  <cols>
    <col min="1" max="1" width="28.140625" bestFit="1" customWidth="1"/>
    <col min="2" max="2" width="13" style="2" customWidth="1"/>
    <col min="3" max="8" width="11.5703125" style="2" customWidth="1"/>
    <col min="9" max="9" width="16.42578125" customWidth="1"/>
  </cols>
  <sheetData>
    <row r="1" spans="1:9" x14ac:dyDescent="0.25">
      <c r="A1" s="1"/>
      <c r="B1" s="2" t="s">
        <v>9</v>
      </c>
      <c r="C1" s="3" t="s">
        <v>0</v>
      </c>
      <c r="D1" s="2">
        <v>2024</v>
      </c>
    </row>
    <row r="2" spans="1:9" ht="8.25" customHeight="1" x14ac:dyDescent="0.35">
      <c r="A2" s="12"/>
      <c r="B2" s="12"/>
      <c r="C2" s="12"/>
      <c r="D2" s="12"/>
      <c r="E2" s="12"/>
      <c r="F2" s="12"/>
      <c r="G2" s="12"/>
      <c r="H2" s="12"/>
      <c r="I2" s="12"/>
    </row>
    <row r="3" spans="1:9" ht="24" customHeight="1" x14ac:dyDescent="0.25">
      <c r="A3" t="s">
        <v>10</v>
      </c>
      <c r="B3" s="13"/>
      <c r="C3" s="13"/>
      <c r="D3" s="13"/>
    </row>
    <row r="4" spans="1:9" x14ac:dyDescent="0.25">
      <c r="A4" s="4" t="s">
        <v>11</v>
      </c>
      <c r="B4" s="5" t="s">
        <v>12</v>
      </c>
      <c r="C4" s="5" t="s">
        <v>13</v>
      </c>
      <c r="D4" s="6" t="s">
        <v>16</v>
      </c>
      <c r="E4" s="5" t="s">
        <v>14</v>
      </c>
      <c r="F4" s="5" t="s">
        <v>15</v>
      </c>
      <c r="G4" s="6" t="s">
        <v>18</v>
      </c>
      <c r="H4" s="6" t="s">
        <v>17</v>
      </c>
      <c r="I4" t="s">
        <v>19</v>
      </c>
    </row>
    <row r="5" spans="1:9" ht="15.75" thickBot="1" x14ac:dyDescent="0.3">
      <c r="A5" s="4">
        <f t="shared" ref="A5:A35" si="0">IFERROR(IF($B$1="","",DATEVALUE(ROW(A1)&amp;$B$1&amp;$D$1)),EDATE(DATEVALUE(1&amp;$B$1&amp;$D$1),1))</f>
        <v>45627</v>
      </c>
      <c r="B5" s="5">
        <v>0.33333333333333331</v>
      </c>
      <c r="C5" s="5">
        <v>0.5</v>
      </c>
      <c r="D5" s="6">
        <f>t_Mois[[#This Row],[FinM]]-t_Mois[[#This Row],[DébutM]]</f>
        <v>0.16666666666666669</v>
      </c>
      <c r="E5" s="5"/>
      <c r="F5" s="5"/>
      <c r="G5" s="6">
        <f>t_Mois[[#This Row],[FinA]]-t_Mois[[#This Row],[DébutA]]</f>
        <v>0</v>
      </c>
      <c r="H5" s="6">
        <f>t_Mois[[#This Row],[DuréeM]]+t_Mois[[#This Row],[DuréeA]]</f>
        <v>0.16666666666666669</v>
      </c>
      <c r="I5" s="9" cm="1">
        <f t="array" ref="I5">IF(AND(t_Mois[[#This Row],[DATE]]&lt;&gt;"",MONTH(t_Mois[[#This Row],[DATE]])=MONTH($A$5),OR(WEEKDAY(t_Mois[[#This Row],[DATE]],2)=7,t_Mois[[#This Row],[DATE]]=EOMONTH(t_Mois[[#This Row],[DATE]],0))),SUMPRODUCT((t_Mois[DATE]&lt;&gt;"")*(_xlfn.ISOWEEKNUM(t_Mois[DATE])=_xlfn.ISOWEEKNUM(t_Mois[[#This Row],[DATE]])),t_Mois[Total]),0)</f>
        <v>0.16666666666666669</v>
      </c>
    </row>
    <row r="6" spans="1:9" ht="16.5" thickTop="1" thickBot="1" x14ac:dyDescent="0.3">
      <c r="A6" s="4">
        <f t="shared" si="0"/>
        <v>45628</v>
      </c>
      <c r="B6" s="5"/>
      <c r="C6" s="5"/>
      <c r="D6" s="6">
        <f>t_Mois[[#This Row],[FinM]]-t_Mois[[#This Row],[DébutM]]</f>
        <v>0</v>
      </c>
      <c r="E6" s="5"/>
      <c r="F6" s="5"/>
      <c r="G6" s="6">
        <f>t_Mois[[#This Row],[FinA]]-t_Mois[[#This Row],[DébutA]]</f>
        <v>0</v>
      </c>
      <c r="H6" s="6">
        <f>t_Mois[[#This Row],[DuréeM]]+t_Mois[[#This Row],[DuréeA]]</f>
        <v>0</v>
      </c>
      <c r="I6" s="10" cm="1">
        <f t="array" ref="I6">IF(AND(t_Mois[[#This Row],[DATE]]&lt;&gt;"",MONTH(t_Mois[[#This Row],[DATE]])=MONTH($A$5),OR(WEEKDAY(t_Mois[[#This Row],[DATE]],2)=7,t_Mois[[#This Row],[DATE]]=EOMONTH(t_Mois[[#This Row],[DATE]],0))),SUMPRODUCT((t_Mois[DATE]&lt;&gt;"")*(_xlfn.ISOWEEKNUM(t_Mois[DATE])=_xlfn.ISOWEEKNUM(t_Mois[[#This Row],[DATE]])),t_Mois[Total]),0)</f>
        <v>0</v>
      </c>
    </row>
    <row r="7" spans="1:9" ht="16.5" thickTop="1" thickBot="1" x14ac:dyDescent="0.3">
      <c r="A7" s="4">
        <f t="shared" si="0"/>
        <v>45629</v>
      </c>
      <c r="B7" s="5"/>
      <c r="C7" s="5"/>
      <c r="D7" s="6">
        <f>t_Mois[[#This Row],[FinM]]-t_Mois[[#This Row],[DébutM]]</f>
        <v>0</v>
      </c>
      <c r="E7" s="5"/>
      <c r="F7" s="5"/>
      <c r="G7" s="6">
        <f>t_Mois[[#This Row],[FinA]]-t_Mois[[#This Row],[DébutA]]</f>
        <v>0</v>
      </c>
      <c r="H7" s="6">
        <f>t_Mois[[#This Row],[DuréeM]]+t_Mois[[#This Row],[DuréeA]]</f>
        <v>0</v>
      </c>
      <c r="I7" s="10" cm="1">
        <f t="array" ref="I7">IF(AND(t_Mois[[#This Row],[DATE]]&lt;&gt;"",MONTH(t_Mois[[#This Row],[DATE]])=MONTH($A$5),OR(WEEKDAY(t_Mois[[#This Row],[DATE]],2)=7,t_Mois[[#This Row],[DATE]]=EOMONTH(t_Mois[[#This Row],[DATE]],0))),SUMPRODUCT((t_Mois[DATE]&lt;&gt;"")*(_xlfn.ISOWEEKNUM(t_Mois[DATE])=_xlfn.ISOWEEKNUM(t_Mois[[#This Row],[DATE]])),t_Mois[Total]),0)</f>
        <v>0</v>
      </c>
    </row>
    <row r="8" spans="1:9" ht="16.5" thickTop="1" thickBot="1" x14ac:dyDescent="0.3">
      <c r="A8" s="4">
        <f t="shared" si="0"/>
        <v>45630</v>
      </c>
      <c r="B8" s="5"/>
      <c r="C8" s="5"/>
      <c r="D8" s="6">
        <f>t_Mois[[#This Row],[FinM]]-t_Mois[[#This Row],[DébutM]]</f>
        <v>0</v>
      </c>
      <c r="E8" s="5"/>
      <c r="F8" s="5"/>
      <c r="G8" s="6">
        <f>t_Mois[[#This Row],[FinA]]-t_Mois[[#This Row],[DébutA]]</f>
        <v>0</v>
      </c>
      <c r="H8" s="6">
        <f>t_Mois[[#This Row],[DuréeM]]+t_Mois[[#This Row],[DuréeA]]</f>
        <v>0</v>
      </c>
      <c r="I8" s="10" cm="1">
        <f t="array" ref="I8">IF(AND(t_Mois[[#This Row],[DATE]]&lt;&gt;"",MONTH(t_Mois[[#This Row],[DATE]])=MONTH($A$5),OR(WEEKDAY(t_Mois[[#This Row],[DATE]],2)=7,t_Mois[[#This Row],[DATE]]=EOMONTH(t_Mois[[#This Row],[DATE]],0))),SUMPRODUCT((t_Mois[DATE]&lt;&gt;"")*(_xlfn.ISOWEEKNUM(t_Mois[DATE])=_xlfn.ISOWEEKNUM(t_Mois[[#This Row],[DATE]])),t_Mois[Total]),0)</f>
        <v>0</v>
      </c>
    </row>
    <row r="9" spans="1:9" ht="16.5" thickTop="1" thickBot="1" x14ac:dyDescent="0.3">
      <c r="A9" s="4">
        <f t="shared" si="0"/>
        <v>45631</v>
      </c>
      <c r="B9" s="5"/>
      <c r="C9" s="5"/>
      <c r="D9" s="6">
        <f>t_Mois[[#This Row],[FinM]]-t_Mois[[#This Row],[DébutM]]</f>
        <v>0</v>
      </c>
      <c r="E9" s="5"/>
      <c r="F9" s="5"/>
      <c r="G9" s="6">
        <f>t_Mois[[#This Row],[FinA]]-t_Mois[[#This Row],[DébutA]]</f>
        <v>0</v>
      </c>
      <c r="H9" s="6">
        <f>t_Mois[[#This Row],[DuréeM]]+t_Mois[[#This Row],[DuréeA]]</f>
        <v>0</v>
      </c>
      <c r="I9" s="10" cm="1">
        <f t="array" ref="I9">IF(AND(t_Mois[[#This Row],[DATE]]&lt;&gt;"",MONTH(t_Mois[[#This Row],[DATE]])=MONTH($A$5),OR(WEEKDAY(t_Mois[[#This Row],[DATE]],2)=7,t_Mois[[#This Row],[DATE]]=EOMONTH(t_Mois[[#This Row],[DATE]],0))),SUMPRODUCT((t_Mois[DATE]&lt;&gt;"")*(_xlfn.ISOWEEKNUM(t_Mois[DATE])=_xlfn.ISOWEEKNUM(t_Mois[[#This Row],[DATE]])),t_Mois[Total]),0)</f>
        <v>0</v>
      </c>
    </row>
    <row r="10" spans="1:9" ht="16.5" thickTop="1" thickBot="1" x14ac:dyDescent="0.3">
      <c r="A10" s="4">
        <f t="shared" si="0"/>
        <v>45632</v>
      </c>
      <c r="B10" s="5"/>
      <c r="C10" s="5"/>
      <c r="D10" s="6">
        <f>t_Mois[[#This Row],[FinM]]-t_Mois[[#This Row],[DébutM]]</f>
        <v>0</v>
      </c>
      <c r="E10" s="5">
        <v>0.58333333333333337</v>
      </c>
      <c r="F10" s="5">
        <v>0.75</v>
      </c>
      <c r="G10" s="6">
        <f>t_Mois[[#This Row],[FinA]]-t_Mois[[#This Row],[DébutA]]</f>
        <v>0.16666666666666663</v>
      </c>
      <c r="H10" s="6">
        <f>t_Mois[[#This Row],[DuréeM]]+t_Mois[[#This Row],[DuréeA]]</f>
        <v>0.16666666666666663</v>
      </c>
      <c r="I10" s="10" cm="1">
        <f t="array" ref="I10">IF(AND(t_Mois[[#This Row],[DATE]]&lt;&gt;"",MONTH(t_Mois[[#This Row],[DATE]])=MONTH($A$5),OR(WEEKDAY(t_Mois[[#This Row],[DATE]],2)=7,t_Mois[[#This Row],[DATE]]=EOMONTH(t_Mois[[#This Row],[DATE]],0))),SUMPRODUCT((t_Mois[DATE]&lt;&gt;"")*(_xlfn.ISOWEEKNUM(t_Mois[DATE])=_xlfn.ISOWEEKNUM(t_Mois[[#This Row],[DATE]])),t_Mois[Total]),0)</f>
        <v>0</v>
      </c>
    </row>
    <row r="11" spans="1:9" ht="16.5" thickTop="1" thickBot="1" x14ac:dyDescent="0.3">
      <c r="A11" s="4">
        <f t="shared" si="0"/>
        <v>45633</v>
      </c>
      <c r="B11" s="5"/>
      <c r="C11" s="5"/>
      <c r="D11" s="6">
        <f>t_Mois[[#This Row],[FinM]]-t_Mois[[#This Row],[DébutM]]</f>
        <v>0</v>
      </c>
      <c r="E11" s="5"/>
      <c r="F11" s="5"/>
      <c r="G11" s="6">
        <f>t_Mois[[#This Row],[FinA]]-t_Mois[[#This Row],[DébutA]]</f>
        <v>0</v>
      </c>
      <c r="H11" s="6">
        <f>t_Mois[[#This Row],[DuréeM]]+t_Mois[[#This Row],[DuréeA]]</f>
        <v>0</v>
      </c>
      <c r="I11" s="10" cm="1">
        <f t="array" ref="I11">IF(AND(t_Mois[[#This Row],[DATE]]&lt;&gt;"",MONTH(t_Mois[[#This Row],[DATE]])=MONTH($A$5),OR(WEEKDAY(t_Mois[[#This Row],[DATE]],2)=7,t_Mois[[#This Row],[DATE]]=EOMONTH(t_Mois[[#This Row],[DATE]],0))),SUMPRODUCT((t_Mois[DATE]&lt;&gt;"")*(_xlfn.ISOWEEKNUM(t_Mois[DATE])=_xlfn.ISOWEEKNUM(t_Mois[[#This Row],[DATE]])),t_Mois[Total]),0)</f>
        <v>0</v>
      </c>
    </row>
    <row r="12" spans="1:9" ht="16.5" thickTop="1" thickBot="1" x14ac:dyDescent="0.3">
      <c r="A12" s="4">
        <f t="shared" si="0"/>
        <v>45634</v>
      </c>
      <c r="B12" s="5"/>
      <c r="C12" s="5"/>
      <c r="D12" s="6">
        <f>t_Mois[[#This Row],[FinM]]-t_Mois[[#This Row],[DébutM]]</f>
        <v>0</v>
      </c>
      <c r="E12" s="5"/>
      <c r="F12" s="5"/>
      <c r="G12" s="6">
        <f>t_Mois[[#This Row],[FinA]]-t_Mois[[#This Row],[DébutA]]</f>
        <v>0</v>
      </c>
      <c r="H12" s="6">
        <f>t_Mois[[#This Row],[DuréeM]]+t_Mois[[#This Row],[DuréeA]]</f>
        <v>0</v>
      </c>
      <c r="I12" s="10" cm="1">
        <f t="array" ref="I12">IF(AND(t_Mois[[#This Row],[DATE]]&lt;&gt;"",MONTH(t_Mois[[#This Row],[DATE]])=MONTH($A$5),OR(WEEKDAY(t_Mois[[#This Row],[DATE]],2)=7,t_Mois[[#This Row],[DATE]]=EOMONTH(t_Mois[[#This Row],[DATE]],0))),SUMPRODUCT((t_Mois[DATE]&lt;&gt;"")*(_xlfn.ISOWEEKNUM(t_Mois[DATE])=_xlfn.ISOWEEKNUM(t_Mois[[#This Row],[DATE]])),t_Mois[Total]),0)</f>
        <v>0.16666666666666663</v>
      </c>
    </row>
    <row r="13" spans="1:9" ht="16.5" thickTop="1" thickBot="1" x14ac:dyDescent="0.3">
      <c r="A13" s="4">
        <f t="shared" si="0"/>
        <v>45635</v>
      </c>
      <c r="B13" s="5"/>
      <c r="C13" s="5"/>
      <c r="D13" s="6">
        <f>t_Mois[[#This Row],[FinM]]-t_Mois[[#This Row],[DébutM]]</f>
        <v>0</v>
      </c>
      <c r="E13" s="5"/>
      <c r="F13" s="5"/>
      <c r="G13" s="6">
        <f>t_Mois[[#This Row],[FinA]]-t_Mois[[#This Row],[DébutA]]</f>
        <v>0</v>
      </c>
      <c r="H13" s="6">
        <f>t_Mois[[#This Row],[DuréeM]]+t_Mois[[#This Row],[DuréeA]]</f>
        <v>0</v>
      </c>
      <c r="I13" s="10" cm="1">
        <f t="array" ref="I13">IF(AND(t_Mois[[#This Row],[DATE]]&lt;&gt;"",MONTH(t_Mois[[#This Row],[DATE]])=MONTH($A$5),OR(WEEKDAY(t_Mois[[#This Row],[DATE]],2)=7,t_Mois[[#This Row],[DATE]]=EOMONTH(t_Mois[[#This Row],[DATE]],0))),SUMPRODUCT((t_Mois[DATE]&lt;&gt;"")*(_xlfn.ISOWEEKNUM(t_Mois[DATE])=_xlfn.ISOWEEKNUM(t_Mois[[#This Row],[DATE]])),t_Mois[Total]),0)</f>
        <v>0</v>
      </c>
    </row>
    <row r="14" spans="1:9" ht="16.5" thickTop="1" thickBot="1" x14ac:dyDescent="0.3">
      <c r="A14" s="4">
        <f t="shared" si="0"/>
        <v>45636</v>
      </c>
      <c r="B14" s="5"/>
      <c r="C14" s="5"/>
      <c r="D14" s="6">
        <f>t_Mois[[#This Row],[FinM]]-t_Mois[[#This Row],[DébutM]]</f>
        <v>0</v>
      </c>
      <c r="E14" s="5"/>
      <c r="F14" s="5"/>
      <c r="G14" s="6">
        <f>t_Mois[[#This Row],[FinA]]-t_Mois[[#This Row],[DébutA]]</f>
        <v>0</v>
      </c>
      <c r="H14" s="6">
        <f>t_Mois[[#This Row],[DuréeM]]+t_Mois[[#This Row],[DuréeA]]</f>
        <v>0</v>
      </c>
      <c r="I14" s="10" cm="1">
        <f t="array" ref="I14">IF(AND(t_Mois[[#This Row],[DATE]]&lt;&gt;"",MONTH(t_Mois[[#This Row],[DATE]])=MONTH($A$5),OR(WEEKDAY(t_Mois[[#This Row],[DATE]],2)=7,t_Mois[[#This Row],[DATE]]=EOMONTH(t_Mois[[#This Row],[DATE]],0))),SUMPRODUCT((t_Mois[DATE]&lt;&gt;"")*(_xlfn.ISOWEEKNUM(t_Mois[DATE])=_xlfn.ISOWEEKNUM(t_Mois[[#This Row],[DATE]])),t_Mois[Total]),0)</f>
        <v>0</v>
      </c>
    </row>
    <row r="15" spans="1:9" ht="16.5" thickTop="1" thickBot="1" x14ac:dyDescent="0.3">
      <c r="A15" s="4">
        <f t="shared" si="0"/>
        <v>45637</v>
      </c>
      <c r="B15" s="5"/>
      <c r="C15" s="5"/>
      <c r="D15" s="6">
        <f>t_Mois[[#This Row],[FinM]]-t_Mois[[#This Row],[DébutM]]</f>
        <v>0</v>
      </c>
      <c r="E15" s="5"/>
      <c r="F15" s="5"/>
      <c r="G15" s="6">
        <f>t_Mois[[#This Row],[FinA]]-t_Mois[[#This Row],[DébutA]]</f>
        <v>0</v>
      </c>
      <c r="H15" s="6">
        <f>t_Mois[[#This Row],[DuréeM]]+t_Mois[[#This Row],[DuréeA]]</f>
        <v>0</v>
      </c>
      <c r="I15" s="10" cm="1">
        <f t="array" ref="I15">IF(AND(t_Mois[[#This Row],[DATE]]&lt;&gt;"",MONTH(t_Mois[[#This Row],[DATE]])=MONTH($A$5),OR(WEEKDAY(t_Mois[[#This Row],[DATE]],2)=7,t_Mois[[#This Row],[DATE]]=EOMONTH(t_Mois[[#This Row],[DATE]],0))),SUMPRODUCT((t_Mois[DATE]&lt;&gt;"")*(_xlfn.ISOWEEKNUM(t_Mois[DATE])=_xlfn.ISOWEEKNUM(t_Mois[[#This Row],[DATE]])),t_Mois[Total]),0)</f>
        <v>0</v>
      </c>
    </row>
    <row r="16" spans="1:9" ht="16.5" thickTop="1" thickBot="1" x14ac:dyDescent="0.3">
      <c r="A16" s="4">
        <f t="shared" si="0"/>
        <v>45638</v>
      </c>
      <c r="B16" s="5"/>
      <c r="C16" s="5"/>
      <c r="D16" s="6">
        <f>t_Mois[[#This Row],[FinM]]-t_Mois[[#This Row],[DébutM]]</f>
        <v>0</v>
      </c>
      <c r="E16" s="5"/>
      <c r="F16" s="5"/>
      <c r="G16" s="6">
        <f>t_Mois[[#This Row],[FinA]]-t_Mois[[#This Row],[DébutA]]</f>
        <v>0</v>
      </c>
      <c r="H16" s="6">
        <f>t_Mois[[#This Row],[DuréeM]]+t_Mois[[#This Row],[DuréeA]]</f>
        <v>0</v>
      </c>
      <c r="I16" s="10" cm="1">
        <f t="array" ref="I16">IF(AND(t_Mois[[#This Row],[DATE]]&lt;&gt;"",MONTH(t_Mois[[#This Row],[DATE]])=MONTH($A$5),OR(WEEKDAY(t_Mois[[#This Row],[DATE]],2)=7,t_Mois[[#This Row],[DATE]]=EOMONTH(t_Mois[[#This Row],[DATE]],0))),SUMPRODUCT((t_Mois[DATE]&lt;&gt;"")*(_xlfn.ISOWEEKNUM(t_Mois[DATE])=_xlfn.ISOWEEKNUM(t_Mois[[#This Row],[DATE]])),t_Mois[Total]),0)</f>
        <v>0</v>
      </c>
    </row>
    <row r="17" spans="1:9" ht="16.5" thickTop="1" thickBot="1" x14ac:dyDescent="0.3">
      <c r="A17" s="4">
        <f t="shared" si="0"/>
        <v>45639</v>
      </c>
      <c r="B17" s="5"/>
      <c r="C17" s="5"/>
      <c r="D17" s="6">
        <f>t_Mois[[#This Row],[FinM]]-t_Mois[[#This Row],[DébutM]]</f>
        <v>0</v>
      </c>
      <c r="E17" s="5"/>
      <c r="F17" s="5"/>
      <c r="G17" s="6">
        <f>t_Mois[[#This Row],[FinA]]-t_Mois[[#This Row],[DébutA]]</f>
        <v>0</v>
      </c>
      <c r="H17" s="6">
        <f>t_Mois[[#This Row],[DuréeM]]+t_Mois[[#This Row],[DuréeA]]</f>
        <v>0</v>
      </c>
      <c r="I17" s="10" cm="1">
        <f t="array" ref="I17">IF(AND(t_Mois[[#This Row],[DATE]]&lt;&gt;"",MONTH(t_Mois[[#This Row],[DATE]])=MONTH($A$5),OR(WEEKDAY(t_Mois[[#This Row],[DATE]],2)=7,t_Mois[[#This Row],[DATE]]=EOMONTH(t_Mois[[#This Row],[DATE]],0))),SUMPRODUCT((t_Mois[DATE]&lt;&gt;"")*(_xlfn.ISOWEEKNUM(t_Mois[DATE])=_xlfn.ISOWEEKNUM(t_Mois[[#This Row],[DATE]])),t_Mois[Total]),0)</f>
        <v>0</v>
      </c>
    </row>
    <row r="18" spans="1:9" ht="16.5" thickTop="1" thickBot="1" x14ac:dyDescent="0.3">
      <c r="A18" s="4">
        <f t="shared" si="0"/>
        <v>45640</v>
      </c>
      <c r="B18" s="5"/>
      <c r="C18" s="5"/>
      <c r="D18" s="6">
        <f>t_Mois[[#This Row],[FinM]]-t_Mois[[#This Row],[DébutM]]</f>
        <v>0</v>
      </c>
      <c r="E18" s="5"/>
      <c r="F18" s="5"/>
      <c r="G18" s="6">
        <f>t_Mois[[#This Row],[FinA]]-t_Mois[[#This Row],[DébutA]]</f>
        <v>0</v>
      </c>
      <c r="H18" s="6">
        <f>t_Mois[[#This Row],[DuréeM]]+t_Mois[[#This Row],[DuréeA]]</f>
        <v>0</v>
      </c>
      <c r="I18" s="10" cm="1">
        <f t="array" ref="I18">IF(AND(t_Mois[[#This Row],[DATE]]&lt;&gt;"",MONTH(t_Mois[[#This Row],[DATE]])=MONTH($A$5),OR(WEEKDAY(t_Mois[[#This Row],[DATE]],2)=7,t_Mois[[#This Row],[DATE]]=EOMONTH(t_Mois[[#This Row],[DATE]],0))),SUMPRODUCT((t_Mois[DATE]&lt;&gt;"")*(_xlfn.ISOWEEKNUM(t_Mois[DATE])=_xlfn.ISOWEEKNUM(t_Mois[[#This Row],[DATE]])),t_Mois[Total]),0)</f>
        <v>0</v>
      </c>
    </row>
    <row r="19" spans="1:9" ht="16.5" thickTop="1" thickBot="1" x14ac:dyDescent="0.3">
      <c r="A19" s="4">
        <f t="shared" si="0"/>
        <v>45641</v>
      </c>
      <c r="B19" s="5"/>
      <c r="C19" s="5"/>
      <c r="D19" s="6">
        <f>t_Mois[[#This Row],[FinM]]-t_Mois[[#This Row],[DébutM]]</f>
        <v>0</v>
      </c>
      <c r="E19" s="5"/>
      <c r="F19" s="5"/>
      <c r="G19" s="6">
        <f>t_Mois[[#This Row],[FinA]]-t_Mois[[#This Row],[DébutA]]</f>
        <v>0</v>
      </c>
      <c r="H19" s="6">
        <f>t_Mois[[#This Row],[DuréeM]]+t_Mois[[#This Row],[DuréeA]]</f>
        <v>0</v>
      </c>
      <c r="I19" s="10" cm="1">
        <f t="array" ref="I19">IF(AND(t_Mois[[#This Row],[DATE]]&lt;&gt;"",MONTH(t_Mois[[#This Row],[DATE]])=MONTH($A$5),OR(WEEKDAY(t_Mois[[#This Row],[DATE]],2)=7,t_Mois[[#This Row],[DATE]]=EOMONTH(t_Mois[[#This Row],[DATE]],0))),SUMPRODUCT((t_Mois[DATE]&lt;&gt;"")*(_xlfn.ISOWEEKNUM(t_Mois[DATE])=_xlfn.ISOWEEKNUM(t_Mois[[#This Row],[DATE]])),t_Mois[Total]),0)</f>
        <v>0</v>
      </c>
    </row>
    <row r="20" spans="1:9" ht="16.5" thickTop="1" thickBot="1" x14ac:dyDescent="0.3">
      <c r="A20" s="4">
        <f t="shared" si="0"/>
        <v>45642</v>
      </c>
      <c r="B20" s="5"/>
      <c r="C20" s="5"/>
      <c r="D20" s="6">
        <f>t_Mois[[#This Row],[FinM]]-t_Mois[[#This Row],[DébutM]]</f>
        <v>0</v>
      </c>
      <c r="E20" s="5"/>
      <c r="F20" s="5"/>
      <c r="G20" s="6">
        <f>t_Mois[[#This Row],[FinA]]-t_Mois[[#This Row],[DébutA]]</f>
        <v>0</v>
      </c>
      <c r="H20" s="6">
        <f>t_Mois[[#This Row],[DuréeM]]+t_Mois[[#This Row],[DuréeA]]</f>
        <v>0</v>
      </c>
      <c r="I20" s="10" cm="1">
        <f t="array" ref="I20">IF(AND(t_Mois[[#This Row],[DATE]]&lt;&gt;"",MONTH(t_Mois[[#This Row],[DATE]])=MONTH($A$5),OR(WEEKDAY(t_Mois[[#This Row],[DATE]],2)=7,t_Mois[[#This Row],[DATE]]=EOMONTH(t_Mois[[#This Row],[DATE]],0))),SUMPRODUCT((t_Mois[DATE]&lt;&gt;"")*(_xlfn.ISOWEEKNUM(t_Mois[DATE])=_xlfn.ISOWEEKNUM(t_Mois[[#This Row],[DATE]])),t_Mois[Total]),0)</f>
        <v>0</v>
      </c>
    </row>
    <row r="21" spans="1:9" ht="16.5" thickTop="1" thickBot="1" x14ac:dyDescent="0.3">
      <c r="A21" s="4">
        <f t="shared" si="0"/>
        <v>45643</v>
      </c>
      <c r="B21" s="5"/>
      <c r="C21" s="5"/>
      <c r="D21" s="6">
        <f>t_Mois[[#This Row],[FinM]]-t_Mois[[#This Row],[DébutM]]</f>
        <v>0</v>
      </c>
      <c r="E21" s="5"/>
      <c r="F21" s="5"/>
      <c r="G21" s="6">
        <f>t_Mois[[#This Row],[FinA]]-t_Mois[[#This Row],[DébutA]]</f>
        <v>0</v>
      </c>
      <c r="H21" s="6">
        <f>t_Mois[[#This Row],[DuréeM]]+t_Mois[[#This Row],[DuréeA]]</f>
        <v>0</v>
      </c>
      <c r="I21" s="10" cm="1">
        <f t="array" ref="I21">IF(AND(t_Mois[[#This Row],[DATE]]&lt;&gt;"",MONTH(t_Mois[[#This Row],[DATE]])=MONTH($A$5),OR(WEEKDAY(t_Mois[[#This Row],[DATE]],2)=7,t_Mois[[#This Row],[DATE]]=EOMONTH(t_Mois[[#This Row],[DATE]],0))),SUMPRODUCT((t_Mois[DATE]&lt;&gt;"")*(_xlfn.ISOWEEKNUM(t_Mois[DATE])=_xlfn.ISOWEEKNUM(t_Mois[[#This Row],[DATE]])),t_Mois[Total]),0)</f>
        <v>0</v>
      </c>
    </row>
    <row r="22" spans="1:9" ht="16.5" thickTop="1" thickBot="1" x14ac:dyDescent="0.3">
      <c r="A22" s="4">
        <f t="shared" si="0"/>
        <v>45644</v>
      </c>
      <c r="B22" s="5"/>
      <c r="C22" s="5"/>
      <c r="D22" s="6">
        <f>t_Mois[[#This Row],[FinM]]-t_Mois[[#This Row],[DébutM]]</f>
        <v>0</v>
      </c>
      <c r="E22" s="5"/>
      <c r="F22" s="5"/>
      <c r="G22" s="6">
        <f>t_Mois[[#This Row],[FinA]]-t_Mois[[#This Row],[DébutA]]</f>
        <v>0</v>
      </c>
      <c r="H22" s="6">
        <f>t_Mois[[#This Row],[DuréeM]]+t_Mois[[#This Row],[DuréeA]]</f>
        <v>0</v>
      </c>
      <c r="I22" s="10" cm="1">
        <f t="array" ref="I22">IF(AND(t_Mois[[#This Row],[DATE]]&lt;&gt;"",MONTH(t_Mois[[#This Row],[DATE]])=MONTH($A$5),OR(WEEKDAY(t_Mois[[#This Row],[DATE]],2)=7,t_Mois[[#This Row],[DATE]]=EOMONTH(t_Mois[[#This Row],[DATE]],0))),SUMPRODUCT((t_Mois[DATE]&lt;&gt;"")*(_xlfn.ISOWEEKNUM(t_Mois[DATE])=_xlfn.ISOWEEKNUM(t_Mois[[#This Row],[DATE]])),t_Mois[Total]),0)</f>
        <v>0</v>
      </c>
    </row>
    <row r="23" spans="1:9" ht="16.5" thickTop="1" thickBot="1" x14ac:dyDescent="0.3">
      <c r="A23" s="4">
        <f t="shared" si="0"/>
        <v>45645</v>
      </c>
      <c r="B23" s="5"/>
      <c r="C23" s="5"/>
      <c r="D23" s="6">
        <f>t_Mois[[#This Row],[FinM]]-t_Mois[[#This Row],[DébutM]]</f>
        <v>0</v>
      </c>
      <c r="E23" s="5"/>
      <c r="F23" s="5"/>
      <c r="G23" s="6">
        <f>t_Mois[[#This Row],[FinA]]-t_Mois[[#This Row],[DébutA]]</f>
        <v>0</v>
      </c>
      <c r="H23" s="6">
        <f>t_Mois[[#This Row],[DuréeM]]+t_Mois[[#This Row],[DuréeA]]</f>
        <v>0</v>
      </c>
      <c r="I23" s="10" cm="1">
        <f t="array" ref="I23">IF(AND(t_Mois[[#This Row],[DATE]]&lt;&gt;"",MONTH(t_Mois[[#This Row],[DATE]])=MONTH($A$5),OR(WEEKDAY(t_Mois[[#This Row],[DATE]],2)=7,t_Mois[[#This Row],[DATE]]=EOMONTH(t_Mois[[#This Row],[DATE]],0))),SUMPRODUCT((t_Mois[DATE]&lt;&gt;"")*(_xlfn.ISOWEEKNUM(t_Mois[DATE])=_xlfn.ISOWEEKNUM(t_Mois[[#This Row],[DATE]])),t_Mois[Total]),0)</f>
        <v>0</v>
      </c>
    </row>
    <row r="24" spans="1:9" ht="16.5" thickTop="1" thickBot="1" x14ac:dyDescent="0.3">
      <c r="A24" s="4">
        <f t="shared" si="0"/>
        <v>45646</v>
      </c>
      <c r="B24" s="5"/>
      <c r="C24" s="5"/>
      <c r="D24" s="6">
        <f>t_Mois[[#This Row],[FinM]]-t_Mois[[#This Row],[DébutM]]</f>
        <v>0</v>
      </c>
      <c r="E24" s="5"/>
      <c r="F24" s="5"/>
      <c r="G24" s="6">
        <f>t_Mois[[#This Row],[FinA]]-t_Mois[[#This Row],[DébutA]]</f>
        <v>0</v>
      </c>
      <c r="H24" s="6">
        <f>t_Mois[[#This Row],[DuréeM]]+t_Mois[[#This Row],[DuréeA]]</f>
        <v>0</v>
      </c>
      <c r="I24" s="10" cm="1">
        <f t="array" ref="I24">IF(AND(t_Mois[[#This Row],[DATE]]&lt;&gt;"",MONTH(t_Mois[[#This Row],[DATE]])=MONTH($A$5),OR(WEEKDAY(t_Mois[[#This Row],[DATE]],2)=7,t_Mois[[#This Row],[DATE]]=EOMONTH(t_Mois[[#This Row],[DATE]],0))),SUMPRODUCT((t_Mois[DATE]&lt;&gt;"")*(_xlfn.ISOWEEKNUM(t_Mois[DATE])=_xlfn.ISOWEEKNUM(t_Mois[[#This Row],[DATE]])),t_Mois[Total]),0)</f>
        <v>0</v>
      </c>
    </row>
    <row r="25" spans="1:9" ht="16.5" thickTop="1" thickBot="1" x14ac:dyDescent="0.3">
      <c r="A25" s="4">
        <f t="shared" si="0"/>
        <v>45647</v>
      </c>
      <c r="B25" s="5"/>
      <c r="C25" s="5"/>
      <c r="D25" s="6">
        <f>t_Mois[[#This Row],[FinM]]-t_Mois[[#This Row],[DébutM]]</f>
        <v>0</v>
      </c>
      <c r="E25" s="5"/>
      <c r="F25" s="5"/>
      <c r="G25" s="6">
        <f>t_Mois[[#This Row],[FinA]]-t_Mois[[#This Row],[DébutA]]</f>
        <v>0</v>
      </c>
      <c r="H25" s="6">
        <f>t_Mois[[#This Row],[DuréeM]]+t_Mois[[#This Row],[DuréeA]]</f>
        <v>0</v>
      </c>
      <c r="I25" s="10" cm="1">
        <f t="array" ref="I25">IF(AND(t_Mois[[#This Row],[DATE]]&lt;&gt;"",MONTH(t_Mois[[#This Row],[DATE]])=MONTH($A$5),OR(WEEKDAY(t_Mois[[#This Row],[DATE]],2)=7,t_Mois[[#This Row],[DATE]]=EOMONTH(t_Mois[[#This Row],[DATE]],0))),SUMPRODUCT((t_Mois[DATE]&lt;&gt;"")*(_xlfn.ISOWEEKNUM(t_Mois[DATE])=_xlfn.ISOWEEKNUM(t_Mois[[#This Row],[DATE]])),t_Mois[Total]),0)</f>
        <v>0</v>
      </c>
    </row>
    <row r="26" spans="1:9" ht="16.5" thickTop="1" thickBot="1" x14ac:dyDescent="0.3">
      <c r="A26" s="4">
        <f t="shared" si="0"/>
        <v>45648</v>
      </c>
      <c r="B26" s="5"/>
      <c r="C26" s="5"/>
      <c r="D26" s="6">
        <f>t_Mois[[#This Row],[FinM]]-t_Mois[[#This Row],[DébutM]]</f>
        <v>0</v>
      </c>
      <c r="E26" s="5"/>
      <c r="F26" s="5"/>
      <c r="G26" s="6">
        <f>t_Mois[[#This Row],[FinA]]-t_Mois[[#This Row],[DébutA]]</f>
        <v>0</v>
      </c>
      <c r="H26" s="6">
        <f>t_Mois[[#This Row],[DuréeM]]+t_Mois[[#This Row],[DuréeA]]</f>
        <v>0</v>
      </c>
      <c r="I26" s="10" cm="1">
        <f t="array" ref="I26">IF(AND(t_Mois[[#This Row],[DATE]]&lt;&gt;"",MONTH(t_Mois[[#This Row],[DATE]])=MONTH($A$5),OR(WEEKDAY(t_Mois[[#This Row],[DATE]],2)=7,t_Mois[[#This Row],[DATE]]=EOMONTH(t_Mois[[#This Row],[DATE]],0))),SUMPRODUCT((t_Mois[DATE]&lt;&gt;"")*(_xlfn.ISOWEEKNUM(t_Mois[DATE])=_xlfn.ISOWEEKNUM(t_Mois[[#This Row],[DATE]])),t_Mois[Total]),0)</f>
        <v>0</v>
      </c>
    </row>
    <row r="27" spans="1:9" ht="16.5" thickTop="1" thickBot="1" x14ac:dyDescent="0.3">
      <c r="A27" s="4">
        <f t="shared" si="0"/>
        <v>45649</v>
      </c>
      <c r="B27" s="5"/>
      <c r="C27" s="5"/>
      <c r="D27" s="6">
        <f>t_Mois[[#This Row],[FinM]]-t_Mois[[#This Row],[DébutM]]</f>
        <v>0</v>
      </c>
      <c r="E27" s="5"/>
      <c r="F27" s="5"/>
      <c r="G27" s="6">
        <f>t_Mois[[#This Row],[FinA]]-t_Mois[[#This Row],[DébutA]]</f>
        <v>0</v>
      </c>
      <c r="H27" s="6">
        <f>t_Mois[[#This Row],[DuréeM]]+t_Mois[[#This Row],[DuréeA]]</f>
        <v>0</v>
      </c>
      <c r="I27" s="10" cm="1">
        <f t="array" ref="I27">IF(AND(t_Mois[[#This Row],[DATE]]&lt;&gt;"",MONTH(t_Mois[[#This Row],[DATE]])=MONTH($A$5),OR(WEEKDAY(t_Mois[[#This Row],[DATE]],2)=7,t_Mois[[#This Row],[DATE]]=EOMONTH(t_Mois[[#This Row],[DATE]],0))),SUMPRODUCT((t_Mois[DATE]&lt;&gt;"")*(_xlfn.ISOWEEKNUM(t_Mois[DATE])=_xlfn.ISOWEEKNUM(t_Mois[[#This Row],[DATE]])),t_Mois[Total]),0)</f>
        <v>0</v>
      </c>
    </row>
    <row r="28" spans="1:9" ht="16.5" thickTop="1" thickBot="1" x14ac:dyDescent="0.3">
      <c r="A28" s="4">
        <f t="shared" si="0"/>
        <v>45650</v>
      </c>
      <c r="B28" s="5"/>
      <c r="C28" s="5"/>
      <c r="D28" s="6">
        <f>t_Mois[[#This Row],[FinM]]-t_Mois[[#This Row],[DébutM]]</f>
        <v>0</v>
      </c>
      <c r="E28" s="5"/>
      <c r="F28" s="5"/>
      <c r="G28" s="6">
        <f>t_Mois[[#This Row],[FinA]]-t_Mois[[#This Row],[DébutA]]</f>
        <v>0</v>
      </c>
      <c r="H28" s="6">
        <f>t_Mois[[#This Row],[DuréeM]]+t_Mois[[#This Row],[DuréeA]]</f>
        <v>0</v>
      </c>
      <c r="I28" s="10" cm="1">
        <f t="array" ref="I28">IF(AND(t_Mois[[#This Row],[DATE]]&lt;&gt;"",MONTH(t_Mois[[#This Row],[DATE]])=MONTH($A$5),OR(WEEKDAY(t_Mois[[#This Row],[DATE]],2)=7,t_Mois[[#This Row],[DATE]]=EOMONTH(t_Mois[[#This Row],[DATE]],0))),SUMPRODUCT((t_Mois[DATE]&lt;&gt;"")*(_xlfn.ISOWEEKNUM(t_Mois[DATE])=_xlfn.ISOWEEKNUM(t_Mois[[#This Row],[DATE]])),t_Mois[Total]),0)</f>
        <v>0</v>
      </c>
    </row>
    <row r="29" spans="1:9" ht="16.5" thickTop="1" thickBot="1" x14ac:dyDescent="0.3">
      <c r="A29" s="4">
        <f t="shared" si="0"/>
        <v>45651</v>
      </c>
      <c r="B29" s="5">
        <v>0.33333333333333331</v>
      </c>
      <c r="C29" s="5">
        <v>0.45833333333333331</v>
      </c>
      <c r="D29" s="6">
        <f>t_Mois[[#This Row],[FinM]]-t_Mois[[#This Row],[DébutM]]</f>
        <v>0.125</v>
      </c>
      <c r="E29" s="5">
        <v>0.54166666666666663</v>
      </c>
      <c r="F29" s="5">
        <v>0.70833333333333337</v>
      </c>
      <c r="G29" s="6">
        <f>t_Mois[[#This Row],[FinA]]-t_Mois[[#This Row],[DébutA]]</f>
        <v>0.16666666666666674</v>
      </c>
      <c r="H29" s="6">
        <f>t_Mois[[#This Row],[DuréeM]]+t_Mois[[#This Row],[DuréeA]]</f>
        <v>0.29166666666666674</v>
      </c>
      <c r="I29" s="10" cm="1">
        <f t="array" ref="I29">IF(AND(t_Mois[[#This Row],[DATE]]&lt;&gt;"",MONTH(t_Mois[[#This Row],[DATE]])=MONTH($A$5),OR(WEEKDAY(t_Mois[[#This Row],[DATE]],2)=7,t_Mois[[#This Row],[DATE]]=EOMONTH(t_Mois[[#This Row],[DATE]],0))),SUMPRODUCT((t_Mois[DATE]&lt;&gt;"")*(_xlfn.ISOWEEKNUM(t_Mois[DATE])=_xlfn.ISOWEEKNUM(t_Mois[[#This Row],[DATE]])),t_Mois[Total]),0)</f>
        <v>0</v>
      </c>
    </row>
    <row r="30" spans="1:9" ht="16.5" thickTop="1" thickBot="1" x14ac:dyDescent="0.3">
      <c r="A30" s="4">
        <f t="shared" si="0"/>
        <v>45652</v>
      </c>
      <c r="B30" s="5"/>
      <c r="C30" s="5"/>
      <c r="D30" s="6">
        <f>t_Mois[[#This Row],[FinM]]-t_Mois[[#This Row],[DébutM]]</f>
        <v>0</v>
      </c>
      <c r="E30" s="5"/>
      <c r="F30" s="5"/>
      <c r="G30" s="6">
        <f>t_Mois[[#This Row],[FinA]]-t_Mois[[#This Row],[DébutA]]</f>
        <v>0</v>
      </c>
      <c r="H30" s="6">
        <f>t_Mois[[#This Row],[DuréeM]]+t_Mois[[#This Row],[DuréeA]]</f>
        <v>0</v>
      </c>
      <c r="I30" s="10" cm="1">
        <f t="array" ref="I30">IF(AND(t_Mois[[#This Row],[DATE]]&lt;&gt;"",MONTH(t_Mois[[#This Row],[DATE]])=MONTH($A$5),OR(WEEKDAY(t_Mois[[#This Row],[DATE]],2)=7,t_Mois[[#This Row],[DATE]]=EOMONTH(t_Mois[[#This Row],[DATE]],0))),SUMPRODUCT((t_Mois[DATE]&lt;&gt;"")*(_xlfn.ISOWEEKNUM(t_Mois[DATE])=_xlfn.ISOWEEKNUM(t_Mois[[#This Row],[DATE]])),t_Mois[Total]),0)</f>
        <v>0</v>
      </c>
    </row>
    <row r="31" spans="1:9" ht="16.5" thickTop="1" thickBot="1" x14ac:dyDescent="0.3">
      <c r="A31" s="4">
        <f t="shared" si="0"/>
        <v>45653</v>
      </c>
      <c r="B31" s="5"/>
      <c r="C31" s="5"/>
      <c r="D31" s="6">
        <f>t_Mois[[#This Row],[FinM]]-t_Mois[[#This Row],[DébutM]]</f>
        <v>0</v>
      </c>
      <c r="E31" s="5"/>
      <c r="F31" s="5"/>
      <c r="G31" s="6">
        <f>t_Mois[[#This Row],[FinA]]-t_Mois[[#This Row],[DébutA]]</f>
        <v>0</v>
      </c>
      <c r="H31" s="6">
        <f>t_Mois[[#This Row],[DuréeM]]+t_Mois[[#This Row],[DuréeA]]</f>
        <v>0</v>
      </c>
      <c r="I31" s="10" cm="1">
        <f t="array" ref="I31">IF(AND(t_Mois[[#This Row],[DATE]]&lt;&gt;"",MONTH(t_Mois[[#This Row],[DATE]])=MONTH($A$5),OR(WEEKDAY(t_Mois[[#This Row],[DATE]],2)=7,t_Mois[[#This Row],[DATE]]=EOMONTH(t_Mois[[#This Row],[DATE]],0))),SUMPRODUCT((t_Mois[DATE]&lt;&gt;"")*(_xlfn.ISOWEEKNUM(t_Mois[DATE])=_xlfn.ISOWEEKNUM(t_Mois[[#This Row],[DATE]])),t_Mois[Total]),0)</f>
        <v>0</v>
      </c>
    </row>
    <row r="32" spans="1:9" ht="16.5" thickTop="1" thickBot="1" x14ac:dyDescent="0.3">
      <c r="A32" s="4">
        <f t="shared" si="0"/>
        <v>45654</v>
      </c>
      <c r="B32" s="5"/>
      <c r="C32" s="5"/>
      <c r="D32" s="6">
        <f>t_Mois[[#This Row],[FinM]]-t_Mois[[#This Row],[DébutM]]</f>
        <v>0</v>
      </c>
      <c r="E32" s="5"/>
      <c r="F32" s="5"/>
      <c r="G32" s="6">
        <f>t_Mois[[#This Row],[FinA]]-t_Mois[[#This Row],[DébutA]]</f>
        <v>0</v>
      </c>
      <c r="H32" s="6">
        <f>t_Mois[[#This Row],[DuréeM]]+t_Mois[[#This Row],[DuréeA]]</f>
        <v>0</v>
      </c>
      <c r="I32" s="10" cm="1">
        <f t="array" ref="I32">IF(AND(t_Mois[[#This Row],[DATE]]&lt;&gt;"",MONTH(t_Mois[[#This Row],[DATE]])=MONTH($A$5),OR(WEEKDAY(t_Mois[[#This Row],[DATE]],2)=7,t_Mois[[#This Row],[DATE]]=EOMONTH(t_Mois[[#This Row],[DATE]],0))),SUMPRODUCT((t_Mois[DATE]&lt;&gt;"")*(_xlfn.ISOWEEKNUM(t_Mois[DATE])=_xlfn.ISOWEEKNUM(t_Mois[[#This Row],[DATE]])),t_Mois[Total]),0)</f>
        <v>0</v>
      </c>
    </row>
    <row r="33" spans="1:9" ht="16.5" thickTop="1" thickBot="1" x14ac:dyDescent="0.3">
      <c r="A33" s="4">
        <f t="shared" si="0"/>
        <v>45655</v>
      </c>
      <c r="B33" s="5"/>
      <c r="C33" s="5"/>
      <c r="D33" s="6">
        <f>t_Mois[[#This Row],[FinM]]-t_Mois[[#This Row],[DébutM]]</f>
        <v>0</v>
      </c>
      <c r="E33" s="5"/>
      <c r="F33" s="5"/>
      <c r="G33" s="6">
        <f>t_Mois[[#This Row],[FinA]]-t_Mois[[#This Row],[DébutA]]</f>
        <v>0</v>
      </c>
      <c r="H33" s="6">
        <f>t_Mois[[#This Row],[DuréeM]]+t_Mois[[#This Row],[DuréeA]]</f>
        <v>0</v>
      </c>
      <c r="I33" s="10" cm="1">
        <f t="array" ref="I33">IF(AND(t_Mois[[#This Row],[DATE]]&lt;&gt;"",MONTH(t_Mois[[#This Row],[DATE]])=MONTH($A$5),OR(WEEKDAY(t_Mois[[#This Row],[DATE]],2)=7,t_Mois[[#This Row],[DATE]]=EOMONTH(t_Mois[[#This Row],[DATE]],0))),SUMPRODUCT((t_Mois[DATE]&lt;&gt;"")*(_xlfn.ISOWEEKNUM(t_Mois[DATE])=_xlfn.ISOWEEKNUM(t_Mois[[#This Row],[DATE]])),t_Mois[Total]),0)</f>
        <v>0.29166666666666674</v>
      </c>
    </row>
    <row r="34" spans="1:9" ht="16.5" thickTop="1" thickBot="1" x14ac:dyDescent="0.3">
      <c r="A34" s="4">
        <f t="shared" si="0"/>
        <v>45656</v>
      </c>
      <c r="B34" s="5">
        <v>0.41666666666666669</v>
      </c>
      <c r="C34" s="5">
        <v>0.5</v>
      </c>
      <c r="D34" s="6">
        <f>t_Mois[[#This Row],[FinM]]-t_Mois[[#This Row],[DébutM]]</f>
        <v>8.3333333333333315E-2</v>
      </c>
      <c r="E34" s="5"/>
      <c r="F34" s="5"/>
      <c r="G34" s="6">
        <f>t_Mois[[#This Row],[FinA]]-t_Mois[[#This Row],[DébutA]]</f>
        <v>0</v>
      </c>
      <c r="H34" s="6">
        <f>t_Mois[[#This Row],[DuréeM]]+t_Mois[[#This Row],[DuréeA]]</f>
        <v>8.3333333333333315E-2</v>
      </c>
      <c r="I34" s="10" cm="1">
        <f t="array" ref="I34">IF(AND(t_Mois[[#This Row],[DATE]]&lt;&gt;"",MONTH(t_Mois[[#This Row],[DATE]])=MONTH($A$5),OR(WEEKDAY(t_Mois[[#This Row],[DATE]],2)=7,t_Mois[[#This Row],[DATE]]=EOMONTH(t_Mois[[#This Row],[DATE]],0))),SUMPRODUCT((t_Mois[DATE]&lt;&gt;"")*(_xlfn.ISOWEEKNUM(t_Mois[DATE])=_xlfn.ISOWEEKNUM(t_Mois[[#This Row],[DATE]])),t_Mois[Total]),0)</f>
        <v>0</v>
      </c>
    </row>
    <row r="35" spans="1:9" ht="16.5" thickTop="1" thickBot="1" x14ac:dyDescent="0.3">
      <c r="A35" s="4">
        <f t="shared" si="0"/>
        <v>45657</v>
      </c>
      <c r="B35" s="5"/>
      <c r="C35" s="5"/>
      <c r="D35" s="6">
        <f>t_Mois[[#This Row],[FinM]]-t_Mois[[#This Row],[DébutM]]</f>
        <v>0</v>
      </c>
      <c r="E35" s="5"/>
      <c r="F35" s="5"/>
      <c r="G35" s="6">
        <f>t_Mois[[#This Row],[FinA]]-t_Mois[[#This Row],[DébutA]]</f>
        <v>0</v>
      </c>
      <c r="H35" s="6">
        <f>t_Mois[[#This Row],[DuréeM]]+t_Mois[[#This Row],[DuréeA]]</f>
        <v>0</v>
      </c>
      <c r="I35" s="11" cm="1">
        <f t="array" ref="I35">IF(AND(t_Mois[[#This Row],[DATE]]&lt;&gt;"",MONTH(t_Mois[[#This Row],[DATE]])=MONTH($A$5),OR(WEEKDAY(t_Mois[[#This Row],[DATE]],2)=7,t_Mois[[#This Row],[DATE]]=EOMONTH(t_Mois[[#This Row],[DATE]],0))),SUMPRODUCT((t_Mois[DATE]&lt;&gt;"")*(_xlfn.ISOWEEKNUM(t_Mois[DATE])=_xlfn.ISOWEEKNUM(t_Mois[[#This Row],[DATE]])),t_Mois[Total]),0)</f>
        <v>8.3333333333333315E-2</v>
      </c>
    </row>
    <row r="36" spans="1:9" ht="15.75" thickTop="1" x14ac:dyDescent="0.25">
      <c r="A36" s="7" t="s">
        <v>17</v>
      </c>
      <c r="I36" s="8">
        <f>SUBTOTAL(109,t_Mois[Total Semaine])</f>
        <v>0.70833333333333326</v>
      </c>
    </row>
  </sheetData>
  <mergeCells count="2">
    <mergeCell ref="A2:I2"/>
    <mergeCell ref="B3:D3"/>
  </mergeCells>
  <conditionalFormatting sqref="A5:H35">
    <cfRule type="expression" dxfId="3" priority="10">
      <formula>TEXT($A5,"mmmm")&lt;&gt;$B$1</formula>
    </cfRule>
    <cfRule type="expression" dxfId="2" priority="13">
      <formula>WEEKDAY($A5,2)&gt;5</formula>
    </cfRule>
    <cfRule type="expression" dxfId="0" priority="1">
      <formula>AND(MONTH($A5)&gt;MONTH($A$5),ROW()&lt;35)</formula>
    </cfRule>
  </conditionalFormatting>
  <conditionalFormatting sqref="I5:I35">
    <cfRule type="expression" dxfId="1" priority="8">
      <formula>AND(WEEKDAY($A5,2)=7,ROW()&lt;35)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E0571C3-6553-4D05-BC88-B564159D016C}">
          <x14:formula1>
            <xm:f>'1'!$B$2:$B$13</xm:f>
          </x14:formula1>
          <xm:sqref>B1</xm:sqref>
        </x14:dataValidation>
        <x14:dataValidation type="list" allowBlank="1" showInputMessage="1" showErrorMessage="1" xr:uid="{0F0CA561-7690-4B42-B8D8-24B994F10EA4}">
          <x14:formula1>
            <xm:f>'1'!$A$2:$A$4</xm:f>
          </x14:formula1>
          <xm:sqref>D1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C13"/>
  <sheetViews>
    <sheetView topLeftCell="A4" workbookViewId="0">
      <selection activeCell="E8" sqref="E8:E9"/>
    </sheetView>
  </sheetViews>
  <sheetFormatPr baseColWidth="10" defaultColWidth="9.140625" defaultRowHeight="15" x14ac:dyDescent="0.25"/>
  <cols>
    <col min="2" max="2" width="11.28515625" bestFit="1" customWidth="1"/>
  </cols>
  <sheetData>
    <row r="1" spans="1:3" x14ac:dyDescent="0.25">
      <c r="A1" t="s">
        <v>1</v>
      </c>
      <c r="B1" t="s">
        <v>2</v>
      </c>
    </row>
    <row r="2" spans="1:3" x14ac:dyDescent="0.25">
      <c r="A2">
        <v>2024</v>
      </c>
      <c r="B2" t="s">
        <v>3</v>
      </c>
      <c r="C2">
        <v>1</v>
      </c>
    </row>
    <row r="3" spans="1:3" x14ac:dyDescent="0.25">
      <c r="A3">
        <v>2025</v>
      </c>
      <c r="B3" t="s">
        <v>4</v>
      </c>
      <c r="C3">
        <v>2</v>
      </c>
    </row>
    <row r="4" spans="1:3" x14ac:dyDescent="0.25">
      <c r="A4">
        <v>2026</v>
      </c>
      <c r="B4" t="s">
        <v>21</v>
      </c>
      <c r="C4">
        <v>3</v>
      </c>
    </row>
    <row r="5" spans="1:3" x14ac:dyDescent="0.25">
      <c r="B5" t="s">
        <v>5</v>
      </c>
      <c r="C5">
        <v>4</v>
      </c>
    </row>
    <row r="6" spans="1:3" x14ac:dyDescent="0.25">
      <c r="B6" t="s">
        <v>22</v>
      </c>
      <c r="C6">
        <v>5</v>
      </c>
    </row>
    <row r="7" spans="1:3" x14ac:dyDescent="0.25">
      <c r="B7" t="s">
        <v>6</v>
      </c>
      <c r="C7">
        <v>6</v>
      </c>
    </row>
    <row r="8" spans="1:3" x14ac:dyDescent="0.25">
      <c r="B8" t="s">
        <v>23</v>
      </c>
      <c r="C8">
        <v>7</v>
      </c>
    </row>
    <row r="9" spans="1:3" x14ac:dyDescent="0.25">
      <c r="B9" t="s">
        <v>20</v>
      </c>
      <c r="C9">
        <v>8</v>
      </c>
    </row>
    <row r="10" spans="1:3" x14ac:dyDescent="0.25">
      <c r="B10" t="s">
        <v>24</v>
      </c>
      <c r="C10">
        <v>9</v>
      </c>
    </row>
    <row r="11" spans="1:3" x14ac:dyDescent="0.25">
      <c r="B11" t="s">
        <v>7</v>
      </c>
      <c r="C11">
        <v>10</v>
      </c>
    </row>
    <row r="12" spans="1:3" x14ac:dyDescent="0.25">
      <c r="B12" t="s">
        <v>8</v>
      </c>
      <c r="C12">
        <v>11</v>
      </c>
    </row>
    <row r="13" spans="1:3" x14ac:dyDescent="0.25">
      <c r="B13" t="s">
        <v>9</v>
      </c>
      <c r="C13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0</vt:lpstr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augustin coudurier</dc:creator>
  <cp:lastModifiedBy>Chris_W10</cp:lastModifiedBy>
  <dcterms:created xsi:type="dcterms:W3CDTF">2015-06-05T18:17:20Z</dcterms:created>
  <dcterms:modified xsi:type="dcterms:W3CDTF">2024-10-27T21:01:29Z</dcterms:modified>
</cp:coreProperties>
</file>