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 codeName="{372AB895-14C1-FC20-EB20-F1B4BCFD95AE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13_ncr:1_{D6ADCB6C-3E49-4F23-AF9C-8906028D9C51}" xr6:coauthVersionLast="47" xr6:coauthVersionMax="47" xr10:uidLastSave="{00000000-0000-0000-0000-000000000000}"/>
  <bookViews>
    <workbookView xWindow="-120" yWindow="-120" windowWidth="38640" windowHeight="15990" xr2:uid="{A8892A9C-8F9F-43AA-B3CF-82246B5E57F6}"/>
  </bookViews>
  <sheets>
    <sheet name="Devis" sheetId="1" r:id="rId1"/>
    <sheet name="Listedesdevis" sheetId="2" r:id="rId2"/>
  </sheets>
  <definedNames>
    <definedName name="Client">Devis!$F$8:$H$10</definedName>
    <definedName name="Ddate">Devis!$I$5</definedName>
    <definedName name="Détail">Devis!$B$16:$G$21</definedName>
    <definedName name="L_Taux">TVA[TVA]</definedName>
    <definedName name="PenC">Devis!$E$24</definedName>
    <definedName name="TTC">Devis!$H$26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13" i="1" l="1" a="1"/>
  <c r="N13" i="1" s="1"/>
  <c r="H6" i="1" s="1"/>
  <c r="H17" i="1"/>
  <c r="H18" i="1"/>
  <c r="H19" i="1"/>
  <c r="H20" i="1"/>
  <c r="H21" i="1"/>
  <c r="H16" i="1"/>
  <c r="H27" i="1"/>
  <c r="H23" i="1" l="1"/>
  <c r="H25" i="1" l="1"/>
  <c r="H26" i="1" s="1"/>
  <c r="H28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<sst xmlns="http://schemas.openxmlformats.org/spreadsheetml/2006/main" count="25" uniqueCount="25">
  <si>
    <t xml:space="preserve">Découverte Coiffure </t>
  </si>
  <si>
    <t>41, rue du Maréchal LECLERC</t>
  </si>
  <si>
    <t>59190 Hazebrouck</t>
  </si>
  <si>
    <t>Tél : 03.28.41.64.45</t>
  </si>
  <si>
    <t>Mail : decouvertecoiffure@gmail.com</t>
  </si>
  <si>
    <t>DEVIS</t>
  </si>
  <si>
    <t>Date:</t>
  </si>
  <si>
    <t>QTE</t>
  </si>
  <si>
    <t xml:space="preserve">Désignation </t>
  </si>
  <si>
    <t>Prix untaire HT</t>
  </si>
  <si>
    <t>Prix total HT</t>
  </si>
  <si>
    <t>TVA :</t>
  </si>
  <si>
    <t>Total HT :</t>
  </si>
  <si>
    <t>Total TTC :</t>
  </si>
  <si>
    <t xml:space="preserve">Montant de la prise en charge </t>
  </si>
  <si>
    <t>Date et signature précédees de la mention
"bon pour accord"</t>
  </si>
  <si>
    <t>Prise en charge :</t>
  </si>
  <si>
    <t>Total charge client  :</t>
  </si>
  <si>
    <t xml:space="preserve">Nom de du devis </t>
  </si>
  <si>
    <t>Montant</t>
  </si>
  <si>
    <t>Numéro</t>
  </si>
  <si>
    <t>Compteur</t>
  </si>
  <si>
    <t>Taux TVA</t>
  </si>
  <si>
    <t>TVA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</si>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</sst>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7" formatCode="#,##0.00\ &quot;€&quot;;\-#,##0.00\ &quot;€&quot;"/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0&quot; &quot;%"/>
    <numFmt numFmtId="165" formatCode="_-* #,##0_-;\-* #,##0_-;_-* &quot;-&quot;??_-;_-@_-"/>
  </numFmts>
  <fonts count="6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sz val="14"/>
      <color theme="1"/>
      <name val="Aptos Narrow"/>
      <family val="2"/>
      <scheme val="minor"/>
    </font>
    <font>
      <b/>
      <sz val="24"/>
      <color theme="1"/>
      <name val="Aptos Narrow"/>
      <family val="2"/>
      <scheme val="minor"/>
    </font>
    <font>
      <b/>
      <sz val="20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0A506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60">
    <xf numFmtId="0" fontId="0" fillId="0" borderId="0" xfId="0"/>
    <xf numFmtId="0" fontId="2" fillId="0" borderId="0" xfId="0" applyFont="1" applyAlignment="1">
      <alignment horizontal="center"/>
    </xf>
    <xf numFmtId="0" fontId="0" fillId="0" borderId="0" xfId="0" applyAlignment="1">
      <alignment horizontal="right"/>
    </xf>
    <xf numFmtId="0" fontId="0" fillId="0" borderId="2" xfId="0" applyBorder="1" applyAlignment="1">
      <alignment horizontal="right"/>
    </xf>
    <xf numFmtId="14" fontId="0" fillId="0" borderId="4" xfId="0" applyNumberFormat="1" applyBorder="1" applyAlignment="1">
      <alignment horizontal="left"/>
    </xf>
    <xf numFmtId="0" fontId="3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44" fontId="2" fillId="0" borderId="1" xfId="1" applyFont="1" applyBorder="1"/>
    <xf numFmtId="0" fontId="2" fillId="0" borderId="0" xfId="0" applyFont="1" applyAlignment="1">
      <alignment horizontal="right"/>
    </xf>
    <xf numFmtId="44" fontId="0" fillId="0" borderId="0" xfId="0" applyNumberFormat="1"/>
    <xf numFmtId="0" fontId="5" fillId="0" borderId="0" xfId="0" applyFont="1" applyAlignment="1">
      <alignment horizontal="center"/>
    </xf>
    <xf numFmtId="44" fontId="0" fillId="0" borderId="0" xfId="1" applyFont="1" applyAlignment="1">
      <alignment horizontal="center"/>
    </xf>
    <xf numFmtId="0" fontId="0" fillId="0" borderId="0" xfId="0" applyAlignment="1">
      <alignment horizontal="right" vertical="center" wrapText="1"/>
    </xf>
    <xf numFmtId="49" fontId="0" fillId="0" borderId="0" xfId="0" applyNumberFormat="1"/>
    <xf numFmtId="0" fontId="0" fillId="0" borderId="7" xfId="0" applyBorder="1" applyAlignment="1">
      <alignment horizontal="center"/>
    </xf>
    <xf numFmtId="0" fontId="0" fillId="0" borderId="0" xfId="0" applyAlignment="1">
      <alignment horizontal="center"/>
    </xf>
    <xf numFmtId="49" fontId="0" fillId="0" borderId="9" xfId="0" applyNumberFormat="1" applyBorder="1" applyAlignment="1">
      <alignment horizontal="center"/>
    </xf>
    <xf numFmtId="0" fontId="0" fillId="0" borderId="13" xfId="0" applyBorder="1" applyAlignment="1">
      <alignment horizontal="center"/>
    </xf>
    <xf numFmtId="9" fontId="0" fillId="0" borderId="0" xfId="0" applyNumberFormat="1"/>
    <xf numFmtId="10" fontId="0" fillId="0" borderId="0" xfId="0" applyNumberFormat="1"/>
    <xf numFmtId="44" fontId="2" fillId="0" borderId="0" xfId="0" applyNumberFormat="1" applyFont="1"/>
    <xf numFmtId="164" fontId="2" fillId="0" borderId="0" xfId="2" applyNumberFormat="1" applyFont="1" applyBorder="1"/>
    <xf numFmtId="165" fontId="2" fillId="0" borderId="1" xfId="3" applyNumberFormat="1" applyFont="1" applyBorder="1"/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6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wrapText="1"/>
    </xf>
    <xf numFmtId="0" fontId="2" fillId="0" borderId="10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49" fontId="0" fillId="0" borderId="4" xfId="0" applyNumberFormat="1" applyBorder="1" applyAlignment="1">
      <alignment horizontal="center"/>
    </xf>
    <xf numFmtId="0" fontId="0" fillId="0" borderId="14" xfId="0" applyBorder="1" applyAlignment="1">
      <alignment horizontal="center"/>
    </xf>
    <xf numFmtId="7" fontId="0" fillId="0" borderId="2" xfId="1" applyNumberFormat="1" applyFont="1" applyBorder="1" applyAlignment="1">
      <alignment horizontal="center"/>
    </xf>
  </cellXfs>
  <cellStyles count="4">
    <cellStyle name="Milliers" xfId="3" builtinId="3"/>
    <cellStyle name="Monétaire" xfId="1" builtinId="4"/>
    <cellStyle name="Normal" xfId="0" builtinId="0"/>
    <cellStyle name="Pourcentage" xfId="2" builtinId="5"/>
  </cellStyles>
  <dxfs count="13">
    <dxf>
      <alignment horizontal="center" vertical="bottom" textRotation="0" wrapText="0" indent="0" justifyLastLine="0" shrinkToFit="0" readingOrder="0"/>
    </dxf>
    <dxf>
      <numFmt numFmtId="30" formatCode="@"/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</dxf>
    <dxf>
      <numFmt numFmtId="30" formatCode="@"/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</dxf>
    <dxf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numFmt numFmtId="30" formatCode="@"/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numFmt numFmtId="13" formatCode="0%"/>
    </dxf>
    <dxf>
      <numFmt numFmtId="13" formatCode="0%"/>
    </dxf>
  </dxfs>
  <tableStyles count="0" defaultTableStyle="TableStyleMedium2" defaultPivotStyle="PivotStyleLight16"/>
  <colors>
    <mruColors>
      <color rgb="FFD0A506"/>
      <color rgb="FF957A0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47625</xdr:colOff>
      <xdr:row>0</xdr:row>
      <xdr:rowOff>47625</xdr:rowOff>
    </xdr:from>
    <xdr:to>
      <xdr:col>11</xdr:col>
      <xdr:colOff>1314450</xdr:colOff>
      <xdr:row>1</xdr:row>
      <xdr:rowOff>314325</xdr:rowOff>
    </xdr:to>
    <xdr:sp macro="[0]!NouvDev" textlink="">
      <xdr:nvSpPr>
        <xdr:cNvPr id="2" name="Rectangle : en biseau 1">
          <a:extLst>
            <a:ext uri="{FF2B5EF4-FFF2-40B4-BE49-F238E27FC236}">
              <a16:creationId xmlns:a16="http://schemas.microsoft.com/office/drawing/2014/main" id="{0B350C6C-0512-6C85-4C2E-5AE8EC30D4C9}"/>
            </a:ext>
          </a:extLst>
        </xdr:cNvPr>
        <xdr:cNvSpPr/>
      </xdr:nvSpPr>
      <xdr:spPr>
        <a:xfrm>
          <a:off x="7258050" y="47625"/>
          <a:ext cx="1266825" cy="352425"/>
        </a:xfrm>
        <a:prstGeom prst="bevel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Nouveau devis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39F35E9B-8B47-410A-9528-5B077326C924}" name="TVA" displayName="TVA" ref="N2:N7" totalsRowShown="0" headerRowDxfId="12">
  <autoFilter ref="N2:N7" xr:uid="{39F35E9B-8B47-410A-9528-5B077326C924}"/>
  <tableColumns count="1">
    <tableColumn id="1" xr3:uid="{26DF530E-165B-4C60-B776-E049E447229F}" name="TVA" dataDxfId="11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1EF6576-BB35-47E0-ACEA-72740EA90AB8}" name="Compteur" displayName="Compteur" ref="G1:G2" totalsRowShown="0" headerRowDxfId="10" dataDxfId="0" tableBorderDxfId="9">
  <autoFilter ref="G1:G2" xr:uid="{81EF6576-BB35-47E0-ACEA-72740EA90AB8}"/>
  <tableColumns count="1">
    <tableColumn id="1" xr3:uid="{E53FABF8-4816-4DF6-AE75-87FDCAC4BF6B}" name="Compteur" dataDxfId="1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2CA7136-6370-4FB0-85B2-415B4FAC5931}" name="Devis" displayName="Devis" ref="A1:D2" insertRow="1" totalsRowShown="0" headerRowBorderDxfId="8" tableBorderDxfId="7" totalsRowBorderDxfId="6">
  <autoFilter ref="A1:D2" xr:uid="{22CA7136-6370-4FB0-85B2-415B4FAC5931}"/>
  <tableColumns count="4">
    <tableColumn id="1" xr3:uid="{E43E4AC8-65AB-447D-AA45-BB30DA4F8288}" name="Numéro" dataDxfId="5"/>
    <tableColumn id="4" xr3:uid="{764AD1FF-E1B4-4E4B-840B-38B6E57489C1}" name="Date" dataDxfId="2"/>
    <tableColumn id="2" xr3:uid="{31BCDEEE-A991-42DF-9A3E-01ECDDDB57BE}" name="Nom de du devis " dataDxfId="4"/>
    <tableColumn id="3" xr3:uid="{AF40B245-194F-424F-82DF-D09C0C97C8AB}" name="Montant" dataDxfId="3" dataCellStyle="Monétaire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744B4F-3F74-4834-B237-15A28FFB67D8}">
  <sheetPr codeName="Feuil1"/>
  <dimension ref="B1:P43"/>
  <sheetViews>
    <sheetView tabSelected="1" workbookViewId="0">
      <selection activeCell="L11" sqref="L11"/>
    </sheetView>
  </sheetViews>
  <sheetFormatPr baseColWidth="10" defaultRowHeight="15" x14ac:dyDescent="0.25"/>
  <cols>
    <col min="1" max="1" width="2.5703125" customWidth="1"/>
    <col min="2" max="2" width="6.140625" customWidth="1"/>
    <col min="3" max="3" width="17.140625" customWidth="1"/>
    <col min="4" max="4" width="13.28515625" customWidth="1"/>
    <col min="5" max="5" width="9.5703125" customWidth="1"/>
    <col min="6" max="6" width="7.7109375" customWidth="1"/>
    <col min="7" max="7" width="15.140625" customWidth="1"/>
    <col min="8" max="8" width="12.5703125" customWidth="1"/>
    <col min="9" max="9" width="10.7109375" customWidth="1"/>
    <col min="10" max="10" width="1.85546875" customWidth="1"/>
    <col min="12" max="12" width="26.85546875" customWidth="1"/>
  </cols>
  <sheetData>
    <row r="1" spans="2:16" ht="6.75" customHeight="1" x14ac:dyDescent="0.25"/>
    <row r="2" spans="2:16" ht="26.25" customHeight="1" x14ac:dyDescent="0.4">
      <c r="E2" s="11"/>
      <c r="G2" s="24" t="s">
        <v>5</v>
      </c>
      <c r="H2" s="25"/>
      <c r="I2" s="26"/>
      <c r="N2" s="19" t="s">
        <v>23</v>
      </c>
    </row>
    <row r="3" spans="2:16" ht="23.25" customHeight="1" x14ac:dyDescent="0.4">
      <c r="B3" s="43" t="s">
        <v>0</v>
      </c>
      <c r="C3" s="44"/>
      <c r="D3" s="45"/>
      <c r="E3" s="1"/>
      <c r="G3" s="27"/>
      <c r="H3" s="28"/>
      <c r="I3" s="29"/>
      <c r="N3" s="19">
        <v>0</v>
      </c>
    </row>
    <row r="4" spans="2:16" ht="15.75" customHeight="1" x14ac:dyDescent="0.25">
      <c r="B4" s="40" t="s">
        <v>1</v>
      </c>
      <c r="C4" s="41"/>
      <c r="D4" s="42"/>
      <c r="E4" s="1"/>
      <c r="N4" s="19">
        <v>0.2</v>
      </c>
    </row>
    <row r="5" spans="2:16" ht="15.75" customHeight="1" x14ac:dyDescent="0.25">
      <c r="B5" s="40" t="s">
        <v>2</v>
      </c>
      <c r="C5" s="41"/>
      <c r="D5" s="42"/>
      <c r="E5" s="1"/>
      <c r="H5" s="3" t="s">
        <v>6</v>
      </c>
      <c r="I5" s="4">
        <v>45586</v>
      </c>
      <c r="N5" s="19">
        <v>0.1</v>
      </c>
    </row>
    <row r="6" spans="2:16" ht="15.75" customHeight="1" x14ac:dyDescent="0.25">
      <c r="B6" s="40" t="s">
        <v>3</v>
      </c>
      <c r="C6" s="41"/>
      <c r="D6" s="42"/>
      <c r="E6" s="1"/>
      <c r="H6" s="49" t="str">
        <f>N13</f>
        <v>DEV N°202400001</v>
      </c>
      <c r="I6" s="50"/>
      <c r="N6" s="20">
        <v>5.5E-2</v>
      </c>
    </row>
    <row r="7" spans="2:16" ht="15.75" x14ac:dyDescent="0.25">
      <c r="B7" s="46" t="s">
        <v>4</v>
      </c>
      <c r="C7" s="47"/>
      <c r="D7" s="48"/>
      <c r="N7" s="20">
        <v>2.1000000000000001E-2</v>
      </c>
    </row>
    <row r="8" spans="2:16" ht="18.75" x14ac:dyDescent="0.3">
      <c r="F8" s="30"/>
      <c r="G8" s="31"/>
      <c r="H8" s="32"/>
    </row>
    <row r="9" spans="2:16" ht="18.75" x14ac:dyDescent="0.3">
      <c r="F9" s="33"/>
      <c r="G9" s="34"/>
      <c r="H9" s="35"/>
    </row>
    <row r="10" spans="2:16" ht="18.75" x14ac:dyDescent="0.3">
      <c r="F10" s="36"/>
      <c r="G10" s="37"/>
      <c r="H10" s="38"/>
      <c r="P10" s="14"/>
    </row>
    <row r="11" spans="2:16" ht="18.75" x14ac:dyDescent="0.3">
      <c r="F11" s="31"/>
      <c r="G11" s="31"/>
      <c r="H11" s="31"/>
    </row>
    <row r="12" spans="2:16" ht="18.75" x14ac:dyDescent="0.3">
      <c r="F12" s="5"/>
      <c r="G12" s="5"/>
      <c r="H12" s="5"/>
    </row>
    <row r="13" spans="2:16" x14ac:dyDescent="0.25">
      <c r="N13" t="str" cm="1">
        <f t="array" ref="N13">"DEV N°"&amp;Compteur[Compteur]</f>
        <v>DEV N°202400001</v>
      </c>
    </row>
    <row r="15" spans="2:16" ht="15.75" x14ac:dyDescent="0.25">
      <c r="B15" s="6" t="s">
        <v>7</v>
      </c>
      <c r="C15" s="39" t="s">
        <v>8</v>
      </c>
      <c r="D15" s="39"/>
      <c r="E15" s="39"/>
      <c r="F15" s="39"/>
      <c r="G15" s="7" t="s">
        <v>9</v>
      </c>
      <c r="H15" s="7" t="s">
        <v>10</v>
      </c>
    </row>
    <row r="16" spans="2:16" ht="15.75" x14ac:dyDescent="0.25">
      <c r="B16" s="23"/>
      <c r="C16" s="54"/>
      <c r="D16" s="55"/>
      <c r="E16" s="55"/>
      <c r="F16" s="56"/>
      <c r="G16" s="8"/>
      <c r="H16" s="8">
        <f>B16*G16</f>
        <v>0</v>
      </c>
    </row>
    <row r="17" spans="2:8" ht="15.75" x14ac:dyDescent="0.25">
      <c r="B17" s="23"/>
      <c r="C17" s="54"/>
      <c r="D17" s="55"/>
      <c r="E17" s="55"/>
      <c r="F17" s="56"/>
      <c r="G17" s="8"/>
      <c r="H17" s="8">
        <f t="shared" ref="H17:H21" si="0">B17*G17</f>
        <v>0</v>
      </c>
    </row>
    <row r="18" spans="2:8" ht="15.75" x14ac:dyDescent="0.25">
      <c r="B18" s="23"/>
      <c r="C18" s="54"/>
      <c r="D18" s="55"/>
      <c r="E18" s="55"/>
      <c r="F18" s="56"/>
      <c r="G18" s="8"/>
      <c r="H18" s="8">
        <f t="shared" si="0"/>
        <v>0</v>
      </c>
    </row>
    <row r="19" spans="2:8" ht="15.75" x14ac:dyDescent="0.25">
      <c r="B19" s="23"/>
      <c r="C19" s="54"/>
      <c r="D19" s="55"/>
      <c r="E19" s="55"/>
      <c r="F19" s="56"/>
      <c r="G19" s="8"/>
      <c r="H19" s="8">
        <f t="shared" si="0"/>
        <v>0</v>
      </c>
    </row>
    <row r="20" spans="2:8" ht="15.75" x14ac:dyDescent="0.25">
      <c r="B20" s="23"/>
      <c r="C20" s="54"/>
      <c r="D20" s="55"/>
      <c r="E20" s="55"/>
      <c r="F20" s="56"/>
      <c r="G20" s="8"/>
      <c r="H20" s="8">
        <f t="shared" si="0"/>
        <v>0</v>
      </c>
    </row>
    <row r="21" spans="2:8" ht="15.75" x14ac:dyDescent="0.25">
      <c r="B21" s="23"/>
      <c r="C21" s="54"/>
      <c r="D21" s="55"/>
      <c r="E21" s="55"/>
      <c r="F21" s="56"/>
      <c r="G21" s="8"/>
      <c r="H21" s="8">
        <f t="shared" si="0"/>
        <v>0</v>
      </c>
    </row>
    <row r="23" spans="2:8" ht="15.75" x14ac:dyDescent="0.25">
      <c r="G23" s="9" t="s">
        <v>12</v>
      </c>
      <c r="H23" s="21">
        <f>SUM(H16:H21)</f>
        <v>0</v>
      </c>
    </row>
    <row r="24" spans="2:8" ht="15.75" x14ac:dyDescent="0.25">
      <c r="C24" s="51" t="s">
        <v>14</v>
      </c>
      <c r="D24" s="51"/>
      <c r="E24" s="12"/>
      <c r="G24" s="2" t="s">
        <v>22</v>
      </c>
      <c r="H24" s="22">
        <v>0.2</v>
      </c>
    </row>
    <row r="25" spans="2:8" x14ac:dyDescent="0.25">
      <c r="G25" s="2" t="s">
        <v>11</v>
      </c>
      <c r="H25" s="10">
        <f>H23*H24</f>
        <v>0</v>
      </c>
    </row>
    <row r="26" spans="2:8" x14ac:dyDescent="0.25">
      <c r="G26" s="2" t="s">
        <v>13</v>
      </c>
      <c r="H26" s="10">
        <f>SUM(H23,H25)</f>
        <v>0</v>
      </c>
    </row>
    <row r="27" spans="2:8" x14ac:dyDescent="0.25">
      <c r="G27" t="s">
        <v>16</v>
      </c>
      <c r="H27" s="10">
        <f>E24</f>
        <v>0</v>
      </c>
    </row>
    <row r="28" spans="2:8" ht="30" x14ac:dyDescent="0.25">
      <c r="G28" s="13" t="s">
        <v>17</v>
      </c>
      <c r="H28" s="10">
        <f>H26-H27</f>
        <v>0</v>
      </c>
    </row>
    <row r="37" spans="6:9" x14ac:dyDescent="0.25">
      <c r="F37" s="53" t="s">
        <v>15</v>
      </c>
      <c r="G37" s="52"/>
      <c r="H37" s="52"/>
      <c r="I37" s="52"/>
    </row>
    <row r="38" spans="6:9" x14ac:dyDescent="0.25">
      <c r="F38" s="52"/>
      <c r="G38" s="52"/>
      <c r="H38" s="52"/>
      <c r="I38" s="52"/>
    </row>
    <row r="39" spans="6:9" x14ac:dyDescent="0.25">
      <c r="F39" s="52"/>
      <c r="G39" s="52"/>
      <c r="H39" s="52"/>
      <c r="I39" s="52"/>
    </row>
    <row r="40" spans="6:9" x14ac:dyDescent="0.25">
      <c r="F40" s="52"/>
      <c r="G40" s="52"/>
      <c r="H40" s="52"/>
      <c r="I40" s="52"/>
    </row>
    <row r="41" spans="6:9" x14ac:dyDescent="0.25">
      <c r="F41" s="52"/>
      <c r="G41" s="52"/>
      <c r="H41" s="52"/>
      <c r="I41" s="52"/>
    </row>
    <row r="42" spans="6:9" x14ac:dyDescent="0.25">
      <c r="F42" s="52"/>
      <c r="G42" s="52"/>
      <c r="H42" s="52"/>
      <c r="I42" s="52"/>
    </row>
    <row r="43" spans="6:9" x14ac:dyDescent="0.25">
      <c r="F43" s="52"/>
      <c r="G43" s="52"/>
      <c r="H43" s="52"/>
      <c r="I43" s="52"/>
    </row>
  </sheetData>
  <mergeCells count="21">
    <mergeCell ref="C24:D24"/>
    <mergeCell ref="F39:I43"/>
    <mergeCell ref="F37:I38"/>
    <mergeCell ref="C16:F16"/>
    <mergeCell ref="C17:F17"/>
    <mergeCell ref="C18:F18"/>
    <mergeCell ref="C19:F19"/>
    <mergeCell ref="C20:F20"/>
    <mergeCell ref="C21:F21"/>
    <mergeCell ref="G2:I3"/>
    <mergeCell ref="F8:H8"/>
    <mergeCell ref="F9:H9"/>
    <mergeCell ref="F10:H10"/>
    <mergeCell ref="C15:F15"/>
    <mergeCell ref="F11:H11"/>
    <mergeCell ref="B4:D4"/>
    <mergeCell ref="B3:D3"/>
    <mergeCell ref="B5:D5"/>
    <mergeCell ref="B6:D6"/>
    <mergeCell ref="B7:D7"/>
    <mergeCell ref="H6:I6"/>
  </mergeCells>
  <dataValidations count="2">
    <dataValidation type="list" allowBlank="1" showInputMessage="1" showErrorMessage="1" sqref="N3:N7" xr:uid="{15778CF1-2963-4047-BF19-1A0A5AF150A6}">
      <formula1>L_Taux</formula1>
    </dataValidation>
    <dataValidation type="list" allowBlank="1" showInputMessage="1" showErrorMessage="1" sqref="H24" xr:uid="{FCFF0789-C9DB-4FA3-93F5-D5B5A4390AA9}">
      <formula1>$N$3:$N$7</formula1>
    </dataValidation>
  </dataValidations>
  <pageMargins left="0.25" right="0.25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62CD93-B87B-448E-8B78-4CE5FB888003}">
  <sheetPr codeName="Feuil2"/>
  <dimension ref="A1:G2"/>
  <sheetViews>
    <sheetView showFormulas="1" workbookViewId="0">
      <selection activeCell="C19" sqref="C19"/>
    </sheetView>
  </sheetViews>
  <sheetFormatPr baseColWidth="10" defaultRowHeight="15" x14ac:dyDescent="0.25"/>
  <cols>
    <col min="1" max="1" width="16.28515625" style="14" customWidth="1"/>
    <col min="2" max="2" width="5" style="14" bestFit="1" customWidth="1"/>
    <col min="3" max="3" width="25" customWidth="1"/>
    <col min="7" max="7" width="16.28515625" bestFit="1" customWidth="1"/>
  </cols>
  <sheetData>
    <row r="1" spans="1:7" x14ac:dyDescent="0.25">
      <c r="A1" s="17" t="s">
        <v>20</v>
      </c>
      <c r="B1" s="17" t="s">
        <v>24</v>
      </c>
      <c r="C1" s="18" t="s">
        <v>18</v>
      </c>
      <c r="D1" s="15" t="s">
        <v>19</v>
      </c>
      <c r="G1" s="16" t="s">
        <v>21</v>
      </c>
    </row>
    <row r="2" spans="1:7" x14ac:dyDescent="0.25">
      <c r="A2" s="57"/>
      <c r="B2" s="57"/>
      <c r="C2" s="58"/>
      <c r="D2" s="59"/>
      <c r="G2" s="57">
        <v>202400001</v>
      </c>
    </row>
  </sheetData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6</vt:i4>
      </vt:variant>
    </vt:vector>
  </HeadingPairs>
  <TitlesOfParts>
    <vt:vector size="8" baseType="lpstr">
      <vt:lpstr>Devis</vt:lpstr>
      <vt:lpstr>Listedesdevis</vt:lpstr>
      <vt:lpstr>Client</vt:lpstr>
      <vt:lpstr>Ddate</vt:lpstr>
      <vt:lpstr>Détail</vt:lpstr>
      <vt:lpstr>L_Taux</vt:lpstr>
      <vt:lpstr>PenC</vt:lpstr>
      <vt:lpstr>TTC</vt:lpstr>
    </vt:vector>
  </TitlesOfParts>
  <Company>Mairie Hazebrouck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Ludovic HOLLANT</dc:creator>
  <cp:lastModifiedBy>Chris_W10</cp:lastModifiedBy>
  <cp:lastPrinted>2024-10-12T13:38:51Z</cp:lastPrinted>
  <dcterms:created xsi:type="dcterms:W3CDTF">2024-10-12T12:51:29Z</dcterms:created>
  <dcterms:modified xsi:type="dcterms:W3CDTF">2024-10-21T10:01:56Z</dcterms:modified>
</cp:coreProperties>
</file>