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577356C-B730-49C9-B575-AA0AD59C43EF}" xr6:coauthVersionLast="47" xr6:coauthVersionMax="47" xr10:uidLastSave="{00000000-0000-0000-0000-000000000000}"/>
  <bookViews>
    <workbookView xWindow="-120" yWindow="-120" windowWidth="38640" windowHeight="15990" xr2:uid="{9AABB3D9-3997-4F87-8D4F-266FA45839FF}"/>
  </bookViews>
  <sheets>
    <sheet name="Feuil1" sheetId="1" r:id="rId1"/>
    <sheet name="mapp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4" i="2"/>
  <c r="E5" i="2"/>
  <c r="E6" i="2"/>
  <c r="E7" i="2"/>
  <c r="D4" i="2"/>
  <c r="D5" i="2"/>
  <c r="D6" i="2"/>
  <c r="D7" i="2"/>
</calcChain>
</file>

<file path=xl/sharedStrings.xml><?xml version="1.0" encoding="utf-8"?>
<sst xmlns="http://schemas.openxmlformats.org/spreadsheetml/2006/main" count="31" uniqueCount="23">
  <si>
    <t>selling &amp; travel</t>
  </si>
  <si>
    <t>prénom NOM</t>
  </si>
  <si>
    <t>5 premiere lettres du NOM</t>
  </si>
  <si>
    <t>Libellé 1</t>
  </si>
  <si>
    <t>SAUVE Apolline</t>
  </si>
  <si>
    <t>Lucile HILLAIRET</t>
  </si>
  <si>
    <t>Jerome BAKEL</t>
  </si>
  <si>
    <t>Libellé 2</t>
  </si>
  <si>
    <t>train HILLAIRET</t>
  </si>
  <si>
    <t>##</t>
  </si>
  <si>
    <t>AMEX</t>
  </si>
  <si>
    <t>T&amp;E</t>
  </si>
  <si>
    <t>Apolline SAUVE</t>
  </si>
  <si>
    <t>HILLA</t>
  </si>
  <si>
    <t>SAUVE</t>
  </si>
  <si>
    <t>BAKEL</t>
  </si>
  <si>
    <t>Trucmuche MACHIN</t>
  </si>
  <si>
    <t>MACH</t>
  </si>
  <si>
    <t>#</t>
  </si>
  <si>
    <t>Henri TRIAC</t>
  </si>
  <si>
    <t>NOM</t>
  </si>
  <si>
    <t>INITIALES</t>
  </si>
  <si>
    <t>Initiales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</si>
</sst>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9C25A7-DD07-4C2E-9821-9F462C81E91D}" name="Tableau1" displayName="Tableau1" ref="B2:E7" totalsRowShown="0" headerRowDxfId="4">
  <autoFilter ref="B2:E7" xr:uid="{159C25A7-DD07-4C2E-9821-9F462C81E91D}"/>
  <tableColumns count="4">
    <tableColumn id="1" xr3:uid="{906079B1-9D58-4C39-9BCD-1AC6DE97F984}" name="Libellé 1"/>
    <tableColumn id="2" xr3:uid="{C216A7AD-78E3-4EE8-8C66-22C71A66A89C}" name="Libellé 2"/>
    <tableColumn id="3" xr3:uid="{21FCE16F-F809-412D-92FD-A770E8DF5AB2}" name="T&amp;E"/>
    <tableColumn id="4" xr3:uid="{08D5DD13-414E-4DC5-A1C4-C673E35D104B}" name="Initiales" dataDxfId="0">
      <calculatedColumnFormula>IF(Tableau1[[#This Row],[T&amp;E]]&lt;&gt;"selling &amp; travel","",IFERROR(INDEX(Mapping[5 premiere lettres du NOM],MATCH(ROW(A1),Mapping[NOM],0)),IFERROR(INDEX(Mapping[5 premiere lettres du NOM],MATCH(ROW(A1),Mapping[INITIALES],0)),"")))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330E9E-59DE-4AFC-8027-12EBD2A3DF51}" name="Mapping" displayName="Mapping" ref="B3:E7" totalsRowShown="0" headerRowDxfId="3">
  <tableColumns count="4">
    <tableColumn id="1" xr3:uid="{3290E4CB-FEF1-4537-BF50-97CDA41A7151}" name="prénom NOM"/>
    <tableColumn id="2" xr3:uid="{35FF6A0C-0916-4AD1-B74F-134714C5B489}" name="5 premiere lettres du NOM"/>
    <tableColumn id="4" xr3:uid="{4BED4250-3D5D-47CD-805C-4D4476B05B49}" name="NOM" dataDxfId="2">
      <calculatedColumnFormula>IFERROR(MATCH(Mapping[[#This Row],[prénom NOM]],Tableau1[Libellé 1],0),"")</calculatedColumnFormula>
    </tableColumn>
    <tableColumn id="5" xr3:uid="{7B06DDDB-8DFE-402C-95B2-CACC835B8D11}" name="INITIALES" dataDxfId="1">
      <calculatedColumnFormula>IFERROR(MATCH("*"&amp;Mapping[[#This Row],[5 premiere lettres du NOM]]&amp;"*",Tableau1[Libellé 1],0),"")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8F1D2-37F7-4648-AB6C-4E07E3666465}">
  <dimension ref="B2:E7"/>
  <sheetViews>
    <sheetView tabSelected="1" zoomScale="125" workbookViewId="0">
      <selection activeCell="E3" sqref="E3"/>
    </sheetView>
  </sheetViews>
  <sheetFormatPr baseColWidth="10" defaultRowHeight="15" x14ac:dyDescent="0.25"/>
  <cols>
    <col min="2" max="2" width="15.140625" bestFit="1" customWidth="1"/>
    <col min="3" max="3" width="14.140625" bestFit="1" customWidth="1"/>
    <col min="4" max="4" width="14.28515625" bestFit="1" customWidth="1"/>
    <col min="5" max="5" width="21.7109375" customWidth="1"/>
  </cols>
  <sheetData>
    <row r="2" spans="2:5" x14ac:dyDescent="0.25">
      <c r="B2" s="1" t="s">
        <v>3</v>
      </c>
      <c r="C2" s="1" t="s">
        <v>7</v>
      </c>
      <c r="D2" s="1" t="s">
        <v>11</v>
      </c>
      <c r="E2" s="1" t="s">
        <v>22</v>
      </c>
    </row>
    <row r="3" spans="2:5" x14ac:dyDescent="0.25">
      <c r="B3" t="s">
        <v>5</v>
      </c>
      <c r="C3" t="s">
        <v>8</v>
      </c>
      <c r="D3" t="s">
        <v>0</v>
      </c>
      <c r="E3" t="str">
        <f>IF(Tableau1[[#This Row],[T&amp;E]]&lt;&gt;"selling &amp; travel","",IFERROR(INDEX(Mapping[5 premiere lettres du NOM],MATCH(ROW(A1),Mapping[NOM],0)),IFERROR(INDEX(Mapping[5 premiere lettres du NOM],MATCH(ROW(A1),Mapping[INITIALES],0)),"")))</f>
        <v>HILLA</v>
      </c>
    </row>
    <row r="4" spans="2:5" x14ac:dyDescent="0.25">
      <c r="B4" t="s">
        <v>4</v>
      </c>
      <c r="C4" t="s">
        <v>9</v>
      </c>
      <c r="D4" t="s">
        <v>0</v>
      </c>
      <c r="E4" t="str">
        <f>IF(Tableau1[[#This Row],[T&amp;E]]&lt;&gt;"selling &amp; travel","",IFERROR(INDEX(Mapping[5 premiere lettres du NOM],MATCH(ROW(A2),Mapping[NOM],0)),IFERROR(INDEX(Mapping[5 premiere lettres du NOM],MATCH(ROW(A2),Mapping[INITIALES],0)),"")))</f>
        <v>SAUVE</v>
      </c>
    </row>
    <row r="5" spans="2:5" x14ac:dyDescent="0.25">
      <c r="B5" t="s">
        <v>6</v>
      </c>
      <c r="C5" t="s">
        <v>10</v>
      </c>
      <c r="D5" t="s">
        <v>0</v>
      </c>
      <c r="E5" t="str">
        <f>IF(Tableau1[[#This Row],[T&amp;E]]&lt;&gt;"selling &amp; travel","",IFERROR(INDEX(Mapping[5 premiere lettres du NOM],MATCH(ROW(A3),Mapping[NOM],0)),IFERROR(INDEX(Mapping[5 premiere lettres du NOM],MATCH(ROW(A3),Mapping[INITIALES],0)),"")))</f>
        <v>BAKEL</v>
      </c>
    </row>
    <row r="6" spans="2:5" x14ac:dyDescent="0.25">
      <c r="B6" t="s">
        <v>19</v>
      </c>
      <c r="C6" t="s">
        <v>18</v>
      </c>
      <c r="D6" t="s">
        <v>0</v>
      </c>
      <c r="E6" t="str">
        <f>IF(Tableau1[[#This Row],[T&amp;E]]&lt;&gt;"selling &amp; travel","",IFERROR(INDEX(Mapping[5 premiere lettres du NOM],MATCH(ROW(A4),Mapping[NOM],0)),IFERROR(INDEX(Mapping[5 premiere lettres du NOM],MATCH(ROW(A4),Mapping[INITIALES],0)),"")))</f>
        <v/>
      </c>
    </row>
    <row r="7" spans="2:5" x14ac:dyDescent="0.25">
      <c r="B7" t="s">
        <v>12</v>
      </c>
      <c r="C7" t="s">
        <v>18</v>
      </c>
      <c r="D7" t="s">
        <v>0</v>
      </c>
      <c r="E7" s="2" t="str">
        <f>IF(Tableau1[[#This Row],[T&amp;E]]&lt;&gt;"selling &amp; travel","",IFERROR(INDEX(Mapping[5 premiere lettres du NOM],MATCH(ROW(A5),Mapping[NOM],0)),IFERROR(INDEX(Mapping[5 premiere lettres du NOM],MATCH(ROW(A5),Mapping[INITIALES],0)),"")))</f>
        <v>SAUVE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4DE78-C722-4717-976E-62DDD9B67A0F}">
  <dimension ref="B3:E7"/>
  <sheetViews>
    <sheetView workbookViewId="0">
      <selection activeCell="E4" sqref="E4"/>
    </sheetView>
  </sheetViews>
  <sheetFormatPr baseColWidth="10" defaultRowHeight="15" x14ac:dyDescent="0.25"/>
  <cols>
    <col min="2" max="3" width="32.7109375" customWidth="1"/>
    <col min="4" max="4" width="10.28515625" bestFit="1" customWidth="1"/>
    <col min="5" max="5" width="13.5703125" bestFit="1" customWidth="1"/>
  </cols>
  <sheetData>
    <row r="3" spans="2:5" x14ac:dyDescent="0.25">
      <c r="B3" s="1" t="s">
        <v>1</v>
      </c>
      <c r="C3" s="1" t="s">
        <v>2</v>
      </c>
      <c r="D3" s="1" t="s">
        <v>20</v>
      </c>
      <c r="E3" s="1" t="s">
        <v>21</v>
      </c>
    </row>
    <row r="4" spans="2:5" x14ac:dyDescent="0.25">
      <c r="B4" t="s">
        <v>5</v>
      </c>
      <c r="C4" t="s">
        <v>13</v>
      </c>
      <c r="D4">
        <f>IFERROR(MATCH(Mapping[[#This Row],[prénom NOM]],Tableau1[Libellé 1],0),"")</f>
        <v>1</v>
      </c>
      <c r="E4">
        <f>IFERROR(MATCH("*"&amp;Mapping[[#This Row],[5 premiere lettres du NOM]]&amp;"*",Tableau1[Libellé 1],0),"")</f>
        <v>1</v>
      </c>
    </row>
    <row r="5" spans="2:5" x14ac:dyDescent="0.25">
      <c r="B5" t="s">
        <v>12</v>
      </c>
      <c r="C5" t="s">
        <v>14</v>
      </c>
      <c r="D5">
        <f>IFERROR(MATCH(Mapping[[#This Row],[prénom NOM]],Tableau1[Libellé 1],0),"")</f>
        <v>5</v>
      </c>
      <c r="E5">
        <f>IFERROR(MATCH("*"&amp;Mapping[[#This Row],[5 premiere lettres du NOM]]&amp;"*",Tableau1[Libellé 1],0),"")</f>
        <v>2</v>
      </c>
    </row>
    <row r="6" spans="2:5" x14ac:dyDescent="0.25">
      <c r="B6" t="s">
        <v>6</v>
      </c>
      <c r="C6" t="s">
        <v>15</v>
      </c>
      <c r="D6">
        <f>IFERROR(MATCH(Mapping[[#This Row],[prénom NOM]],Tableau1[Libellé 1],0),"")</f>
        <v>3</v>
      </c>
      <c r="E6">
        <f>IFERROR(MATCH("*"&amp;Mapping[[#This Row],[5 premiere lettres du NOM]]&amp;"*",Tableau1[Libellé 1],0),"")</f>
        <v>3</v>
      </c>
    </row>
    <row r="7" spans="2:5" x14ac:dyDescent="0.25">
      <c r="B7" t="s">
        <v>16</v>
      </c>
      <c r="C7" t="s">
        <v>17</v>
      </c>
      <c r="D7" t="str">
        <f>IFERROR(MATCH(Mapping[[#This Row],[prénom NOM]],Tableau1[Libellé 1],0),"")</f>
        <v/>
      </c>
      <c r="E7" t="str">
        <f>IFERROR(MATCH("*"&amp;Mapping[[#This Row],[5 premiere lettres du NOM]]&amp;"*",Tableau1[Libellé 1],0),"")</f>
        <v/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mapping</vt:lpstr>
    </vt:vector>
  </TitlesOfParts>
  <Company>LVM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LAURIN</dc:creator>
  <cp:lastModifiedBy>Chris_W10</cp:lastModifiedBy>
  <dcterms:created xsi:type="dcterms:W3CDTF">2024-07-31T15:59:54Z</dcterms:created>
  <dcterms:modified xsi:type="dcterms:W3CDTF">2024-08-01T14:17:25Z</dcterms:modified>
</cp:coreProperties>
</file>