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3CE8FBA4-40C3-4005-B095-A55E4CDA260F}" xr6:coauthVersionLast="47" xr6:coauthVersionMax="47" xr10:uidLastSave="{00000000-0000-0000-0000-000000000000}"/>
  <bookViews>
    <workbookView xWindow="-120" yWindow="-120" windowWidth="38640" windowHeight="15990" xr2:uid="{396B7719-DC7F-44C1-A121-37EB3A65A06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5" i="1" l="1" a="1"/>
  <c r="L5" i="1" s="1"/>
  <c r="M5" i="1" a="1"/>
  <c r="M5" i="1" s="1"/>
  <c r="N5" i="1" a="1"/>
  <c r="N5" i="1" s="1"/>
  <c r="O5" i="1" a="1"/>
  <c r="O5" i="1" s="1"/>
  <c r="P5" i="1" a="1"/>
  <c r="P5" i="1" s="1"/>
  <c r="K5" i="1" a="1"/>
  <c r="K5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<sst xmlns="http://schemas.openxmlformats.org/spreadsheetml/2006/main" count="38" uniqueCount="22">
  <si>
    <t>Site</t>
  </si>
  <si>
    <t>Nature</t>
  </si>
  <si>
    <t>Code MS</t>
  </si>
  <si>
    <t>Désignation MS</t>
  </si>
  <si>
    <t>Code AS</t>
  </si>
  <si>
    <t>Désignation</t>
  </si>
  <si>
    <t>Quantité</t>
  </si>
  <si>
    <t>LCH</t>
  </si>
  <si>
    <t>BO</t>
  </si>
  <si>
    <t>Excellia 40x22.5 Blueline SCA</t>
  </si>
  <si>
    <t>VX CAR OcCABSAUV 22 HVE75 AD11</t>
  </si>
  <si>
    <t>CA</t>
  </si>
  <si>
    <t>CPXLD 55X30 VC SC 2NR OR TLV75</t>
  </si>
  <si>
    <t>CD</t>
  </si>
  <si>
    <t>CP</t>
  </si>
  <si>
    <t>BDX TRAD ALL ECO VERT SR 75</t>
  </si>
  <si>
    <t>ET</t>
  </si>
  <si>
    <t>ET CAB SAUV VIEUX CARION 2022</t>
  </si>
  <si>
    <t>CE CAB SAUV VIEUX CARION AD11</t>
  </si>
  <si>
    <t>VR</t>
  </si>
  <si>
    <t>OCRGCabSauv HVE SCA 13° 75cl</t>
  </si>
  <si>
    <t>Code AS400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</si>
</sst>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3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/>
      <bottom style="thin">
        <color theme="9" tint="0.3999755851924192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3" borderId="1" xfId="0" applyFill="1" applyBorder="1"/>
    <xf numFmtId="0" fontId="0" fillId="0" borderId="1" xfId="0" applyBorder="1"/>
    <xf numFmtId="0" fontId="1" fillId="2" borderId="0" xfId="0" applyFont="1" applyFill="1"/>
    <xf numFmtId="0" fontId="1" fillId="2" borderId="2" xfId="0" applyFont="1" applyFill="1" applyBorder="1"/>
  </cellXfs>
  <cellStyles count="1"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border outline="0">
        <top style="thin">
          <color theme="9" tint="0.39997558519241921"/>
        </top>
      </border>
    </dxf>
    <dxf>
      <border outline="0"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9" tint="0.79998168889431442"/>
          <bgColor theme="9" tint="0.79998168889431442"/>
        </patternFill>
      </fill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9"/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697A3B8-41F7-4063-AF39-A8563ABBDE28}" name="MS" displayName="MS" ref="B4:H10" totalsRowShown="0" headerRowDxfId="11" dataDxfId="9" headerRowBorderDxfId="10" tableBorderDxfId="8" totalsRowBorderDxfId="7">
  <autoFilter ref="B4:H10" xr:uid="{3222F93F-C677-4B91-9EA3-3D833DD913DF}"/>
  <tableColumns count="7">
    <tableColumn id="1" xr3:uid="{B9DAB819-3CEB-4CC4-A5C4-5B0CE086FC60}" name="Site" dataDxfId="6"/>
    <tableColumn id="2" xr3:uid="{D75E0251-0170-43F3-BC1C-1FEA9652A497}" name="Nature" dataDxfId="5"/>
    <tableColumn id="3" xr3:uid="{06AF67A0-5381-4D72-B479-CC0D30F01E25}" name="Code MS" dataDxfId="4"/>
    <tableColumn id="4" xr3:uid="{7D783466-55EC-4469-B448-573464407EB6}" name="Désignation MS" dataDxfId="3"/>
    <tableColumn id="5" xr3:uid="{FD232733-2F73-43F6-82EA-1347D0ABA646}" name="Code AS" dataDxfId="2"/>
    <tableColumn id="6" xr3:uid="{3A823F38-C0B4-4051-8E8B-A1AAFF2161F1}" name="Désignation" dataDxfId="1"/>
    <tableColumn id="7" xr3:uid="{12DC26A2-316A-4843-A21C-37524788445D}" name="Quantité" dataDxfId="0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F7A1A7-6D51-4321-9C74-F5B8ACD9F09A}">
  <dimension ref="B4:P10"/>
  <sheetViews>
    <sheetView tabSelected="1" workbookViewId="0">
      <selection activeCell="M13" sqref="M13"/>
    </sheetView>
  </sheetViews>
  <sheetFormatPr baseColWidth="10" defaultRowHeight="15" x14ac:dyDescent="0.25"/>
  <cols>
    <col min="5" max="5" width="31.28515625" bestFit="1" customWidth="1"/>
    <col min="7" max="7" width="32.5703125" bestFit="1" customWidth="1"/>
  </cols>
  <sheetData>
    <row r="4" spans="2:16" x14ac:dyDescent="0.25">
      <c r="B4" s="4" t="s">
        <v>0</v>
      </c>
      <c r="C4" s="4" t="s">
        <v>1</v>
      </c>
      <c r="D4" s="4" t="s">
        <v>2</v>
      </c>
      <c r="E4" s="4" t="s">
        <v>3</v>
      </c>
      <c r="F4" s="4" t="s">
        <v>4</v>
      </c>
      <c r="G4" s="4" t="s">
        <v>5</v>
      </c>
      <c r="H4" s="4" t="s">
        <v>6</v>
      </c>
      <c r="J4" t="s">
        <v>21</v>
      </c>
      <c r="K4" s="3" t="s">
        <v>8</v>
      </c>
      <c r="L4" s="3" t="s">
        <v>11</v>
      </c>
      <c r="M4" s="3" t="s">
        <v>13</v>
      </c>
      <c r="N4" s="3" t="s">
        <v>14</v>
      </c>
      <c r="O4" s="3" t="s">
        <v>16</v>
      </c>
      <c r="P4" s="3" t="s">
        <v>19</v>
      </c>
    </row>
    <row r="5" spans="2:16" x14ac:dyDescent="0.25">
      <c r="B5" s="1" t="s">
        <v>7</v>
      </c>
      <c r="C5" s="1" t="s">
        <v>8</v>
      </c>
      <c r="D5" s="1">
        <v>1</v>
      </c>
      <c r="E5" s="1" t="s">
        <v>9</v>
      </c>
      <c r="F5" s="1">
        <v>44444</v>
      </c>
      <c r="G5" s="1" t="s">
        <v>10</v>
      </c>
      <c r="H5" s="1">
        <v>684960</v>
      </c>
      <c r="J5">
        <v>44444</v>
      </c>
      <c r="K5" cm="1">
        <f t="array" ref="K5">_xlfn.XLOOKUP($J5&amp;K$4,MS[Code AS]&amp;MS[Nature],MS[Code MS],"-",0)</f>
        <v>1</v>
      </c>
      <c r="L5" cm="1">
        <f t="array" ref="L5">_xlfn.XLOOKUP($J5&amp;L$4,MS[Code AS]&amp;MS[Nature],MS[Code MS],"-",0)</f>
        <v>2</v>
      </c>
      <c r="M5" t="str" cm="1">
        <f t="array" ref="M5">_xlfn.XLOOKUP($J5&amp;M$4,MS[Code AS]&amp;MS[Nature],MS[Code MS],"-",0)</f>
        <v>-</v>
      </c>
      <c r="N5" cm="1">
        <f t="array" ref="N5">_xlfn.XLOOKUP($J5&amp;N$4,MS[Code AS]&amp;MS[Nature],MS[Code MS],"-",0)</f>
        <v>7</v>
      </c>
      <c r="O5" cm="1">
        <f t="array" ref="O5">_xlfn.XLOOKUP($J5&amp;O$4,MS[Code AS]&amp;MS[Nature],MS[Code MS],"-",0)</f>
        <v>11</v>
      </c>
      <c r="P5" cm="1">
        <f t="array" ref="P5">_xlfn.XLOOKUP($J5&amp;P$4,MS[Code AS]&amp;MS[Nature],MS[Code MS],"-",0)</f>
        <v>13</v>
      </c>
    </row>
    <row r="6" spans="2:16" x14ac:dyDescent="0.25">
      <c r="B6" s="2" t="s">
        <v>7</v>
      </c>
      <c r="C6" s="2" t="s">
        <v>11</v>
      </c>
      <c r="D6" s="2">
        <v>2</v>
      </c>
      <c r="E6" s="2" t="s">
        <v>12</v>
      </c>
      <c r="F6" s="2">
        <v>44444</v>
      </c>
      <c r="G6" s="2" t="s">
        <v>10</v>
      </c>
      <c r="H6" s="2">
        <v>684960</v>
      </c>
    </row>
    <row r="7" spans="2:16" x14ac:dyDescent="0.25">
      <c r="B7" s="1" t="s">
        <v>7</v>
      </c>
      <c r="C7" s="1" t="s">
        <v>14</v>
      </c>
      <c r="D7" s="1">
        <v>7</v>
      </c>
      <c r="E7" s="1" t="s">
        <v>15</v>
      </c>
      <c r="F7" s="1">
        <v>44444</v>
      </c>
      <c r="G7" s="1" t="s">
        <v>10</v>
      </c>
      <c r="H7" s="1">
        <v>684960</v>
      </c>
    </row>
    <row r="8" spans="2:16" x14ac:dyDescent="0.25">
      <c r="B8" s="2" t="s">
        <v>7</v>
      </c>
      <c r="C8" s="2" t="s">
        <v>16</v>
      </c>
      <c r="D8" s="2">
        <v>11</v>
      </c>
      <c r="E8" s="2" t="s">
        <v>17</v>
      </c>
      <c r="F8" s="2">
        <v>44444</v>
      </c>
      <c r="G8" s="2" t="s">
        <v>10</v>
      </c>
      <c r="H8" s="2">
        <v>684960</v>
      </c>
    </row>
    <row r="9" spans="2:16" x14ac:dyDescent="0.25">
      <c r="B9" s="1" t="s">
        <v>7</v>
      </c>
      <c r="C9" s="1" t="s">
        <v>16</v>
      </c>
      <c r="D9" s="1">
        <v>12</v>
      </c>
      <c r="E9" s="1" t="s">
        <v>18</v>
      </c>
      <c r="F9" s="1">
        <v>44444</v>
      </c>
      <c r="G9" s="1" t="s">
        <v>10</v>
      </c>
      <c r="H9" s="1">
        <v>684960</v>
      </c>
    </row>
    <row r="10" spans="2:16" x14ac:dyDescent="0.25">
      <c r="B10" s="2" t="s">
        <v>7</v>
      </c>
      <c r="C10" s="2" t="s">
        <v>19</v>
      </c>
      <c r="D10" s="2">
        <v>13</v>
      </c>
      <c r="E10" s="2" t="s">
        <v>20</v>
      </c>
      <c r="F10" s="2">
        <v>44444</v>
      </c>
      <c r="G10" s="2" t="s">
        <v>10</v>
      </c>
      <c r="H10" s="2">
        <v>684960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CASTEL FRERES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GATUINGT Thomas</dc:creator>
  <cp:lastModifiedBy>Chris_W10</cp:lastModifiedBy>
  <dcterms:created xsi:type="dcterms:W3CDTF">2024-07-30T09:58:04Z</dcterms:created>
  <dcterms:modified xsi:type="dcterms:W3CDTF">2024-07-30T11:35:20Z</dcterms:modified>
</cp:coreProperties>
</file>