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1BCAD52-AF46-47AD-A1F6-D9501EF912EC}" xr6:coauthVersionLast="47" xr6:coauthVersionMax="47" xr10:uidLastSave="{00000000-0000-0000-0000-000000000000}"/>
  <bookViews>
    <workbookView xWindow="-120" yWindow="-120" windowWidth="38640" windowHeight="15990" activeTab="1" xr2:uid="{83CAB916-5C19-D042-9E52-522FA8C915FB}"/>
  </bookViews>
  <sheets>
    <sheet name="donnee_a_extraire" sheetId="1" r:id="rId1"/>
    <sheet name="Repartition" sheetId="2" r:id="rId2"/>
    <sheet name="Paramètres" sheetId="3" r:id="rId3"/>
  </sheets>
  <definedNames>
    <definedName name="Donnees">OFFSET(donnee_a_extraire!$B$1,,,COUNTA(donnee_a_extraire!$B:$B)+1,COUNTA(donnee_a_extraire!$1:$1)-2)</definedName>
    <definedName name="DonnéesExternes_1" localSheetId="1" hidden="1">Repartition!$S$1:$AE$50</definedName>
    <definedName name="ListeN">_xlfn.LAMBDA(_xlpm.J,_xlpm.P,_xlfn.LET(_xlpm.Noms,donnee_a_extraire!$D$1:$O$1,_xlpm.Lignes,donnee_a_extraire!$C$2:$C$367,_xlfn._xlws.FILTER(_xlpm.Noms,OFFSET(_xlpm.Noms,MATCH(_xlpm.J,_xlpm.Lignes,0),0)=_xlpm.P)))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H3" i="2" a="1"/>
  <c r="H3" i="2" s="1"/>
  <c r="L3" i="2" a="1"/>
  <c r="L3" i="2" s="1"/>
  <c r="D4" i="2" a="1"/>
  <c r="D4" i="2" s="1"/>
  <c r="H4" i="2" a="1"/>
  <c r="H4" i="2" s="1"/>
  <c r="L4" i="2" a="1"/>
  <c r="L4" i="2" s="1"/>
  <c r="D5" i="2" a="1"/>
  <c r="D5" i="2" s="1"/>
  <c r="H5" i="2" a="1"/>
  <c r="H5" i="2" s="1"/>
  <c r="L5" i="2" a="1"/>
  <c r="L5" i="2" s="1"/>
  <c r="D6" i="2" a="1"/>
  <c r="D6" i="2" s="1"/>
  <c r="H6" i="2" a="1"/>
  <c r="H6" i="2" s="1"/>
  <c r="L6" i="2" a="1"/>
  <c r="L6" i="2" s="1"/>
  <c r="D7" i="2" a="1"/>
  <c r="D7" i="2" s="1"/>
  <c r="H7" i="2" a="1"/>
  <c r="H7" i="2" s="1"/>
  <c r="L7" i="2" a="1"/>
  <c r="L7" i="2" s="1"/>
  <c r="D8" i="2" a="1"/>
  <c r="D8" i="2" s="1"/>
  <c r="H8" i="2" a="1"/>
  <c r="H8" i="2" s="1"/>
  <c r="L8" i="2" a="1"/>
  <c r="L8" i="2" s="1"/>
  <c r="D9" i="2" a="1"/>
  <c r="D9" i="2" s="1"/>
  <c r="H9" i="2" a="1"/>
  <c r="H9" i="2" s="1"/>
  <c r="L9" i="2" a="1"/>
  <c r="L9" i="2" s="1"/>
  <c r="D10" i="2" a="1"/>
  <c r="D10" i="2" s="1"/>
  <c r="H10" i="2" a="1"/>
  <c r="H10" i="2" s="1"/>
  <c r="L10" i="2" a="1"/>
  <c r="L10" i="2" s="1"/>
  <c r="D11" i="2" a="1"/>
  <c r="D11" i="2" s="1"/>
  <c r="H11" i="2" a="1"/>
  <c r="H11" i="2" s="1"/>
  <c r="L11" i="2" a="1"/>
  <c r="L11" i="2" s="1"/>
  <c r="D12" i="2" a="1"/>
  <c r="D12" i="2" s="1"/>
  <c r="H12" i="2" a="1"/>
  <c r="H12" i="2" s="1"/>
  <c r="L12" i="2" a="1"/>
  <c r="L12" i="2" s="1"/>
  <c r="D13" i="2" a="1"/>
  <c r="D13" i="2" s="1"/>
  <c r="H13" i="2" a="1"/>
  <c r="H13" i="2" s="1"/>
  <c r="L13" i="2" a="1"/>
  <c r="L13" i="2" s="1"/>
  <c r="D14" i="2" a="1"/>
  <c r="D14" i="2" s="1"/>
  <c r="H14" i="2" a="1"/>
  <c r="H14" i="2" s="1"/>
  <c r="L14" i="2" a="1"/>
  <c r="L14" i="2" s="1"/>
  <c r="D15" i="2" a="1"/>
  <c r="D15" i="2" s="1"/>
  <c r="H15" i="2" a="1"/>
  <c r="H15" i="2" s="1"/>
  <c r="L15" i="2" a="1"/>
  <c r="L15" i="2" s="1"/>
  <c r="D16" i="2" a="1"/>
  <c r="D16" i="2" s="1"/>
  <c r="H16" i="2" a="1"/>
  <c r="H16" i="2" s="1"/>
  <c r="L16" i="2" a="1"/>
  <c r="L16" i="2" s="1"/>
  <c r="D17" i="2" a="1"/>
  <c r="D17" i="2" s="1"/>
  <c r="H17" i="2" a="1"/>
  <c r="H17" i="2" s="1"/>
  <c r="L17" i="2" a="1"/>
  <c r="L17" i="2" s="1"/>
  <c r="D18" i="2" a="1"/>
  <c r="D18" i="2" s="1"/>
  <c r="H18" i="2" a="1"/>
  <c r="H18" i="2" s="1"/>
  <c r="L18" i="2" a="1"/>
  <c r="L18" i="2" s="1"/>
  <c r="D19" i="2" a="1"/>
  <c r="D19" i="2" s="1"/>
  <c r="H19" i="2" a="1"/>
  <c r="H19" i="2" s="1"/>
  <c r="L19" i="2" a="1"/>
  <c r="L19" i="2" s="1"/>
  <c r="D20" i="2" a="1"/>
  <c r="D20" i="2" s="1"/>
  <c r="H20" i="2" a="1"/>
  <c r="H20" i="2" s="1"/>
  <c r="L20" i="2" a="1"/>
  <c r="L20" i="2"/>
  <c r="D21" i="2" a="1"/>
  <c r="D21" i="2" s="1"/>
  <c r="H21" i="2" a="1"/>
  <c r="H21" i="2" s="1"/>
  <c r="L21" i="2" a="1"/>
  <c r="L21" i="2" s="1"/>
  <c r="D22" i="2" a="1"/>
  <c r="D22" i="2" s="1"/>
  <c r="H22" i="2" a="1"/>
  <c r="H22" i="2" s="1"/>
  <c r="L22" i="2" a="1"/>
  <c r="L22" i="2" s="1"/>
  <c r="D23" i="2" a="1"/>
  <c r="D23" i="2" s="1"/>
  <c r="H23" i="2" a="1"/>
  <c r="H23" i="2" s="1"/>
  <c r="L23" i="2" a="1"/>
  <c r="L23" i="2" s="1"/>
  <c r="D24" i="2" a="1"/>
  <c r="D24" i="2" s="1"/>
  <c r="H24" i="2" a="1"/>
  <c r="H24" i="2" s="1"/>
  <c r="L24" i="2" a="1"/>
  <c r="L24" i="2"/>
  <c r="D25" i="2" a="1"/>
  <c r="D25" i="2" s="1"/>
  <c r="H25" i="2" a="1"/>
  <c r="H25" i="2" s="1"/>
  <c r="L25" i="2" a="1"/>
  <c r="L25" i="2" s="1"/>
  <c r="D26" i="2" a="1"/>
  <c r="D26" i="2" s="1"/>
  <c r="H26" i="2" a="1"/>
  <c r="H26" i="2" s="1"/>
  <c r="L26" i="2" a="1"/>
  <c r="L26" i="2" s="1"/>
  <c r="D27" i="2" a="1"/>
  <c r="D27" i="2" s="1"/>
  <c r="H27" i="2" a="1"/>
  <c r="H27" i="2" s="1"/>
  <c r="L27" i="2" a="1"/>
  <c r="L27" i="2" s="1"/>
  <c r="D28" i="2" a="1"/>
  <c r="D28" i="2" s="1"/>
  <c r="H28" i="2" a="1"/>
  <c r="H28" i="2" s="1"/>
  <c r="L28" i="2" a="1"/>
  <c r="L28" i="2" s="1"/>
  <c r="D29" i="2" a="1"/>
  <c r="D29" i="2" s="1"/>
  <c r="H29" i="2" a="1"/>
  <c r="H29" i="2" s="1"/>
  <c r="L29" i="2" a="1"/>
  <c r="L29" i="2" s="1"/>
  <c r="D30" i="2" a="1"/>
  <c r="D30" i="2" s="1"/>
  <c r="H30" i="2" a="1"/>
  <c r="H30" i="2" s="1"/>
  <c r="L30" i="2" a="1"/>
  <c r="L30" i="2"/>
  <c r="D31" i="2" a="1"/>
  <c r="D31" i="2" s="1"/>
  <c r="H31" i="2" a="1"/>
  <c r="H31" i="2" s="1"/>
  <c r="L31" i="2" a="1"/>
  <c r="L31" i="2" s="1"/>
  <c r="D32" i="2" a="1"/>
  <c r="D32" i="2" s="1"/>
  <c r="H32" i="2" a="1"/>
  <c r="H32" i="2" s="1"/>
  <c r="L32" i="2" a="1"/>
  <c r="L32" i="2"/>
  <c r="D33" i="2" a="1"/>
  <c r="D33" i="2" s="1"/>
  <c r="H33" i="2" a="1"/>
  <c r="H33" i="2" s="1"/>
  <c r="L33" i="2" a="1"/>
  <c r="L33" i="2" s="1"/>
  <c r="D34" i="2" a="1"/>
  <c r="D34" i="2" s="1"/>
  <c r="H34" i="2" a="1"/>
  <c r="H34" i="2" s="1"/>
  <c r="L34" i="2" a="1"/>
  <c r="L34" i="2" s="1"/>
  <c r="D35" i="2" a="1"/>
  <c r="D35" i="2" s="1"/>
  <c r="H35" i="2" a="1"/>
  <c r="H35" i="2" s="1"/>
  <c r="L35" i="2" a="1"/>
  <c r="L35" i="2" s="1"/>
  <c r="D36" i="2" a="1"/>
  <c r="D36" i="2" s="1"/>
  <c r="H36" i="2" a="1"/>
  <c r="H36" i="2" s="1"/>
  <c r="L36" i="2" a="1"/>
  <c r="L36" i="2" s="1"/>
  <c r="D37" i="2" a="1"/>
  <c r="D37" i="2" s="1"/>
  <c r="H37" i="2" a="1"/>
  <c r="H37" i="2" s="1"/>
  <c r="L37" i="2" a="1"/>
  <c r="L37" i="2" s="1"/>
  <c r="D38" i="2" a="1"/>
  <c r="D38" i="2" s="1"/>
  <c r="H38" i="2" a="1"/>
  <c r="H38" i="2" s="1"/>
  <c r="L38" i="2" a="1"/>
  <c r="L38" i="2" s="1"/>
  <c r="D39" i="2" a="1"/>
  <c r="D39" i="2" s="1"/>
  <c r="H39" i="2" a="1"/>
  <c r="H39" i="2" s="1"/>
  <c r="L39" i="2" a="1"/>
  <c r="L39" i="2" s="1"/>
  <c r="D40" i="2" a="1"/>
  <c r="D40" i="2" s="1"/>
  <c r="H40" i="2" a="1"/>
  <c r="H40" i="2" s="1"/>
  <c r="L40" i="2" a="1"/>
  <c r="L40" i="2" s="1"/>
  <c r="D41" i="2" a="1"/>
  <c r="D41" i="2" s="1"/>
  <c r="H41" i="2" a="1"/>
  <c r="H41" i="2" s="1"/>
  <c r="L41" i="2" a="1"/>
  <c r="L41" i="2" s="1"/>
  <c r="D42" i="2" a="1"/>
  <c r="D42" i="2" s="1"/>
  <c r="H42" i="2" a="1"/>
  <c r="H42" i="2" s="1"/>
  <c r="L42" i="2" a="1"/>
  <c r="L42" i="2" s="1"/>
  <c r="D43" i="2" a="1"/>
  <c r="D43" i="2" s="1"/>
  <c r="H43" i="2" a="1"/>
  <c r="H43" i="2" s="1"/>
  <c r="L43" i="2" a="1"/>
  <c r="L43" i="2" s="1"/>
  <c r="D44" i="2" a="1"/>
  <c r="D44" i="2" s="1"/>
  <c r="H44" i="2" a="1"/>
  <c r="H44" i="2" s="1"/>
  <c r="L44" i="2" a="1"/>
  <c r="L44" i="2" s="1"/>
  <c r="D45" i="2" a="1"/>
  <c r="D45" i="2" s="1"/>
  <c r="H45" i="2" a="1"/>
  <c r="H45" i="2" s="1"/>
  <c r="L45" i="2" a="1"/>
  <c r="L45" i="2" s="1"/>
  <c r="D46" i="2" a="1"/>
  <c r="D46" i="2" s="1"/>
  <c r="H46" i="2" a="1"/>
  <c r="H46" i="2" s="1"/>
  <c r="L46" i="2" a="1"/>
  <c r="L46" i="2" s="1"/>
  <c r="D47" i="2" a="1"/>
  <c r="D47" i="2" s="1"/>
  <c r="H47" i="2" a="1"/>
  <c r="H47" i="2" s="1"/>
  <c r="L47" i="2" a="1"/>
  <c r="L47" i="2" s="1"/>
  <c r="D48" i="2" a="1"/>
  <c r="D48" i="2" s="1"/>
  <c r="H48" i="2" a="1"/>
  <c r="H48" i="2" s="1"/>
  <c r="L48" i="2" a="1"/>
  <c r="L48" i="2"/>
  <c r="D49" i="2" a="1"/>
  <c r="D49" i="2" s="1"/>
  <c r="H49" i="2" a="1"/>
  <c r="H49" i="2" s="1"/>
  <c r="L49" i="2" a="1"/>
  <c r="L49" i="2" s="1"/>
  <c r="D50" i="2" a="1"/>
  <c r="D50" i="2" s="1"/>
  <c r="H50" i="2" a="1"/>
  <c r="H50" i="2" s="1"/>
  <c r="L50" i="2" a="1"/>
  <c r="L50" i="2" s="1"/>
  <c r="D2" i="2" a="1"/>
  <c r="D2" i="2" s="1"/>
  <c r="L2" i="2" a="1"/>
  <c r="L2" i="2" s="1"/>
  <c r="H2" i="2" a="1"/>
  <c r="H2" i="2" s="1"/>
  <c r="O373" i="1" l="1"/>
  <c r="N373" i="1"/>
  <c r="M373" i="1"/>
  <c r="L373" i="1"/>
  <c r="K373" i="1"/>
  <c r="J373" i="1"/>
  <c r="I373" i="1"/>
  <c r="H373" i="1"/>
  <c r="G373" i="1"/>
  <c r="F373" i="1"/>
  <c r="E373" i="1"/>
  <c r="D373" i="1"/>
  <c r="O372" i="1"/>
  <c r="N372" i="1"/>
  <c r="M372" i="1"/>
  <c r="L372" i="1"/>
  <c r="K372" i="1"/>
  <c r="J372" i="1"/>
  <c r="I372" i="1"/>
  <c r="H372" i="1"/>
  <c r="G372" i="1"/>
  <c r="F372" i="1"/>
  <c r="E372" i="1"/>
  <c r="D372" i="1"/>
  <c r="O371" i="1"/>
  <c r="O374" i="1" s="1"/>
  <c r="N371" i="1"/>
  <c r="N374" i="1" s="1"/>
  <c r="M371" i="1"/>
  <c r="M374" i="1" s="1"/>
  <c r="L371" i="1"/>
  <c r="L374" i="1" s="1"/>
  <c r="K371" i="1"/>
  <c r="K374" i="1" s="1"/>
  <c r="J371" i="1"/>
  <c r="J374" i="1" s="1"/>
  <c r="I371" i="1"/>
  <c r="I374" i="1" s="1"/>
  <c r="H371" i="1"/>
  <c r="H374" i="1" s="1"/>
  <c r="G371" i="1"/>
  <c r="G374" i="1" s="1"/>
  <c r="F371" i="1"/>
  <c r="F374" i="1" s="1"/>
  <c r="E371" i="1"/>
  <c r="E374" i="1" s="1"/>
  <c r="D371" i="1"/>
  <c r="D374" i="1" s="1"/>
  <c r="R367" i="1"/>
  <c r="Q367" i="1"/>
  <c r="P367" i="1"/>
  <c r="R366" i="1"/>
  <c r="Q366" i="1"/>
  <c r="P366" i="1"/>
  <c r="R365" i="1"/>
  <c r="Q365" i="1"/>
  <c r="P365" i="1"/>
  <c r="V364" i="1"/>
  <c r="R364" i="1"/>
  <c r="Q364" i="1"/>
  <c r="P364" i="1"/>
  <c r="R363" i="1"/>
  <c r="V363" i="1" s="1"/>
  <c r="Q363" i="1"/>
  <c r="P363" i="1"/>
  <c r="R362" i="1"/>
  <c r="Q362" i="1"/>
  <c r="P362" i="1"/>
  <c r="R361" i="1"/>
  <c r="Q361" i="1"/>
  <c r="P361" i="1"/>
  <c r="R360" i="1"/>
  <c r="Q360" i="1"/>
  <c r="P360" i="1"/>
  <c r="R359" i="1"/>
  <c r="Q359" i="1"/>
  <c r="P359" i="1"/>
  <c r="R358" i="1"/>
  <c r="Q358" i="1"/>
  <c r="P358" i="1"/>
  <c r="R357" i="1"/>
  <c r="Q357" i="1"/>
  <c r="P357" i="1"/>
  <c r="R356" i="1"/>
  <c r="Q356" i="1"/>
  <c r="P356" i="1"/>
  <c r="R355" i="1"/>
  <c r="Q355" i="1"/>
  <c r="P355" i="1"/>
  <c r="R354" i="1"/>
  <c r="Q354" i="1"/>
  <c r="P354" i="1"/>
  <c r="R353" i="1"/>
  <c r="Q353" i="1"/>
  <c r="P353" i="1"/>
  <c r="R352" i="1"/>
  <c r="Q352" i="1"/>
  <c r="P352" i="1"/>
  <c r="R351" i="1"/>
  <c r="Q351" i="1"/>
  <c r="P351" i="1"/>
  <c r="R350" i="1"/>
  <c r="Q350" i="1"/>
  <c r="P350" i="1"/>
  <c r="R349" i="1"/>
  <c r="Q349" i="1"/>
  <c r="P349" i="1"/>
  <c r="R348" i="1"/>
  <c r="Q348" i="1"/>
  <c r="P348" i="1"/>
  <c r="R347" i="1"/>
  <c r="Q347" i="1"/>
  <c r="P347" i="1"/>
  <c r="R346" i="1"/>
  <c r="Q346" i="1"/>
  <c r="P346" i="1"/>
  <c r="R345" i="1"/>
  <c r="Q345" i="1"/>
  <c r="P345" i="1"/>
  <c r="R344" i="1"/>
  <c r="Q344" i="1"/>
  <c r="P344" i="1"/>
  <c r="R343" i="1"/>
  <c r="Q343" i="1"/>
  <c r="P343" i="1"/>
  <c r="R342" i="1"/>
  <c r="Q342" i="1"/>
  <c r="P342" i="1"/>
  <c r="R341" i="1"/>
  <c r="Q341" i="1"/>
  <c r="P341" i="1"/>
  <c r="R340" i="1"/>
  <c r="Q340" i="1"/>
  <c r="P340" i="1"/>
  <c r="R339" i="1"/>
  <c r="Q339" i="1"/>
  <c r="P339" i="1"/>
  <c r="R338" i="1"/>
  <c r="Q338" i="1"/>
  <c r="P338" i="1"/>
  <c r="R337" i="1"/>
  <c r="Q337" i="1"/>
  <c r="P337" i="1"/>
  <c r="R336" i="1"/>
  <c r="Q336" i="1"/>
  <c r="P336" i="1"/>
  <c r="R335" i="1"/>
  <c r="Q335" i="1"/>
  <c r="P335" i="1"/>
  <c r="R334" i="1"/>
  <c r="Q334" i="1"/>
  <c r="P334" i="1"/>
  <c r="R333" i="1"/>
  <c r="Q333" i="1"/>
  <c r="P333" i="1"/>
  <c r="R332" i="1"/>
  <c r="Q332" i="1"/>
  <c r="P332" i="1"/>
  <c r="R331" i="1"/>
  <c r="Q331" i="1"/>
  <c r="P331" i="1"/>
  <c r="R330" i="1"/>
  <c r="Q330" i="1"/>
  <c r="P330" i="1"/>
  <c r="R329" i="1"/>
  <c r="Q329" i="1"/>
  <c r="P329" i="1"/>
  <c r="R328" i="1"/>
  <c r="Q328" i="1"/>
  <c r="P328" i="1"/>
  <c r="R327" i="1"/>
  <c r="Q327" i="1"/>
  <c r="P327" i="1"/>
  <c r="R326" i="1"/>
  <c r="Q326" i="1"/>
  <c r="P326" i="1"/>
  <c r="R325" i="1"/>
  <c r="Q325" i="1"/>
  <c r="P325" i="1"/>
  <c r="R324" i="1"/>
  <c r="Q324" i="1"/>
  <c r="P324" i="1"/>
  <c r="R323" i="1"/>
  <c r="Q323" i="1"/>
  <c r="P323" i="1"/>
  <c r="R322" i="1"/>
  <c r="Q322" i="1"/>
  <c r="P322" i="1"/>
  <c r="R321" i="1"/>
  <c r="Q321" i="1"/>
  <c r="P321" i="1"/>
  <c r="R320" i="1"/>
  <c r="Q320" i="1"/>
  <c r="P320" i="1"/>
  <c r="R319" i="1"/>
  <c r="Q319" i="1"/>
  <c r="P319" i="1"/>
  <c r="R318" i="1"/>
  <c r="Q318" i="1"/>
  <c r="P318" i="1"/>
  <c r="R317" i="1"/>
  <c r="Q317" i="1"/>
  <c r="P317" i="1"/>
  <c r="R316" i="1"/>
  <c r="Q316" i="1"/>
  <c r="P316" i="1"/>
  <c r="R315" i="1"/>
  <c r="Q315" i="1"/>
  <c r="P315" i="1"/>
  <c r="R314" i="1"/>
  <c r="Q314" i="1"/>
  <c r="P314" i="1"/>
  <c r="R313" i="1"/>
  <c r="Q313" i="1"/>
  <c r="P313" i="1"/>
  <c r="R312" i="1"/>
  <c r="Q312" i="1"/>
  <c r="P312" i="1"/>
  <c r="R311" i="1"/>
  <c r="Q311" i="1"/>
  <c r="P311" i="1"/>
  <c r="R310" i="1"/>
  <c r="Q310" i="1"/>
  <c r="P310" i="1"/>
  <c r="R309" i="1"/>
  <c r="Q309" i="1"/>
  <c r="P309" i="1"/>
  <c r="R308" i="1"/>
  <c r="Q308" i="1"/>
  <c r="P308" i="1"/>
  <c r="R307" i="1"/>
  <c r="Q307" i="1"/>
  <c r="P307" i="1"/>
  <c r="R306" i="1"/>
  <c r="Q306" i="1"/>
  <c r="P306" i="1"/>
  <c r="R305" i="1"/>
  <c r="Q305" i="1"/>
  <c r="P305" i="1"/>
  <c r="R304" i="1"/>
  <c r="Q304" i="1"/>
  <c r="P304" i="1"/>
  <c r="R303" i="1"/>
  <c r="Q303" i="1"/>
  <c r="P303" i="1"/>
  <c r="R302" i="1"/>
  <c r="Q302" i="1"/>
  <c r="P302" i="1"/>
  <c r="R301" i="1"/>
  <c r="Q301" i="1"/>
  <c r="P301" i="1"/>
  <c r="R300" i="1"/>
  <c r="Q300" i="1"/>
  <c r="P300" i="1"/>
  <c r="R299" i="1"/>
  <c r="Q299" i="1"/>
  <c r="P299" i="1"/>
  <c r="R298" i="1"/>
  <c r="Q298" i="1"/>
  <c r="P298" i="1"/>
  <c r="R297" i="1"/>
  <c r="Q297" i="1"/>
  <c r="P297" i="1"/>
  <c r="R296" i="1"/>
  <c r="Q296" i="1"/>
  <c r="P296" i="1"/>
  <c r="R295" i="1"/>
  <c r="Q295" i="1"/>
  <c r="P295" i="1"/>
  <c r="R294" i="1"/>
  <c r="Q294" i="1"/>
  <c r="P294" i="1"/>
  <c r="R293" i="1"/>
  <c r="Q293" i="1"/>
  <c r="P293" i="1"/>
  <c r="R292" i="1"/>
  <c r="Q292" i="1"/>
  <c r="P292" i="1"/>
  <c r="R291" i="1"/>
  <c r="Q291" i="1"/>
  <c r="P291" i="1"/>
  <c r="R290" i="1"/>
  <c r="Q290" i="1"/>
  <c r="P290" i="1"/>
  <c r="R289" i="1"/>
  <c r="Q289" i="1"/>
  <c r="P289" i="1"/>
  <c r="R288" i="1"/>
  <c r="Q288" i="1"/>
  <c r="P288" i="1"/>
  <c r="R287" i="1"/>
  <c r="Q287" i="1"/>
  <c r="P287" i="1"/>
  <c r="R286" i="1"/>
  <c r="Q286" i="1"/>
  <c r="P286" i="1"/>
  <c r="R285" i="1"/>
  <c r="Q285" i="1"/>
  <c r="P285" i="1"/>
  <c r="R284" i="1"/>
  <c r="Q284" i="1"/>
  <c r="P284" i="1"/>
  <c r="R283" i="1"/>
  <c r="Q283" i="1"/>
  <c r="P283" i="1"/>
  <c r="R282" i="1"/>
  <c r="Q282" i="1"/>
  <c r="P282" i="1"/>
  <c r="R281" i="1"/>
  <c r="Q281" i="1"/>
  <c r="P281" i="1"/>
  <c r="R280" i="1"/>
  <c r="Q280" i="1"/>
  <c r="P280" i="1"/>
  <c r="R279" i="1"/>
  <c r="Q279" i="1"/>
  <c r="P279" i="1"/>
  <c r="R278" i="1"/>
  <c r="Q278" i="1"/>
  <c r="P278" i="1"/>
  <c r="R277" i="1"/>
  <c r="Q277" i="1"/>
  <c r="P277" i="1"/>
  <c r="R276" i="1"/>
  <c r="Q276" i="1"/>
  <c r="P276" i="1"/>
  <c r="R275" i="1"/>
  <c r="Q275" i="1"/>
  <c r="P275" i="1"/>
  <c r="R274" i="1"/>
  <c r="Q274" i="1"/>
  <c r="P274" i="1"/>
  <c r="R273" i="1"/>
  <c r="Q273" i="1"/>
  <c r="P273" i="1"/>
  <c r="R272" i="1"/>
  <c r="Q272" i="1"/>
  <c r="P272" i="1"/>
  <c r="R271" i="1"/>
  <c r="Q271" i="1"/>
  <c r="P271" i="1"/>
  <c r="R270" i="1"/>
  <c r="Q270" i="1"/>
  <c r="P270" i="1"/>
  <c r="R269" i="1"/>
  <c r="Q269" i="1"/>
  <c r="P269" i="1"/>
  <c r="R268" i="1"/>
  <c r="Q268" i="1"/>
  <c r="P268" i="1"/>
  <c r="R267" i="1"/>
  <c r="Q267" i="1"/>
  <c r="P267" i="1"/>
  <c r="R266" i="1"/>
  <c r="Q266" i="1"/>
  <c r="P266" i="1"/>
  <c r="R265" i="1"/>
  <c r="Q265" i="1"/>
  <c r="P265" i="1"/>
  <c r="R264" i="1"/>
  <c r="Q264" i="1"/>
  <c r="P264" i="1"/>
  <c r="R263" i="1"/>
  <c r="Q263" i="1"/>
  <c r="P263" i="1"/>
  <c r="R262" i="1"/>
  <c r="Q262" i="1"/>
  <c r="P262" i="1"/>
  <c r="R261" i="1"/>
  <c r="Q261" i="1"/>
  <c r="P261" i="1"/>
  <c r="R260" i="1"/>
  <c r="Q260" i="1"/>
  <c r="P260" i="1"/>
  <c r="R259" i="1"/>
  <c r="Q259" i="1"/>
  <c r="P259" i="1"/>
  <c r="R258" i="1"/>
  <c r="Q258" i="1"/>
  <c r="P258" i="1"/>
  <c r="R257" i="1"/>
  <c r="Q257" i="1"/>
  <c r="P257" i="1"/>
  <c r="R256" i="1"/>
  <c r="Q256" i="1"/>
  <c r="P256" i="1"/>
  <c r="R255" i="1"/>
  <c r="Q255" i="1"/>
  <c r="P255" i="1"/>
  <c r="R254" i="1"/>
  <c r="Q254" i="1"/>
  <c r="P254" i="1"/>
  <c r="R253" i="1"/>
  <c r="Q253" i="1"/>
  <c r="P253" i="1"/>
  <c r="R252" i="1"/>
  <c r="Q252" i="1"/>
  <c r="P252" i="1"/>
  <c r="R251" i="1"/>
  <c r="Q251" i="1"/>
  <c r="P251" i="1"/>
  <c r="R250" i="1"/>
  <c r="Q250" i="1"/>
  <c r="P250" i="1"/>
  <c r="R249" i="1"/>
  <c r="Q249" i="1"/>
  <c r="P249" i="1"/>
  <c r="R248" i="1"/>
  <c r="Q248" i="1"/>
  <c r="P248" i="1"/>
  <c r="R247" i="1"/>
  <c r="Q247" i="1"/>
  <c r="P247" i="1"/>
  <c r="R246" i="1"/>
  <c r="Q246" i="1"/>
  <c r="P246" i="1"/>
  <c r="R245" i="1"/>
  <c r="Q245" i="1"/>
  <c r="P245" i="1"/>
  <c r="R244" i="1"/>
  <c r="Q244" i="1"/>
  <c r="P244" i="1"/>
  <c r="R243" i="1"/>
  <c r="Q243" i="1"/>
  <c r="P243" i="1"/>
  <c r="R242" i="1"/>
  <c r="Q242" i="1"/>
  <c r="P242" i="1"/>
  <c r="R241" i="1"/>
  <c r="Q241" i="1"/>
  <c r="P241" i="1"/>
  <c r="R240" i="1"/>
  <c r="Q240" i="1"/>
  <c r="P240" i="1"/>
  <c r="R239" i="1"/>
  <c r="Q239" i="1"/>
  <c r="P239" i="1"/>
  <c r="R238" i="1"/>
  <c r="Q238" i="1"/>
  <c r="P238" i="1"/>
  <c r="R237" i="1"/>
  <c r="Q237" i="1"/>
  <c r="P237" i="1"/>
  <c r="R236" i="1"/>
  <c r="Q236" i="1"/>
  <c r="P236" i="1"/>
  <c r="R235" i="1"/>
  <c r="Q235" i="1"/>
  <c r="P235" i="1"/>
  <c r="R234" i="1"/>
  <c r="Q234" i="1"/>
  <c r="P234" i="1"/>
  <c r="R233" i="1"/>
  <c r="Q233" i="1"/>
  <c r="P233" i="1"/>
  <c r="R232" i="1"/>
  <c r="Q232" i="1"/>
  <c r="P232" i="1"/>
  <c r="R231" i="1"/>
  <c r="Q231" i="1"/>
  <c r="P231" i="1"/>
  <c r="R230" i="1"/>
  <c r="Q230" i="1"/>
  <c r="P230" i="1"/>
  <c r="R229" i="1"/>
  <c r="Q229" i="1"/>
  <c r="P229" i="1"/>
  <c r="R228" i="1"/>
  <c r="Q228" i="1"/>
  <c r="P228" i="1"/>
  <c r="R227" i="1"/>
  <c r="Q227" i="1"/>
  <c r="P227" i="1"/>
  <c r="R226" i="1"/>
  <c r="Q226" i="1"/>
  <c r="P226" i="1"/>
  <c r="R225" i="1"/>
  <c r="Q225" i="1"/>
  <c r="P225" i="1"/>
  <c r="R224" i="1"/>
  <c r="Q224" i="1"/>
  <c r="P224" i="1"/>
  <c r="R223" i="1"/>
  <c r="Q223" i="1"/>
  <c r="P223" i="1"/>
  <c r="R222" i="1"/>
  <c r="Q222" i="1"/>
  <c r="P222" i="1"/>
  <c r="R221" i="1"/>
  <c r="Q221" i="1"/>
  <c r="P221" i="1"/>
  <c r="R220" i="1"/>
  <c r="Q220" i="1"/>
  <c r="P220" i="1"/>
  <c r="R219" i="1"/>
  <c r="Q219" i="1"/>
  <c r="P219" i="1"/>
  <c r="R218" i="1"/>
  <c r="Q218" i="1"/>
  <c r="P218" i="1"/>
  <c r="R217" i="1"/>
  <c r="Q217" i="1"/>
  <c r="P217" i="1"/>
  <c r="R216" i="1"/>
  <c r="Q216" i="1"/>
  <c r="P216" i="1"/>
  <c r="R215" i="1"/>
  <c r="Q215" i="1"/>
  <c r="P215" i="1"/>
  <c r="R214" i="1"/>
  <c r="Q214" i="1"/>
  <c r="P214" i="1"/>
  <c r="R213" i="1"/>
  <c r="Q213" i="1"/>
  <c r="P213" i="1"/>
  <c r="R212" i="1"/>
  <c r="Q212" i="1"/>
  <c r="P212" i="1"/>
  <c r="R211" i="1"/>
  <c r="Q211" i="1"/>
  <c r="P211" i="1"/>
  <c r="R210" i="1"/>
  <c r="Q210" i="1"/>
  <c r="P210" i="1"/>
  <c r="R209" i="1"/>
  <c r="Q209" i="1"/>
  <c r="P209" i="1"/>
  <c r="R208" i="1"/>
  <c r="Q208" i="1"/>
  <c r="P208" i="1"/>
  <c r="R207" i="1"/>
  <c r="Q207" i="1"/>
  <c r="P207" i="1"/>
  <c r="R206" i="1"/>
  <c r="Q206" i="1"/>
  <c r="P206" i="1"/>
  <c r="R205" i="1"/>
  <c r="Q205" i="1"/>
  <c r="P205" i="1"/>
  <c r="R204" i="1"/>
  <c r="Q204" i="1"/>
  <c r="P204" i="1"/>
  <c r="R203" i="1"/>
  <c r="Q203" i="1"/>
  <c r="P203" i="1"/>
  <c r="R202" i="1"/>
  <c r="Q202" i="1"/>
  <c r="P202" i="1"/>
  <c r="R201" i="1"/>
  <c r="Q201" i="1"/>
  <c r="P201" i="1"/>
  <c r="R200" i="1"/>
  <c r="Q200" i="1"/>
  <c r="P200" i="1"/>
  <c r="R199" i="1"/>
  <c r="Q199" i="1"/>
  <c r="P199" i="1"/>
  <c r="R198" i="1"/>
  <c r="Q198" i="1"/>
  <c r="P198" i="1"/>
  <c r="R197" i="1"/>
  <c r="Q197" i="1"/>
  <c r="P197" i="1"/>
  <c r="R196" i="1"/>
  <c r="Q196" i="1"/>
  <c r="P196" i="1"/>
  <c r="R195" i="1"/>
  <c r="Q195" i="1"/>
  <c r="P195" i="1"/>
  <c r="R194" i="1"/>
  <c r="Q194" i="1"/>
  <c r="P194" i="1"/>
  <c r="R193" i="1"/>
  <c r="Q193" i="1"/>
  <c r="P193" i="1"/>
  <c r="R192" i="1"/>
  <c r="Q192" i="1"/>
  <c r="P192" i="1"/>
  <c r="R191" i="1"/>
  <c r="Q191" i="1"/>
  <c r="P191" i="1"/>
  <c r="R190" i="1"/>
  <c r="Q190" i="1"/>
  <c r="P190" i="1"/>
  <c r="R189" i="1"/>
  <c r="Q189" i="1"/>
  <c r="P189" i="1"/>
  <c r="R188" i="1"/>
  <c r="Q188" i="1"/>
  <c r="P188" i="1"/>
  <c r="R187" i="1"/>
  <c r="Q187" i="1"/>
  <c r="P187" i="1"/>
  <c r="R186" i="1"/>
  <c r="Q186" i="1"/>
  <c r="P186" i="1"/>
  <c r="R185" i="1"/>
  <c r="Q185" i="1"/>
  <c r="P185" i="1"/>
  <c r="R184" i="1"/>
  <c r="Q184" i="1"/>
  <c r="P184" i="1"/>
  <c r="R183" i="1"/>
  <c r="Q183" i="1"/>
  <c r="P183" i="1"/>
  <c r="R182" i="1"/>
  <c r="Q182" i="1"/>
  <c r="P182" i="1"/>
  <c r="R181" i="1"/>
  <c r="Q181" i="1"/>
  <c r="P181" i="1"/>
  <c r="R180" i="1"/>
  <c r="Q180" i="1"/>
  <c r="P180" i="1"/>
  <c r="R179" i="1"/>
  <c r="Q179" i="1"/>
  <c r="P179" i="1"/>
  <c r="R178" i="1"/>
  <c r="Q178" i="1"/>
  <c r="P178" i="1"/>
  <c r="R177" i="1"/>
  <c r="Q177" i="1"/>
  <c r="P177" i="1"/>
  <c r="R176" i="1"/>
  <c r="Q176" i="1"/>
  <c r="P176" i="1"/>
  <c r="R175" i="1"/>
  <c r="Q175" i="1"/>
  <c r="P175" i="1"/>
  <c r="R174" i="1"/>
  <c r="Q174" i="1"/>
  <c r="P174" i="1"/>
  <c r="R173" i="1"/>
  <c r="Q173" i="1"/>
  <c r="P173" i="1"/>
  <c r="R172" i="1"/>
  <c r="Q172" i="1"/>
  <c r="P172" i="1"/>
  <c r="R171" i="1"/>
  <c r="Q171" i="1"/>
  <c r="P171" i="1"/>
  <c r="R170" i="1"/>
  <c r="Q170" i="1"/>
  <c r="P170" i="1"/>
  <c r="R169" i="1"/>
  <c r="Q169" i="1"/>
  <c r="P169" i="1"/>
  <c r="R168" i="1"/>
  <c r="Q168" i="1"/>
  <c r="P168" i="1"/>
  <c r="R167" i="1"/>
  <c r="Q167" i="1"/>
  <c r="P167" i="1"/>
  <c r="R166" i="1"/>
  <c r="Q166" i="1"/>
  <c r="P166" i="1"/>
  <c r="R165" i="1"/>
  <c r="Q165" i="1"/>
  <c r="P165" i="1"/>
  <c r="R164" i="1"/>
  <c r="Q164" i="1"/>
  <c r="P164" i="1"/>
  <c r="R163" i="1"/>
  <c r="Q163" i="1"/>
  <c r="P163" i="1"/>
  <c r="R162" i="1"/>
  <c r="Q162" i="1"/>
  <c r="P162" i="1"/>
  <c r="R161" i="1"/>
  <c r="Q161" i="1"/>
  <c r="P161" i="1"/>
  <c r="R160" i="1"/>
  <c r="Q160" i="1"/>
  <c r="P160" i="1"/>
  <c r="R159" i="1"/>
  <c r="Q159" i="1"/>
  <c r="P159" i="1"/>
  <c r="R158" i="1"/>
  <c r="Q158" i="1"/>
  <c r="P158" i="1"/>
  <c r="R157" i="1"/>
  <c r="Q157" i="1"/>
  <c r="P157" i="1"/>
  <c r="R156" i="1"/>
  <c r="Q156" i="1"/>
  <c r="P156" i="1"/>
  <c r="R155" i="1"/>
  <c r="Q155" i="1"/>
  <c r="P155" i="1"/>
  <c r="R154" i="1"/>
  <c r="Q154" i="1"/>
  <c r="P154" i="1"/>
  <c r="R153" i="1"/>
  <c r="Q153" i="1"/>
  <c r="P153" i="1"/>
  <c r="R152" i="1"/>
  <c r="Q152" i="1"/>
  <c r="P152" i="1"/>
  <c r="R151" i="1"/>
  <c r="Q151" i="1"/>
  <c r="P151" i="1"/>
  <c r="R150" i="1"/>
  <c r="Q150" i="1"/>
  <c r="P150" i="1"/>
  <c r="R149" i="1"/>
  <c r="Q149" i="1"/>
  <c r="P149" i="1"/>
  <c r="R148" i="1"/>
  <c r="Q148" i="1"/>
  <c r="P148" i="1"/>
  <c r="R147" i="1"/>
  <c r="Q147" i="1"/>
  <c r="P147" i="1"/>
  <c r="R146" i="1"/>
  <c r="Q146" i="1"/>
  <c r="P146" i="1"/>
  <c r="R145" i="1"/>
  <c r="Q145" i="1"/>
  <c r="P145" i="1"/>
  <c r="R144" i="1"/>
  <c r="Q144" i="1"/>
  <c r="P144" i="1"/>
  <c r="R143" i="1"/>
  <c r="Q143" i="1"/>
  <c r="P143" i="1"/>
  <c r="R142" i="1"/>
  <c r="Q142" i="1"/>
  <c r="P142" i="1"/>
  <c r="R141" i="1"/>
  <c r="Q141" i="1"/>
  <c r="P141" i="1"/>
  <c r="R140" i="1"/>
  <c r="Q140" i="1"/>
  <c r="P140" i="1"/>
  <c r="R139" i="1"/>
  <c r="Q139" i="1"/>
  <c r="P139" i="1"/>
  <c r="R138" i="1"/>
  <c r="Q138" i="1"/>
  <c r="P138" i="1"/>
  <c r="R137" i="1"/>
  <c r="Q137" i="1"/>
  <c r="P137" i="1"/>
  <c r="R136" i="1"/>
  <c r="Q136" i="1"/>
  <c r="P136" i="1"/>
  <c r="R135" i="1"/>
  <c r="Q135" i="1"/>
  <c r="P135" i="1"/>
  <c r="R134" i="1"/>
  <c r="Q134" i="1"/>
  <c r="P134" i="1"/>
  <c r="R133" i="1"/>
  <c r="Q133" i="1"/>
  <c r="P133" i="1"/>
  <c r="R132" i="1"/>
  <c r="Q132" i="1"/>
  <c r="P132" i="1"/>
  <c r="R131" i="1"/>
  <c r="Q131" i="1"/>
  <c r="P131" i="1"/>
  <c r="R130" i="1"/>
  <c r="Q130" i="1"/>
  <c r="P130" i="1"/>
  <c r="R129" i="1"/>
  <c r="Q129" i="1"/>
  <c r="P129" i="1"/>
  <c r="R128" i="1"/>
  <c r="Q128" i="1"/>
  <c r="P128" i="1"/>
  <c r="R127" i="1"/>
  <c r="Q127" i="1"/>
  <c r="P127" i="1"/>
  <c r="R126" i="1"/>
  <c r="Q126" i="1"/>
  <c r="P126" i="1"/>
  <c r="R125" i="1"/>
  <c r="Q125" i="1"/>
  <c r="P125" i="1"/>
  <c r="R124" i="1"/>
  <c r="Q124" i="1"/>
  <c r="P124" i="1"/>
  <c r="R123" i="1"/>
  <c r="Q123" i="1"/>
  <c r="P123" i="1"/>
  <c r="R122" i="1"/>
  <c r="Q122" i="1"/>
  <c r="P122" i="1"/>
  <c r="R121" i="1"/>
  <c r="Q121" i="1"/>
  <c r="P121" i="1"/>
  <c r="R120" i="1"/>
  <c r="Q120" i="1"/>
  <c r="P120" i="1"/>
  <c r="R119" i="1"/>
  <c r="Q119" i="1"/>
  <c r="P119" i="1"/>
  <c r="R118" i="1"/>
  <c r="Q118" i="1"/>
  <c r="P118" i="1"/>
  <c r="R117" i="1"/>
  <c r="Q117" i="1"/>
  <c r="P117" i="1"/>
  <c r="R116" i="1"/>
  <c r="Q116" i="1"/>
  <c r="P116" i="1"/>
  <c r="R115" i="1"/>
  <c r="Q115" i="1"/>
  <c r="P115" i="1"/>
  <c r="R114" i="1"/>
  <c r="Q114" i="1"/>
  <c r="P114" i="1"/>
  <c r="R113" i="1"/>
  <c r="Q113" i="1"/>
  <c r="P113" i="1"/>
  <c r="R112" i="1"/>
  <c r="Q112" i="1"/>
  <c r="P112" i="1"/>
  <c r="R111" i="1"/>
  <c r="Q111" i="1"/>
  <c r="P111" i="1"/>
  <c r="R110" i="1"/>
  <c r="Q110" i="1"/>
  <c r="P110" i="1"/>
  <c r="R109" i="1"/>
  <c r="Q109" i="1"/>
  <c r="P109" i="1"/>
  <c r="R108" i="1"/>
  <c r="Q108" i="1"/>
  <c r="P108" i="1"/>
  <c r="R107" i="1"/>
  <c r="Q107" i="1"/>
  <c r="P107" i="1"/>
  <c r="R106" i="1"/>
  <c r="Q106" i="1"/>
  <c r="P106" i="1"/>
  <c r="R105" i="1"/>
  <c r="Q105" i="1"/>
  <c r="P105" i="1"/>
  <c r="R104" i="1"/>
  <c r="Q104" i="1"/>
  <c r="P104" i="1"/>
  <c r="R103" i="1"/>
  <c r="Q103" i="1"/>
  <c r="P103" i="1"/>
  <c r="R102" i="1"/>
  <c r="Q102" i="1"/>
  <c r="P102" i="1"/>
  <c r="R101" i="1"/>
  <c r="Q101" i="1"/>
  <c r="P101" i="1"/>
  <c r="R100" i="1"/>
  <c r="Q100" i="1"/>
  <c r="P100" i="1"/>
  <c r="R99" i="1"/>
  <c r="Q99" i="1"/>
  <c r="P99" i="1"/>
  <c r="R98" i="1"/>
  <c r="Q98" i="1"/>
  <c r="P98" i="1"/>
  <c r="R97" i="1"/>
  <c r="Q97" i="1"/>
  <c r="P97" i="1"/>
  <c r="R96" i="1"/>
  <c r="Q96" i="1"/>
  <c r="P96" i="1"/>
  <c r="R95" i="1"/>
  <c r="Q95" i="1"/>
  <c r="P95" i="1"/>
  <c r="R94" i="1"/>
  <c r="Q94" i="1"/>
  <c r="P94" i="1"/>
  <c r="R93" i="1"/>
  <c r="Q93" i="1"/>
  <c r="P93" i="1"/>
  <c r="R92" i="1"/>
  <c r="Q92" i="1"/>
  <c r="P92" i="1"/>
  <c r="R91" i="1"/>
  <c r="Q91" i="1"/>
  <c r="P91" i="1"/>
  <c r="R90" i="1"/>
  <c r="Q90" i="1"/>
  <c r="P90" i="1"/>
  <c r="R89" i="1"/>
  <c r="Q89" i="1"/>
  <c r="P89" i="1"/>
  <c r="R88" i="1"/>
  <c r="Q88" i="1"/>
  <c r="P88" i="1"/>
  <c r="R87" i="1"/>
  <c r="Q87" i="1"/>
  <c r="P87" i="1"/>
  <c r="R86" i="1"/>
  <c r="Q86" i="1"/>
  <c r="P86" i="1"/>
  <c r="R85" i="1"/>
  <c r="Q85" i="1"/>
  <c r="P85" i="1"/>
  <c r="R84" i="1"/>
  <c r="Q84" i="1"/>
  <c r="P84" i="1"/>
  <c r="R83" i="1"/>
  <c r="Q83" i="1"/>
  <c r="P83" i="1"/>
  <c r="R82" i="1"/>
  <c r="Q82" i="1"/>
  <c r="P82" i="1"/>
  <c r="R81" i="1"/>
  <c r="Q81" i="1"/>
  <c r="P81" i="1"/>
  <c r="R80" i="1"/>
  <c r="Q80" i="1"/>
  <c r="P80" i="1"/>
  <c r="R79" i="1"/>
  <c r="Q79" i="1"/>
  <c r="P79" i="1"/>
  <c r="R78" i="1"/>
  <c r="Q78" i="1"/>
  <c r="P78" i="1"/>
  <c r="R77" i="1"/>
  <c r="Q77" i="1"/>
  <c r="P77" i="1"/>
  <c r="R76" i="1"/>
  <c r="Q76" i="1"/>
  <c r="P76" i="1"/>
  <c r="R75" i="1"/>
  <c r="Q75" i="1"/>
  <c r="P75" i="1"/>
  <c r="R74" i="1"/>
  <c r="Q74" i="1"/>
  <c r="P74" i="1"/>
  <c r="R73" i="1"/>
  <c r="Q73" i="1"/>
  <c r="P73" i="1"/>
  <c r="R72" i="1"/>
  <c r="Q72" i="1"/>
  <c r="P72" i="1"/>
  <c r="R71" i="1"/>
  <c r="Q71" i="1"/>
  <c r="P71" i="1"/>
  <c r="R70" i="1"/>
  <c r="Q70" i="1"/>
  <c r="P70" i="1"/>
  <c r="R69" i="1"/>
  <c r="Q69" i="1"/>
  <c r="P69" i="1"/>
  <c r="R68" i="1"/>
  <c r="Q68" i="1"/>
  <c r="P68" i="1"/>
  <c r="R67" i="1"/>
  <c r="Q67" i="1"/>
  <c r="P67" i="1"/>
  <c r="R66" i="1"/>
  <c r="Q66" i="1"/>
  <c r="P66" i="1"/>
  <c r="R65" i="1"/>
  <c r="Q65" i="1"/>
  <c r="P65" i="1"/>
  <c r="R64" i="1"/>
  <c r="Q64" i="1"/>
  <c r="P64" i="1"/>
  <c r="R63" i="1"/>
  <c r="Q63" i="1"/>
  <c r="P63" i="1"/>
  <c r="R62" i="1"/>
  <c r="Q62" i="1"/>
  <c r="P62" i="1"/>
  <c r="R61" i="1"/>
  <c r="Q61" i="1"/>
  <c r="P61" i="1"/>
  <c r="R60" i="1"/>
  <c r="Q60" i="1"/>
  <c r="P60" i="1"/>
  <c r="R59" i="1"/>
  <c r="Q59" i="1"/>
  <c r="P59" i="1"/>
  <c r="R58" i="1"/>
  <c r="Q58" i="1"/>
  <c r="P58" i="1"/>
  <c r="R57" i="1"/>
  <c r="Q57" i="1"/>
  <c r="P57" i="1"/>
  <c r="R56" i="1"/>
  <c r="Q56" i="1"/>
  <c r="P56" i="1"/>
  <c r="R55" i="1"/>
  <c r="Q55" i="1"/>
  <c r="P55" i="1"/>
  <c r="R54" i="1"/>
  <c r="Q54" i="1"/>
  <c r="P54" i="1"/>
  <c r="R53" i="1"/>
  <c r="Q53" i="1"/>
  <c r="P53" i="1"/>
  <c r="R52" i="1"/>
  <c r="Q52" i="1"/>
  <c r="P52" i="1"/>
  <c r="R51" i="1"/>
  <c r="Q51" i="1"/>
  <c r="P51" i="1"/>
  <c r="R50" i="1"/>
  <c r="Q50" i="1"/>
  <c r="P50" i="1"/>
  <c r="R49" i="1"/>
  <c r="Q49" i="1"/>
  <c r="P49" i="1"/>
  <c r="R48" i="1"/>
  <c r="Q48" i="1"/>
  <c r="P48" i="1"/>
  <c r="R47" i="1"/>
  <c r="Q47" i="1"/>
  <c r="P47" i="1"/>
  <c r="R46" i="1"/>
  <c r="Q46" i="1"/>
  <c r="P46" i="1"/>
  <c r="R45" i="1"/>
  <c r="Q45" i="1"/>
  <c r="P45" i="1"/>
  <c r="R44" i="1"/>
  <c r="Q44" i="1"/>
  <c r="P44" i="1"/>
  <c r="R43" i="1"/>
  <c r="Q43" i="1"/>
  <c r="P43" i="1"/>
  <c r="R42" i="1"/>
  <c r="Q42" i="1"/>
  <c r="P42" i="1"/>
  <c r="R41" i="1"/>
  <c r="Q41" i="1"/>
  <c r="P41" i="1"/>
  <c r="R40" i="1"/>
  <c r="Q40" i="1"/>
  <c r="P40" i="1"/>
  <c r="R39" i="1"/>
  <c r="Q39" i="1"/>
  <c r="P39" i="1"/>
  <c r="R38" i="1"/>
  <c r="Q38" i="1"/>
  <c r="P38" i="1"/>
  <c r="R37" i="1"/>
  <c r="Q37" i="1"/>
  <c r="P37" i="1"/>
  <c r="R36" i="1"/>
  <c r="Q36" i="1"/>
  <c r="P36" i="1"/>
  <c r="R35" i="1"/>
  <c r="Q35" i="1"/>
  <c r="P35" i="1"/>
  <c r="R34" i="1"/>
  <c r="Q34" i="1"/>
  <c r="P34" i="1"/>
  <c r="R33" i="1"/>
  <c r="Q33" i="1"/>
  <c r="P33" i="1"/>
  <c r="R32" i="1"/>
  <c r="Q32" i="1"/>
  <c r="P32" i="1"/>
  <c r="R31" i="1"/>
  <c r="Q31" i="1"/>
  <c r="P31" i="1"/>
  <c r="R30" i="1"/>
  <c r="Q30" i="1"/>
  <c r="P30" i="1"/>
  <c r="R29" i="1"/>
  <c r="Q29" i="1"/>
  <c r="P29" i="1"/>
  <c r="R28" i="1"/>
  <c r="Q28" i="1"/>
  <c r="P28" i="1"/>
  <c r="R27" i="1"/>
  <c r="Q27" i="1"/>
  <c r="P27" i="1"/>
  <c r="R26" i="1"/>
  <c r="Q26" i="1"/>
  <c r="P26" i="1"/>
  <c r="R25" i="1"/>
  <c r="Q25" i="1"/>
  <c r="P25" i="1"/>
  <c r="R24" i="1"/>
  <c r="Q24" i="1"/>
  <c r="P24" i="1"/>
  <c r="R23" i="1"/>
  <c r="Q23" i="1"/>
  <c r="P23" i="1"/>
  <c r="R22" i="1"/>
  <c r="Q22" i="1"/>
  <c r="P22" i="1"/>
  <c r="R21" i="1"/>
  <c r="Q21" i="1"/>
  <c r="P21" i="1"/>
  <c r="R20" i="1"/>
  <c r="Q20" i="1"/>
  <c r="P20" i="1"/>
  <c r="R19" i="1"/>
  <c r="Q19" i="1"/>
  <c r="P19" i="1"/>
  <c r="R18" i="1"/>
  <c r="Q18" i="1"/>
  <c r="P18" i="1"/>
  <c r="R17" i="1"/>
  <c r="Q17" i="1"/>
  <c r="P17" i="1"/>
  <c r="R16" i="1"/>
  <c r="Q16" i="1"/>
  <c r="P16" i="1"/>
  <c r="R15" i="1"/>
  <c r="Q15" i="1"/>
  <c r="P15" i="1"/>
  <c r="R14" i="1"/>
  <c r="Q14" i="1"/>
  <c r="P14" i="1"/>
  <c r="R13" i="1"/>
  <c r="Q13" i="1"/>
  <c r="P13" i="1"/>
  <c r="R12" i="1"/>
  <c r="Q12" i="1"/>
  <c r="P12" i="1"/>
  <c r="R11" i="1"/>
  <c r="Q11" i="1"/>
  <c r="P11" i="1"/>
  <c r="R10" i="1"/>
  <c r="Q10" i="1"/>
  <c r="P10" i="1"/>
  <c r="R9" i="1"/>
  <c r="Q9" i="1"/>
  <c r="P9" i="1"/>
  <c r="R8" i="1"/>
  <c r="Q8" i="1"/>
  <c r="P8" i="1"/>
  <c r="R7" i="1"/>
  <c r="Q7" i="1"/>
  <c r="P7" i="1"/>
  <c r="R6" i="1"/>
  <c r="Q6" i="1"/>
  <c r="P6" i="1"/>
  <c r="R5" i="1"/>
  <c r="Q5" i="1"/>
  <c r="P5" i="1"/>
  <c r="R4" i="1"/>
  <c r="Q4" i="1"/>
  <c r="P4" i="1"/>
  <c r="R3" i="1"/>
  <c r="Q3" i="1"/>
  <c r="P3" i="1"/>
  <c r="R2" i="1"/>
  <c r="Q2" i="1"/>
  <c r="P2" i="1"/>
  <c r="D376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0C4EF2-AD6E-40C2-B080-7E89C8C2C198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948B6A53-C57B-4442-BE4B-B1E56CBE9C22}" keepAlive="1" name="Requête - Créneaux" description="Connexion à la requête « Créneaux » dans le classeur." type="5" refreshedVersion="0" background="1">
    <dbPr connection="Provider=Microsoft.Mashup.OleDb.1;Data Source=$Workbook$;Location=Créneaux;Extended Properties=&quot;&quot;" command="SELECT * FROM [Créneaux]"/>
  </connection>
  <connection id="3" xr16:uid="{BE426F53-9629-4121-8DD5-6CAE9B8643E3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<sst xmlns="http://schemas.openxmlformats.org/spreadsheetml/2006/main" count="3242" uniqueCount="43">
  <si>
    <t>Pil 1</t>
  </si>
  <si>
    <t>Pil 2</t>
  </si>
  <si>
    <t>Pil 3</t>
  </si>
  <si>
    <t>Pil 4</t>
  </si>
  <si>
    <t>Pil 5</t>
  </si>
  <si>
    <t>Pil 6</t>
  </si>
  <si>
    <t>Pil 7</t>
  </si>
  <si>
    <t>Pil 8</t>
  </si>
  <si>
    <t>Pil 9</t>
  </si>
  <si>
    <t>Pil 10</t>
  </si>
  <si>
    <t>Pil 11</t>
  </si>
  <si>
    <t>Pil 12</t>
  </si>
  <si>
    <t>Matin</t>
  </si>
  <si>
    <t>Après-midi</t>
  </si>
  <si>
    <t>Nuit</t>
  </si>
  <si>
    <t>Extra</t>
  </si>
  <si>
    <t>Lundi</t>
  </si>
  <si>
    <t>Mardi</t>
  </si>
  <si>
    <t>Mercredi</t>
  </si>
  <si>
    <t>Jeudi</t>
  </si>
  <si>
    <t>Vendredi</t>
  </si>
  <si>
    <t>Samedi</t>
  </si>
  <si>
    <t>Dimanche</t>
  </si>
  <si>
    <t>Matin (6:30-14:30)</t>
  </si>
  <si>
    <t>Après-midi (14:30-22:30)</t>
  </si>
  <si>
    <t>Nuit (22:30-6:30)</t>
  </si>
  <si>
    <t>Journée</t>
  </si>
  <si>
    <t>Créneau</t>
  </si>
  <si>
    <t>Du</t>
  </si>
  <si>
    <t>Au</t>
  </si>
  <si>
    <t>Date</t>
  </si>
  <si>
    <t>Matin.1</t>
  </si>
  <si>
    <t>Matin.2</t>
  </si>
  <si>
    <t>Matin.3</t>
  </si>
  <si>
    <t>Matin.4</t>
  </si>
  <si>
    <t>Après-midi.1</t>
  </si>
  <si>
    <t>Après-midi.2</t>
  </si>
  <si>
    <t>Après-midi.3</t>
  </si>
  <si>
    <t>Après-midi.4</t>
  </si>
  <si>
    <t>Nuit.1</t>
  </si>
  <si>
    <t>Nuit.2</t>
  </si>
  <si>
    <t>Nuit.3</t>
  </si>
  <si>
    <t>Nuit.4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</si>
</sst>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C0C]d\ mmm\ yyyy;@"/>
  </numFmts>
  <fonts count="7" x14ac:knownFonts="1">
    <font>
      <sz val="12"/>
      <color theme="1"/>
      <name val="Segoe UI"/>
      <family val="2"/>
      <scheme val="minor"/>
    </font>
    <font>
      <sz val="11"/>
      <color theme="1"/>
      <name val="Segoe UI"/>
      <family val="2"/>
      <scheme val="minor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2" borderId="2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164" fontId="0" fillId="0" borderId="4" xfId="0" applyNumberFormat="1" applyBorder="1"/>
    <xf numFmtId="0" fontId="0" fillId="2" borderId="5" xfId="0" applyFill="1" applyBorder="1" applyAlignment="1">
      <alignment horizontal="center" vertical="center"/>
    </xf>
    <xf numFmtId="0" fontId="0" fillId="0" borderId="6" xfId="0" applyBorder="1"/>
    <xf numFmtId="0" fontId="0" fillId="2" borderId="6" xfId="0" applyFill="1" applyBorder="1" applyAlignment="1">
      <alignment horizontal="center" vertical="center"/>
    </xf>
    <xf numFmtId="0" fontId="0" fillId="3" borderId="6" xfId="0" applyFill="1" applyBorder="1"/>
    <xf numFmtId="0" fontId="0" fillId="4" borderId="6" xfId="0" applyFill="1" applyBorder="1"/>
    <xf numFmtId="0" fontId="0" fillId="5" borderId="6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6" borderId="9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65" fontId="5" fillId="0" borderId="8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14" fontId="6" fillId="0" borderId="0" xfId="1" applyNumberFormat="1" applyFont="1" applyAlignment="1">
      <alignment vertical="center"/>
    </xf>
    <xf numFmtId="0" fontId="0" fillId="0" borderId="0" xfId="0" applyNumberFormat="1"/>
    <xf numFmtId="0" fontId="0" fillId="0" borderId="0" xfId="0" quotePrefix="1"/>
  </cellXfs>
  <cellStyles count="2">
    <cellStyle name="Normal" xfId="0" builtinId="0"/>
    <cellStyle name="Normal 2" xfId="1" xr:uid="{381D5270-FA0E-427A-8B4A-12F7E4D6A13F}"/>
  </cellStyles>
  <dxfs count="22"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numFmt numFmtId="164" formatCode="[$-F800]dddd\,\ mmmm\ dd\,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5CD088AA-1D93-47B5-BB85-1762B06C6A23}" autoFormatId="16" applyNumberFormats="0" applyBorderFormats="0" applyFontFormats="0" applyPatternFormats="0" applyAlignmentFormats="0" applyWidthHeightFormats="0">
  <queryTableRefresh nextId="14">
    <queryTableFields count="13">
      <queryTableField id="1" name="Date" tableColumnId="1"/>
      <queryTableField id="2" name="Matin.1" tableColumnId="2"/>
      <queryTableField id="3" name="Matin.2" tableColumnId="3"/>
      <queryTableField id="4" name="Matin.3" tableColumnId="4"/>
      <queryTableField id="5" name="Matin.4" tableColumnId="5"/>
      <queryTableField id="6" name="Après-midi.1" tableColumnId="6"/>
      <queryTableField id="7" name="Après-midi.2" tableColumnId="7"/>
      <queryTableField id="8" name="Après-midi.3" tableColumnId="8"/>
      <queryTableField id="9" name="Après-midi.4" tableColumnId="9"/>
      <queryTableField id="10" name="Nuit.1" tableColumnId="10"/>
      <queryTableField id="11" name="Nuit.2" tableColumnId="11"/>
      <queryTableField id="12" name="Nuit.3" tableColumnId="12"/>
      <queryTableField id="13" name="Nuit.4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2785629-B1DF-4763-9D14-2DBCC114B163}" name="Donnees_1" displayName="Donnees_1" ref="S1:AE50" tableType="queryTable" totalsRowShown="0">
  <autoFilter ref="S1:AE50" xr:uid="{52785629-B1DF-4763-9D14-2DBCC114B163}"/>
  <tableColumns count="13">
    <tableColumn id="1" xr3:uid="{EE7810E5-EF86-4277-8822-30A3525B1356}" uniqueName="1" name="Date" queryTableFieldId="1" dataDxfId="2"/>
    <tableColumn id="2" xr3:uid="{BC16174B-67C7-4F4D-A9AA-8B7FAC85B503}" uniqueName="2" name="Matin.1" queryTableFieldId="2" dataDxfId="3"/>
    <tableColumn id="3" xr3:uid="{3FDE49A5-6638-4C02-956F-AC8B64ECA287}" uniqueName="3" name="Matin.2" queryTableFieldId="3" dataDxfId="14"/>
    <tableColumn id="4" xr3:uid="{B07F1CEE-3F10-409F-8CB5-5BA0AEC7B2BB}" uniqueName="4" name="Matin.3" queryTableFieldId="4" dataDxfId="13"/>
    <tableColumn id="5" xr3:uid="{BC7B96B0-8CD9-4BE8-A271-6A7D13175287}" uniqueName="5" name="Matin.4" queryTableFieldId="5" dataDxfId="12"/>
    <tableColumn id="6" xr3:uid="{B443C50A-05CB-428D-A323-8C747AF556CD}" uniqueName="6" name="Après-midi.1" queryTableFieldId="6" dataDxfId="11"/>
    <tableColumn id="7" xr3:uid="{5599027A-A526-47BE-B1E1-225A7197000C}" uniqueName="7" name="Après-midi.2" queryTableFieldId="7" dataDxfId="10"/>
    <tableColumn id="8" xr3:uid="{2725ED6D-5D1F-407B-B928-3C49DA406B5E}" uniqueName="8" name="Après-midi.3" queryTableFieldId="8" dataDxfId="9"/>
    <tableColumn id="9" xr3:uid="{57CEDE95-0DEB-49DA-A330-AAC73A52FAB1}" uniqueName="9" name="Après-midi.4" queryTableFieldId="9" dataDxfId="8"/>
    <tableColumn id="10" xr3:uid="{C14B388E-6145-46BF-A069-DF9DD48D3980}" uniqueName="10" name="Nuit.1" queryTableFieldId="10" dataDxfId="7"/>
    <tableColumn id="11" xr3:uid="{4DF68BD8-DBD9-4044-AF7F-1014BA85078B}" uniqueName="11" name="Nuit.2" queryTableFieldId="11" dataDxfId="6"/>
    <tableColumn id="12" xr3:uid="{B1D61B3E-8B4E-4649-B090-6BC5916AAE8A}" uniqueName="12" name="Nuit.3" queryTableFieldId="12" dataDxfId="5"/>
    <tableColumn id="13" xr3:uid="{7F39AD79-6D0B-431E-BA78-839923733ADB}" uniqueName="13" name="Nuit.4" queryTableFieldId="13" dataDxfId="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7B248B-3A2E-4462-8A70-52597087FC30}" name="Créneaux" displayName="Créneaux" ref="A2:A5" totalsRowShown="0" headerRowDxfId="19" dataDxfId="20" headerRowCellStyle="Normal 2" dataCellStyle="Normal 2">
  <autoFilter ref="A2:A5" xr:uid="{D07B248B-3A2E-4462-8A70-52597087FC30}"/>
  <tableColumns count="1">
    <tableColumn id="1" xr3:uid="{D9AEB605-B6B1-4E75-8525-C0D29C87068B}" name="Créneau" dataDxfId="21" dataCellStyle="Normal 2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DFFC43-E8CC-4295-98F6-C5E63DF66E6E}" name="Choix" displayName="Choix" ref="C2:D3" totalsRowShown="0" headerRowDxfId="15" dataDxfId="16" headerRowCellStyle="Normal 2" dataCellStyle="Normal 2">
  <autoFilter ref="C2:D3" xr:uid="{7BDFFC43-E8CC-4295-98F6-C5E63DF66E6E}"/>
  <tableColumns count="2">
    <tableColumn id="1" xr3:uid="{1C11D4E5-75FD-4416-BE14-2E753984354B}" name="Du" dataDxfId="18" dataCellStyle="Normal 2"/>
    <tableColumn id="2" xr3:uid="{778D38FE-8EA4-45B4-A341-3F6159FAD6FD}" name="Au" dataDxfId="17" dataCellStyle="Normal 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oXya and Hitachi">
      <a:dk1>
        <a:srgbClr val="414141"/>
      </a:dk1>
      <a:lt1>
        <a:sysClr val="window" lastClr="FFFFFF"/>
      </a:lt1>
      <a:dk2>
        <a:srgbClr val="051C2C"/>
      </a:dk2>
      <a:lt2>
        <a:srgbClr val="D9D9D9"/>
      </a:lt2>
      <a:accent1>
        <a:srgbClr val="051C2C"/>
      </a:accent1>
      <a:accent2>
        <a:srgbClr val="CC0000"/>
      </a:accent2>
      <a:accent3>
        <a:srgbClr val="414141"/>
      </a:accent3>
      <a:accent4>
        <a:srgbClr val="6FCACE"/>
      </a:accent4>
      <a:accent5>
        <a:srgbClr val="FA6804"/>
      </a:accent5>
      <a:accent6>
        <a:srgbClr val="FEC22B"/>
      </a:accent6>
      <a:hlink>
        <a:srgbClr val="CC0000"/>
      </a:hlink>
      <a:folHlink>
        <a:srgbClr val="969696"/>
      </a:folHlink>
    </a:clrScheme>
    <a:fontScheme name="Oxya Validé">
      <a:majorFont>
        <a:latin typeface="Univers Condensed Light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2"/>
        </a:solidFill>
        <a:ln>
          <a:noFill/>
        </a:ln>
      </a:spPr>
      <a:bodyPr rtlCol="0" anchor="ctr"/>
      <a:lstStyle>
        <a:defPPr algn="ctr">
          <a:defRPr dirty="0" err="1" smtClean="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txDef>
      <a:spPr>
        <a:noFill/>
      </a:spPr>
      <a:bodyPr wrap="square" lIns="0" tIns="0" rIns="0" bIns="0" rtlCol="0">
        <a:spAutoFit/>
      </a:bodyPr>
      <a:lstStyle>
        <a:defPPr algn="l">
          <a:defRPr dirty="0" err="1" smtClean="0">
            <a:solidFill>
              <a:schemeClr val="accent1"/>
            </a:solidFill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Theme1" id="{1D193E20-3AAF-1C48-9B24-381887EDAD5D}" vid="{E37C8032-B6CC-3F40-ACED-376E5E857EF9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E53A3-2868-D742-9623-802B479E7AA4}">
  <dimension ref="B1:V1048576"/>
  <sheetViews>
    <sheetView workbookViewId="0">
      <selection activeCell="G3" sqref="G3"/>
    </sheetView>
  </sheetViews>
  <sheetFormatPr baseColWidth="10" defaultColWidth="9.21875" defaultRowHeight="17.25" x14ac:dyDescent="0.3"/>
  <cols>
    <col min="2" max="2" width="8.77734375" bestFit="1" customWidth="1"/>
    <col min="3" max="3" width="24.33203125" style="1" bestFit="1" customWidth="1"/>
    <col min="4" max="15" width="9.5546875" bestFit="1" customWidth="1"/>
    <col min="16" max="16" width="5.44140625" style="2" bestFit="1" customWidth="1"/>
    <col min="17" max="17" width="9.5546875" style="2" bestFit="1" customWidth="1"/>
    <col min="18" max="18" width="4.33203125" style="2" bestFit="1" customWidth="1"/>
    <col min="19" max="19" width="4.77734375" bestFit="1" customWidth="1"/>
    <col min="22" max="22" width="12" bestFit="1" customWidth="1"/>
  </cols>
  <sheetData>
    <row r="1" spans="2:19" x14ac:dyDescent="0.3"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2:19" x14ac:dyDescent="0.3">
      <c r="B2" s="3" t="s">
        <v>16</v>
      </c>
      <c r="C2" s="4">
        <v>45383</v>
      </c>
      <c r="D2" s="5" t="s">
        <v>13</v>
      </c>
      <c r="G2" s="5" t="s">
        <v>13</v>
      </c>
      <c r="H2" s="6" t="s">
        <v>14</v>
      </c>
      <c r="I2" s="6" t="s">
        <v>14</v>
      </c>
      <c r="K2" s="7"/>
      <c r="M2" s="8" t="s">
        <v>12</v>
      </c>
      <c r="O2" s="8" t="s">
        <v>12</v>
      </c>
      <c r="P2" s="9">
        <f t="shared" ref="P2:P65" si="0">COUNTIF($D2:$O2,"*matin*")</f>
        <v>2</v>
      </c>
      <c r="Q2" s="9">
        <f t="shared" ref="Q2:Q65" si="1">COUNTIF($D2:$O2,"*après-midi*")</f>
        <v>2</v>
      </c>
      <c r="R2" s="9">
        <f t="shared" ref="R2:R65" si="2">COUNTIF($D2:$O2,"*nuit*")</f>
        <v>2</v>
      </c>
      <c r="S2" s="10"/>
    </row>
    <row r="3" spans="2:19" x14ac:dyDescent="0.3">
      <c r="B3" s="3" t="s">
        <v>17</v>
      </c>
      <c r="C3" s="4">
        <v>45384</v>
      </c>
      <c r="D3" s="5" t="s">
        <v>13</v>
      </c>
      <c r="F3" s="5" t="s">
        <v>13</v>
      </c>
      <c r="G3" s="5" t="s">
        <v>13</v>
      </c>
      <c r="H3" s="6" t="s">
        <v>14</v>
      </c>
      <c r="J3" s="6" t="s">
        <v>14</v>
      </c>
      <c r="K3" s="7"/>
      <c r="M3" s="8" t="s">
        <v>12</v>
      </c>
      <c r="O3" s="8" t="s">
        <v>12</v>
      </c>
      <c r="P3" s="9">
        <f t="shared" si="0"/>
        <v>2</v>
      </c>
      <c r="Q3" s="9">
        <f t="shared" si="1"/>
        <v>3</v>
      </c>
      <c r="R3" s="9">
        <f t="shared" si="2"/>
        <v>2</v>
      </c>
      <c r="S3" s="10"/>
    </row>
    <row r="4" spans="2:19" x14ac:dyDescent="0.3">
      <c r="B4" s="3" t="s">
        <v>18</v>
      </c>
      <c r="C4" s="4">
        <v>45385</v>
      </c>
      <c r="E4" s="5" t="s">
        <v>13</v>
      </c>
      <c r="F4" s="5" t="s">
        <v>13</v>
      </c>
      <c r="G4" s="5" t="s">
        <v>13</v>
      </c>
      <c r="H4" s="6" t="s">
        <v>14</v>
      </c>
      <c r="J4" s="6" t="s">
        <v>14</v>
      </c>
      <c r="K4" s="7"/>
      <c r="L4" s="8" t="s">
        <v>12</v>
      </c>
      <c r="N4" s="8" t="s">
        <v>12</v>
      </c>
      <c r="O4" s="8" t="s">
        <v>12</v>
      </c>
      <c r="P4" s="9">
        <f t="shared" si="0"/>
        <v>3</v>
      </c>
      <c r="Q4" s="9">
        <f t="shared" si="1"/>
        <v>3</v>
      </c>
      <c r="R4" s="9">
        <f t="shared" si="2"/>
        <v>2</v>
      </c>
      <c r="S4" s="10"/>
    </row>
    <row r="5" spans="2:19" x14ac:dyDescent="0.3">
      <c r="B5" s="3" t="s">
        <v>19</v>
      </c>
      <c r="C5" s="4">
        <v>45386</v>
      </c>
      <c r="E5" s="5" t="s">
        <v>13</v>
      </c>
      <c r="F5" s="5" t="s">
        <v>13</v>
      </c>
      <c r="G5" s="5" t="s">
        <v>13</v>
      </c>
      <c r="I5" s="6" t="s">
        <v>14</v>
      </c>
      <c r="J5" s="6" t="s">
        <v>14</v>
      </c>
      <c r="K5" s="7"/>
      <c r="L5" s="8" t="s">
        <v>12</v>
      </c>
      <c r="N5" s="8" t="s">
        <v>12</v>
      </c>
      <c r="O5" s="8" t="s">
        <v>12</v>
      </c>
      <c r="P5" s="9">
        <f t="shared" si="0"/>
        <v>3</v>
      </c>
      <c r="Q5" s="9">
        <f t="shared" si="1"/>
        <v>3</v>
      </c>
      <c r="R5" s="9">
        <f t="shared" si="2"/>
        <v>2</v>
      </c>
      <c r="S5" s="10"/>
    </row>
    <row r="6" spans="2:19" x14ac:dyDescent="0.3">
      <c r="B6" s="3" t="s">
        <v>20</v>
      </c>
      <c r="C6" s="4">
        <v>45387</v>
      </c>
      <c r="D6" s="11" t="s">
        <v>13</v>
      </c>
      <c r="E6" s="5" t="s">
        <v>13</v>
      </c>
      <c r="I6" s="6" t="s">
        <v>14</v>
      </c>
      <c r="J6" s="6" t="s">
        <v>14</v>
      </c>
      <c r="K6" s="7"/>
      <c r="M6" s="8" t="s">
        <v>12</v>
      </c>
      <c r="N6" s="8" t="s">
        <v>12</v>
      </c>
      <c r="P6" s="9">
        <f t="shared" si="0"/>
        <v>2</v>
      </c>
      <c r="Q6" s="9">
        <f t="shared" si="1"/>
        <v>2</v>
      </c>
      <c r="R6" s="9">
        <f t="shared" si="2"/>
        <v>2</v>
      </c>
      <c r="S6" s="10"/>
    </row>
    <row r="7" spans="2:19" x14ac:dyDescent="0.3">
      <c r="B7" s="3" t="s">
        <v>21</v>
      </c>
      <c r="C7" s="4">
        <v>45388</v>
      </c>
      <c r="D7" s="11" t="s">
        <v>13</v>
      </c>
      <c r="E7" s="5" t="s">
        <v>13</v>
      </c>
      <c r="H7" s="6" t="s">
        <v>14</v>
      </c>
      <c r="I7" s="6" t="s">
        <v>14</v>
      </c>
      <c r="K7" s="7"/>
      <c r="L7" s="8" t="s">
        <v>12</v>
      </c>
      <c r="M7" s="8" t="s">
        <v>12</v>
      </c>
      <c r="O7" s="12"/>
      <c r="P7" s="9">
        <f t="shared" si="0"/>
        <v>2</v>
      </c>
      <c r="Q7" s="9">
        <f t="shared" si="1"/>
        <v>2</v>
      </c>
      <c r="R7" s="9">
        <f t="shared" si="2"/>
        <v>2</v>
      </c>
      <c r="S7" s="10"/>
    </row>
    <row r="8" spans="2:19" ht="18" thickBot="1" x14ac:dyDescent="0.35">
      <c r="B8" s="13" t="s">
        <v>22</v>
      </c>
      <c r="C8" s="14">
        <v>45389</v>
      </c>
      <c r="D8" s="15" t="s">
        <v>13</v>
      </c>
      <c r="E8" s="16"/>
      <c r="F8" s="17" t="s">
        <v>13</v>
      </c>
      <c r="G8" s="16"/>
      <c r="H8" s="18" t="s">
        <v>14</v>
      </c>
      <c r="I8" s="18" t="s">
        <v>14</v>
      </c>
      <c r="J8" s="16"/>
      <c r="K8" s="19"/>
      <c r="L8" s="20" t="s">
        <v>12</v>
      </c>
      <c r="M8" s="20" t="s">
        <v>12</v>
      </c>
      <c r="N8" s="16"/>
      <c r="O8" s="21"/>
      <c r="P8" s="9">
        <f t="shared" si="0"/>
        <v>2</v>
      </c>
      <c r="Q8" s="9">
        <f t="shared" si="1"/>
        <v>2</v>
      </c>
      <c r="R8" s="9">
        <f t="shared" si="2"/>
        <v>2</v>
      </c>
      <c r="S8" s="10"/>
    </row>
    <row r="9" spans="2:19" x14ac:dyDescent="0.3">
      <c r="B9" s="22" t="s">
        <v>16</v>
      </c>
      <c r="C9" s="23">
        <v>45390</v>
      </c>
      <c r="F9" s="5" t="s">
        <v>13</v>
      </c>
      <c r="G9" s="6" t="s">
        <v>14</v>
      </c>
      <c r="H9" s="6" t="s">
        <v>14</v>
      </c>
      <c r="J9" s="7"/>
      <c r="L9" s="8" t="s">
        <v>12</v>
      </c>
      <c r="N9" s="8" t="s">
        <v>12</v>
      </c>
      <c r="O9" s="5" t="s">
        <v>13</v>
      </c>
      <c r="P9" s="9">
        <f t="shared" si="0"/>
        <v>2</v>
      </c>
      <c r="Q9" s="9">
        <f t="shared" si="1"/>
        <v>2</v>
      </c>
      <c r="R9" s="9">
        <f t="shared" si="2"/>
        <v>2</v>
      </c>
      <c r="S9" s="10"/>
    </row>
    <row r="10" spans="2:19" x14ac:dyDescent="0.3">
      <c r="B10" s="3" t="s">
        <v>17</v>
      </c>
      <c r="C10" s="4">
        <v>45391</v>
      </c>
      <c r="E10" s="5" t="s">
        <v>13</v>
      </c>
      <c r="F10" s="5" t="s">
        <v>13</v>
      </c>
      <c r="G10" s="6" t="s">
        <v>14</v>
      </c>
      <c r="I10" s="6" t="s">
        <v>14</v>
      </c>
      <c r="J10" s="7"/>
      <c r="L10" s="8" t="s">
        <v>12</v>
      </c>
      <c r="N10" s="8" t="s">
        <v>12</v>
      </c>
      <c r="O10" s="5" t="s">
        <v>13</v>
      </c>
      <c r="P10" s="9">
        <f t="shared" si="0"/>
        <v>2</v>
      </c>
      <c r="Q10" s="9">
        <f t="shared" si="1"/>
        <v>3</v>
      </c>
      <c r="R10" s="9">
        <f t="shared" si="2"/>
        <v>2</v>
      </c>
      <c r="S10" s="10"/>
    </row>
    <row r="11" spans="2:19" x14ac:dyDescent="0.3">
      <c r="B11" s="3" t="s">
        <v>18</v>
      </c>
      <c r="C11" s="4">
        <v>45392</v>
      </c>
      <c r="D11" s="5" t="s">
        <v>13</v>
      </c>
      <c r="E11" s="5" t="s">
        <v>13</v>
      </c>
      <c r="F11" s="5" t="s">
        <v>13</v>
      </c>
      <c r="G11" s="6" t="s">
        <v>14</v>
      </c>
      <c r="I11" s="6" t="s">
        <v>14</v>
      </c>
      <c r="J11" s="7"/>
      <c r="K11" s="8" t="s">
        <v>12</v>
      </c>
      <c r="M11" s="8" t="s">
        <v>12</v>
      </c>
      <c r="N11" s="8" t="s">
        <v>12</v>
      </c>
      <c r="P11" s="9">
        <f t="shared" si="0"/>
        <v>3</v>
      </c>
      <c r="Q11" s="9">
        <f t="shared" si="1"/>
        <v>3</v>
      </c>
      <c r="R11" s="9">
        <f t="shared" si="2"/>
        <v>2</v>
      </c>
      <c r="S11" s="10"/>
    </row>
    <row r="12" spans="2:19" x14ac:dyDescent="0.3">
      <c r="B12" s="3" t="s">
        <v>19</v>
      </c>
      <c r="C12" s="4">
        <v>45393</v>
      </c>
      <c r="D12" s="5" t="s">
        <v>13</v>
      </c>
      <c r="E12" s="5" t="s">
        <v>13</v>
      </c>
      <c r="F12" s="5" t="s">
        <v>13</v>
      </c>
      <c r="H12" s="6" t="s">
        <v>14</v>
      </c>
      <c r="I12" s="6" t="s">
        <v>14</v>
      </c>
      <c r="J12" s="7"/>
      <c r="K12" s="8" t="s">
        <v>12</v>
      </c>
      <c r="M12" s="8" t="s">
        <v>12</v>
      </c>
      <c r="N12" s="8" t="s">
        <v>12</v>
      </c>
      <c r="P12" s="9">
        <f t="shared" si="0"/>
        <v>3</v>
      </c>
      <c r="Q12" s="9">
        <f t="shared" si="1"/>
        <v>3</v>
      </c>
      <c r="R12" s="9">
        <f t="shared" si="2"/>
        <v>2</v>
      </c>
      <c r="S12" s="10"/>
    </row>
    <row r="13" spans="2:19" x14ac:dyDescent="0.3">
      <c r="B13" s="3" t="s">
        <v>20</v>
      </c>
      <c r="C13" s="4">
        <v>45394</v>
      </c>
      <c r="D13" s="5" t="s">
        <v>13</v>
      </c>
      <c r="H13" s="6" t="s">
        <v>14</v>
      </c>
      <c r="I13" s="6" t="s">
        <v>14</v>
      </c>
      <c r="J13" s="7"/>
      <c r="L13" s="8" t="s">
        <v>12</v>
      </c>
      <c r="M13" s="8" t="s">
        <v>12</v>
      </c>
      <c r="O13" s="5" t="s">
        <v>13</v>
      </c>
      <c r="P13" s="9">
        <f t="shared" si="0"/>
        <v>2</v>
      </c>
      <c r="Q13" s="9">
        <f t="shared" si="1"/>
        <v>2</v>
      </c>
      <c r="R13" s="9">
        <f t="shared" si="2"/>
        <v>2</v>
      </c>
      <c r="S13" s="10"/>
    </row>
    <row r="14" spans="2:19" x14ac:dyDescent="0.3">
      <c r="B14" s="3" t="s">
        <v>21</v>
      </c>
      <c r="C14" s="4">
        <v>45395</v>
      </c>
      <c r="D14" s="5" t="s">
        <v>13</v>
      </c>
      <c r="G14" s="6" t="s">
        <v>14</v>
      </c>
      <c r="H14" s="6" t="s">
        <v>14</v>
      </c>
      <c r="J14" s="7"/>
      <c r="K14" s="8" t="s">
        <v>12</v>
      </c>
      <c r="L14" s="8" t="s">
        <v>12</v>
      </c>
      <c r="O14" s="5" t="s">
        <v>13</v>
      </c>
      <c r="P14" s="9">
        <f t="shared" si="0"/>
        <v>2</v>
      </c>
      <c r="Q14" s="9">
        <f t="shared" si="1"/>
        <v>2</v>
      </c>
      <c r="R14" s="9">
        <f t="shared" si="2"/>
        <v>2</v>
      </c>
      <c r="S14" s="10"/>
    </row>
    <row r="15" spans="2:19" ht="18" thickBot="1" x14ac:dyDescent="0.35">
      <c r="B15" s="13" t="s">
        <v>22</v>
      </c>
      <c r="C15" s="14">
        <v>45396</v>
      </c>
      <c r="D15" s="16"/>
      <c r="E15" s="17" t="s">
        <v>13</v>
      </c>
      <c r="F15" s="16"/>
      <c r="G15" s="18" t="s">
        <v>14</v>
      </c>
      <c r="H15" s="18" t="s">
        <v>14</v>
      </c>
      <c r="I15" s="16"/>
      <c r="J15" s="19"/>
      <c r="K15" s="20" t="s">
        <v>12</v>
      </c>
      <c r="L15" s="20" t="s">
        <v>12</v>
      </c>
      <c r="M15" s="16"/>
      <c r="N15" s="16"/>
      <c r="O15" s="17" t="s">
        <v>13</v>
      </c>
      <c r="P15" s="9">
        <f t="shared" si="0"/>
        <v>2</v>
      </c>
      <c r="Q15" s="9">
        <f t="shared" si="1"/>
        <v>2</v>
      </c>
      <c r="R15" s="9">
        <f t="shared" si="2"/>
        <v>2</v>
      </c>
      <c r="S15" s="10"/>
    </row>
    <row r="16" spans="2:19" x14ac:dyDescent="0.3">
      <c r="B16" s="22" t="s">
        <v>16</v>
      </c>
      <c r="C16" s="23">
        <v>45397</v>
      </c>
      <c r="E16" s="5" t="s">
        <v>13</v>
      </c>
      <c r="F16" s="6" t="s">
        <v>14</v>
      </c>
      <c r="G16" s="6" t="s">
        <v>14</v>
      </c>
      <c r="I16" s="7"/>
      <c r="K16" s="8" t="s">
        <v>12</v>
      </c>
      <c r="M16" s="8" t="s">
        <v>12</v>
      </c>
      <c r="N16" s="5" t="s">
        <v>13</v>
      </c>
      <c r="P16" s="9">
        <f t="shared" si="0"/>
        <v>2</v>
      </c>
      <c r="Q16" s="9">
        <f t="shared" si="1"/>
        <v>2</v>
      </c>
      <c r="R16" s="9">
        <f t="shared" si="2"/>
        <v>2</v>
      </c>
      <c r="S16" s="10"/>
    </row>
    <row r="17" spans="2:19" x14ac:dyDescent="0.3">
      <c r="B17" s="3" t="s">
        <v>17</v>
      </c>
      <c r="C17" s="4">
        <v>45398</v>
      </c>
      <c r="D17" s="5" t="s">
        <v>13</v>
      </c>
      <c r="E17" s="5" t="s">
        <v>13</v>
      </c>
      <c r="F17" s="6" t="s">
        <v>14</v>
      </c>
      <c r="H17" s="6" t="s">
        <v>14</v>
      </c>
      <c r="I17" s="7"/>
      <c r="K17" s="8" t="s">
        <v>12</v>
      </c>
      <c r="M17" s="8" t="s">
        <v>12</v>
      </c>
      <c r="N17" s="5" t="s">
        <v>13</v>
      </c>
      <c r="P17" s="9">
        <f t="shared" si="0"/>
        <v>2</v>
      </c>
      <c r="Q17" s="9">
        <f t="shared" si="1"/>
        <v>3</v>
      </c>
      <c r="R17" s="9">
        <f t="shared" si="2"/>
        <v>2</v>
      </c>
      <c r="S17" s="10"/>
    </row>
    <row r="18" spans="2:19" x14ac:dyDescent="0.3">
      <c r="B18" s="3" t="s">
        <v>18</v>
      </c>
      <c r="C18" s="4">
        <v>45399</v>
      </c>
      <c r="D18" s="5" t="s">
        <v>13</v>
      </c>
      <c r="E18" s="5" t="s">
        <v>13</v>
      </c>
      <c r="F18" s="6" t="s">
        <v>14</v>
      </c>
      <c r="H18" s="6" t="s">
        <v>14</v>
      </c>
      <c r="I18" s="7"/>
      <c r="J18" s="8" t="s">
        <v>12</v>
      </c>
      <c r="L18" s="8" t="s">
        <v>12</v>
      </c>
      <c r="M18" s="8" t="s">
        <v>12</v>
      </c>
      <c r="O18" s="5" t="s">
        <v>13</v>
      </c>
      <c r="P18" s="9">
        <f t="shared" si="0"/>
        <v>3</v>
      </c>
      <c r="Q18" s="9">
        <f t="shared" si="1"/>
        <v>3</v>
      </c>
      <c r="R18" s="9">
        <f t="shared" si="2"/>
        <v>2</v>
      </c>
      <c r="S18" s="10"/>
    </row>
    <row r="19" spans="2:19" x14ac:dyDescent="0.3">
      <c r="B19" s="3" t="s">
        <v>19</v>
      </c>
      <c r="C19" s="4">
        <v>45400</v>
      </c>
      <c r="D19" s="5" t="s">
        <v>13</v>
      </c>
      <c r="E19" s="5" t="s">
        <v>13</v>
      </c>
      <c r="G19" s="6" t="s">
        <v>14</v>
      </c>
      <c r="H19" s="6" t="s">
        <v>14</v>
      </c>
      <c r="I19" s="7"/>
      <c r="J19" s="8" t="s">
        <v>12</v>
      </c>
      <c r="L19" s="8" t="s">
        <v>12</v>
      </c>
      <c r="M19" s="8" t="s">
        <v>12</v>
      </c>
      <c r="O19" s="5" t="s">
        <v>13</v>
      </c>
      <c r="P19" s="9">
        <f t="shared" si="0"/>
        <v>3</v>
      </c>
      <c r="Q19" s="9">
        <f t="shared" si="1"/>
        <v>3</v>
      </c>
      <c r="R19" s="9">
        <f t="shared" si="2"/>
        <v>2</v>
      </c>
      <c r="S19" s="10"/>
    </row>
    <row r="20" spans="2:19" x14ac:dyDescent="0.3">
      <c r="B20" s="3" t="s">
        <v>20</v>
      </c>
      <c r="C20" s="4">
        <v>45401</v>
      </c>
      <c r="G20" s="6" t="s">
        <v>14</v>
      </c>
      <c r="H20" s="6" t="s">
        <v>14</v>
      </c>
      <c r="I20" s="7"/>
      <c r="K20" s="8" t="s">
        <v>12</v>
      </c>
      <c r="L20" s="8" t="s">
        <v>12</v>
      </c>
      <c r="N20" s="5" t="s">
        <v>13</v>
      </c>
      <c r="O20" s="5" t="s">
        <v>13</v>
      </c>
      <c r="P20" s="9">
        <f t="shared" si="0"/>
        <v>2</v>
      </c>
      <c r="Q20" s="9">
        <f t="shared" si="1"/>
        <v>2</v>
      </c>
      <c r="R20" s="9">
        <f t="shared" si="2"/>
        <v>2</v>
      </c>
      <c r="S20" s="10"/>
    </row>
    <row r="21" spans="2:19" x14ac:dyDescent="0.3">
      <c r="B21" s="3" t="s">
        <v>21</v>
      </c>
      <c r="C21" s="4">
        <v>45402</v>
      </c>
      <c r="F21" s="6" t="s">
        <v>14</v>
      </c>
      <c r="G21" s="6" t="s">
        <v>14</v>
      </c>
      <c r="I21" s="7"/>
      <c r="J21" s="8" t="s">
        <v>12</v>
      </c>
      <c r="K21" s="8" t="s">
        <v>12</v>
      </c>
      <c r="N21" s="5" t="s">
        <v>13</v>
      </c>
      <c r="O21" s="5" t="s">
        <v>13</v>
      </c>
      <c r="P21" s="9">
        <f t="shared" si="0"/>
        <v>2</v>
      </c>
      <c r="Q21" s="9">
        <f t="shared" si="1"/>
        <v>2</v>
      </c>
      <c r="R21" s="9">
        <f t="shared" si="2"/>
        <v>2</v>
      </c>
      <c r="S21" s="10"/>
    </row>
    <row r="22" spans="2:19" ht="18" thickBot="1" x14ac:dyDescent="0.35">
      <c r="B22" s="13" t="s">
        <v>22</v>
      </c>
      <c r="C22" s="14">
        <v>45403</v>
      </c>
      <c r="D22" s="17" t="s">
        <v>13</v>
      </c>
      <c r="E22" s="16"/>
      <c r="F22" s="18" t="s">
        <v>14</v>
      </c>
      <c r="G22" s="18" t="s">
        <v>14</v>
      </c>
      <c r="H22" s="16"/>
      <c r="I22" s="19"/>
      <c r="J22" s="20" t="s">
        <v>12</v>
      </c>
      <c r="K22" s="20" t="s">
        <v>12</v>
      </c>
      <c r="L22" s="16"/>
      <c r="M22" s="16"/>
      <c r="N22" s="17" t="s">
        <v>13</v>
      </c>
      <c r="O22" s="16"/>
      <c r="P22" s="9">
        <f t="shared" si="0"/>
        <v>2</v>
      </c>
      <c r="Q22" s="9">
        <f t="shared" si="1"/>
        <v>2</v>
      </c>
      <c r="R22" s="9">
        <f t="shared" si="2"/>
        <v>2</v>
      </c>
      <c r="S22" s="10"/>
    </row>
    <row r="23" spans="2:19" x14ac:dyDescent="0.3">
      <c r="B23" s="22" t="s">
        <v>16</v>
      </c>
      <c r="C23" s="23">
        <v>45404</v>
      </c>
      <c r="D23" s="5" t="s">
        <v>13</v>
      </c>
      <c r="E23" s="6" t="s">
        <v>14</v>
      </c>
      <c r="F23" s="6" t="s">
        <v>14</v>
      </c>
      <c r="H23" s="7"/>
      <c r="J23" s="8" t="s">
        <v>12</v>
      </c>
      <c r="L23" s="8" t="s">
        <v>12</v>
      </c>
      <c r="M23" s="5" t="s">
        <v>13</v>
      </c>
      <c r="P23" s="9">
        <f t="shared" si="0"/>
        <v>2</v>
      </c>
      <c r="Q23" s="9">
        <f t="shared" si="1"/>
        <v>2</v>
      </c>
      <c r="R23" s="9">
        <f t="shared" si="2"/>
        <v>2</v>
      </c>
      <c r="S23" s="10"/>
    </row>
    <row r="24" spans="2:19" x14ac:dyDescent="0.3">
      <c r="B24" s="3" t="s">
        <v>17</v>
      </c>
      <c r="C24" s="4">
        <v>45405</v>
      </c>
      <c r="D24" s="5" t="s">
        <v>13</v>
      </c>
      <c r="E24" s="6" t="s">
        <v>14</v>
      </c>
      <c r="G24" s="6" t="s">
        <v>14</v>
      </c>
      <c r="H24" s="7"/>
      <c r="J24" s="8" t="s">
        <v>12</v>
      </c>
      <c r="L24" s="8" t="s">
        <v>12</v>
      </c>
      <c r="M24" s="5" t="s">
        <v>13</v>
      </c>
      <c r="O24" s="5" t="s">
        <v>13</v>
      </c>
      <c r="P24" s="9">
        <f t="shared" si="0"/>
        <v>2</v>
      </c>
      <c r="Q24" s="9">
        <f t="shared" si="1"/>
        <v>3</v>
      </c>
      <c r="R24" s="9">
        <f t="shared" si="2"/>
        <v>2</v>
      </c>
      <c r="S24" s="10"/>
    </row>
    <row r="25" spans="2:19" x14ac:dyDescent="0.3">
      <c r="B25" s="3" t="s">
        <v>18</v>
      </c>
      <c r="C25" s="4">
        <v>45406</v>
      </c>
      <c r="D25" s="5" t="s">
        <v>13</v>
      </c>
      <c r="E25" s="6" t="s">
        <v>14</v>
      </c>
      <c r="G25" s="6" t="s">
        <v>14</v>
      </c>
      <c r="H25" s="7"/>
      <c r="I25" s="8" t="s">
        <v>12</v>
      </c>
      <c r="K25" s="8" t="s">
        <v>12</v>
      </c>
      <c r="L25" s="8" t="s">
        <v>12</v>
      </c>
      <c r="N25" s="5" t="s">
        <v>13</v>
      </c>
      <c r="O25" s="5" t="s">
        <v>13</v>
      </c>
      <c r="P25" s="9">
        <f t="shared" si="0"/>
        <v>3</v>
      </c>
      <c r="Q25" s="9">
        <f t="shared" si="1"/>
        <v>3</v>
      </c>
      <c r="R25" s="9">
        <f t="shared" si="2"/>
        <v>2</v>
      </c>
      <c r="S25" s="10"/>
    </row>
    <row r="26" spans="2:19" x14ac:dyDescent="0.3">
      <c r="B26" s="3" t="s">
        <v>19</v>
      </c>
      <c r="C26" s="4">
        <v>45407</v>
      </c>
      <c r="D26" s="5" t="s">
        <v>13</v>
      </c>
      <c r="F26" s="6" t="s">
        <v>14</v>
      </c>
      <c r="G26" s="6" t="s">
        <v>14</v>
      </c>
      <c r="H26" s="7"/>
      <c r="I26" s="8" t="s">
        <v>12</v>
      </c>
      <c r="K26" s="8" t="s">
        <v>12</v>
      </c>
      <c r="L26" s="8" t="s">
        <v>12</v>
      </c>
      <c r="N26" s="5" t="s">
        <v>13</v>
      </c>
      <c r="O26" s="5" t="s">
        <v>13</v>
      </c>
      <c r="P26" s="9">
        <f t="shared" si="0"/>
        <v>3</v>
      </c>
      <c r="Q26" s="9">
        <f t="shared" si="1"/>
        <v>3</v>
      </c>
      <c r="R26" s="9">
        <f t="shared" si="2"/>
        <v>2</v>
      </c>
      <c r="S26" s="10"/>
    </row>
    <row r="27" spans="2:19" x14ac:dyDescent="0.3">
      <c r="B27" s="3" t="s">
        <v>20</v>
      </c>
      <c r="C27" s="4">
        <v>45408</v>
      </c>
      <c r="F27" s="6" t="s">
        <v>14</v>
      </c>
      <c r="G27" s="6" t="s">
        <v>14</v>
      </c>
      <c r="H27" s="7"/>
      <c r="J27" s="8" t="s">
        <v>12</v>
      </c>
      <c r="K27" s="8" t="s">
        <v>12</v>
      </c>
      <c r="M27" s="5" t="s">
        <v>13</v>
      </c>
      <c r="N27" s="5" t="s">
        <v>13</v>
      </c>
      <c r="P27" s="9">
        <f t="shared" si="0"/>
        <v>2</v>
      </c>
      <c r="Q27" s="9">
        <f t="shared" si="1"/>
        <v>2</v>
      </c>
      <c r="R27" s="9">
        <f t="shared" si="2"/>
        <v>2</v>
      </c>
      <c r="S27" s="10"/>
    </row>
    <row r="28" spans="2:19" x14ac:dyDescent="0.3">
      <c r="B28" s="3" t="s">
        <v>21</v>
      </c>
      <c r="C28" s="4">
        <v>45409</v>
      </c>
      <c r="E28" s="6" t="s">
        <v>14</v>
      </c>
      <c r="F28" s="6" t="s">
        <v>14</v>
      </c>
      <c r="H28" s="7"/>
      <c r="I28" s="8" t="s">
        <v>12</v>
      </c>
      <c r="J28" s="8" t="s">
        <v>12</v>
      </c>
      <c r="M28" s="5" t="s">
        <v>13</v>
      </c>
      <c r="N28" s="5" t="s">
        <v>13</v>
      </c>
      <c r="P28" s="9">
        <f t="shared" si="0"/>
        <v>2</v>
      </c>
      <c r="Q28" s="9">
        <f t="shared" si="1"/>
        <v>2</v>
      </c>
      <c r="R28" s="9">
        <f t="shared" si="2"/>
        <v>2</v>
      </c>
      <c r="S28" s="10"/>
    </row>
    <row r="29" spans="2:19" ht="18" thickBot="1" x14ac:dyDescent="0.35">
      <c r="B29" s="13" t="s">
        <v>22</v>
      </c>
      <c r="C29" s="14">
        <v>45410</v>
      </c>
      <c r="D29" s="16"/>
      <c r="E29" s="18" t="s">
        <v>14</v>
      </c>
      <c r="F29" s="18" t="s">
        <v>14</v>
      </c>
      <c r="G29" s="16"/>
      <c r="H29" s="19"/>
      <c r="I29" s="20" t="s">
        <v>12</v>
      </c>
      <c r="J29" s="20" t="s">
        <v>12</v>
      </c>
      <c r="K29" s="16"/>
      <c r="L29" s="16"/>
      <c r="M29" s="17" t="s">
        <v>13</v>
      </c>
      <c r="N29" s="16"/>
      <c r="O29" s="17" t="s">
        <v>13</v>
      </c>
      <c r="P29" s="9">
        <f t="shared" si="0"/>
        <v>2</v>
      </c>
      <c r="Q29" s="9">
        <f t="shared" si="1"/>
        <v>2</v>
      </c>
      <c r="R29" s="9">
        <f t="shared" si="2"/>
        <v>2</v>
      </c>
      <c r="S29" s="10"/>
    </row>
    <row r="30" spans="2:19" x14ac:dyDescent="0.3">
      <c r="B30" s="22" t="s">
        <v>16</v>
      </c>
      <c r="C30" s="23">
        <v>45411</v>
      </c>
      <c r="D30" s="6" t="s">
        <v>14</v>
      </c>
      <c r="E30" s="6" t="s">
        <v>14</v>
      </c>
      <c r="G30" s="7"/>
      <c r="I30" s="8" t="s">
        <v>12</v>
      </c>
      <c r="K30" s="8" t="s">
        <v>12</v>
      </c>
      <c r="L30" s="5" t="s">
        <v>13</v>
      </c>
      <c r="O30" s="5" t="s">
        <v>13</v>
      </c>
      <c r="P30" s="9">
        <f t="shared" si="0"/>
        <v>2</v>
      </c>
      <c r="Q30" s="9">
        <f t="shared" si="1"/>
        <v>2</v>
      </c>
      <c r="R30" s="9">
        <f t="shared" si="2"/>
        <v>2</v>
      </c>
      <c r="S30" s="10"/>
    </row>
    <row r="31" spans="2:19" x14ac:dyDescent="0.3">
      <c r="B31" s="3" t="s">
        <v>17</v>
      </c>
      <c r="C31" s="4">
        <v>45412</v>
      </c>
      <c r="D31" s="6" t="s">
        <v>14</v>
      </c>
      <c r="F31" s="6" t="s">
        <v>14</v>
      </c>
      <c r="G31" s="7"/>
      <c r="I31" s="8" t="s">
        <v>12</v>
      </c>
      <c r="K31" s="8" t="s">
        <v>12</v>
      </c>
      <c r="L31" s="5" t="s">
        <v>13</v>
      </c>
      <c r="N31" s="5" t="s">
        <v>13</v>
      </c>
      <c r="O31" s="5" t="s">
        <v>13</v>
      </c>
      <c r="P31" s="9">
        <f t="shared" si="0"/>
        <v>2</v>
      </c>
      <c r="Q31" s="9">
        <f t="shared" si="1"/>
        <v>3</v>
      </c>
      <c r="R31" s="9">
        <f t="shared" si="2"/>
        <v>2</v>
      </c>
      <c r="S31" s="10"/>
    </row>
    <row r="32" spans="2:19" x14ac:dyDescent="0.3">
      <c r="B32" s="3" t="s">
        <v>18</v>
      </c>
      <c r="C32" s="4">
        <v>45413</v>
      </c>
      <c r="D32" s="6" t="s">
        <v>14</v>
      </c>
      <c r="F32" s="6" t="s">
        <v>14</v>
      </c>
      <c r="G32" s="7"/>
      <c r="H32" s="8" t="s">
        <v>12</v>
      </c>
      <c r="J32" s="8" t="s">
        <v>12</v>
      </c>
      <c r="K32" s="8" t="s">
        <v>12</v>
      </c>
      <c r="M32" s="5" t="s">
        <v>13</v>
      </c>
      <c r="N32" s="5" t="s">
        <v>13</v>
      </c>
      <c r="O32" s="5" t="s">
        <v>13</v>
      </c>
      <c r="P32" s="9">
        <f t="shared" si="0"/>
        <v>3</v>
      </c>
      <c r="Q32" s="9">
        <f t="shared" si="1"/>
        <v>3</v>
      </c>
      <c r="R32" s="9">
        <f t="shared" si="2"/>
        <v>2</v>
      </c>
      <c r="S32" s="10"/>
    </row>
    <row r="33" spans="2:19" x14ac:dyDescent="0.3">
      <c r="B33" s="3" t="s">
        <v>19</v>
      </c>
      <c r="C33" s="4">
        <v>45414</v>
      </c>
      <c r="E33" s="6" t="s">
        <v>14</v>
      </c>
      <c r="F33" s="6" t="s">
        <v>14</v>
      </c>
      <c r="G33" s="7"/>
      <c r="H33" s="8" t="s">
        <v>12</v>
      </c>
      <c r="J33" s="8" t="s">
        <v>12</v>
      </c>
      <c r="K33" s="8" t="s">
        <v>12</v>
      </c>
      <c r="M33" s="5" t="s">
        <v>13</v>
      </c>
      <c r="N33" s="5" t="s">
        <v>13</v>
      </c>
      <c r="O33" s="5" t="s">
        <v>13</v>
      </c>
      <c r="P33" s="9">
        <f t="shared" si="0"/>
        <v>3</v>
      </c>
      <c r="Q33" s="9">
        <f t="shared" si="1"/>
        <v>3</v>
      </c>
      <c r="R33" s="9">
        <f t="shared" si="2"/>
        <v>2</v>
      </c>
      <c r="S33" s="10"/>
    </row>
    <row r="34" spans="2:19" x14ac:dyDescent="0.3">
      <c r="B34" s="3" t="s">
        <v>20</v>
      </c>
      <c r="C34" s="4">
        <v>45415</v>
      </c>
      <c r="E34" s="6" t="s">
        <v>14</v>
      </c>
      <c r="F34" s="6" t="s">
        <v>14</v>
      </c>
      <c r="G34" s="7"/>
      <c r="I34" s="8" t="s">
        <v>12</v>
      </c>
      <c r="J34" s="8" t="s">
        <v>12</v>
      </c>
      <c r="L34" s="5" t="s">
        <v>13</v>
      </c>
      <c r="M34" s="5" t="s">
        <v>13</v>
      </c>
      <c r="P34" s="9">
        <f t="shared" si="0"/>
        <v>2</v>
      </c>
      <c r="Q34" s="9">
        <f t="shared" si="1"/>
        <v>2</v>
      </c>
      <c r="R34" s="9">
        <f t="shared" si="2"/>
        <v>2</v>
      </c>
      <c r="S34" s="10"/>
    </row>
    <row r="35" spans="2:19" x14ac:dyDescent="0.3">
      <c r="B35" s="3" t="s">
        <v>21</v>
      </c>
      <c r="C35" s="4">
        <v>45416</v>
      </c>
      <c r="D35" s="6" t="s">
        <v>14</v>
      </c>
      <c r="E35" s="6" t="s">
        <v>14</v>
      </c>
      <c r="G35" s="7"/>
      <c r="H35" s="8" t="s">
        <v>12</v>
      </c>
      <c r="I35" s="8" t="s">
        <v>12</v>
      </c>
      <c r="L35" s="5" t="s">
        <v>13</v>
      </c>
      <c r="M35" s="5" t="s">
        <v>13</v>
      </c>
      <c r="P35" s="9">
        <f t="shared" si="0"/>
        <v>2</v>
      </c>
      <c r="Q35" s="9">
        <f t="shared" si="1"/>
        <v>2</v>
      </c>
      <c r="R35" s="9">
        <f t="shared" si="2"/>
        <v>2</v>
      </c>
      <c r="S35" s="10"/>
    </row>
    <row r="36" spans="2:19" ht="18" thickBot="1" x14ac:dyDescent="0.35">
      <c r="B36" s="13" t="s">
        <v>22</v>
      </c>
      <c r="C36" s="14">
        <v>45417</v>
      </c>
      <c r="D36" s="18" t="s">
        <v>14</v>
      </c>
      <c r="E36" s="18" t="s">
        <v>14</v>
      </c>
      <c r="F36" s="16"/>
      <c r="G36" s="19"/>
      <c r="H36" s="20" t="s">
        <v>12</v>
      </c>
      <c r="I36" s="20" t="s">
        <v>12</v>
      </c>
      <c r="J36" s="16"/>
      <c r="K36" s="16"/>
      <c r="L36" s="17" t="s">
        <v>13</v>
      </c>
      <c r="M36" s="16"/>
      <c r="N36" s="17" t="s">
        <v>13</v>
      </c>
      <c r="O36" s="16"/>
      <c r="P36" s="9">
        <f t="shared" si="0"/>
        <v>2</v>
      </c>
      <c r="Q36" s="9">
        <f t="shared" si="1"/>
        <v>2</v>
      </c>
      <c r="R36" s="9">
        <f t="shared" si="2"/>
        <v>2</v>
      </c>
      <c r="S36" s="10"/>
    </row>
    <row r="37" spans="2:19" x14ac:dyDescent="0.3">
      <c r="B37" s="22" t="s">
        <v>16</v>
      </c>
      <c r="C37" s="23">
        <v>45418</v>
      </c>
      <c r="D37" s="6" t="s">
        <v>14</v>
      </c>
      <c r="F37" s="7"/>
      <c r="H37" s="8" t="s">
        <v>12</v>
      </c>
      <c r="J37" s="8" t="s">
        <v>12</v>
      </c>
      <c r="K37" s="5" t="s">
        <v>13</v>
      </c>
      <c r="N37" s="5" t="s">
        <v>13</v>
      </c>
      <c r="O37" s="6" t="s">
        <v>14</v>
      </c>
      <c r="P37" s="9">
        <f t="shared" si="0"/>
        <v>2</v>
      </c>
      <c r="Q37" s="9">
        <f t="shared" si="1"/>
        <v>2</v>
      </c>
      <c r="R37" s="9">
        <f t="shared" si="2"/>
        <v>2</v>
      </c>
      <c r="S37" s="10"/>
    </row>
    <row r="38" spans="2:19" x14ac:dyDescent="0.3">
      <c r="B38" s="3" t="s">
        <v>17</v>
      </c>
      <c r="C38" s="4">
        <v>45419</v>
      </c>
      <c r="E38" s="6" t="s">
        <v>14</v>
      </c>
      <c r="F38" s="7"/>
      <c r="H38" s="8" t="s">
        <v>12</v>
      </c>
      <c r="J38" s="8" t="s">
        <v>12</v>
      </c>
      <c r="K38" s="5" t="s">
        <v>13</v>
      </c>
      <c r="M38" s="5" t="s">
        <v>13</v>
      </c>
      <c r="N38" s="5" t="s">
        <v>13</v>
      </c>
      <c r="O38" s="6" t="s">
        <v>14</v>
      </c>
      <c r="P38" s="9">
        <f t="shared" si="0"/>
        <v>2</v>
      </c>
      <c r="Q38" s="9">
        <f t="shared" si="1"/>
        <v>3</v>
      </c>
      <c r="R38" s="9">
        <f t="shared" si="2"/>
        <v>2</v>
      </c>
      <c r="S38" s="10"/>
    </row>
    <row r="39" spans="2:19" x14ac:dyDescent="0.3">
      <c r="B39" s="3" t="s">
        <v>18</v>
      </c>
      <c r="C39" s="4">
        <v>45420</v>
      </c>
      <c r="E39" s="6" t="s">
        <v>14</v>
      </c>
      <c r="F39" s="7"/>
      <c r="G39" s="8" t="s">
        <v>12</v>
      </c>
      <c r="I39" s="8" t="s">
        <v>12</v>
      </c>
      <c r="J39" s="8" t="s">
        <v>12</v>
      </c>
      <c r="L39" s="5" t="s">
        <v>13</v>
      </c>
      <c r="M39" s="5" t="s">
        <v>13</v>
      </c>
      <c r="N39" s="5" t="s">
        <v>13</v>
      </c>
      <c r="O39" s="6" t="s">
        <v>14</v>
      </c>
      <c r="P39" s="9">
        <f t="shared" si="0"/>
        <v>3</v>
      </c>
      <c r="Q39" s="9">
        <f t="shared" si="1"/>
        <v>3</v>
      </c>
      <c r="R39" s="9">
        <f t="shared" si="2"/>
        <v>2</v>
      </c>
      <c r="S39" s="10"/>
    </row>
    <row r="40" spans="2:19" x14ac:dyDescent="0.3">
      <c r="B40" s="3" t="s">
        <v>19</v>
      </c>
      <c r="C40" s="4">
        <v>45421</v>
      </c>
      <c r="D40" s="6" t="s">
        <v>14</v>
      </c>
      <c r="E40" s="6" t="s">
        <v>14</v>
      </c>
      <c r="F40" s="7"/>
      <c r="G40" s="8" t="s">
        <v>12</v>
      </c>
      <c r="I40" s="8" t="s">
        <v>12</v>
      </c>
      <c r="J40" s="8" t="s">
        <v>12</v>
      </c>
      <c r="L40" s="5" t="s">
        <v>13</v>
      </c>
      <c r="M40" s="5" t="s">
        <v>13</v>
      </c>
      <c r="N40" s="5" t="s">
        <v>13</v>
      </c>
      <c r="P40" s="9">
        <f t="shared" si="0"/>
        <v>3</v>
      </c>
      <c r="Q40" s="9">
        <f t="shared" si="1"/>
        <v>3</v>
      </c>
      <c r="R40" s="9">
        <f t="shared" si="2"/>
        <v>2</v>
      </c>
      <c r="S40" s="10"/>
    </row>
    <row r="41" spans="2:19" x14ac:dyDescent="0.3">
      <c r="B41" s="3" t="s">
        <v>20</v>
      </c>
      <c r="C41" s="4">
        <v>45422</v>
      </c>
      <c r="D41" s="6" t="s">
        <v>14</v>
      </c>
      <c r="E41" s="6" t="s">
        <v>14</v>
      </c>
      <c r="F41" s="7"/>
      <c r="H41" s="8" t="s">
        <v>12</v>
      </c>
      <c r="I41" s="8" t="s">
        <v>12</v>
      </c>
      <c r="K41" s="5" t="s">
        <v>13</v>
      </c>
      <c r="L41" s="5" t="s">
        <v>13</v>
      </c>
      <c r="P41" s="9">
        <f t="shared" si="0"/>
        <v>2</v>
      </c>
      <c r="Q41" s="9">
        <f t="shared" si="1"/>
        <v>2</v>
      </c>
      <c r="R41" s="9">
        <f t="shared" si="2"/>
        <v>2</v>
      </c>
      <c r="S41" s="10"/>
    </row>
    <row r="42" spans="2:19" x14ac:dyDescent="0.3">
      <c r="B42" s="3" t="s">
        <v>21</v>
      </c>
      <c r="C42" s="4">
        <v>45423</v>
      </c>
      <c r="D42" s="6" t="s">
        <v>14</v>
      </c>
      <c r="F42" s="7"/>
      <c r="G42" s="8" t="s">
        <v>12</v>
      </c>
      <c r="H42" s="8" t="s">
        <v>12</v>
      </c>
      <c r="K42" s="5" t="s">
        <v>13</v>
      </c>
      <c r="L42" s="5" t="s">
        <v>13</v>
      </c>
      <c r="O42" s="6" t="s">
        <v>14</v>
      </c>
      <c r="P42" s="9">
        <f t="shared" si="0"/>
        <v>2</v>
      </c>
      <c r="Q42" s="9">
        <f t="shared" si="1"/>
        <v>2</v>
      </c>
      <c r="R42" s="9">
        <f t="shared" si="2"/>
        <v>2</v>
      </c>
      <c r="S42" s="10"/>
    </row>
    <row r="43" spans="2:19" ht="18" thickBot="1" x14ac:dyDescent="0.35">
      <c r="B43" s="13" t="s">
        <v>22</v>
      </c>
      <c r="C43" s="14">
        <v>45424</v>
      </c>
      <c r="D43" s="18" t="s">
        <v>14</v>
      </c>
      <c r="E43" s="16"/>
      <c r="F43" s="19"/>
      <c r="G43" s="20" t="s">
        <v>12</v>
      </c>
      <c r="H43" s="20" t="s">
        <v>12</v>
      </c>
      <c r="I43" s="16"/>
      <c r="J43" s="16"/>
      <c r="K43" s="17" t="s">
        <v>13</v>
      </c>
      <c r="L43" s="16"/>
      <c r="M43" s="17" t="s">
        <v>13</v>
      </c>
      <c r="N43" s="16"/>
      <c r="O43" s="18" t="s">
        <v>14</v>
      </c>
      <c r="P43" s="9">
        <f t="shared" si="0"/>
        <v>2</v>
      </c>
      <c r="Q43" s="9">
        <f t="shared" si="1"/>
        <v>2</v>
      </c>
      <c r="R43" s="9">
        <f t="shared" si="2"/>
        <v>2</v>
      </c>
      <c r="S43" s="10"/>
    </row>
    <row r="44" spans="2:19" x14ac:dyDescent="0.3">
      <c r="B44" s="22" t="s">
        <v>16</v>
      </c>
      <c r="C44" s="23">
        <v>45425</v>
      </c>
      <c r="E44" s="7"/>
      <c r="G44" s="8" t="s">
        <v>12</v>
      </c>
      <c r="I44" s="8" t="s">
        <v>12</v>
      </c>
      <c r="J44" s="5" t="s">
        <v>13</v>
      </c>
      <c r="M44" s="5" t="s">
        <v>13</v>
      </c>
      <c r="N44" s="6" t="s">
        <v>14</v>
      </c>
      <c r="O44" s="6" t="s">
        <v>14</v>
      </c>
      <c r="P44" s="9">
        <f t="shared" si="0"/>
        <v>2</v>
      </c>
      <c r="Q44" s="9">
        <f t="shared" si="1"/>
        <v>2</v>
      </c>
      <c r="R44" s="9">
        <f t="shared" si="2"/>
        <v>2</v>
      </c>
      <c r="S44" s="10"/>
    </row>
    <row r="45" spans="2:19" x14ac:dyDescent="0.3">
      <c r="B45" s="3" t="s">
        <v>17</v>
      </c>
      <c r="C45" s="4">
        <v>45426</v>
      </c>
      <c r="D45" s="6" t="s">
        <v>14</v>
      </c>
      <c r="E45" s="7"/>
      <c r="G45" s="8" t="s">
        <v>12</v>
      </c>
      <c r="I45" s="8" t="s">
        <v>12</v>
      </c>
      <c r="J45" s="5" t="s">
        <v>13</v>
      </c>
      <c r="L45" s="5" t="s">
        <v>13</v>
      </c>
      <c r="M45" s="5" t="s">
        <v>13</v>
      </c>
      <c r="N45" s="6" t="s">
        <v>14</v>
      </c>
      <c r="P45" s="9">
        <f t="shared" si="0"/>
        <v>2</v>
      </c>
      <c r="Q45" s="9">
        <f t="shared" si="1"/>
        <v>3</v>
      </c>
      <c r="R45" s="9">
        <f t="shared" si="2"/>
        <v>2</v>
      </c>
      <c r="S45" s="10"/>
    </row>
    <row r="46" spans="2:19" x14ac:dyDescent="0.3">
      <c r="B46" s="3" t="s">
        <v>18</v>
      </c>
      <c r="C46" s="4">
        <v>45427</v>
      </c>
      <c r="D46" s="6" t="s">
        <v>14</v>
      </c>
      <c r="E46" s="7"/>
      <c r="F46" s="8" t="s">
        <v>12</v>
      </c>
      <c r="H46" s="8" t="s">
        <v>12</v>
      </c>
      <c r="I46" s="8" t="s">
        <v>12</v>
      </c>
      <c r="K46" s="5" t="s">
        <v>13</v>
      </c>
      <c r="L46" s="5" t="s">
        <v>13</v>
      </c>
      <c r="M46" s="5" t="s">
        <v>13</v>
      </c>
      <c r="N46" s="6" t="s">
        <v>14</v>
      </c>
      <c r="P46" s="9">
        <f t="shared" si="0"/>
        <v>3</v>
      </c>
      <c r="Q46" s="9">
        <f t="shared" si="1"/>
        <v>3</v>
      </c>
      <c r="R46" s="9">
        <f t="shared" si="2"/>
        <v>2</v>
      </c>
      <c r="S46" s="10"/>
    </row>
    <row r="47" spans="2:19" x14ac:dyDescent="0.3">
      <c r="B47" s="3" t="s">
        <v>19</v>
      </c>
      <c r="C47" s="4">
        <v>45428</v>
      </c>
      <c r="D47" s="6" t="s">
        <v>14</v>
      </c>
      <c r="E47" s="7"/>
      <c r="F47" s="8" t="s">
        <v>12</v>
      </c>
      <c r="H47" s="8" t="s">
        <v>12</v>
      </c>
      <c r="I47" s="8" t="s">
        <v>12</v>
      </c>
      <c r="K47" s="5" t="s">
        <v>13</v>
      </c>
      <c r="L47" s="5" t="s">
        <v>13</v>
      </c>
      <c r="M47" s="5" t="s">
        <v>13</v>
      </c>
      <c r="O47" s="6" t="s">
        <v>14</v>
      </c>
      <c r="P47" s="9">
        <f t="shared" si="0"/>
        <v>3</v>
      </c>
      <c r="Q47" s="9">
        <f t="shared" si="1"/>
        <v>3</v>
      </c>
      <c r="R47" s="9">
        <f t="shared" si="2"/>
        <v>2</v>
      </c>
      <c r="S47" s="10"/>
    </row>
    <row r="48" spans="2:19" x14ac:dyDescent="0.3">
      <c r="B48" s="3" t="s">
        <v>20</v>
      </c>
      <c r="C48" s="4">
        <v>45429</v>
      </c>
      <c r="D48" s="6" t="s">
        <v>14</v>
      </c>
      <c r="E48" s="7"/>
      <c r="G48" s="8" t="s">
        <v>12</v>
      </c>
      <c r="H48" s="8" t="s">
        <v>12</v>
      </c>
      <c r="J48" s="5" t="s">
        <v>13</v>
      </c>
      <c r="K48" s="5" t="s">
        <v>13</v>
      </c>
      <c r="O48" s="6" t="s">
        <v>14</v>
      </c>
      <c r="P48" s="9">
        <f t="shared" si="0"/>
        <v>2</v>
      </c>
      <c r="Q48" s="9">
        <f t="shared" si="1"/>
        <v>2</v>
      </c>
      <c r="R48" s="9">
        <f t="shared" si="2"/>
        <v>2</v>
      </c>
      <c r="S48" s="10"/>
    </row>
    <row r="49" spans="2:19" x14ac:dyDescent="0.3">
      <c r="B49" s="3" t="s">
        <v>21</v>
      </c>
      <c r="C49" s="4">
        <v>45430</v>
      </c>
      <c r="E49" s="7"/>
      <c r="F49" s="8" t="s">
        <v>12</v>
      </c>
      <c r="G49" s="8" t="s">
        <v>12</v>
      </c>
      <c r="J49" s="5" t="s">
        <v>13</v>
      </c>
      <c r="K49" s="5" t="s">
        <v>13</v>
      </c>
      <c r="N49" s="6" t="s">
        <v>14</v>
      </c>
      <c r="O49" s="6" t="s">
        <v>14</v>
      </c>
      <c r="P49" s="9">
        <f t="shared" si="0"/>
        <v>2</v>
      </c>
      <c r="Q49" s="9">
        <f t="shared" si="1"/>
        <v>2</v>
      </c>
      <c r="R49" s="9">
        <f t="shared" si="2"/>
        <v>2</v>
      </c>
      <c r="S49" s="10"/>
    </row>
    <row r="50" spans="2:19" ht="18" thickBot="1" x14ac:dyDescent="0.35">
      <c r="B50" s="13" t="s">
        <v>22</v>
      </c>
      <c r="C50" s="14">
        <v>45431</v>
      </c>
      <c r="D50" s="16"/>
      <c r="E50" s="19"/>
      <c r="F50" s="20" t="s">
        <v>12</v>
      </c>
      <c r="G50" s="20" t="s">
        <v>12</v>
      </c>
      <c r="H50" s="16"/>
      <c r="I50" s="16"/>
      <c r="J50" s="17" t="s">
        <v>13</v>
      </c>
      <c r="K50" s="16"/>
      <c r="L50" s="17" t="s">
        <v>13</v>
      </c>
      <c r="M50" s="16"/>
      <c r="N50" s="18" t="s">
        <v>14</v>
      </c>
      <c r="O50" s="18" t="s">
        <v>14</v>
      </c>
      <c r="P50" s="9">
        <f t="shared" si="0"/>
        <v>2</v>
      </c>
      <c r="Q50" s="9">
        <f t="shared" si="1"/>
        <v>2</v>
      </c>
      <c r="R50" s="9">
        <f t="shared" si="2"/>
        <v>2</v>
      </c>
      <c r="S50" s="10"/>
    </row>
    <row r="51" spans="2:19" x14ac:dyDescent="0.3">
      <c r="B51" s="22" t="s">
        <v>16</v>
      </c>
      <c r="C51" s="23">
        <v>45432</v>
      </c>
      <c r="D51" s="7"/>
      <c r="F51" s="8" t="s">
        <v>12</v>
      </c>
      <c r="H51" s="8" t="s">
        <v>12</v>
      </c>
      <c r="I51" s="5" t="s">
        <v>13</v>
      </c>
      <c r="L51" s="5" t="s">
        <v>13</v>
      </c>
      <c r="M51" s="6" t="s">
        <v>14</v>
      </c>
      <c r="N51" s="6" t="s">
        <v>14</v>
      </c>
      <c r="P51" s="9">
        <f t="shared" si="0"/>
        <v>2</v>
      </c>
      <c r="Q51" s="9">
        <f t="shared" si="1"/>
        <v>2</v>
      </c>
      <c r="R51" s="9">
        <f t="shared" si="2"/>
        <v>2</v>
      </c>
      <c r="S51" s="10"/>
    </row>
    <row r="52" spans="2:19" x14ac:dyDescent="0.3">
      <c r="B52" s="3" t="s">
        <v>17</v>
      </c>
      <c r="C52" s="4">
        <v>45433</v>
      </c>
      <c r="D52" s="7"/>
      <c r="F52" s="8" t="s">
        <v>12</v>
      </c>
      <c r="H52" s="8" t="s">
        <v>12</v>
      </c>
      <c r="I52" s="5" t="s">
        <v>13</v>
      </c>
      <c r="K52" s="5" t="s">
        <v>13</v>
      </c>
      <c r="L52" s="5" t="s">
        <v>13</v>
      </c>
      <c r="M52" s="6" t="s">
        <v>14</v>
      </c>
      <c r="O52" s="6" t="s">
        <v>14</v>
      </c>
      <c r="P52" s="9">
        <f t="shared" si="0"/>
        <v>2</v>
      </c>
      <c r="Q52" s="9">
        <f t="shared" si="1"/>
        <v>3</v>
      </c>
      <c r="R52" s="9">
        <f t="shared" si="2"/>
        <v>2</v>
      </c>
      <c r="S52" s="10"/>
    </row>
    <row r="53" spans="2:19" x14ac:dyDescent="0.3">
      <c r="B53" s="3" t="s">
        <v>18</v>
      </c>
      <c r="C53" s="4">
        <v>45434</v>
      </c>
      <c r="D53" s="7"/>
      <c r="E53" s="8" t="s">
        <v>12</v>
      </c>
      <c r="G53" s="8" t="s">
        <v>12</v>
      </c>
      <c r="H53" s="8" t="s">
        <v>12</v>
      </c>
      <c r="J53" s="5" t="s">
        <v>13</v>
      </c>
      <c r="K53" s="5" t="s">
        <v>13</v>
      </c>
      <c r="L53" s="5" t="s">
        <v>13</v>
      </c>
      <c r="M53" s="6" t="s">
        <v>14</v>
      </c>
      <c r="O53" s="6" t="s">
        <v>14</v>
      </c>
      <c r="P53" s="9">
        <f t="shared" si="0"/>
        <v>3</v>
      </c>
      <c r="Q53" s="9">
        <f t="shared" si="1"/>
        <v>3</v>
      </c>
      <c r="R53" s="9">
        <f t="shared" si="2"/>
        <v>2</v>
      </c>
      <c r="S53" s="10"/>
    </row>
    <row r="54" spans="2:19" x14ac:dyDescent="0.3">
      <c r="B54" s="3" t="s">
        <v>19</v>
      </c>
      <c r="C54" s="4">
        <v>45435</v>
      </c>
      <c r="D54" s="7"/>
      <c r="E54" s="8" t="s">
        <v>12</v>
      </c>
      <c r="G54" s="8" t="s">
        <v>12</v>
      </c>
      <c r="H54" s="8" t="s">
        <v>12</v>
      </c>
      <c r="J54" s="5" t="s">
        <v>13</v>
      </c>
      <c r="K54" s="5" t="s">
        <v>13</v>
      </c>
      <c r="L54" s="5" t="s">
        <v>13</v>
      </c>
      <c r="N54" s="6" t="s">
        <v>14</v>
      </c>
      <c r="O54" s="6" t="s">
        <v>14</v>
      </c>
      <c r="P54" s="9">
        <f t="shared" si="0"/>
        <v>3</v>
      </c>
      <c r="Q54" s="9">
        <f t="shared" si="1"/>
        <v>3</v>
      </c>
      <c r="R54" s="9">
        <f t="shared" si="2"/>
        <v>2</v>
      </c>
      <c r="S54" s="10"/>
    </row>
    <row r="55" spans="2:19" x14ac:dyDescent="0.3">
      <c r="B55" s="3" t="s">
        <v>20</v>
      </c>
      <c r="C55" s="4">
        <v>45436</v>
      </c>
      <c r="D55" s="7"/>
      <c r="F55" s="8" t="s">
        <v>12</v>
      </c>
      <c r="G55" s="8" t="s">
        <v>12</v>
      </c>
      <c r="I55" s="5" t="s">
        <v>13</v>
      </c>
      <c r="J55" s="5" t="s">
        <v>13</v>
      </c>
      <c r="N55" s="6" t="s">
        <v>14</v>
      </c>
      <c r="O55" s="6" t="s">
        <v>14</v>
      </c>
      <c r="P55" s="9">
        <f t="shared" si="0"/>
        <v>2</v>
      </c>
      <c r="Q55" s="9">
        <f t="shared" si="1"/>
        <v>2</v>
      </c>
      <c r="R55" s="9">
        <f t="shared" si="2"/>
        <v>2</v>
      </c>
      <c r="S55" s="10"/>
    </row>
    <row r="56" spans="2:19" x14ac:dyDescent="0.3">
      <c r="B56" s="3" t="s">
        <v>21</v>
      </c>
      <c r="C56" s="4">
        <v>45437</v>
      </c>
      <c r="D56" s="7"/>
      <c r="E56" s="8" t="s">
        <v>12</v>
      </c>
      <c r="F56" s="8" t="s">
        <v>12</v>
      </c>
      <c r="I56" s="5" t="s">
        <v>13</v>
      </c>
      <c r="J56" s="5" t="s">
        <v>13</v>
      </c>
      <c r="M56" s="6" t="s">
        <v>14</v>
      </c>
      <c r="N56" s="6" t="s">
        <v>14</v>
      </c>
      <c r="P56" s="9">
        <f t="shared" si="0"/>
        <v>2</v>
      </c>
      <c r="Q56" s="9">
        <f t="shared" si="1"/>
        <v>2</v>
      </c>
      <c r="R56" s="9">
        <f t="shared" si="2"/>
        <v>2</v>
      </c>
      <c r="S56" s="10"/>
    </row>
    <row r="57" spans="2:19" ht="18" thickBot="1" x14ac:dyDescent="0.35">
      <c r="B57" s="13" t="s">
        <v>22</v>
      </c>
      <c r="C57" s="14">
        <v>45438</v>
      </c>
      <c r="D57" s="19"/>
      <c r="E57" s="20" t="s">
        <v>12</v>
      </c>
      <c r="F57" s="20" t="s">
        <v>12</v>
      </c>
      <c r="G57" s="16"/>
      <c r="H57" s="16"/>
      <c r="I57" s="17" t="s">
        <v>13</v>
      </c>
      <c r="J57" s="16"/>
      <c r="K57" s="17" t="s">
        <v>13</v>
      </c>
      <c r="L57" s="16"/>
      <c r="M57" s="18" t="s">
        <v>14</v>
      </c>
      <c r="N57" s="18" t="s">
        <v>14</v>
      </c>
      <c r="O57" s="16"/>
      <c r="P57" s="9">
        <f t="shared" si="0"/>
        <v>2</v>
      </c>
      <c r="Q57" s="9">
        <f t="shared" si="1"/>
        <v>2</v>
      </c>
      <c r="R57" s="9">
        <f t="shared" si="2"/>
        <v>2</v>
      </c>
      <c r="S57" s="10"/>
    </row>
    <row r="58" spans="2:19" x14ac:dyDescent="0.3">
      <c r="B58" s="22" t="s">
        <v>16</v>
      </c>
      <c r="C58" s="23">
        <v>45439</v>
      </c>
      <c r="E58" s="8" t="s">
        <v>12</v>
      </c>
      <c r="G58" s="8" t="s">
        <v>12</v>
      </c>
      <c r="H58" s="5" t="s">
        <v>13</v>
      </c>
      <c r="K58" s="5" t="s">
        <v>13</v>
      </c>
      <c r="L58" s="6" t="s">
        <v>14</v>
      </c>
      <c r="M58" s="6" t="s">
        <v>14</v>
      </c>
      <c r="O58" s="7"/>
      <c r="P58" s="9">
        <f t="shared" si="0"/>
        <v>2</v>
      </c>
      <c r="Q58" s="9">
        <f t="shared" si="1"/>
        <v>2</v>
      </c>
      <c r="R58" s="9">
        <f t="shared" si="2"/>
        <v>2</v>
      </c>
      <c r="S58" s="10"/>
    </row>
    <row r="59" spans="2:19" x14ac:dyDescent="0.3">
      <c r="B59" s="3" t="s">
        <v>17</v>
      </c>
      <c r="C59" s="4">
        <v>45440</v>
      </c>
      <c r="E59" s="8" t="s">
        <v>12</v>
      </c>
      <c r="G59" s="8" t="s">
        <v>12</v>
      </c>
      <c r="H59" s="5" t="s">
        <v>13</v>
      </c>
      <c r="J59" s="5" t="s">
        <v>13</v>
      </c>
      <c r="K59" s="5" t="s">
        <v>13</v>
      </c>
      <c r="L59" s="6" t="s">
        <v>14</v>
      </c>
      <c r="N59" s="6" t="s">
        <v>14</v>
      </c>
      <c r="O59" s="7"/>
      <c r="P59" s="9">
        <f t="shared" si="0"/>
        <v>2</v>
      </c>
      <c r="Q59" s="9">
        <f t="shared" si="1"/>
        <v>3</v>
      </c>
      <c r="R59" s="9">
        <f t="shared" si="2"/>
        <v>2</v>
      </c>
      <c r="S59" s="10"/>
    </row>
    <row r="60" spans="2:19" x14ac:dyDescent="0.3">
      <c r="B60" s="3" t="s">
        <v>18</v>
      </c>
      <c r="C60" s="4">
        <v>45441</v>
      </c>
      <c r="D60" s="8" t="s">
        <v>12</v>
      </c>
      <c r="F60" s="8" t="s">
        <v>12</v>
      </c>
      <c r="G60" s="8" t="s">
        <v>12</v>
      </c>
      <c r="I60" s="5" t="s">
        <v>13</v>
      </c>
      <c r="J60" s="5" t="s">
        <v>13</v>
      </c>
      <c r="K60" s="5" t="s">
        <v>13</v>
      </c>
      <c r="L60" s="6" t="s">
        <v>14</v>
      </c>
      <c r="N60" s="6" t="s">
        <v>14</v>
      </c>
      <c r="O60" s="7"/>
      <c r="P60" s="9">
        <f t="shared" si="0"/>
        <v>3</v>
      </c>
      <c r="Q60" s="9">
        <f t="shared" si="1"/>
        <v>3</v>
      </c>
      <c r="R60" s="9">
        <f t="shared" si="2"/>
        <v>2</v>
      </c>
      <c r="S60" s="10"/>
    </row>
    <row r="61" spans="2:19" x14ac:dyDescent="0.3">
      <c r="B61" s="3" t="s">
        <v>19</v>
      </c>
      <c r="C61" s="4">
        <v>45442</v>
      </c>
      <c r="D61" s="8" t="s">
        <v>12</v>
      </c>
      <c r="F61" s="8" t="s">
        <v>12</v>
      </c>
      <c r="G61" s="8" t="s">
        <v>12</v>
      </c>
      <c r="I61" s="5" t="s">
        <v>13</v>
      </c>
      <c r="J61" s="5" t="s">
        <v>13</v>
      </c>
      <c r="K61" s="5" t="s">
        <v>13</v>
      </c>
      <c r="M61" s="6" t="s">
        <v>14</v>
      </c>
      <c r="N61" s="6" t="s">
        <v>14</v>
      </c>
      <c r="O61" s="7"/>
      <c r="P61" s="9">
        <f t="shared" si="0"/>
        <v>3</v>
      </c>
      <c r="Q61" s="9">
        <f t="shared" si="1"/>
        <v>3</v>
      </c>
      <c r="R61" s="9">
        <f t="shared" si="2"/>
        <v>2</v>
      </c>
      <c r="S61" s="10"/>
    </row>
    <row r="62" spans="2:19" x14ac:dyDescent="0.3">
      <c r="B62" s="3" t="s">
        <v>20</v>
      </c>
      <c r="C62" s="4">
        <v>45443</v>
      </c>
      <c r="E62" s="8" t="s">
        <v>12</v>
      </c>
      <c r="F62" s="8" t="s">
        <v>12</v>
      </c>
      <c r="H62" s="5" t="s">
        <v>13</v>
      </c>
      <c r="I62" s="5" t="s">
        <v>13</v>
      </c>
      <c r="M62" s="6" t="s">
        <v>14</v>
      </c>
      <c r="N62" s="6" t="s">
        <v>14</v>
      </c>
      <c r="O62" s="7"/>
      <c r="P62" s="9">
        <f t="shared" si="0"/>
        <v>2</v>
      </c>
      <c r="Q62" s="9">
        <f t="shared" si="1"/>
        <v>2</v>
      </c>
      <c r="R62" s="9">
        <f t="shared" si="2"/>
        <v>2</v>
      </c>
      <c r="S62" s="10"/>
    </row>
    <row r="63" spans="2:19" x14ac:dyDescent="0.3">
      <c r="B63" s="3" t="s">
        <v>21</v>
      </c>
      <c r="C63" s="4">
        <v>45444</v>
      </c>
      <c r="D63" s="8" t="s">
        <v>12</v>
      </c>
      <c r="E63" s="8" t="s">
        <v>12</v>
      </c>
      <c r="H63" s="5" t="s">
        <v>13</v>
      </c>
      <c r="I63" s="5" t="s">
        <v>13</v>
      </c>
      <c r="L63" s="6" t="s">
        <v>14</v>
      </c>
      <c r="M63" s="6" t="s">
        <v>14</v>
      </c>
      <c r="O63" s="7"/>
      <c r="P63" s="9">
        <f t="shared" si="0"/>
        <v>2</v>
      </c>
      <c r="Q63" s="9">
        <f t="shared" si="1"/>
        <v>2</v>
      </c>
      <c r="R63" s="9">
        <f t="shared" si="2"/>
        <v>2</v>
      </c>
      <c r="S63" s="10"/>
    </row>
    <row r="64" spans="2:19" ht="18" thickBot="1" x14ac:dyDescent="0.35">
      <c r="B64" s="13" t="s">
        <v>22</v>
      </c>
      <c r="C64" s="14">
        <v>45445</v>
      </c>
      <c r="D64" s="20" t="s">
        <v>12</v>
      </c>
      <c r="E64" s="20" t="s">
        <v>12</v>
      </c>
      <c r="F64" s="16"/>
      <c r="G64" s="16"/>
      <c r="H64" s="17" t="s">
        <v>13</v>
      </c>
      <c r="I64" s="16"/>
      <c r="J64" s="17" t="s">
        <v>13</v>
      </c>
      <c r="K64" s="16"/>
      <c r="L64" s="18" t="s">
        <v>14</v>
      </c>
      <c r="M64" s="18" t="s">
        <v>14</v>
      </c>
      <c r="N64" s="16"/>
      <c r="O64" s="19"/>
      <c r="P64" s="9">
        <f t="shared" si="0"/>
        <v>2</v>
      </c>
      <c r="Q64" s="9">
        <f t="shared" si="1"/>
        <v>2</v>
      </c>
      <c r="R64" s="9">
        <f t="shared" si="2"/>
        <v>2</v>
      </c>
      <c r="S64" s="10"/>
    </row>
    <row r="65" spans="2:19" x14ac:dyDescent="0.3">
      <c r="B65" s="22" t="s">
        <v>16</v>
      </c>
      <c r="C65" s="23">
        <v>45446</v>
      </c>
      <c r="D65" s="8" t="s">
        <v>12</v>
      </c>
      <c r="F65" s="8" t="s">
        <v>12</v>
      </c>
      <c r="G65" s="5" t="s">
        <v>13</v>
      </c>
      <c r="J65" s="5" t="s">
        <v>13</v>
      </c>
      <c r="K65" s="6" t="s">
        <v>14</v>
      </c>
      <c r="L65" s="6" t="s">
        <v>14</v>
      </c>
      <c r="N65" s="7"/>
      <c r="P65" s="9">
        <f t="shared" si="0"/>
        <v>2</v>
      </c>
      <c r="Q65" s="9">
        <f t="shared" si="1"/>
        <v>2</v>
      </c>
      <c r="R65" s="9">
        <f t="shared" si="2"/>
        <v>2</v>
      </c>
      <c r="S65" s="10"/>
    </row>
    <row r="66" spans="2:19" x14ac:dyDescent="0.3">
      <c r="B66" s="3" t="s">
        <v>17</v>
      </c>
      <c r="C66" s="4">
        <v>45447</v>
      </c>
      <c r="D66" s="8" t="s">
        <v>12</v>
      </c>
      <c r="F66" s="8" t="s">
        <v>12</v>
      </c>
      <c r="G66" s="5" t="s">
        <v>13</v>
      </c>
      <c r="I66" s="5" t="s">
        <v>13</v>
      </c>
      <c r="J66" s="5" t="s">
        <v>13</v>
      </c>
      <c r="K66" s="6" t="s">
        <v>14</v>
      </c>
      <c r="M66" s="6" t="s">
        <v>14</v>
      </c>
      <c r="N66" s="7"/>
      <c r="P66" s="9">
        <f t="shared" ref="P66:P129" si="3">COUNTIF($D66:$O66,"*matin*")</f>
        <v>2</v>
      </c>
      <c r="Q66" s="9">
        <f t="shared" ref="Q66:Q129" si="4">COUNTIF($D66:$O66,"*après-midi*")</f>
        <v>3</v>
      </c>
      <c r="R66" s="9">
        <f t="shared" ref="R66:R129" si="5">COUNTIF($D66:$O66,"*nuit*")</f>
        <v>2</v>
      </c>
      <c r="S66" s="10"/>
    </row>
    <row r="67" spans="2:19" x14ac:dyDescent="0.3">
      <c r="B67" s="3" t="s">
        <v>18</v>
      </c>
      <c r="C67" s="4">
        <v>45448</v>
      </c>
      <c r="E67" s="8" t="s">
        <v>12</v>
      </c>
      <c r="F67" s="8" t="s">
        <v>12</v>
      </c>
      <c r="H67" s="5" t="s">
        <v>13</v>
      </c>
      <c r="I67" s="5" t="s">
        <v>13</v>
      </c>
      <c r="J67" s="5" t="s">
        <v>13</v>
      </c>
      <c r="K67" s="6" t="s">
        <v>14</v>
      </c>
      <c r="M67" s="6" t="s">
        <v>14</v>
      </c>
      <c r="N67" s="7"/>
      <c r="O67" s="8" t="s">
        <v>12</v>
      </c>
      <c r="P67" s="9">
        <f t="shared" si="3"/>
        <v>3</v>
      </c>
      <c r="Q67" s="9">
        <f t="shared" si="4"/>
        <v>3</v>
      </c>
      <c r="R67" s="9">
        <f t="shared" si="5"/>
        <v>2</v>
      </c>
      <c r="S67" s="10"/>
    </row>
    <row r="68" spans="2:19" x14ac:dyDescent="0.3">
      <c r="B68" s="3" t="s">
        <v>19</v>
      </c>
      <c r="C68" s="4">
        <v>45449</v>
      </c>
      <c r="E68" s="8" t="s">
        <v>12</v>
      </c>
      <c r="F68" s="8" t="s">
        <v>12</v>
      </c>
      <c r="H68" s="5" t="s">
        <v>13</v>
      </c>
      <c r="I68" s="5" t="s">
        <v>13</v>
      </c>
      <c r="J68" s="5" t="s">
        <v>13</v>
      </c>
      <c r="L68" s="6" t="s">
        <v>14</v>
      </c>
      <c r="M68" s="6" t="s">
        <v>14</v>
      </c>
      <c r="N68" s="7"/>
      <c r="O68" s="8" t="s">
        <v>12</v>
      </c>
      <c r="P68" s="9">
        <f t="shared" si="3"/>
        <v>3</v>
      </c>
      <c r="Q68" s="9">
        <f t="shared" si="4"/>
        <v>3</v>
      </c>
      <c r="R68" s="9">
        <f t="shared" si="5"/>
        <v>2</v>
      </c>
      <c r="S68" s="10"/>
    </row>
    <row r="69" spans="2:19" x14ac:dyDescent="0.3">
      <c r="B69" s="3" t="s">
        <v>20</v>
      </c>
      <c r="C69" s="4">
        <v>45450</v>
      </c>
      <c r="D69" s="8" t="s">
        <v>12</v>
      </c>
      <c r="E69" s="8" t="s">
        <v>12</v>
      </c>
      <c r="G69" s="5" t="s">
        <v>13</v>
      </c>
      <c r="H69" s="5" t="s">
        <v>13</v>
      </c>
      <c r="L69" s="6" t="s">
        <v>14</v>
      </c>
      <c r="M69" s="6" t="s">
        <v>14</v>
      </c>
      <c r="N69" s="7"/>
      <c r="P69" s="9">
        <f t="shared" si="3"/>
        <v>2</v>
      </c>
      <c r="Q69" s="9">
        <f t="shared" si="4"/>
        <v>2</v>
      </c>
      <c r="R69" s="9">
        <f t="shared" si="5"/>
        <v>2</v>
      </c>
      <c r="S69" s="10"/>
    </row>
    <row r="70" spans="2:19" x14ac:dyDescent="0.3">
      <c r="B70" s="3" t="s">
        <v>21</v>
      </c>
      <c r="C70" s="4">
        <v>45451</v>
      </c>
      <c r="D70" s="8" t="s">
        <v>12</v>
      </c>
      <c r="G70" s="5" t="s">
        <v>13</v>
      </c>
      <c r="H70" s="5" t="s">
        <v>13</v>
      </c>
      <c r="K70" s="6" t="s">
        <v>14</v>
      </c>
      <c r="L70" s="6" t="s">
        <v>14</v>
      </c>
      <c r="N70" s="7"/>
      <c r="O70" s="8" t="s">
        <v>12</v>
      </c>
      <c r="P70" s="9">
        <f t="shared" si="3"/>
        <v>2</v>
      </c>
      <c r="Q70" s="9">
        <f t="shared" si="4"/>
        <v>2</v>
      </c>
      <c r="R70" s="9">
        <f t="shared" si="5"/>
        <v>2</v>
      </c>
      <c r="S70" s="10"/>
    </row>
    <row r="71" spans="2:19" ht="18" thickBot="1" x14ac:dyDescent="0.35">
      <c r="B71" s="13" t="s">
        <v>22</v>
      </c>
      <c r="C71" s="14">
        <v>45452</v>
      </c>
      <c r="D71" s="20" t="s">
        <v>12</v>
      </c>
      <c r="E71" s="16"/>
      <c r="F71" s="16"/>
      <c r="G71" s="17" t="s">
        <v>13</v>
      </c>
      <c r="H71" s="16"/>
      <c r="I71" s="17" t="s">
        <v>13</v>
      </c>
      <c r="J71" s="16"/>
      <c r="K71" s="18" t="s">
        <v>14</v>
      </c>
      <c r="L71" s="18" t="s">
        <v>14</v>
      </c>
      <c r="M71" s="16"/>
      <c r="N71" s="19"/>
      <c r="O71" s="20" t="s">
        <v>12</v>
      </c>
      <c r="P71" s="9">
        <f t="shared" si="3"/>
        <v>2</v>
      </c>
      <c r="Q71" s="9">
        <f t="shared" si="4"/>
        <v>2</v>
      </c>
      <c r="R71" s="9">
        <f t="shared" si="5"/>
        <v>2</v>
      </c>
      <c r="S71" s="10"/>
    </row>
    <row r="72" spans="2:19" x14ac:dyDescent="0.3">
      <c r="B72" s="22" t="s">
        <v>16</v>
      </c>
      <c r="C72" s="23">
        <v>45453</v>
      </c>
      <c r="E72" s="8" t="s">
        <v>12</v>
      </c>
      <c r="F72" s="5" t="s">
        <v>13</v>
      </c>
      <c r="I72" s="5" t="s">
        <v>13</v>
      </c>
      <c r="J72" s="6" t="s">
        <v>14</v>
      </c>
      <c r="K72" s="6" t="s">
        <v>14</v>
      </c>
      <c r="M72" s="7"/>
      <c r="O72" s="8" t="s">
        <v>12</v>
      </c>
      <c r="P72" s="9">
        <f t="shared" si="3"/>
        <v>2</v>
      </c>
      <c r="Q72" s="9">
        <f t="shared" si="4"/>
        <v>2</v>
      </c>
      <c r="R72" s="9">
        <f t="shared" si="5"/>
        <v>2</v>
      </c>
      <c r="S72" s="10"/>
    </row>
    <row r="73" spans="2:19" x14ac:dyDescent="0.3">
      <c r="B73" s="3" t="s">
        <v>17</v>
      </c>
      <c r="C73" s="4">
        <v>45454</v>
      </c>
      <c r="E73" s="8" t="s">
        <v>12</v>
      </c>
      <c r="F73" s="5" t="s">
        <v>13</v>
      </c>
      <c r="H73" s="5" t="s">
        <v>13</v>
      </c>
      <c r="I73" s="5" t="s">
        <v>13</v>
      </c>
      <c r="J73" s="6" t="s">
        <v>14</v>
      </c>
      <c r="L73" s="6" t="s">
        <v>14</v>
      </c>
      <c r="M73" s="7"/>
      <c r="O73" s="8" t="s">
        <v>12</v>
      </c>
      <c r="P73" s="9">
        <f t="shared" si="3"/>
        <v>2</v>
      </c>
      <c r="Q73" s="9">
        <f t="shared" si="4"/>
        <v>3</v>
      </c>
      <c r="R73" s="9">
        <f t="shared" si="5"/>
        <v>2</v>
      </c>
      <c r="S73" s="10"/>
    </row>
    <row r="74" spans="2:19" x14ac:dyDescent="0.3">
      <c r="B74" s="3" t="s">
        <v>18</v>
      </c>
      <c r="C74" s="4">
        <v>45455</v>
      </c>
      <c r="D74" s="8" t="s">
        <v>12</v>
      </c>
      <c r="E74" s="8" t="s">
        <v>12</v>
      </c>
      <c r="G74" s="5" t="s">
        <v>13</v>
      </c>
      <c r="H74" s="5" t="s">
        <v>13</v>
      </c>
      <c r="I74" s="5" t="s">
        <v>13</v>
      </c>
      <c r="J74" s="6" t="s">
        <v>14</v>
      </c>
      <c r="L74" s="6" t="s">
        <v>14</v>
      </c>
      <c r="M74" s="7"/>
      <c r="N74" s="8" t="s">
        <v>12</v>
      </c>
      <c r="P74" s="9">
        <f t="shared" si="3"/>
        <v>3</v>
      </c>
      <c r="Q74" s="9">
        <f t="shared" si="4"/>
        <v>3</v>
      </c>
      <c r="R74" s="9">
        <f t="shared" si="5"/>
        <v>2</v>
      </c>
      <c r="S74" s="10"/>
    </row>
    <row r="75" spans="2:19" x14ac:dyDescent="0.3">
      <c r="B75" s="3" t="s">
        <v>19</v>
      </c>
      <c r="C75" s="4">
        <v>45456</v>
      </c>
      <c r="D75" s="8" t="s">
        <v>12</v>
      </c>
      <c r="E75" s="8" t="s">
        <v>12</v>
      </c>
      <c r="G75" s="5" t="s">
        <v>13</v>
      </c>
      <c r="H75" s="5" t="s">
        <v>13</v>
      </c>
      <c r="I75" s="5" t="s">
        <v>13</v>
      </c>
      <c r="K75" s="6" t="s">
        <v>14</v>
      </c>
      <c r="L75" s="6" t="s">
        <v>14</v>
      </c>
      <c r="M75" s="7"/>
      <c r="N75" s="8" t="s">
        <v>12</v>
      </c>
      <c r="P75" s="9">
        <f t="shared" si="3"/>
        <v>3</v>
      </c>
      <c r="Q75" s="9">
        <f t="shared" si="4"/>
        <v>3</v>
      </c>
      <c r="R75" s="9">
        <f t="shared" si="5"/>
        <v>2</v>
      </c>
      <c r="S75" s="10"/>
    </row>
    <row r="76" spans="2:19" x14ac:dyDescent="0.3">
      <c r="B76" s="3" t="s">
        <v>20</v>
      </c>
      <c r="C76" s="4">
        <v>45457</v>
      </c>
      <c r="D76" s="8" t="s">
        <v>12</v>
      </c>
      <c r="F76" s="5" t="s">
        <v>13</v>
      </c>
      <c r="G76" s="5" t="s">
        <v>13</v>
      </c>
      <c r="K76" s="6" t="s">
        <v>14</v>
      </c>
      <c r="L76" s="6" t="s">
        <v>14</v>
      </c>
      <c r="M76" s="7"/>
      <c r="O76" s="8" t="s">
        <v>12</v>
      </c>
      <c r="P76" s="9">
        <f t="shared" si="3"/>
        <v>2</v>
      </c>
      <c r="Q76" s="9">
        <f t="shared" si="4"/>
        <v>2</v>
      </c>
      <c r="R76" s="9">
        <f t="shared" si="5"/>
        <v>2</v>
      </c>
      <c r="S76" s="10"/>
    </row>
    <row r="77" spans="2:19" x14ac:dyDescent="0.3">
      <c r="B77" s="3" t="s">
        <v>21</v>
      </c>
      <c r="C77" s="4">
        <v>45458</v>
      </c>
      <c r="F77" s="5" t="s">
        <v>13</v>
      </c>
      <c r="G77" s="5" t="s">
        <v>13</v>
      </c>
      <c r="J77" s="6" t="s">
        <v>14</v>
      </c>
      <c r="K77" s="6" t="s">
        <v>14</v>
      </c>
      <c r="M77" s="7"/>
      <c r="N77" s="8" t="s">
        <v>12</v>
      </c>
      <c r="O77" s="8" t="s">
        <v>12</v>
      </c>
      <c r="P77" s="9">
        <f t="shared" si="3"/>
        <v>2</v>
      </c>
      <c r="Q77" s="9">
        <f t="shared" si="4"/>
        <v>2</v>
      </c>
      <c r="R77" s="9">
        <f t="shared" si="5"/>
        <v>2</v>
      </c>
      <c r="S77" s="10"/>
    </row>
    <row r="78" spans="2:19" ht="18" thickBot="1" x14ac:dyDescent="0.35">
      <c r="B78" s="13" t="s">
        <v>22</v>
      </c>
      <c r="C78" s="14">
        <v>45459</v>
      </c>
      <c r="D78" s="16"/>
      <c r="E78" s="16"/>
      <c r="F78" s="17" t="s">
        <v>13</v>
      </c>
      <c r="G78" s="16"/>
      <c r="H78" s="17" t="s">
        <v>13</v>
      </c>
      <c r="I78" s="16"/>
      <c r="J78" s="18" t="s">
        <v>14</v>
      </c>
      <c r="K78" s="18" t="s">
        <v>14</v>
      </c>
      <c r="L78" s="16"/>
      <c r="M78" s="19"/>
      <c r="N78" s="20" t="s">
        <v>12</v>
      </c>
      <c r="O78" s="20" t="s">
        <v>12</v>
      </c>
      <c r="P78" s="9">
        <f t="shared" si="3"/>
        <v>2</v>
      </c>
      <c r="Q78" s="9">
        <f t="shared" si="4"/>
        <v>2</v>
      </c>
      <c r="R78" s="9">
        <f t="shared" si="5"/>
        <v>2</v>
      </c>
      <c r="S78" s="10"/>
    </row>
    <row r="79" spans="2:19" x14ac:dyDescent="0.3">
      <c r="B79" s="22" t="s">
        <v>16</v>
      </c>
      <c r="C79" s="23">
        <v>45460</v>
      </c>
      <c r="D79" s="8" t="s">
        <v>12</v>
      </c>
      <c r="E79" s="5" t="s">
        <v>13</v>
      </c>
      <c r="H79" s="5" t="s">
        <v>13</v>
      </c>
      <c r="I79" s="6" t="s">
        <v>14</v>
      </c>
      <c r="J79" s="6" t="s">
        <v>14</v>
      </c>
      <c r="L79" s="7"/>
      <c r="N79" s="8" t="s">
        <v>12</v>
      </c>
      <c r="P79" s="9">
        <f t="shared" si="3"/>
        <v>2</v>
      </c>
      <c r="Q79" s="9">
        <f t="shared" si="4"/>
        <v>2</v>
      </c>
      <c r="R79" s="9">
        <f t="shared" si="5"/>
        <v>2</v>
      </c>
      <c r="S79" s="10"/>
    </row>
    <row r="80" spans="2:19" x14ac:dyDescent="0.3">
      <c r="B80" s="3" t="s">
        <v>17</v>
      </c>
      <c r="C80" s="4">
        <v>45461</v>
      </c>
      <c r="D80" s="8" t="s">
        <v>12</v>
      </c>
      <c r="E80" s="5" t="s">
        <v>13</v>
      </c>
      <c r="G80" s="5" t="s">
        <v>13</v>
      </c>
      <c r="H80" s="5" t="s">
        <v>13</v>
      </c>
      <c r="I80" s="6" t="s">
        <v>14</v>
      </c>
      <c r="K80" s="6" t="s">
        <v>14</v>
      </c>
      <c r="L80" s="7"/>
      <c r="N80" s="8" t="s">
        <v>12</v>
      </c>
      <c r="P80" s="9">
        <f t="shared" si="3"/>
        <v>2</v>
      </c>
      <c r="Q80" s="9">
        <f t="shared" si="4"/>
        <v>3</v>
      </c>
      <c r="R80" s="9">
        <f t="shared" si="5"/>
        <v>2</v>
      </c>
      <c r="S80" s="10"/>
    </row>
    <row r="81" spans="2:19" x14ac:dyDescent="0.3">
      <c r="B81" s="3" t="s">
        <v>18</v>
      </c>
      <c r="C81" s="4">
        <v>45462</v>
      </c>
      <c r="D81" s="8" t="s">
        <v>12</v>
      </c>
      <c r="F81" s="5" t="s">
        <v>13</v>
      </c>
      <c r="G81" s="5" t="s">
        <v>13</v>
      </c>
      <c r="H81" s="5" t="s">
        <v>13</v>
      </c>
      <c r="I81" s="6" t="s">
        <v>14</v>
      </c>
      <c r="K81" s="6" t="s">
        <v>14</v>
      </c>
      <c r="L81" s="7"/>
      <c r="M81" s="8" t="s">
        <v>12</v>
      </c>
      <c r="O81" s="8" t="s">
        <v>12</v>
      </c>
      <c r="P81" s="9">
        <f t="shared" si="3"/>
        <v>3</v>
      </c>
      <c r="Q81" s="9">
        <f t="shared" si="4"/>
        <v>3</v>
      </c>
      <c r="R81" s="9">
        <f t="shared" si="5"/>
        <v>2</v>
      </c>
      <c r="S81" s="10"/>
    </row>
    <row r="82" spans="2:19" x14ac:dyDescent="0.3">
      <c r="B82" s="3" t="s">
        <v>19</v>
      </c>
      <c r="C82" s="4">
        <v>45463</v>
      </c>
      <c r="D82" s="8" t="s">
        <v>12</v>
      </c>
      <c r="F82" s="5" t="s">
        <v>13</v>
      </c>
      <c r="G82" s="5" t="s">
        <v>13</v>
      </c>
      <c r="H82" s="5" t="s">
        <v>13</v>
      </c>
      <c r="J82" s="6" t="s">
        <v>14</v>
      </c>
      <c r="K82" s="6" t="s">
        <v>14</v>
      </c>
      <c r="L82" s="7"/>
      <c r="M82" s="8" t="s">
        <v>12</v>
      </c>
      <c r="O82" s="8" t="s">
        <v>12</v>
      </c>
      <c r="P82" s="9">
        <f t="shared" si="3"/>
        <v>3</v>
      </c>
      <c r="Q82" s="9">
        <f t="shared" si="4"/>
        <v>3</v>
      </c>
      <c r="R82" s="9">
        <f t="shared" si="5"/>
        <v>2</v>
      </c>
      <c r="S82" s="10"/>
    </row>
    <row r="83" spans="2:19" x14ac:dyDescent="0.3">
      <c r="B83" s="3" t="s">
        <v>20</v>
      </c>
      <c r="C83" s="4">
        <v>45464</v>
      </c>
      <c r="E83" s="5" t="s">
        <v>13</v>
      </c>
      <c r="F83" s="5" t="s">
        <v>13</v>
      </c>
      <c r="J83" s="6" t="s">
        <v>14</v>
      </c>
      <c r="K83" s="6" t="s">
        <v>14</v>
      </c>
      <c r="L83" s="7"/>
      <c r="N83" s="8" t="s">
        <v>12</v>
      </c>
      <c r="O83" s="8" t="s">
        <v>12</v>
      </c>
      <c r="P83" s="9">
        <f t="shared" si="3"/>
        <v>2</v>
      </c>
      <c r="Q83" s="9">
        <f t="shared" si="4"/>
        <v>2</v>
      </c>
      <c r="R83" s="9">
        <f t="shared" si="5"/>
        <v>2</v>
      </c>
      <c r="S83" s="10"/>
    </row>
    <row r="84" spans="2:19" x14ac:dyDescent="0.3">
      <c r="B84" s="3" t="s">
        <v>21</v>
      </c>
      <c r="C84" s="4">
        <v>45465</v>
      </c>
      <c r="E84" s="5" t="s">
        <v>13</v>
      </c>
      <c r="F84" s="5" t="s">
        <v>13</v>
      </c>
      <c r="I84" s="6" t="s">
        <v>14</v>
      </c>
      <c r="J84" s="6" t="s">
        <v>14</v>
      </c>
      <c r="L84" s="7"/>
      <c r="M84" s="8" t="s">
        <v>12</v>
      </c>
      <c r="N84" s="8" t="s">
        <v>12</v>
      </c>
      <c r="P84" s="9">
        <f t="shared" si="3"/>
        <v>2</v>
      </c>
      <c r="Q84" s="9">
        <f t="shared" si="4"/>
        <v>2</v>
      </c>
      <c r="R84" s="9">
        <f t="shared" si="5"/>
        <v>2</v>
      </c>
      <c r="S84" s="10"/>
    </row>
    <row r="85" spans="2:19" ht="18" thickBot="1" x14ac:dyDescent="0.35">
      <c r="B85" s="13" t="s">
        <v>22</v>
      </c>
      <c r="C85" s="14">
        <v>45466</v>
      </c>
      <c r="D85" s="16"/>
      <c r="E85" s="17" t="s">
        <v>13</v>
      </c>
      <c r="F85" s="16"/>
      <c r="G85" s="17" t="s">
        <v>13</v>
      </c>
      <c r="H85" s="16"/>
      <c r="I85" s="18" t="s">
        <v>14</v>
      </c>
      <c r="J85" s="18" t="s">
        <v>14</v>
      </c>
      <c r="K85" s="16"/>
      <c r="L85" s="19"/>
      <c r="M85" s="20" t="s">
        <v>12</v>
      </c>
      <c r="N85" s="20" t="s">
        <v>12</v>
      </c>
      <c r="O85" s="16"/>
      <c r="P85" s="24">
        <f t="shared" si="3"/>
        <v>2</v>
      </c>
      <c r="Q85" s="9">
        <f t="shared" si="4"/>
        <v>2</v>
      </c>
      <c r="R85" s="9">
        <f t="shared" si="5"/>
        <v>2</v>
      </c>
      <c r="S85" s="10"/>
    </row>
    <row r="86" spans="2:19" x14ac:dyDescent="0.3">
      <c r="B86" s="22" t="s">
        <v>16</v>
      </c>
      <c r="C86" s="23">
        <v>45467</v>
      </c>
      <c r="D86" s="5" t="s">
        <v>13</v>
      </c>
      <c r="G86" s="5" t="s">
        <v>13</v>
      </c>
      <c r="H86" s="6" t="s">
        <v>14</v>
      </c>
      <c r="I86" s="6" t="s">
        <v>14</v>
      </c>
      <c r="K86" s="7"/>
      <c r="M86" s="8" t="s">
        <v>12</v>
      </c>
      <c r="O86" s="8" t="s">
        <v>12</v>
      </c>
      <c r="P86" s="9">
        <f t="shared" si="3"/>
        <v>2</v>
      </c>
      <c r="Q86" s="9">
        <f t="shared" si="4"/>
        <v>2</v>
      </c>
      <c r="R86" s="9">
        <f t="shared" si="5"/>
        <v>2</v>
      </c>
      <c r="S86" s="10"/>
    </row>
    <row r="87" spans="2:19" x14ac:dyDescent="0.3">
      <c r="B87" s="3" t="s">
        <v>17</v>
      </c>
      <c r="C87" s="4">
        <v>45468</v>
      </c>
      <c r="D87" s="5" t="s">
        <v>13</v>
      </c>
      <c r="F87" s="5" t="s">
        <v>13</v>
      </c>
      <c r="G87" s="5" t="s">
        <v>13</v>
      </c>
      <c r="H87" s="6" t="s">
        <v>14</v>
      </c>
      <c r="J87" s="6" t="s">
        <v>14</v>
      </c>
      <c r="K87" s="7"/>
      <c r="M87" s="8" t="s">
        <v>12</v>
      </c>
      <c r="O87" s="8" t="s">
        <v>12</v>
      </c>
      <c r="P87" s="9">
        <f t="shared" si="3"/>
        <v>2</v>
      </c>
      <c r="Q87" s="9">
        <f t="shared" si="4"/>
        <v>3</v>
      </c>
      <c r="R87" s="9">
        <f t="shared" si="5"/>
        <v>2</v>
      </c>
      <c r="S87" s="10"/>
    </row>
    <row r="88" spans="2:19" x14ac:dyDescent="0.3">
      <c r="B88" s="3" t="s">
        <v>18</v>
      </c>
      <c r="C88" s="4">
        <v>45469</v>
      </c>
      <c r="E88" s="5" t="s">
        <v>13</v>
      </c>
      <c r="F88" s="5" t="s">
        <v>13</v>
      </c>
      <c r="G88" s="5" t="s">
        <v>13</v>
      </c>
      <c r="H88" s="6" t="s">
        <v>14</v>
      </c>
      <c r="J88" s="6" t="s">
        <v>14</v>
      </c>
      <c r="K88" s="7"/>
      <c r="L88" s="8" t="s">
        <v>12</v>
      </c>
      <c r="N88" s="8" t="s">
        <v>12</v>
      </c>
      <c r="O88" s="8" t="s">
        <v>12</v>
      </c>
      <c r="P88" s="9">
        <f t="shared" si="3"/>
        <v>3</v>
      </c>
      <c r="Q88" s="9">
        <f t="shared" si="4"/>
        <v>3</v>
      </c>
      <c r="R88" s="9">
        <f t="shared" si="5"/>
        <v>2</v>
      </c>
      <c r="S88" s="10"/>
    </row>
    <row r="89" spans="2:19" x14ac:dyDescent="0.3">
      <c r="B89" s="3" t="s">
        <v>19</v>
      </c>
      <c r="C89" s="4">
        <v>45470</v>
      </c>
      <c r="E89" s="5" t="s">
        <v>13</v>
      </c>
      <c r="F89" s="5" t="s">
        <v>13</v>
      </c>
      <c r="G89" s="5" t="s">
        <v>13</v>
      </c>
      <c r="I89" s="6" t="s">
        <v>14</v>
      </c>
      <c r="J89" s="6" t="s">
        <v>14</v>
      </c>
      <c r="K89" s="7"/>
      <c r="L89" s="8" t="s">
        <v>12</v>
      </c>
      <c r="N89" s="8" t="s">
        <v>12</v>
      </c>
      <c r="O89" s="8" t="s">
        <v>12</v>
      </c>
      <c r="P89" s="9">
        <f t="shared" si="3"/>
        <v>3</v>
      </c>
      <c r="Q89" s="9">
        <f t="shared" si="4"/>
        <v>3</v>
      </c>
      <c r="R89" s="9">
        <f t="shared" si="5"/>
        <v>2</v>
      </c>
      <c r="S89" s="10"/>
    </row>
    <row r="90" spans="2:19" x14ac:dyDescent="0.3">
      <c r="B90" s="3" t="s">
        <v>20</v>
      </c>
      <c r="C90" s="4">
        <v>45471</v>
      </c>
      <c r="D90" s="5" t="s">
        <v>13</v>
      </c>
      <c r="E90" s="5" t="s">
        <v>13</v>
      </c>
      <c r="I90" s="6" t="s">
        <v>14</v>
      </c>
      <c r="J90" s="6" t="s">
        <v>14</v>
      </c>
      <c r="K90" s="7"/>
      <c r="M90" s="8" t="s">
        <v>12</v>
      </c>
      <c r="N90" s="8" t="s">
        <v>12</v>
      </c>
      <c r="P90" s="9">
        <f t="shared" si="3"/>
        <v>2</v>
      </c>
      <c r="Q90" s="9">
        <f t="shared" si="4"/>
        <v>2</v>
      </c>
      <c r="R90" s="9">
        <f t="shared" si="5"/>
        <v>2</v>
      </c>
      <c r="S90" s="10"/>
    </row>
    <row r="91" spans="2:19" x14ac:dyDescent="0.3">
      <c r="B91" s="3" t="s">
        <v>21</v>
      </c>
      <c r="C91" s="4">
        <v>45472</v>
      </c>
      <c r="D91" s="5" t="s">
        <v>13</v>
      </c>
      <c r="E91" s="5" t="s">
        <v>13</v>
      </c>
      <c r="H91" s="6" t="s">
        <v>14</v>
      </c>
      <c r="I91" s="6" t="s">
        <v>14</v>
      </c>
      <c r="K91" s="7"/>
      <c r="L91" s="8" t="s">
        <v>12</v>
      </c>
      <c r="M91" s="8" t="s">
        <v>12</v>
      </c>
      <c r="P91" s="9">
        <f t="shared" si="3"/>
        <v>2</v>
      </c>
      <c r="Q91" s="9">
        <f t="shared" si="4"/>
        <v>2</v>
      </c>
      <c r="R91" s="9">
        <f t="shared" si="5"/>
        <v>2</v>
      </c>
      <c r="S91" s="10"/>
    </row>
    <row r="92" spans="2:19" ht="18" thickBot="1" x14ac:dyDescent="0.35">
      <c r="B92" s="13" t="s">
        <v>22</v>
      </c>
      <c r="C92" s="14">
        <v>45473</v>
      </c>
      <c r="D92" s="17" t="s">
        <v>13</v>
      </c>
      <c r="E92" s="16"/>
      <c r="F92" s="17" t="s">
        <v>13</v>
      </c>
      <c r="G92" s="16"/>
      <c r="H92" s="18" t="s">
        <v>14</v>
      </c>
      <c r="I92" s="18" t="s">
        <v>14</v>
      </c>
      <c r="J92" s="16"/>
      <c r="K92" s="19"/>
      <c r="L92" s="20" t="s">
        <v>12</v>
      </c>
      <c r="M92" s="20" t="s">
        <v>12</v>
      </c>
      <c r="N92" s="16"/>
      <c r="O92" s="16"/>
      <c r="P92" s="9">
        <f t="shared" si="3"/>
        <v>2</v>
      </c>
      <c r="Q92" s="9">
        <f t="shared" si="4"/>
        <v>2</v>
      </c>
      <c r="R92" s="9">
        <f t="shared" si="5"/>
        <v>2</v>
      </c>
      <c r="S92" s="10"/>
    </row>
    <row r="93" spans="2:19" x14ac:dyDescent="0.3">
      <c r="B93" s="22" t="s">
        <v>16</v>
      </c>
      <c r="C93" s="4">
        <v>45474</v>
      </c>
      <c r="F93" s="5" t="s">
        <v>13</v>
      </c>
      <c r="G93" s="6" t="s">
        <v>14</v>
      </c>
      <c r="H93" s="6" t="s">
        <v>14</v>
      </c>
      <c r="J93" s="7"/>
      <c r="L93" s="8" t="s">
        <v>12</v>
      </c>
      <c r="N93" s="8" t="s">
        <v>12</v>
      </c>
      <c r="O93" s="5" t="s">
        <v>13</v>
      </c>
      <c r="P93" s="9">
        <f t="shared" si="3"/>
        <v>2</v>
      </c>
      <c r="Q93" s="9">
        <f t="shared" si="4"/>
        <v>2</v>
      </c>
      <c r="R93" s="9">
        <f t="shared" si="5"/>
        <v>2</v>
      </c>
      <c r="S93" s="10"/>
    </row>
    <row r="94" spans="2:19" x14ac:dyDescent="0.3">
      <c r="B94" s="3" t="s">
        <v>17</v>
      </c>
      <c r="C94" s="4">
        <v>45475</v>
      </c>
      <c r="E94" s="5" t="s">
        <v>13</v>
      </c>
      <c r="F94" s="5" t="s">
        <v>13</v>
      </c>
      <c r="G94" s="6" t="s">
        <v>14</v>
      </c>
      <c r="I94" s="6" t="s">
        <v>14</v>
      </c>
      <c r="J94" s="7"/>
      <c r="L94" s="8" t="s">
        <v>12</v>
      </c>
      <c r="N94" s="8" t="s">
        <v>12</v>
      </c>
      <c r="O94" s="5" t="s">
        <v>13</v>
      </c>
      <c r="P94" s="9">
        <f t="shared" si="3"/>
        <v>2</v>
      </c>
      <c r="Q94" s="9">
        <f t="shared" si="4"/>
        <v>3</v>
      </c>
      <c r="R94" s="9">
        <f t="shared" si="5"/>
        <v>2</v>
      </c>
      <c r="S94" s="10"/>
    </row>
    <row r="95" spans="2:19" x14ac:dyDescent="0.3">
      <c r="B95" s="3" t="s">
        <v>18</v>
      </c>
      <c r="C95" s="4">
        <v>45476</v>
      </c>
      <c r="D95" s="5" t="s">
        <v>13</v>
      </c>
      <c r="E95" s="5" t="s">
        <v>13</v>
      </c>
      <c r="F95" s="5" t="s">
        <v>13</v>
      </c>
      <c r="G95" s="6" t="s">
        <v>14</v>
      </c>
      <c r="I95" s="6" t="s">
        <v>14</v>
      </c>
      <c r="J95" s="7"/>
      <c r="K95" s="8" t="s">
        <v>12</v>
      </c>
      <c r="M95" s="8" t="s">
        <v>12</v>
      </c>
      <c r="N95" s="8" t="s">
        <v>12</v>
      </c>
      <c r="P95" s="9">
        <f t="shared" si="3"/>
        <v>3</v>
      </c>
      <c r="Q95" s="9">
        <f t="shared" si="4"/>
        <v>3</v>
      </c>
      <c r="R95" s="9">
        <f t="shared" si="5"/>
        <v>2</v>
      </c>
      <c r="S95" s="10"/>
    </row>
    <row r="96" spans="2:19" x14ac:dyDescent="0.3">
      <c r="B96" s="3" t="s">
        <v>19</v>
      </c>
      <c r="C96" s="4">
        <v>45477</v>
      </c>
      <c r="D96" s="5" t="s">
        <v>13</v>
      </c>
      <c r="E96" s="5" t="s">
        <v>13</v>
      </c>
      <c r="F96" s="5" t="s">
        <v>13</v>
      </c>
      <c r="H96" s="6" t="s">
        <v>14</v>
      </c>
      <c r="I96" s="6" t="s">
        <v>14</v>
      </c>
      <c r="J96" s="7"/>
      <c r="K96" s="8" t="s">
        <v>12</v>
      </c>
      <c r="M96" s="8" t="s">
        <v>12</v>
      </c>
      <c r="N96" s="8" t="s">
        <v>12</v>
      </c>
      <c r="P96" s="9">
        <f t="shared" si="3"/>
        <v>3</v>
      </c>
      <c r="Q96" s="9">
        <f t="shared" si="4"/>
        <v>3</v>
      </c>
      <c r="R96" s="9">
        <f t="shared" si="5"/>
        <v>2</v>
      </c>
      <c r="S96" s="10"/>
    </row>
    <row r="97" spans="2:19" x14ac:dyDescent="0.3">
      <c r="B97" s="3" t="s">
        <v>20</v>
      </c>
      <c r="C97" s="4">
        <v>45478</v>
      </c>
      <c r="D97" s="5" t="s">
        <v>13</v>
      </c>
      <c r="H97" s="6" t="s">
        <v>14</v>
      </c>
      <c r="I97" s="6" t="s">
        <v>14</v>
      </c>
      <c r="J97" s="7"/>
      <c r="L97" s="8" t="s">
        <v>12</v>
      </c>
      <c r="M97" s="8" t="s">
        <v>12</v>
      </c>
      <c r="O97" s="5" t="s">
        <v>13</v>
      </c>
      <c r="P97" s="9">
        <f t="shared" si="3"/>
        <v>2</v>
      </c>
      <c r="Q97" s="9">
        <f t="shared" si="4"/>
        <v>2</v>
      </c>
      <c r="R97" s="9">
        <f t="shared" si="5"/>
        <v>2</v>
      </c>
      <c r="S97" s="10"/>
    </row>
    <row r="98" spans="2:19" x14ac:dyDescent="0.3">
      <c r="B98" s="3" t="s">
        <v>21</v>
      </c>
      <c r="C98" s="4">
        <v>45479</v>
      </c>
      <c r="D98" s="5" t="s">
        <v>13</v>
      </c>
      <c r="G98" s="6" t="s">
        <v>14</v>
      </c>
      <c r="H98" s="6" t="s">
        <v>14</v>
      </c>
      <c r="J98" s="7"/>
      <c r="K98" s="8" t="s">
        <v>12</v>
      </c>
      <c r="L98" s="8" t="s">
        <v>12</v>
      </c>
      <c r="O98" s="5" t="s">
        <v>13</v>
      </c>
      <c r="P98" s="9">
        <f t="shared" si="3"/>
        <v>2</v>
      </c>
      <c r="Q98" s="9">
        <f t="shared" si="4"/>
        <v>2</v>
      </c>
      <c r="R98" s="9">
        <f t="shared" si="5"/>
        <v>2</v>
      </c>
      <c r="S98" s="10"/>
    </row>
    <row r="99" spans="2:19" ht="18" thickBot="1" x14ac:dyDescent="0.35">
      <c r="B99" s="13" t="s">
        <v>22</v>
      </c>
      <c r="C99" s="14">
        <v>45480</v>
      </c>
      <c r="D99" s="16"/>
      <c r="E99" s="17" t="s">
        <v>13</v>
      </c>
      <c r="F99" s="16"/>
      <c r="G99" s="18" t="s">
        <v>14</v>
      </c>
      <c r="H99" s="18" t="s">
        <v>14</v>
      </c>
      <c r="I99" s="16"/>
      <c r="J99" s="19"/>
      <c r="K99" s="20" t="s">
        <v>12</v>
      </c>
      <c r="L99" s="20" t="s">
        <v>12</v>
      </c>
      <c r="M99" s="16"/>
      <c r="N99" s="16"/>
      <c r="O99" s="17" t="s">
        <v>13</v>
      </c>
      <c r="P99" s="9">
        <f t="shared" si="3"/>
        <v>2</v>
      </c>
      <c r="Q99" s="9">
        <f t="shared" si="4"/>
        <v>2</v>
      </c>
      <c r="R99" s="9">
        <f t="shared" si="5"/>
        <v>2</v>
      </c>
      <c r="S99" s="10"/>
    </row>
    <row r="100" spans="2:19" x14ac:dyDescent="0.3">
      <c r="B100" s="22" t="s">
        <v>16</v>
      </c>
      <c r="C100" s="23">
        <v>45481</v>
      </c>
      <c r="E100" s="5" t="s">
        <v>13</v>
      </c>
      <c r="F100" s="6" t="s">
        <v>14</v>
      </c>
      <c r="G100" s="6" t="s">
        <v>14</v>
      </c>
      <c r="I100" s="7"/>
      <c r="K100" s="8" t="s">
        <v>12</v>
      </c>
      <c r="M100" s="8" t="s">
        <v>12</v>
      </c>
      <c r="N100" s="5" t="s">
        <v>13</v>
      </c>
      <c r="P100" s="9">
        <f t="shared" si="3"/>
        <v>2</v>
      </c>
      <c r="Q100" s="9">
        <f t="shared" si="4"/>
        <v>2</v>
      </c>
      <c r="R100" s="9">
        <f t="shared" si="5"/>
        <v>2</v>
      </c>
      <c r="S100" s="10"/>
    </row>
    <row r="101" spans="2:19" x14ac:dyDescent="0.3">
      <c r="B101" s="3" t="s">
        <v>17</v>
      </c>
      <c r="C101" s="4">
        <v>45482</v>
      </c>
      <c r="D101" s="5" t="s">
        <v>13</v>
      </c>
      <c r="E101" s="5" t="s">
        <v>13</v>
      </c>
      <c r="F101" s="6" t="s">
        <v>14</v>
      </c>
      <c r="H101" s="6" t="s">
        <v>14</v>
      </c>
      <c r="I101" s="7"/>
      <c r="K101" s="8" t="s">
        <v>12</v>
      </c>
      <c r="M101" s="8" t="s">
        <v>12</v>
      </c>
      <c r="N101" s="5" t="s">
        <v>13</v>
      </c>
      <c r="P101" s="9">
        <f t="shared" si="3"/>
        <v>2</v>
      </c>
      <c r="Q101" s="9">
        <f t="shared" si="4"/>
        <v>3</v>
      </c>
      <c r="R101" s="9">
        <f t="shared" si="5"/>
        <v>2</v>
      </c>
      <c r="S101" s="10"/>
    </row>
    <row r="102" spans="2:19" x14ac:dyDescent="0.3">
      <c r="B102" s="3" t="s">
        <v>18</v>
      </c>
      <c r="C102" s="4">
        <v>45483</v>
      </c>
      <c r="D102" s="5" t="s">
        <v>13</v>
      </c>
      <c r="E102" s="5" t="s">
        <v>13</v>
      </c>
      <c r="F102" s="6" t="s">
        <v>14</v>
      </c>
      <c r="H102" s="6" t="s">
        <v>14</v>
      </c>
      <c r="I102" s="7"/>
      <c r="J102" s="8" t="s">
        <v>12</v>
      </c>
      <c r="L102" s="8" t="s">
        <v>12</v>
      </c>
      <c r="M102" s="8" t="s">
        <v>12</v>
      </c>
      <c r="O102" s="5" t="s">
        <v>13</v>
      </c>
      <c r="P102" s="9">
        <f t="shared" si="3"/>
        <v>3</v>
      </c>
      <c r="Q102" s="9">
        <f t="shared" si="4"/>
        <v>3</v>
      </c>
      <c r="R102" s="9">
        <f t="shared" si="5"/>
        <v>2</v>
      </c>
      <c r="S102" s="10"/>
    </row>
    <row r="103" spans="2:19" x14ac:dyDescent="0.3">
      <c r="B103" s="3" t="s">
        <v>19</v>
      </c>
      <c r="C103" s="4">
        <v>45484</v>
      </c>
      <c r="D103" s="5" t="s">
        <v>13</v>
      </c>
      <c r="E103" s="5" t="s">
        <v>13</v>
      </c>
      <c r="G103" s="6" t="s">
        <v>14</v>
      </c>
      <c r="H103" s="6" t="s">
        <v>14</v>
      </c>
      <c r="I103" s="7"/>
      <c r="J103" s="8" t="s">
        <v>12</v>
      </c>
      <c r="L103" s="8" t="s">
        <v>12</v>
      </c>
      <c r="M103" s="8" t="s">
        <v>12</v>
      </c>
      <c r="O103" s="5" t="s">
        <v>13</v>
      </c>
      <c r="P103" s="9">
        <f t="shared" si="3"/>
        <v>3</v>
      </c>
      <c r="Q103" s="9">
        <f t="shared" si="4"/>
        <v>3</v>
      </c>
      <c r="R103" s="9">
        <f t="shared" si="5"/>
        <v>2</v>
      </c>
      <c r="S103" s="10"/>
    </row>
    <row r="104" spans="2:19" x14ac:dyDescent="0.3">
      <c r="B104" s="3" t="s">
        <v>20</v>
      </c>
      <c r="C104" s="4">
        <v>45485</v>
      </c>
      <c r="G104" s="6" t="s">
        <v>14</v>
      </c>
      <c r="H104" s="6" t="s">
        <v>14</v>
      </c>
      <c r="I104" s="7"/>
      <c r="K104" s="8" t="s">
        <v>12</v>
      </c>
      <c r="L104" s="8" t="s">
        <v>12</v>
      </c>
      <c r="N104" s="5" t="s">
        <v>13</v>
      </c>
      <c r="O104" s="5" t="s">
        <v>13</v>
      </c>
      <c r="P104" s="9">
        <f t="shared" si="3"/>
        <v>2</v>
      </c>
      <c r="Q104" s="9">
        <f t="shared" si="4"/>
        <v>2</v>
      </c>
      <c r="R104" s="9">
        <f t="shared" si="5"/>
        <v>2</v>
      </c>
      <c r="S104" s="10"/>
    </row>
    <row r="105" spans="2:19" x14ac:dyDescent="0.3">
      <c r="B105" s="3" t="s">
        <v>21</v>
      </c>
      <c r="C105" s="4">
        <v>45486</v>
      </c>
      <c r="F105" s="6" t="s">
        <v>14</v>
      </c>
      <c r="G105" s="6" t="s">
        <v>14</v>
      </c>
      <c r="I105" s="7"/>
      <c r="J105" s="8" t="s">
        <v>12</v>
      </c>
      <c r="K105" s="8" t="s">
        <v>12</v>
      </c>
      <c r="N105" s="5" t="s">
        <v>13</v>
      </c>
      <c r="O105" s="5" t="s">
        <v>13</v>
      </c>
      <c r="P105" s="9">
        <f t="shared" si="3"/>
        <v>2</v>
      </c>
      <c r="Q105" s="9">
        <f t="shared" si="4"/>
        <v>2</v>
      </c>
      <c r="R105" s="9">
        <f t="shared" si="5"/>
        <v>2</v>
      </c>
      <c r="S105" s="10"/>
    </row>
    <row r="106" spans="2:19" ht="18" thickBot="1" x14ac:dyDescent="0.35">
      <c r="B106" s="13" t="s">
        <v>22</v>
      </c>
      <c r="C106" s="14">
        <v>45487</v>
      </c>
      <c r="D106" s="17" t="s">
        <v>13</v>
      </c>
      <c r="E106" s="16"/>
      <c r="F106" s="18" t="s">
        <v>14</v>
      </c>
      <c r="G106" s="18" t="s">
        <v>14</v>
      </c>
      <c r="H106" s="16"/>
      <c r="I106" s="19"/>
      <c r="J106" s="20" t="s">
        <v>12</v>
      </c>
      <c r="K106" s="20" t="s">
        <v>12</v>
      </c>
      <c r="L106" s="16"/>
      <c r="M106" s="16"/>
      <c r="N106" s="17" t="s">
        <v>13</v>
      </c>
      <c r="O106" s="16"/>
      <c r="P106" s="9">
        <f t="shared" si="3"/>
        <v>2</v>
      </c>
      <c r="Q106" s="9">
        <f t="shared" si="4"/>
        <v>2</v>
      </c>
      <c r="R106" s="9">
        <f t="shared" si="5"/>
        <v>2</v>
      </c>
      <c r="S106" s="10"/>
    </row>
    <row r="107" spans="2:19" x14ac:dyDescent="0.3">
      <c r="B107" s="22" t="s">
        <v>16</v>
      </c>
      <c r="C107" s="23">
        <v>45488</v>
      </c>
      <c r="D107" s="5" t="s">
        <v>13</v>
      </c>
      <c r="E107" s="6" t="s">
        <v>14</v>
      </c>
      <c r="F107" s="6" t="s">
        <v>14</v>
      </c>
      <c r="H107" s="7"/>
      <c r="J107" s="8" t="s">
        <v>12</v>
      </c>
      <c r="L107" s="8" t="s">
        <v>12</v>
      </c>
      <c r="M107" s="5" t="s">
        <v>13</v>
      </c>
      <c r="P107" s="9">
        <f t="shared" si="3"/>
        <v>2</v>
      </c>
      <c r="Q107" s="9">
        <f t="shared" si="4"/>
        <v>2</v>
      </c>
      <c r="R107" s="9">
        <f t="shared" si="5"/>
        <v>2</v>
      </c>
      <c r="S107" s="10"/>
    </row>
    <row r="108" spans="2:19" x14ac:dyDescent="0.3">
      <c r="B108" s="3" t="s">
        <v>17</v>
      </c>
      <c r="C108" s="4">
        <v>45489</v>
      </c>
      <c r="D108" s="5" t="s">
        <v>13</v>
      </c>
      <c r="E108" s="6" t="s">
        <v>14</v>
      </c>
      <c r="G108" s="6" t="s">
        <v>14</v>
      </c>
      <c r="H108" s="7"/>
      <c r="J108" s="8" t="s">
        <v>12</v>
      </c>
      <c r="L108" s="8" t="s">
        <v>12</v>
      </c>
      <c r="M108" s="5" t="s">
        <v>13</v>
      </c>
      <c r="O108" s="5" t="s">
        <v>13</v>
      </c>
      <c r="P108" s="9">
        <f t="shared" si="3"/>
        <v>2</v>
      </c>
      <c r="Q108" s="9">
        <f t="shared" si="4"/>
        <v>3</v>
      </c>
      <c r="R108" s="9">
        <f t="shared" si="5"/>
        <v>2</v>
      </c>
      <c r="S108" s="10"/>
    </row>
    <row r="109" spans="2:19" x14ac:dyDescent="0.3">
      <c r="B109" s="3" t="s">
        <v>18</v>
      </c>
      <c r="C109" s="4">
        <v>45490</v>
      </c>
      <c r="D109" s="5" t="s">
        <v>13</v>
      </c>
      <c r="E109" s="6" t="s">
        <v>14</v>
      </c>
      <c r="G109" s="6" t="s">
        <v>14</v>
      </c>
      <c r="H109" s="7"/>
      <c r="I109" s="8" t="s">
        <v>12</v>
      </c>
      <c r="K109" s="8" t="s">
        <v>12</v>
      </c>
      <c r="L109" s="8" t="s">
        <v>12</v>
      </c>
      <c r="N109" s="5" t="s">
        <v>13</v>
      </c>
      <c r="O109" s="5" t="s">
        <v>13</v>
      </c>
      <c r="P109" s="9">
        <f t="shared" si="3"/>
        <v>3</v>
      </c>
      <c r="Q109" s="9">
        <f t="shared" si="4"/>
        <v>3</v>
      </c>
      <c r="R109" s="9">
        <f t="shared" si="5"/>
        <v>2</v>
      </c>
      <c r="S109" s="10"/>
    </row>
    <row r="110" spans="2:19" x14ac:dyDescent="0.3">
      <c r="B110" s="3" t="s">
        <v>19</v>
      </c>
      <c r="C110" s="4">
        <v>45491</v>
      </c>
      <c r="D110" s="5" t="s">
        <v>13</v>
      </c>
      <c r="F110" s="6" t="s">
        <v>14</v>
      </c>
      <c r="G110" s="6" t="s">
        <v>14</v>
      </c>
      <c r="H110" s="7"/>
      <c r="I110" s="8" t="s">
        <v>12</v>
      </c>
      <c r="K110" s="8" t="s">
        <v>12</v>
      </c>
      <c r="L110" s="8" t="s">
        <v>12</v>
      </c>
      <c r="N110" s="5" t="s">
        <v>13</v>
      </c>
      <c r="O110" s="5" t="s">
        <v>13</v>
      </c>
      <c r="P110" s="9">
        <f t="shared" si="3"/>
        <v>3</v>
      </c>
      <c r="Q110" s="9">
        <f t="shared" si="4"/>
        <v>3</v>
      </c>
      <c r="R110" s="9">
        <f t="shared" si="5"/>
        <v>2</v>
      </c>
      <c r="S110" s="10"/>
    </row>
    <row r="111" spans="2:19" x14ac:dyDescent="0.3">
      <c r="B111" s="3" t="s">
        <v>20</v>
      </c>
      <c r="C111" s="4">
        <v>45492</v>
      </c>
      <c r="F111" s="6" t="s">
        <v>14</v>
      </c>
      <c r="G111" s="6" t="s">
        <v>14</v>
      </c>
      <c r="H111" s="7"/>
      <c r="J111" s="8" t="s">
        <v>12</v>
      </c>
      <c r="K111" s="8" t="s">
        <v>12</v>
      </c>
      <c r="M111" s="5" t="s">
        <v>13</v>
      </c>
      <c r="N111" s="5" t="s">
        <v>13</v>
      </c>
      <c r="P111" s="9">
        <f t="shared" si="3"/>
        <v>2</v>
      </c>
      <c r="Q111" s="9">
        <f t="shared" si="4"/>
        <v>2</v>
      </c>
      <c r="R111" s="9">
        <f t="shared" si="5"/>
        <v>2</v>
      </c>
      <c r="S111" s="10"/>
    </row>
    <row r="112" spans="2:19" x14ac:dyDescent="0.3">
      <c r="B112" s="3" t="s">
        <v>21</v>
      </c>
      <c r="C112" s="4">
        <v>45493</v>
      </c>
      <c r="E112" s="6" t="s">
        <v>14</v>
      </c>
      <c r="F112" s="6" t="s">
        <v>14</v>
      </c>
      <c r="H112" s="7"/>
      <c r="I112" s="8" t="s">
        <v>12</v>
      </c>
      <c r="J112" s="8" t="s">
        <v>12</v>
      </c>
      <c r="M112" s="5" t="s">
        <v>13</v>
      </c>
      <c r="N112" s="5" t="s">
        <v>13</v>
      </c>
      <c r="P112" s="9">
        <f t="shared" si="3"/>
        <v>2</v>
      </c>
      <c r="Q112" s="9">
        <f t="shared" si="4"/>
        <v>2</v>
      </c>
      <c r="R112" s="9">
        <f t="shared" si="5"/>
        <v>2</v>
      </c>
      <c r="S112" s="10"/>
    </row>
    <row r="113" spans="2:19" ht="18" thickBot="1" x14ac:dyDescent="0.35">
      <c r="B113" s="13" t="s">
        <v>22</v>
      </c>
      <c r="C113" s="14">
        <v>45494</v>
      </c>
      <c r="D113" s="16"/>
      <c r="E113" s="18" t="s">
        <v>14</v>
      </c>
      <c r="F113" s="18" t="s">
        <v>14</v>
      </c>
      <c r="G113" s="16"/>
      <c r="H113" s="19"/>
      <c r="I113" s="20" t="s">
        <v>12</v>
      </c>
      <c r="J113" s="20" t="s">
        <v>12</v>
      </c>
      <c r="K113" s="16"/>
      <c r="L113" s="16"/>
      <c r="M113" s="17" t="s">
        <v>13</v>
      </c>
      <c r="N113" s="16"/>
      <c r="O113" s="17" t="s">
        <v>13</v>
      </c>
      <c r="P113" s="9">
        <f t="shared" si="3"/>
        <v>2</v>
      </c>
      <c r="Q113" s="9">
        <f t="shared" si="4"/>
        <v>2</v>
      </c>
      <c r="R113" s="9">
        <f t="shared" si="5"/>
        <v>2</v>
      </c>
      <c r="S113" s="10"/>
    </row>
    <row r="114" spans="2:19" x14ac:dyDescent="0.3">
      <c r="B114" s="22" t="s">
        <v>16</v>
      </c>
      <c r="C114" s="23">
        <v>45495</v>
      </c>
      <c r="D114" s="6" t="s">
        <v>14</v>
      </c>
      <c r="E114" s="6" t="s">
        <v>14</v>
      </c>
      <c r="G114" s="7"/>
      <c r="I114" s="8" t="s">
        <v>12</v>
      </c>
      <c r="K114" s="8" t="s">
        <v>12</v>
      </c>
      <c r="L114" s="5" t="s">
        <v>13</v>
      </c>
      <c r="O114" s="5" t="s">
        <v>13</v>
      </c>
      <c r="P114" s="9">
        <f t="shared" si="3"/>
        <v>2</v>
      </c>
      <c r="Q114" s="9">
        <f t="shared" si="4"/>
        <v>2</v>
      </c>
      <c r="R114" s="9">
        <f t="shared" si="5"/>
        <v>2</v>
      </c>
      <c r="S114" s="10"/>
    </row>
    <row r="115" spans="2:19" x14ac:dyDescent="0.3">
      <c r="B115" s="3" t="s">
        <v>17</v>
      </c>
      <c r="C115" s="4">
        <v>45496</v>
      </c>
      <c r="D115" s="6" t="s">
        <v>14</v>
      </c>
      <c r="F115" s="6" t="s">
        <v>14</v>
      </c>
      <c r="G115" s="7"/>
      <c r="I115" s="8" t="s">
        <v>12</v>
      </c>
      <c r="K115" s="8" t="s">
        <v>12</v>
      </c>
      <c r="L115" s="5" t="s">
        <v>13</v>
      </c>
      <c r="N115" s="5" t="s">
        <v>13</v>
      </c>
      <c r="O115" s="5" t="s">
        <v>13</v>
      </c>
      <c r="P115" s="9">
        <f t="shared" si="3"/>
        <v>2</v>
      </c>
      <c r="Q115" s="9">
        <f t="shared" si="4"/>
        <v>3</v>
      </c>
      <c r="R115" s="9">
        <f t="shared" si="5"/>
        <v>2</v>
      </c>
      <c r="S115" s="10"/>
    </row>
    <row r="116" spans="2:19" x14ac:dyDescent="0.3">
      <c r="B116" s="3" t="s">
        <v>18</v>
      </c>
      <c r="C116" s="4">
        <v>45497</v>
      </c>
      <c r="D116" s="6" t="s">
        <v>14</v>
      </c>
      <c r="F116" s="6" t="s">
        <v>14</v>
      </c>
      <c r="G116" s="7"/>
      <c r="H116" s="8" t="s">
        <v>12</v>
      </c>
      <c r="J116" s="8" t="s">
        <v>12</v>
      </c>
      <c r="K116" s="8" t="s">
        <v>12</v>
      </c>
      <c r="M116" s="5" t="s">
        <v>13</v>
      </c>
      <c r="N116" s="5" t="s">
        <v>13</v>
      </c>
      <c r="O116" s="5" t="s">
        <v>13</v>
      </c>
      <c r="P116" s="9">
        <f t="shared" si="3"/>
        <v>3</v>
      </c>
      <c r="Q116" s="9">
        <f t="shared" si="4"/>
        <v>3</v>
      </c>
      <c r="R116" s="9">
        <f t="shared" si="5"/>
        <v>2</v>
      </c>
      <c r="S116" s="10"/>
    </row>
    <row r="117" spans="2:19" x14ac:dyDescent="0.3">
      <c r="B117" s="3" t="s">
        <v>19</v>
      </c>
      <c r="C117" s="4">
        <v>45498</v>
      </c>
      <c r="E117" s="6" t="s">
        <v>14</v>
      </c>
      <c r="F117" s="6" t="s">
        <v>14</v>
      </c>
      <c r="G117" s="7"/>
      <c r="H117" s="8" t="s">
        <v>12</v>
      </c>
      <c r="J117" s="8" t="s">
        <v>12</v>
      </c>
      <c r="K117" s="8" t="s">
        <v>12</v>
      </c>
      <c r="M117" s="5" t="s">
        <v>13</v>
      </c>
      <c r="N117" s="5" t="s">
        <v>13</v>
      </c>
      <c r="O117" s="5" t="s">
        <v>13</v>
      </c>
      <c r="P117" s="9">
        <f t="shared" si="3"/>
        <v>3</v>
      </c>
      <c r="Q117" s="9">
        <f t="shared" si="4"/>
        <v>3</v>
      </c>
      <c r="R117" s="9">
        <f t="shared" si="5"/>
        <v>2</v>
      </c>
      <c r="S117" s="10"/>
    </row>
    <row r="118" spans="2:19" x14ac:dyDescent="0.3">
      <c r="B118" s="3" t="s">
        <v>20</v>
      </c>
      <c r="C118" s="4">
        <v>45499</v>
      </c>
      <c r="E118" s="6" t="s">
        <v>14</v>
      </c>
      <c r="F118" s="6" t="s">
        <v>14</v>
      </c>
      <c r="G118" s="7"/>
      <c r="I118" s="8" t="s">
        <v>12</v>
      </c>
      <c r="J118" s="8" t="s">
        <v>12</v>
      </c>
      <c r="L118" s="5" t="s">
        <v>13</v>
      </c>
      <c r="M118" s="5" t="s">
        <v>13</v>
      </c>
      <c r="P118" s="9">
        <f t="shared" si="3"/>
        <v>2</v>
      </c>
      <c r="Q118" s="9">
        <f t="shared" si="4"/>
        <v>2</v>
      </c>
      <c r="R118" s="9">
        <f t="shared" si="5"/>
        <v>2</v>
      </c>
      <c r="S118" s="10"/>
    </row>
    <row r="119" spans="2:19" x14ac:dyDescent="0.3">
      <c r="B119" s="3" t="s">
        <v>21</v>
      </c>
      <c r="C119" s="4">
        <v>45500</v>
      </c>
      <c r="D119" s="6" t="s">
        <v>14</v>
      </c>
      <c r="E119" s="6" t="s">
        <v>14</v>
      </c>
      <c r="G119" s="7"/>
      <c r="H119" s="8" t="s">
        <v>12</v>
      </c>
      <c r="I119" s="8" t="s">
        <v>12</v>
      </c>
      <c r="L119" s="5" t="s">
        <v>13</v>
      </c>
      <c r="M119" s="5" t="s">
        <v>13</v>
      </c>
      <c r="P119" s="9">
        <f t="shared" si="3"/>
        <v>2</v>
      </c>
      <c r="Q119" s="9">
        <f t="shared" si="4"/>
        <v>2</v>
      </c>
      <c r="R119" s="9">
        <f t="shared" si="5"/>
        <v>2</v>
      </c>
      <c r="S119" s="10"/>
    </row>
    <row r="120" spans="2:19" ht="18" thickBot="1" x14ac:dyDescent="0.35">
      <c r="B120" s="13" t="s">
        <v>22</v>
      </c>
      <c r="C120" s="14">
        <v>45501</v>
      </c>
      <c r="D120" s="18" t="s">
        <v>14</v>
      </c>
      <c r="E120" s="18" t="s">
        <v>14</v>
      </c>
      <c r="F120" s="16"/>
      <c r="G120" s="19"/>
      <c r="H120" s="20" t="s">
        <v>12</v>
      </c>
      <c r="I120" s="20" t="s">
        <v>12</v>
      </c>
      <c r="J120" s="16"/>
      <c r="K120" s="16"/>
      <c r="L120" s="17" t="s">
        <v>13</v>
      </c>
      <c r="M120" s="16"/>
      <c r="N120" s="17" t="s">
        <v>13</v>
      </c>
      <c r="O120" s="16"/>
      <c r="P120" s="9">
        <f t="shared" si="3"/>
        <v>2</v>
      </c>
      <c r="Q120" s="9">
        <f t="shared" si="4"/>
        <v>2</v>
      </c>
      <c r="R120" s="9">
        <f t="shared" si="5"/>
        <v>2</v>
      </c>
      <c r="S120" s="10"/>
    </row>
    <row r="121" spans="2:19" x14ac:dyDescent="0.3">
      <c r="B121" s="22" t="s">
        <v>16</v>
      </c>
      <c r="C121" s="23">
        <v>45502</v>
      </c>
      <c r="D121" s="6" t="s">
        <v>14</v>
      </c>
      <c r="F121" s="7"/>
      <c r="H121" s="8" t="s">
        <v>12</v>
      </c>
      <c r="J121" s="8" t="s">
        <v>12</v>
      </c>
      <c r="K121" s="5" t="s">
        <v>13</v>
      </c>
      <c r="N121" s="5" t="s">
        <v>13</v>
      </c>
      <c r="O121" s="6" t="s">
        <v>14</v>
      </c>
      <c r="P121" s="9">
        <f t="shared" si="3"/>
        <v>2</v>
      </c>
      <c r="Q121" s="9">
        <f t="shared" si="4"/>
        <v>2</v>
      </c>
      <c r="R121" s="9">
        <f t="shared" si="5"/>
        <v>2</v>
      </c>
      <c r="S121" s="10"/>
    </row>
    <row r="122" spans="2:19" x14ac:dyDescent="0.3">
      <c r="B122" s="3" t="s">
        <v>17</v>
      </c>
      <c r="C122" s="4">
        <v>45503</v>
      </c>
      <c r="E122" s="6" t="s">
        <v>14</v>
      </c>
      <c r="F122" s="7"/>
      <c r="H122" s="8" t="s">
        <v>12</v>
      </c>
      <c r="J122" s="8" t="s">
        <v>12</v>
      </c>
      <c r="K122" s="5" t="s">
        <v>13</v>
      </c>
      <c r="M122" s="5" t="s">
        <v>13</v>
      </c>
      <c r="N122" s="5" t="s">
        <v>13</v>
      </c>
      <c r="O122" s="6" t="s">
        <v>14</v>
      </c>
      <c r="P122" s="9">
        <f t="shared" si="3"/>
        <v>2</v>
      </c>
      <c r="Q122" s="9">
        <f t="shared" si="4"/>
        <v>3</v>
      </c>
      <c r="R122" s="9">
        <f t="shared" si="5"/>
        <v>2</v>
      </c>
      <c r="S122" s="10"/>
    </row>
    <row r="123" spans="2:19" x14ac:dyDescent="0.3">
      <c r="B123" s="3" t="s">
        <v>18</v>
      </c>
      <c r="C123" s="4">
        <v>45504</v>
      </c>
      <c r="E123" s="6" t="s">
        <v>14</v>
      </c>
      <c r="F123" s="7"/>
      <c r="G123" s="8" t="s">
        <v>12</v>
      </c>
      <c r="I123" s="8" t="s">
        <v>12</v>
      </c>
      <c r="J123" s="8" t="s">
        <v>12</v>
      </c>
      <c r="L123" s="5" t="s">
        <v>13</v>
      </c>
      <c r="M123" s="5" t="s">
        <v>13</v>
      </c>
      <c r="N123" s="5" t="s">
        <v>13</v>
      </c>
      <c r="O123" s="6" t="s">
        <v>14</v>
      </c>
      <c r="P123" s="9">
        <f t="shared" si="3"/>
        <v>3</v>
      </c>
      <c r="Q123" s="9">
        <f t="shared" si="4"/>
        <v>3</v>
      </c>
      <c r="R123" s="9">
        <f t="shared" si="5"/>
        <v>2</v>
      </c>
      <c r="S123" s="10"/>
    </row>
    <row r="124" spans="2:19" x14ac:dyDescent="0.3">
      <c r="B124" s="3" t="s">
        <v>19</v>
      </c>
      <c r="C124" s="4">
        <v>45505</v>
      </c>
      <c r="D124" s="6" t="s">
        <v>14</v>
      </c>
      <c r="E124" s="6" t="s">
        <v>14</v>
      </c>
      <c r="F124" s="7"/>
      <c r="G124" s="8" t="s">
        <v>12</v>
      </c>
      <c r="I124" s="8" t="s">
        <v>12</v>
      </c>
      <c r="J124" s="8" t="s">
        <v>12</v>
      </c>
      <c r="L124" s="5" t="s">
        <v>13</v>
      </c>
      <c r="M124" s="5" t="s">
        <v>13</v>
      </c>
      <c r="N124" s="5" t="s">
        <v>13</v>
      </c>
      <c r="P124" s="9">
        <f t="shared" si="3"/>
        <v>3</v>
      </c>
      <c r="Q124" s="9">
        <f t="shared" si="4"/>
        <v>3</v>
      </c>
      <c r="R124" s="9">
        <f t="shared" si="5"/>
        <v>2</v>
      </c>
      <c r="S124" s="10"/>
    </row>
    <row r="125" spans="2:19" x14ac:dyDescent="0.3">
      <c r="B125" s="3" t="s">
        <v>20</v>
      </c>
      <c r="C125" s="4">
        <v>45506</v>
      </c>
      <c r="D125" s="6" t="s">
        <v>14</v>
      </c>
      <c r="E125" s="6" t="s">
        <v>14</v>
      </c>
      <c r="F125" s="7"/>
      <c r="H125" s="8" t="s">
        <v>12</v>
      </c>
      <c r="I125" s="8" t="s">
        <v>12</v>
      </c>
      <c r="K125" s="5" t="s">
        <v>13</v>
      </c>
      <c r="L125" s="5" t="s">
        <v>13</v>
      </c>
      <c r="P125" s="9">
        <f t="shared" si="3"/>
        <v>2</v>
      </c>
      <c r="Q125" s="9">
        <f t="shared" si="4"/>
        <v>2</v>
      </c>
      <c r="R125" s="9">
        <f t="shared" si="5"/>
        <v>2</v>
      </c>
      <c r="S125" s="10"/>
    </row>
    <row r="126" spans="2:19" x14ac:dyDescent="0.3">
      <c r="B126" s="3" t="s">
        <v>21</v>
      </c>
      <c r="C126" s="4">
        <v>45507</v>
      </c>
      <c r="D126" s="6" t="s">
        <v>14</v>
      </c>
      <c r="F126" s="7"/>
      <c r="G126" s="8" t="s">
        <v>12</v>
      </c>
      <c r="H126" s="8" t="s">
        <v>12</v>
      </c>
      <c r="K126" s="5" t="s">
        <v>13</v>
      </c>
      <c r="L126" s="5" t="s">
        <v>13</v>
      </c>
      <c r="O126" s="6" t="s">
        <v>14</v>
      </c>
      <c r="P126" s="9">
        <f t="shared" si="3"/>
        <v>2</v>
      </c>
      <c r="Q126" s="9">
        <f t="shared" si="4"/>
        <v>2</v>
      </c>
      <c r="R126" s="9">
        <f t="shared" si="5"/>
        <v>2</v>
      </c>
      <c r="S126" s="10"/>
    </row>
    <row r="127" spans="2:19" ht="18" thickBot="1" x14ac:dyDescent="0.35">
      <c r="B127" s="13" t="s">
        <v>22</v>
      </c>
      <c r="C127" s="14">
        <v>45508</v>
      </c>
      <c r="D127" s="18" t="s">
        <v>14</v>
      </c>
      <c r="E127" s="16"/>
      <c r="F127" s="19"/>
      <c r="G127" s="20" t="s">
        <v>12</v>
      </c>
      <c r="H127" s="20" t="s">
        <v>12</v>
      </c>
      <c r="I127" s="16"/>
      <c r="J127" s="16"/>
      <c r="K127" s="17" t="s">
        <v>13</v>
      </c>
      <c r="L127" s="16"/>
      <c r="M127" s="17" t="s">
        <v>13</v>
      </c>
      <c r="N127" s="16"/>
      <c r="O127" s="18" t="s">
        <v>14</v>
      </c>
      <c r="P127" s="9">
        <f t="shared" si="3"/>
        <v>2</v>
      </c>
      <c r="Q127" s="9">
        <f t="shared" si="4"/>
        <v>2</v>
      </c>
      <c r="R127" s="9">
        <f t="shared" si="5"/>
        <v>2</v>
      </c>
      <c r="S127" s="10"/>
    </row>
    <row r="128" spans="2:19" x14ac:dyDescent="0.3">
      <c r="B128" s="22" t="s">
        <v>16</v>
      </c>
      <c r="C128" s="23">
        <v>45509</v>
      </c>
      <c r="E128" s="7"/>
      <c r="G128" s="8" t="s">
        <v>12</v>
      </c>
      <c r="I128" s="8" t="s">
        <v>12</v>
      </c>
      <c r="J128" s="5" t="s">
        <v>13</v>
      </c>
      <c r="M128" s="5" t="s">
        <v>13</v>
      </c>
      <c r="N128" s="6" t="s">
        <v>14</v>
      </c>
      <c r="O128" s="6" t="s">
        <v>14</v>
      </c>
      <c r="P128" s="9">
        <f t="shared" si="3"/>
        <v>2</v>
      </c>
      <c r="Q128" s="9">
        <f t="shared" si="4"/>
        <v>2</v>
      </c>
      <c r="R128" s="9">
        <f t="shared" si="5"/>
        <v>2</v>
      </c>
      <c r="S128" s="10"/>
    </row>
    <row r="129" spans="2:19" x14ac:dyDescent="0.3">
      <c r="B129" s="3" t="s">
        <v>17</v>
      </c>
      <c r="C129" s="4">
        <v>45510</v>
      </c>
      <c r="D129" s="6" t="s">
        <v>14</v>
      </c>
      <c r="E129" s="7"/>
      <c r="G129" s="8" t="s">
        <v>12</v>
      </c>
      <c r="I129" s="8" t="s">
        <v>12</v>
      </c>
      <c r="J129" s="5" t="s">
        <v>13</v>
      </c>
      <c r="L129" s="5" t="s">
        <v>13</v>
      </c>
      <c r="M129" s="5" t="s">
        <v>13</v>
      </c>
      <c r="N129" s="6" t="s">
        <v>14</v>
      </c>
      <c r="P129" s="9">
        <f t="shared" si="3"/>
        <v>2</v>
      </c>
      <c r="Q129" s="9">
        <f t="shared" si="4"/>
        <v>3</v>
      </c>
      <c r="R129" s="9">
        <f t="shared" si="5"/>
        <v>2</v>
      </c>
      <c r="S129" s="10"/>
    </row>
    <row r="130" spans="2:19" x14ac:dyDescent="0.3">
      <c r="B130" s="3" t="s">
        <v>18</v>
      </c>
      <c r="C130" s="4">
        <v>45511</v>
      </c>
      <c r="D130" s="6" t="s">
        <v>14</v>
      </c>
      <c r="E130" s="7"/>
      <c r="F130" s="8" t="s">
        <v>12</v>
      </c>
      <c r="H130" s="8" t="s">
        <v>12</v>
      </c>
      <c r="I130" s="8" t="s">
        <v>12</v>
      </c>
      <c r="K130" s="5" t="s">
        <v>13</v>
      </c>
      <c r="L130" s="5" t="s">
        <v>13</v>
      </c>
      <c r="M130" s="5" t="s">
        <v>13</v>
      </c>
      <c r="N130" s="6" t="s">
        <v>14</v>
      </c>
      <c r="P130" s="9">
        <f t="shared" ref="P130:P193" si="6">COUNTIF($D130:$O130,"*matin*")</f>
        <v>3</v>
      </c>
      <c r="Q130" s="9">
        <f t="shared" ref="Q130:Q193" si="7">COUNTIF($D130:$O130,"*après-midi*")</f>
        <v>3</v>
      </c>
      <c r="R130" s="9">
        <f t="shared" ref="R130:R193" si="8">COUNTIF($D130:$O130,"*nuit*")</f>
        <v>2</v>
      </c>
      <c r="S130" s="10"/>
    </row>
    <row r="131" spans="2:19" x14ac:dyDescent="0.3">
      <c r="B131" s="3" t="s">
        <v>19</v>
      </c>
      <c r="C131" s="4">
        <v>45512</v>
      </c>
      <c r="D131" s="6" t="s">
        <v>14</v>
      </c>
      <c r="E131" s="7"/>
      <c r="F131" s="8" t="s">
        <v>12</v>
      </c>
      <c r="H131" s="8" t="s">
        <v>12</v>
      </c>
      <c r="I131" s="8" t="s">
        <v>12</v>
      </c>
      <c r="K131" s="5" t="s">
        <v>13</v>
      </c>
      <c r="L131" s="5" t="s">
        <v>13</v>
      </c>
      <c r="M131" s="5" t="s">
        <v>13</v>
      </c>
      <c r="O131" s="6" t="s">
        <v>14</v>
      </c>
      <c r="P131" s="9">
        <f t="shared" si="6"/>
        <v>3</v>
      </c>
      <c r="Q131" s="9">
        <f t="shared" si="7"/>
        <v>3</v>
      </c>
      <c r="R131" s="9">
        <f t="shared" si="8"/>
        <v>2</v>
      </c>
      <c r="S131" s="10"/>
    </row>
    <row r="132" spans="2:19" x14ac:dyDescent="0.3">
      <c r="B132" s="3" t="s">
        <v>20</v>
      </c>
      <c r="C132" s="4">
        <v>45513</v>
      </c>
      <c r="D132" s="6" t="s">
        <v>14</v>
      </c>
      <c r="E132" s="7"/>
      <c r="G132" s="8" t="s">
        <v>12</v>
      </c>
      <c r="H132" s="8" t="s">
        <v>12</v>
      </c>
      <c r="J132" s="5" t="s">
        <v>13</v>
      </c>
      <c r="K132" s="5" t="s">
        <v>13</v>
      </c>
      <c r="O132" s="6" t="s">
        <v>14</v>
      </c>
      <c r="P132" s="9">
        <f t="shared" si="6"/>
        <v>2</v>
      </c>
      <c r="Q132" s="9">
        <f t="shared" si="7"/>
        <v>2</v>
      </c>
      <c r="R132" s="9">
        <f t="shared" si="8"/>
        <v>2</v>
      </c>
      <c r="S132" s="10"/>
    </row>
    <row r="133" spans="2:19" x14ac:dyDescent="0.3">
      <c r="B133" s="3" t="s">
        <v>21</v>
      </c>
      <c r="C133" s="4">
        <v>45514</v>
      </c>
      <c r="E133" s="7"/>
      <c r="F133" s="8" t="s">
        <v>12</v>
      </c>
      <c r="G133" s="8" t="s">
        <v>12</v>
      </c>
      <c r="J133" s="5" t="s">
        <v>13</v>
      </c>
      <c r="K133" s="5" t="s">
        <v>13</v>
      </c>
      <c r="N133" s="6" t="s">
        <v>14</v>
      </c>
      <c r="O133" s="6" t="s">
        <v>14</v>
      </c>
      <c r="P133" s="9">
        <f t="shared" si="6"/>
        <v>2</v>
      </c>
      <c r="Q133" s="9">
        <f t="shared" si="7"/>
        <v>2</v>
      </c>
      <c r="R133" s="9">
        <f t="shared" si="8"/>
        <v>2</v>
      </c>
      <c r="S133" s="10"/>
    </row>
    <row r="134" spans="2:19" ht="18" thickBot="1" x14ac:dyDescent="0.35">
      <c r="B134" s="13" t="s">
        <v>22</v>
      </c>
      <c r="C134" s="14">
        <v>45515</v>
      </c>
      <c r="D134" s="16"/>
      <c r="E134" s="19"/>
      <c r="F134" s="20" t="s">
        <v>12</v>
      </c>
      <c r="G134" s="20" t="s">
        <v>12</v>
      </c>
      <c r="H134" s="16"/>
      <c r="I134" s="16"/>
      <c r="J134" s="17" t="s">
        <v>13</v>
      </c>
      <c r="K134" s="16"/>
      <c r="L134" s="17" t="s">
        <v>13</v>
      </c>
      <c r="M134" s="16"/>
      <c r="N134" s="18" t="s">
        <v>14</v>
      </c>
      <c r="O134" s="18" t="s">
        <v>14</v>
      </c>
      <c r="P134" s="9">
        <f t="shared" si="6"/>
        <v>2</v>
      </c>
      <c r="Q134" s="9">
        <f t="shared" si="7"/>
        <v>2</v>
      </c>
      <c r="R134" s="9">
        <f t="shared" si="8"/>
        <v>2</v>
      </c>
      <c r="S134" s="10"/>
    </row>
    <row r="135" spans="2:19" x14ac:dyDescent="0.3">
      <c r="B135" s="22" t="s">
        <v>16</v>
      </c>
      <c r="C135" s="23">
        <v>45516</v>
      </c>
      <c r="D135" s="7"/>
      <c r="F135" s="8" t="s">
        <v>12</v>
      </c>
      <c r="H135" s="8" t="s">
        <v>12</v>
      </c>
      <c r="I135" s="5" t="s">
        <v>13</v>
      </c>
      <c r="L135" s="5" t="s">
        <v>13</v>
      </c>
      <c r="M135" s="6" t="s">
        <v>14</v>
      </c>
      <c r="N135" s="6" t="s">
        <v>14</v>
      </c>
      <c r="P135" s="9">
        <f t="shared" si="6"/>
        <v>2</v>
      </c>
      <c r="Q135" s="9">
        <f t="shared" si="7"/>
        <v>2</v>
      </c>
      <c r="R135" s="9">
        <f t="shared" si="8"/>
        <v>2</v>
      </c>
      <c r="S135" s="10"/>
    </row>
    <row r="136" spans="2:19" x14ac:dyDescent="0.3">
      <c r="B136" s="3" t="s">
        <v>17</v>
      </c>
      <c r="C136" s="4">
        <v>45517</v>
      </c>
      <c r="D136" s="7"/>
      <c r="F136" s="8" t="s">
        <v>12</v>
      </c>
      <c r="H136" s="8" t="s">
        <v>12</v>
      </c>
      <c r="I136" s="5" t="s">
        <v>13</v>
      </c>
      <c r="K136" s="5" t="s">
        <v>13</v>
      </c>
      <c r="L136" s="5" t="s">
        <v>13</v>
      </c>
      <c r="M136" s="6" t="s">
        <v>14</v>
      </c>
      <c r="O136" s="6" t="s">
        <v>14</v>
      </c>
      <c r="P136" s="9">
        <f t="shared" si="6"/>
        <v>2</v>
      </c>
      <c r="Q136" s="9">
        <f t="shared" si="7"/>
        <v>3</v>
      </c>
      <c r="R136" s="9">
        <f t="shared" si="8"/>
        <v>2</v>
      </c>
      <c r="S136" s="10"/>
    </row>
    <row r="137" spans="2:19" x14ac:dyDescent="0.3">
      <c r="B137" s="3" t="s">
        <v>18</v>
      </c>
      <c r="C137" s="4">
        <v>45518</v>
      </c>
      <c r="D137" s="7"/>
      <c r="E137" s="8" t="s">
        <v>12</v>
      </c>
      <c r="G137" s="8" t="s">
        <v>12</v>
      </c>
      <c r="H137" s="8" t="s">
        <v>12</v>
      </c>
      <c r="J137" s="5" t="s">
        <v>13</v>
      </c>
      <c r="K137" s="5" t="s">
        <v>13</v>
      </c>
      <c r="L137" s="5" t="s">
        <v>13</v>
      </c>
      <c r="M137" s="6" t="s">
        <v>14</v>
      </c>
      <c r="O137" s="6" t="s">
        <v>14</v>
      </c>
      <c r="P137" s="9">
        <f t="shared" si="6"/>
        <v>3</v>
      </c>
      <c r="Q137" s="9">
        <f t="shared" si="7"/>
        <v>3</v>
      </c>
      <c r="R137" s="9">
        <f t="shared" si="8"/>
        <v>2</v>
      </c>
      <c r="S137" s="10"/>
    </row>
    <row r="138" spans="2:19" x14ac:dyDescent="0.3">
      <c r="B138" s="3" t="s">
        <v>19</v>
      </c>
      <c r="C138" s="4">
        <v>45519</v>
      </c>
      <c r="D138" s="7"/>
      <c r="E138" s="8" t="s">
        <v>12</v>
      </c>
      <c r="G138" s="8" t="s">
        <v>12</v>
      </c>
      <c r="H138" s="8" t="s">
        <v>12</v>
      </c>
      <c r="J138" s="5" t="s">
        <v>13</v>
      </c>
      <c r="K138" s="5" t="s">
        <v>13</v>
      </c>
      <c r="L138" s="5" t="s">
        <v>13</v>
      </c>
      <c r="N138" s="6" t="s">
        <v>14</v>
      </c>
      <c r="O138" s="6" t="s">
        <v>14</v>
      </c>
      <c r="P138" s="9">
        <f t="shared" si="6"/>
        <v>3</v>
      </c>
      <c r="Q138" s="9">
        <f t="shared" si="7"/>
        <v>3</v>
      </c>
      <c r="R138" s="9">
        <f t="shared" si="8"/>
        <v>2</v>
      </c>
      <c r="S138" s="10"/>
    </row>
    <row r="139" spans="2:19" x14ac:dyDescent="0.3">
      <c r="B139" s="3" t="s">
        <v>20</v>
      </c>
      <c r="C139" s="4">
        <v>45520</v>
      </c>
      <c r="D139" s="7"/>
      <c r="F139" s="8" t="s">
        <v>12</v>
      </c>
      <c r="G139" s="8" t="s">
        <v>12</v>
      </c>
      <c r="I139" s="5" t="s">
        <v>13</v>
      </c>
      <c r="J139" s="5" t="s">
        <v>13</v>
      </c>
      <c r="N139" s="6" t="s">
        <v>14</v>
      </c>
      <c r="O139" s="6" t="s">
        <v>14</v>
      </c>
      <c r="P139" s="9">
        <f t="shared" si="6"/>
        <v>2</v>
      </c>
      <c r="Q139" s="9">
        <f t="shared" si="7"/>
        <v>2</v>
      </c>
      <c r="R139" s="9">
        <f t="shared" si="8"/>
        <v>2</v>
      </c>
      <c r="S139" s="10"/>
    </row>
    <row r="140" spans="2:19" x14ac:dyDescent="0.3">
      <c r="B140" s="3" t="s">
        <v>21</v>
      </c>
      <c r="C140" s="4">
        <v>45521</v>
      </c>
      <c r="D140" s="7"/>
      <c r="E140" s="8" t="s">
        <v>12</v>
      </c>
      <c r="F140" s="8" t="s">
        <v>12</v>
      </c>
      <c r="I140" s="5" t="s">
        <v>13</v>
      </c>
      <c r="J140" s="5" t="s">
        <v>13</v>
      </c>
      <c r="M140" s="6" t="s">
        <v>14</v>
      </c>
      <c r="N140" s="6" t="s">
        <v>14</v>
      </c>
      <c r="P140" s="9">
        <f t="shared" si="6"/>
        <v>2</v>
      </c>
      <c r="Q140" s="9">
        <f t="shared" si="7"/>
        <v>2</v>
      </c>
      <c r="R140" s="9">
        <f t="shared" si="8"/>
        <v>2</v>
      </c>
      <c r="S140" s="10"/>
    </row>
    <row r="141" spans="2:19" ht="18" thickBot="1" x14ac:dyDescent="0.35">
      <c r="B141" s="13" t="s">
        <v>22</v>
      </c>
      <c r="C141" s="14">
        <v>45522</v>
      </c>
      <c r="D141" s="19"/>
      <c r="E141" s="20" t="s">
        <v>12</v>
      </c>
      <c r="F141" s="20" t="s">
        <v>12</v>
      </c>
      <c r="G141" s="16"/>
      <c r="H141" s="16"/>
      <c r="I141" s="17" t="s">
        <v>13</v>
      </c>
      <c r="J141" s="16"/>
      <c r="K141" s="17" t="s">
        <v>13</v>
      </c>
      <c r="L141" s="16"/>
      <c r="M141" s="18" t="s">
        <v>14</v>
      </c>
      <c r="N141" s="18" t="s">
        <v>14</v>
      </c>
      <c r="O141" s="16"/>
      <c r="P141" s="9">
        <f t="shared" si="6"/>
        <v>2</v>
      </c>
      <c r="Q141" s="9">
        <f t="shared" si="7"/>
        <v>2</v>
      </c>
      <c r="R141" s="9">
        <f t="shared" si="8"/>
        <v>2</v>
      </c>
      <c r="S141" s="10"/>
    </row>
    <row r="142" spans="2:19" x14ac:dyDescent="0.3">
      <c r="B142" s="22" t="s">
        <v>16</v>
      </c>
      <c r="C142" s="23">
        <v>45523</v>
      </c>
      <c r="E142" s="8" t="s">
        <v>12</v>
      </c>
      <c r="G142" s="8" t="s">
        <v>12</v>
      </c>
      <c r="H142" s="5" t="s">
        <v>13</v>
      </c>
      <c r="K142" s="5" t="s">
        <v>13</v>
      </c>
      <c r="L142" s="6" t="s">
        <v>14</v>
      </c>
      <c r="M142" s="6" t="s">
        <v>14</v>
      </c>
      <c r="O142" s="7"/>
      <c r="P142" s="9">
        <f t="shared" si="6"/>
        <v>2</v>
      </c>
      <c r="Q142" s="9">
        <f t="shared" si="7"/>
        <v>2</v>
      </c>
      <c r="R142" s="9">
        <f t="shared" si="8"/>
        <v>2</v>
      </c>
      <c r="S142" s="10"/>
    </row>
    <row r="143" spans="2:19" x14ac:dyDescent="0.3">
      <c r="B143" s="3" t="s">
        <v>17</v>
      </c>
      <c r="C143" s="4">
        <v>45524</v>
      </c>
      <c r="E143" s="8" t="s">
        <v>12</v>
      </c>
      <c r="G143" s="8" t="s">
        <v>12</v>
      </c>
      <c r="H143" s="5" t="s">
        <v>13</v>
      </c>
      <c r="J143" s="5" t="s">
        <v>13</v>
      </c>
      <c r="K143" s="5" t="s">
        <v>13</v>
      </c>
      <c r="L143" s="6" t="s">
        <v>14</v>
      </c>
      <c r="N143" s="6" t="s">
        <v>14</v>
      </c>
      <c r="O143" s="7"/>
      <c r="P143" s="9">
        <f t="shared" si="6"/>
        <v>2</v>
      </c>
      <c r="Q143" s="9">
        <f t="shared" si="7"/>
        <v>3</v>
      </c>
      <c r="R143" s="9">
        <f t="shared" si="8"/>
        <v>2</v>
      </c>
      <c r="S143" s="10"/>
    </row>
    <row r="144" spans="2:19" x14ac:dyDescent="0.3">
      <c r="B144" s="3" t="s">
        <v>18</v>
      </c>
      <c r="C144" s="4">
        <v>45525</v>
      </c>
      <c r="D144" s="8" t="s">
        <v>12</v>
      </c>
      <c r="F144" s="8" t="s">
        <v>12</v>
      </c>
      <c r="G144" s="8" t="s">
        <v>12</v>
      </c>
      <c r="I144" s="5" t="s">
        <v>13</v>
      </c>
      <c r="J144" s="5" t="s">
        <v>13</v>
      </c>
      <c r="K144" s="5" t="s">
        <v>13</v>
      </c>
      <c r="L144" s="6" t="s">
        <v>14</v>
      </c>
      <c r="N144" s="6" t="s">
        <v>14</v>
      </c>
      <c r="O144" s="7"/>
      <c r="P144" s="9">
        <f t="shared" si="6"/>
        <v>3</v>
      </c>
      <c r="Q144" s="9">
        <f t="shared" si="7"/>
        <v>3</v>
      </c>
      <c r="R144" s="9">
        <f t="shared" si="8"/>
        <v>2</v>
      </c>
      <c r="S144" s="10"/>
    </row>
    <row r="145" spans="2:19" x14ac:dyDescent="0.3">
      <c r="B145" s="3" t="s">
        <v>19</v>
      </c>
      <c r="C145" s="4">
        <v>45526</v>
      </c>
      <c r="D145" s="8" t="s">
        <v>12</v>
      </c>
      <c r="F145" s="8" t="s">
        <v>12</v>
      </c>
      <c r="G145" s="8" t="s">
        <v>12</v>
      </c>
      <c r="I145" s="5" t="s">
        <v>13</v>
      </c>
      <c r="J145" s="5" t="s">
        <v>13</v>
      </c>
      <c r="K145" s="5" t="s">
        <v>13</v>
      </c>
      <c r="M145" s="6" t="s">
        <v>14</v>
      </c>
      <c r="N145" s="6" t="s">
        <v>14</v>
      </c>
      <c r="O145" s="7"/>
      <c r="P145" s="9">
        <f t="shared" si="6"/>
        <v>3</v>
      </c>
      <c r="Q145" s="9">
        <f t="shared" si="7"/>
        <v>3</v>
      </c>
      <c r="R145" s="9">
        <f t="shared" si="8"/>
        <v>2</v>
      </c>
      <c r="S145" s="10"/>
    </row>
    <row r="146" spans="2:19" x14ac:dyDescent="0.3">
      <c r="B146" s="3" t="s">
        <v>20</v>
      </c>
      <c r="C146" s="4">
        <v>45527</v>
      </c>
      <c r="E146" s="8" t="s">
        <v>12</v>
      </c>
      <c r="F146" s="8" t="s">
        <v>12</v>
      </c>
      <c r="H146" s="5" t="s">
        <v>13</v>
      </c>
      <c r="I146" s="5" t="s">
        <v>13</v>
      </c>
      <c r="M146" s="6" t="s">
        <v>14</v>
      </c>
      <c r="N146" s="6" t="s">
        <v>14</v>
      </c>
      <c r="O146" s="7"/>
      <c r="P146" s="9">
        <f t="shared" si="6"/>
        <v>2</v>
      </c>
      <c r="Q146" s="9">
        <f t="shared" si="7"/>
        <v>2</v>
      </c>
      <c r="R146" s="9">
        <f t="shared" si="8"/>
        <v>2</v>
      </c>
      <c r="S146" s="10"/>
    </row>
    <row r="147" spans="2:19" x14ac:dyDescent="0.3">
      <c r="B147" s="3" t="s">
        <v>21</v>
      </c>
      <c r="C147" s="4">
        <v>45528</v>
      </c>
      <c r="D147" s="8" t="s">
        <v>12</v>
      </c>
      <c r="E147" s="8" t="s">
        <v>12</v>
      </c>
      <c r="H147" s="5" t="s">
        <v>13</v>
      </c>
      <c r="I147" s="5" t="s">
        <v>13</v>
      </c>
      <c r="L147" s="6" t="s">
        <v>14</v>
      </c>
      <c r="M147" s="6" t="s">
        <v>14</v>
      </c>
      <c r="O147" s="7"/>
      <c r="P147" s="9">
        <f t="shared" si="6"/>
        <v>2</v>
      </c>
      <c r="Q147" s="9">
        <f t="shared" si="7"/>
        <v>2</v>
      </c>
      <c r="R147" s="9">
        <f t="shared" si="8"/>
        <v>2</v>
      </c>
      <c r="S147" s="10"/>
    </row>
    <row r="148" spans="2:19" ht="18" thickBot="1" x14ac:dyDescent="0.35">
      <c r="B148" s="13" t="s">
        <v>22</v>
      </c>
      <c r="C148" s="14">
        <v>45529</v>
      </c>
      <c r="D148" s="20" t="s">
        <v>12</v>
      </c>
      <c r="E148" s="20" t="s">
        <v>12</v>
      </c>
      <c r="F148" s="16"/>
      <c r="G148" s="16"/>
      <c r="H148" s="17" t="s">
        <v>13</v>
      </c>
      <c r="I148" s="16"/>
      <c r="J148" s="17" t="s">
        <v>13</v>
      </c>
      <c r="K148" s="16"/>
      <c r="L148" s="18" t="s">
        <v>14</v>
      </c>
      <c r="M148" s="18" t="s">
        <v>14</v>
      </c>
      <c r="N148" s="16"/>
      <c r="O148" s="19"/>
      <c r="P148" s="9">
        <f t="shared" si="6"/>
        <v>2</v>
      </c>
      <c r="Q148" s="9">
        <f t="shared" si="7"/>
        <v>2</v>
      </c>
      <c r="R148" s="9">
        <f t="shared" si="8"/>
        <v>2</v>
      </c>
      <c r="S148" s="10"/>
    </row>
    <row r="149" spans="2:19" x14ac:dyDescent="0.3">
      <c r="B149" s="22" t="s">
        <v>16</v>
      </c>
      <c r="C149" s="23">
        <v>45530</v>
      </c>
      <c r="D149" s="8" t="s">
        <v>12</v>
      </c>
      <c r="F149" s="8" t="s">
        <v>12</v>
      </c>
      <c r="G149" s="5" t="s">
        <v>13</v>
      </c>
      <c r="J149" s="5" t="s">
        <v>13</v>
      </c>
      <c r="K149" s="6" t="s">
        <v>14</v>
      </c>
      <c r="L149" s="6" t="s">
        <v>14</v>
      </c>
      <c r="N149" s="7"/>
      <c r="P149" s="9">
        <f t="shared" si="6"/>
        <v>2</v>
      </c>
      <c r="Q149" s="9">
        <f t="shared" si="7"/>
        <v>2</v>
      </c>
      <c r="R149" s="9">
        <f t="shared" si="8"/>
        <v>2</v>
      </c>
      <c r="S149" s="10"/>
    </row>
    <row r="150" spans="2:19" x14ac:dyDescent="0.3">
      <c r="B150" s="3" t="s">
        <v>17</v>
      </c>
      <c r="C150" s="4">
        <v>45531</v>
      </c>
      <c r="D150" s="8" t="s">
        <v>12</v>
      </c>
      <c r="F150" s="8" t="s">
        <v>12</v>
      </c>
      <c r="G150" s="5" t="s">
        <v>13</v>
      </c>
      <c r="I150" s="5" t="s">
        <v>13</v>
      </c>
      <c r="J150" s="5" t="s">
        <v>13</v>
      </c>
      <c r="K150" s="6" t="s">
        <v>14</v>
      </c>
      <c r="M150" s="6" t="s">
        <v>14</v>
      </c>
      <c r="N150" s="7"/>
      <c r="P150" s="9">
        <f t="shared" si="6"/>
        <v>2</v>
      </c>
      <c r="Q150" s="9">
        <f t="shared" si="7"/>
        <v>3</v>
      </c>
      <c r="R150" s="9">
        <f t="shared" si="8"/>
        <v>2</v>
      </c>
      <c r="S150" s="10"/>
    </row>
    <row r="151" spans="2:19" x14ac:dyDescent="0.3">
      <c r="B151" s="3" t="s">
        <v>18</v>
      </c>
      <c r="C151" s="4">
        <v>45532</v>
      </c>
      <c r="E151" s="8" t="s">
        <v>12</v>
      </c>
      <c r="F151" s="8" t="s">
        <v>12</v>
      </c>
      <c r="H151" s="5" t="s">
        <v>13</v>
      </c>
      <c r="I151" s="5" t="s">
        <v>13</v>
      </c>
      <c r="J151" s="5" t="s">
        <v>13</v>
      </c>
      <c r="K151" s="6" t="s">
        <v>14</v>
      </c>
      <c r="M151" s="6" t="s">
        <v>14</v>
      </c>
      <c r="N151" s="7"/>
      <c r="O151" s="8" t="s">
        <v>12</v>
      </c>
      <c r="P151" s="9">
        <f t="shared" si="6"/>
        <v>3</v>
      </c>
      <c r="Q151" s="9">
        <f t="shared" si="7"/>
        <v>3</v>
      </c>
      <c r="R151" s="9">
        <f t="shared" si="8"/>
        <v>2</v>
      </c>
      <c r="S151" s="10"/>
    </row>
    <row r="152" spans="2:19" x14ac:dyDescent="0.3">
      <c r="B152" s="3" t="s">
        <v>19</v>
      </c>
      <c r="C152" s="4">
        <v>45533</v>
      </c>
      <c r="E152" s="8" t="s">
        <v>12</v>
      </c>
      <c r="F152" s="8" t="s">
        <v>12</v>
      </c>
      <c r="H152" s="5" t="s">
        <v>13</v>
      </c>
      <c r="I152" s="5" t="s">
        <v>13</v>
      </c>
      <c r="J152" s="5" t="s">
        <v>13</v>
      </c>
      <c r="L152" s="6" t="s">
        <v>14</v>
      </c>
      <c r="M152" s="6" t="s">
        <v>14</v>
      </c>
      <c r="N152" s="7"/>
      <c r="O152" s="8" t="s">
        <v>12</v>
      </c>
      <c r="P152" s="9">
        <f t="shared" si="6"/>
        <v>3</v>
      </c>
      <c r="Q152" s="9">
        <f t="shared" si="7"/>
        <v>3</v>
      </c>
      <c r="R152" s="9">
        <f t="shared" si="8"/>
        <v>2</v>
      </c>
      <c r="S152" s="10"/>
    </row>
    <row r="153" spans="2:19" x14ac:dyDescent="0.3">
      <c r="B153" s="3" t="s">
        <v>20</v>
      </c>
      <c r="C153" s="4">
        <v>45534</v>
      </c>
      <c r="D153" s="8" t="s">
        <v>12</v>
      </c>
      <c r="E153" s="8" t="s">
        <v>12</v>
      </c>
      <c r="G153" s="5" t="s">
        <v>13</v>
      </c>
      <c r="H153" s="5" t="s">
        <v>13</v>
      </c>
      <c r="L153" s="6" t="s">
        <v>14</v>
      </c>
      <c r="M153" s="6" t="s">
        <v>14</v>
      </c>
      <c r="N153" s="7"/>
      <c r="P153" s="9">
        <f t="shared" si="6"/>
        <v>2</v>
      </c>
      <c r="Q153" s="9">
        <f t="shared" si="7"/>
        <v>2</v>
      </c>
      <c r="R153" s="9">
        <f t="shared" si="8"/>
        <v>2</v>
      </c>
      <c r="S153" s="10"/>
    </row>
    <row r="154" spans="2:19" x14ac:dyDescent="0.3">
      <c r="B154" s="3" t="s">
        <v>21</v>
      </c>
      <c r="C154" s="4">
        <v>45535</v>
      </c>
      <c r="D154" s="8" t="s">
        <v>12</v>
      </c>
      <c r="G154" s="5" t="s">
        <v>13</v>
      </c>
      <c r="H154" s="5" t="s">
        <v>13</v>
      </c>
      <c r="K154" s="6" t="s">
        <v>14</v>
      </c>
      <c r="L154" s="6" t="s">
        <v>14</v>
      </c>
      <c r="N154" s="7"/>
      <c r="O154" s="8" t="s">
        <v>12</v>
      </c>
      <c r="P154" s="9">
        <f t="shared" si="6"/>
        <v>2</v>
      </c>
      <c r="Q154" s="9">
        <f t="shared" si="7"/>
        <v>2</v>
      </c>
      <c r="R154" s="9">
        <f t="shared" si="8"/>
        <v>2</v>
      </c>
      <c r="S154" s="10"/>
    </row>
    <row r="155" spans="2:19" ht="18" thickBot="1" x14ac:dyDescent="0.35">
      <c r="B155" s="13" t="s">
        <v>22</v>
      </c>
      <c r="C155" s="14">
        <v>45536</v>
      </c>
      <c r="D155" s="20" t="s">
        <v>12</v>
      </c>
      <c r="E155" s="16"/>
      <c r="F155" s="16"/>
      <c r="G155" s="17" t="s">
        <v>13</v>
      </c>
      <c r="H155" s="16"/>
      <c r="I155" s="17" t="s">
        <v>13</v>
      </c>
      <c r="J155" s="16"/>
      <c r="K155" s="18" t="s">
        <v>14</v>
      </c>
      <c r="L155" s="18" t="s">
        <v>14</v>
      </c>
      <c r="M155" s="16"/>
      <c r="N155" s="19"/>
      <c r="O155" s="20" t="s">
        <v>12</v>
      </c>
      <c r="P155" s="9">
        <f t="shared" si="6"/>
        <v>2</v>
      </c>
      <c r="Q155" s="9">
        <f t="shared" si="7"/>
        <v>2</v>
      </c>
      <c r="R155" s="9">
        <f t="shared" si="8"/>
        <v>2</v>
      </c>
      <c r="S155" s="10"/>
    </row>
    <row r="156" spans="2:19" x14ac:dyDescent="0.3">
      <c r="B156" s="22" t="s">
        <v>16</v>
      </c>
      <c r="C156" s="23">
        <v>45537</v>
      </c>
      <c r="E156" s="8" t="s">
        <v>12</v>
      </c>
      <c r="F156" s="5" t="s">
        <v>13</v>
      </c>
      <c r="I156" s="5" t="s">
        <v>13</v>
      </c>
      <c r="J156" s="6" t="s">
        <v>14</v>
      </c>
      <c r="K156" s="6" t="s">
        <v>14</v>
      </c>
      <c r="M156" s="7"/>
      <c r="O156" s="8" t="s">
        <v>12</v>
      </c>
      <c r="P156" s="9">
        <f t="shared" si="6"/>
        <v>2</v>
      </c>
      <c r="Q156" s="9">
        <f t="shared" si="7"/>
        <v>2</v>
      </c>
      <c r="R156" s="9">
        <f t="shared" si="8"/>
        <v>2</v>
      </c>
      <c r="S156" s="10"/>
    </row>
    <row r="157" spans="2:19" x14ac:dyDescent="0.3">
      <c r="B157" s="3" t="s">
        <v>17</v>
      </c>
      <c r="C157" s="4">
        <v>45538</v>
      </c>
      <c r="E157" s="8" t="s">
        <v>12</v>
      </c>
      <c r="F157" s="5" t="s">
        <v>13</v>
      </c>
      <c r="H157" s="5" t="s">
        <v>13</v>
      </c>
      <c r="I157" s="5" t="s">
        <v>13</v>
      </c>
      <c r="J157" s="6" t="s">
        <v>14</v>
      </c>
      <c r="L157" s="6" t="s">
        <v>14</v>
      </c>
      <c r="M157" s="7"/>
      <c r="O157" s="8" t="s">
        <v>12</v>
      </c>
      <c r="P157" s="9">
        <f t="shared" si="6"/>
        <v>2</v>
      </c>
      <c r="Q157" s="9">
        <f t="shared" si="7"/>
        <v>3</v>
      </c>
      <c r="R157" s="9">
        <f t="shared" si="8"/>
        <v>2</v>
      </c>
      <c r="S157" s="10"/>
    </row>
    <row r="158" spans="2:19" x14ac:dyDescent="0.3">
      <c r="B158" s="3" t="s">
        <v>18</v>
      </c>
      <c r="C158" s="4">
        <v>45539</v>
      </c>
      <c r="D158" s="8" t="s">
        <v>12</v>
      </c>
      <c r="E158" s="8" t="s">
        <v>12</v>
      </c>
      <c r="G158" s="5" t="s">
        <v>13</v>
      </c>
      <c r="H158" s="5" t="s">
        <v>13</v>
      </c>
      <c r="I158" s="5" t="s">
        <v>13</v>
      </c>
      <c r="J158" s="6" t="s">
        <v>14</v>
      </c>
      <c r="L158" s="6" t="s">
        <v>14</v>
      </c>
      <c r="M158" s="7"/>
      <c r="N158" s="8" t="s">
        <v>12</v>
      </c>
      <c r="P158" s="9">
        <f t="shared" si="6"/>
        <v>3</v>
      </c>
      <c r="Q158" s="9">
        <f t="shared" si="7"/>
        <v>3</v>
      </c>
      <c r="R158" s="9">
        <f t="shared" si="8"/>
        <v>2</v>
      </c>
      <c r="S158" s="10"/>
    </row>
    <row r="159" spans="2:19" x14ac:dyDescent="0.3">
      <c r="B159" s="3" t="s">
        <v>19</v>
      </c>
      <c r="C159" s="4">
        <v>45540</v>
      </c>
      <c r="D159" s="8" t="s">
        <v>12</v>
      </c>
      <c r="E159" s="8" t="s">
        <v>12</v>
      </c>
      <c r="G159" s="5" t="s">
        <v>13</v>
      </c>
      <c r="H159" s="5" t="s">
        <v>13</v>
      </c>
      <c r="I159" s="5" t="s">
        <v>13</v>
      </c>
      <c r="K159" s="6" t="s">
        <v>14</v>
      </c>
      <c r="L159" s="6" t="s">
        <v>14</v>
      </c>
      <c r="M159" s="7"/>
      <c r="N159" s="8" t="s">
        <v>12</v>
      </c>
      <c r="P159" s="9">
        <f t="shared" si="6"/>
        <v>3</v>
      </c>
      <c r="Q159" s="9">
        <f t="shared" si="7"/>
        <v>3</v>
      </c>
      <c r="R159" s="9">
        <f t="shared" si="8"/>
        <v>2</v>
      </c>
      <c r="S159" s="10"/>
    </row>
    <row r="160" spans="2:19" x14ac:dyDescent="0.3">
      <c r="B160" s="3" t="s">
        <v>20</v>
      </c>
      <c r="C160" s="4">
        <v>45541</v>
      </c>
      <c r="D160" s="8" t="s">
        <v>12</v>
      </c>
      <c r="F160" s="5" t="s">
        <v>13</v>
      </c>
      <c r="G160" s="5" t="s">
        <v>13</v>
      </c>
      <c r="K160" s="6" t="s">
        <v>14</v>
      </c>
      <c r="L160" s="6" t="s">
        <v>14</v>
      </c>
      <c r="M160" s="7"/>
      <c r="O160" s="8" t="s">
        <v>12</v>
      </c>
      <c r="P160" s="9">
        <f t="shared" si="6"/>
        <v>2</v>
      </c>
      <c r="Q160" s="9">
        <f t="shared" si="7"/>
        <v>2</v>
      </c>
      <c r="R160" s="9">
        <f t="shared" si="8"/>
        <v>2</v>
      </c>
      <c r="S160" s="10"/>
    </row>
    <row r="161" spans="2:19" x14ac:dyDescent="0.3">
      <c r="B161" s="3" t="s">
        <v>21</v>
      </c>
      <c r="C161" s="4">
        <v>45542</v>
      </c>
      <c r="F161" s="5" t="s">
        <v>13</v>
      </c>
      <c r="G161" s="5" t="s">
        <v>13</v>
      </c>
      <c r="J161" s="6" t="s">
        <v>14</v>
      </c>
      <c r="K161" s="6" t="s">
        <v>14</v>
      </c>
      <c r="M161" s="7"/>
      <c r="N161" s="8" t="s">
        <v>12</v>
      </c>
      <c r="O161" s="8" t="s">
        <v>12</v>
      </c>
      <c r="P161" s="9">
        <f t="shared" si="6"/>
        <v>2</v>
      </c>
      <c r="Q161" s="9">
        <f t="shared" si="7"/>
        <v>2</v>
      </c>
      <c r="R161" s="9">
        <f t="shared" si="8"/>
        <v>2</v>
      </c>
      <c r="S161" s="10"/>
    </row>
    <row r="162" spans="2:19" ht="18" thickBot="1" x14ac:dyDescent="0.35">
      <c r="B162" s="13" t="s">
        <v>22</v>
      </c>
      <c r="C162" s="14">
        <v>45543</v>
      </c>
      <c r="D162" s="16"/>
      <c r="E162" s="16"/>
      <c r="F162" s="17" t="s">
        <v>13</v>
      </c>
      <c r="G162" s="16"/>
      <c r="H162" s="17" t="s">
        <v>13</v>
      </c>
      <c r="I162" s="16"/>
      <c r="J162" s="18" t="s">
        <v>14</v>
      </c>
      <c r="K162" s="18" t="s">
        <v>14</v>
      </c>
      <c r="L162" s="16"/>
      <c r="M162" s="19"/>
      <c r="N162" s="20" t="s">
        <v>12</v>
      </c>
      <c r="O162" s="20" t="s">
        <v>12</v>
      </c>
      <c r="P162" s="9">
        <f t="shared" si="6"/>
        <v>2</v>
      </c>
      <c r="Q162" s="9">
        <f t="shared" si="7"/>
        <v>2</v>
      </c>
      <c r="R162" s="9">
        <f t="shared" si="8"/>
        <v>2</v>
      </c>
      <c r="S162" s="10"/>
    </row>
    <row r="163" spans="2:19" x14ac:dyDescent="0.3">
      <c r="B163" s="22" t="s">
        <v>16</v>
      </c>
      <c r="C163" s="23">
        <v>45544</v>
      </c>
      <c r="D163" s="8" t="s">
        <v>12</v>
      </c>
      <c r="E163" s="5" t="s">
        <v>13</v>
      </c>
      <c r="H163" s="5" t="s">
        <v>13</v>
      </c>
      <c r="I163" s="6" t="s">
        <v>14</v>
      </c>
      <c r="J163" s="6" t="s">
        <v>14</v>
      </c>
      <c r="L163" s="7"/>
      <c r="N163" s="8" t="s">
        <v>12</v>
      </c>
      <c r="P163" s="9">
        <f t="shared" si="6"/>
        <v>2</v>
      </c>
      <c r="Q163" s="9">
        <f t="shared" si="7"/>
        <v>2</v>
      </c>
      <c r="R163" s="9">
        <f t="shared" si="8"/>
        <v>2</v>
      </c>
      <c r="S163" s="10"/>
    </row>
    <row r="164" spans="2:19" x14ac:dyDescent="0.3">
      <c r="B164" s="3" t="s">
        <v>17</v>
      </c>
      <c r="C164" s="4">
        <v>45545</v>
      </c>
      <c r="D164" s="8" t="s">
        <v>12</v>
      </c>
      <c r="E164" s="5" t="s">
        <v>13</v>
      </c>
      <c r="G164" s="5" t="s">
        <v>13</v>
      </c>
      <c r="H164" s="5" t="s">
        <v>13</v>
      </c>
      <c r="I164" s="6" t="s">
        <v>14</v>
      </c>
      <c r="K164" s="6" t="s">
        <v>14</v>
      </c>
      <c r="L164" s="7"/>
      <c r="N164" s="8" t="s">
        <v>12</v>
      </c>
      <c r="P164" s="9">
        <f t="shared" si="6"/>
        <v>2</v>
      </c>
      <c r="Q164" s="9">
        <f t="shared" si="7"/>
        <v>3</v>
      </c>
      <c r="R164" s="9">
        <f t="shared" si="8"/>
        <v>2</v>
      </c>
      <c r="S164" s="10"/>
    </row>
    <row r="165" spans="2:19" x14ac:dyDescent="0.3">
      <c r="B165" s="3" t="s">
        <v>18</v>
      </c>
      <c r="C165" s="4">
        <v>45546</v>
      </c>
      <c r="D165" s="8" t="s">
        <v>12</v>
      </c>
      <c r="F165" s="5" t="s">
        <v>13</v>
      </c>
      <c r="G165" s="5" t="s">
        <v>13</v>
      </c>
      <c r="H165" s="5" t="s">
        <v>13</v>
      </c>
      <c r="I165" s="6" t="s">
        <v>14</v>
      </c>
      <c r="K165" s="6" t="s">
        <v>14</v>
      </c>
      <c r="L165" s="7"/>
      <c r="M165" s="8" t="s">
        <v>12</v>
      </c>
      <c r="O165" s="8" t="s">
        <v>12</v>
      </c>
      <c r="P165" s="9">
        <f t="shared" si="6"/>
        <v>3</v>
      </c>
      <c r="Q165" s="9">
        <f t="shared" si="7"/>
        <v>3</v>
      </c>
      <c r="R165" s="9">
        <f t="shared" si="8"/>
        <v>2</v>
      </c>
      <c r="S165" s="10"/>
    </row>
    <row r="166" spans="2:19" x14ac:dyDescent="0.3">
      <c r="B166" s="3" t="s">
        <v>19</v>
      </c>
      <c r="C166" s="4">
        <v>45547</v>
      </c>
      <c r="D166" s="8" t="s">
        <v>12</v>
      </c>
      <c r="F166" s="5" t="s">
        <v>13</v>
      </c>
      <c r="G166" s="5" t="s">
        <v>13</v>
      </c>
      <c r="H166" s="5" t="s">
        <v>13</v>
      </c>
      <c r="J166" s="6" t="s">
        <v>14</v>
      </c>
      <c r="K166" s="6" t="s">
        <v>14</v>
      </c>
      <c r="L166" s="7"/>
      <c r="M166" s="8" t="s">
        <v>12</v>
      </c>
      <c r="O166" s="8" t="s">
        <v>12</v>
      </c>
      <c r="P166" s="9">
        <f t="shared" si="6"/>
        <v>3</v>
      </c>
      <c r="Q166" s="9">
        <f t="shared" si="7"/>
        <v>3</v>
      </c>
      <c r="R166" s="9">
        <f t="shared" si="8"/>
        <v>2</v>
      </c>
      <c r="S166" s="10"/>
    </row>
    <row r="167" spans="2:19" x14ac:dyDescent="0.3">
      <c r="B167" s="3" t="s">
        <v>20</v>
      </c>
      <c r="C167" s="4">
        <v>45548</v>
      </c>
      <c r="E167" s="5" t="s">
        <v>13</v>
      </c>
      <c r="F167" s="5" t="s">
        <v>13</v>
      </c>
      <c r="J167" s="6" t="s">
        <v>14</v>
      </c>
      <c r="K167" s="6" t="s">
        <v>14</v>
      </c>
      <c r="L167" s="7"/>
      <c r="N167" s="8" t="s">
        <v>12</v>
      </c>
      <c r="O167" s="8" t="s">
        <v>12</v>
      </c>
      <c r="P167" s="9">
        <f t="shared" si="6"/>
        <v>2</v>
      </c>
      <c r="Q167" s="9">
        <f t="shared" si="7"/>
        <v>2</v>
      </c>
      <c r="R167" s="9">
        <f t="shared" si="8"/>
        <v>2</v>
      </c>
      <c r="S167" s="10"/>
    </row>
    <row r="168" spans="2:19" x14ac:dyDescent="0.3">
      <c r="B168" s="3" t="s">
        <v>21</v>
      </c>
      <c r="C168" s="4">
        <v>45549</v>
      </c>
      <c r="E168" s="5" t="s">
        <v>13</v>
      </c>
      <c r="F168" s="5" t="s">
        <v>13</v>
      </c>
      <c r="I168" s="6" t="s">
        <v>14</v>
      </c>
      <c r="J168" s="6" t="s">
        <v>14</v>
      </c>
      <c r="L168" s="7"/>
      <c r="M168" s="8" t="s">
        <v>12</v>
      </c>
      <c r="N168" s="8" t="s">
        <v>12</v>
      </c>
      <c r="P168" s="9">
        <f t="shared" si="6"/>
        <v>2</v>
      </c>
      <c r="Q168" s="9">
        <f t="shared" si="7"/>
        <v>2</v>
      </c>
      <c r="R168" s="9">
        <f t="shared" si="8"/>
        <v>2</v>
      </c>
      <c r="S168" s="10"/>
    </row>
    <row r="169" spans="2:19" ht="18" thickBot="1" x14ac:dyDescent="0.35">
      <c r="B169" s="13" t="s">
        <v>22</v>
      </c>
      <c r="C169" s="14">
        <v>45550</v>
      </c>
      <c r="D169" s="16"/>
      <c r="E169" s="17" t="s">
        <v>13</v>
      </c>
      <c r="F169" s="16"/>
      <c r="G169" s="17" t="s">
        <v>13</v>
      </c>
      <c r="H169" s="16"/>
      <c r="I169" s="18" t="s">
        <v>14</v>
      </c>
      <c r="J169" s="18" t="s">
        <v>14</v>
      </c>
      <c r="K169" s="16"/>
      <c r="L169" s="19"/>
      <c r="M169" s="20" t="s">
        <v>12</v>
      </c>
      <c r="N169" s="20" t="s">
        <v>12</v>
      </c>
      <c r="O169" s="16"/>
      <c r="P169" s="24">
        <f t="shared" si="6"/>
        <v>2</v>
      </c>
      <c r="Q169" s="9">
        <f t="shared" si="7"/>
        <v>2</v>
      </c>
      <c r="R169" s="9">
        <f t="shared" si="8"/>
        <v>2</v>
      </c>
      <c r="S169" s="10"/>
    </row>
    <row r="170" spans="2:19" x14ac:dyDescent="0.3">
      <c r="B170" s="22" t="s">
        <v>16</v>
      </c>
      <c r="C170" s="23">
        <v>45551</v>
      </c>
      <c r="D170" s="5" t="s">
        <v>13</v>
      </c>
      <c r="G170" s="5" t="s">
        <v>13</v>
      </c>
      <c r="H170" s="6" t="s">
        <v>14</v>
      </c>
      <c r="I170" s="6" t="s">
        <v>14</v>
      </c>
      <c r="K170" s="7"/>
      <c r="M170" s="8" t="s">
        <v>12</v>
      </c>
      <c r="O170" s="8" t="s">
        <v>12</v>
      </c>
      <c r="P170" s="9">
        <f t="shared" si="6"/>
        <v>2</v>
      </c>
      <c r="Q170" s="9">
        <f t="shared" si="7"/>
        <v>2</v>
      </c>
      <c r="R170" s="9">
        <f t="shared" si="8"/>
        <v>2</v>
      </c>
      <c r="S170" s="10"/>
    </row>
    <row r="171" spans="2:19" x14ac:dyDescent="0.3">
      <c r="B171" s="3" t="s">
        <v>17</v>
      </c>
      <c r="C171" s="4">
        <v>45552</v>
      </c>
      <c r="D171" s="5" t="s">
        <v>13</v>
      </c>
      <c r="F171" s="5" t="s">
        <v>13</v>
      </c>
      <c r="G171" s="5" t="s">
        <v>13</v>
      </c>
      <c r="H171" s="6" t="s">
        <v>14</v>
      </c>
      <c r="J171" s="6" t="s">
        <v>14</v>
      </c>
      <c r="K171" s="7"/>
      <c r="M171" s="8" t="s">
        <v>12</v>
      </c>
      <c r="O171" s="8" t="s">
        <v>12</v>
      </c>
      <c r="P171" s="9">
        <f t="shared" si="6"/>
        <v>2</v>
      </c>
      <c r="Q171" s="9">
        <f t="shared" si="7"/>
        <v>3</v>
      </c>
      <c r="R171" s="9">
        <f t="shared" si="8"/>
        <v>2</v>
      </c>
      <c r="S171" s="10"/>
    </row>
    <row r="172" spans="2:19" x14ac:dyDescent="0.3">
      <c r="B172" s="3" t="s">
        <v>18</v>
      </c>
      <c r="C172" s="4">
        <v>45553</v>
      </c>
      <c r="E172" s="5" t="s">
        <v>13</v>
      </c>
      <c r="F172" s="5" t="s">
        <v>13</v>
      </c>
      <c r="G172" s="5" t="s">
        <v>13</v>
      </c>
      <c r="H172" s="6" t="s">
        <v>14</v>
      </c>
      <c r="J172" s="6" t="s">
        <v>14</v>
      </c>
      <c r="K172" s="7"/>
      <c r="L172" s="8" t="s">
        <v>12</v>
      </c>
      <c r="N172" s="8" t="s">
        <v>12</v>
      </c>
      <c r="O172" s="8" t="s">
        <v>12</v>
      </c>
      <c r="P172" s="9">
        <f t="shared" si="6"/>
        <v>3</v>
      </c>
      <c r="Q172" s="9">
        <f t="shared" si="7"/>
        <v>3</v>
      </c>
      <c r="R172" s="9">
        <f t="shared" si="8"/>
        <v>2</v>
      </c>
      <c r="S172" s="10"/>
    </row>
    <row r="173" spans="2:19" x14ac:dyDescent="0.3">
      <c r="B173" s="3" t="s">
        <v>19</v>
      </c>
      <c r="C173" s="4">
        <v>45554</v>
      </c>
      <c r="E173" s="5" t="s">
        <v>13</v>
      </c>
      <c r="F173" s="5" t="s">
        <v>13</v>
      </c>
      <c r="G173" s="5" t="s">
        <v>13</v>
      </c>
      <c r="I173" s="6" t="s">
        <v>14</v>
      </c>
      <c r="J173" s="6" t="s">
        <v>14</v>
      </c>
      <c r="K173" s="7"/>
      <c r="L173" s="8" t="s">
        <v>12</v>
      </c>
      <c r="N173" s="8" t="s">
        <v>12</v>
      </c>
      <c r="O173" s="8" t="s">
        <v>12</v>
      </c>
      <c r="P173" s="9">
        <f t="shared" si="6"/>
        <v>3</v>
      </c>
      <c r="Q173" s="9">
        <f t="shared" si="7"/>
        <v>3</v>
      </c>
      <c r="R173" s="9">
        <f t="shared" si="8"/>
        <v>2</v>
      </c>
      <c r="S173" s="10"/>
    </row>
    <row r="174" spans="2:19" x14ac:dyDescent="0.3">
      <c r="B174" s="3" t="s">
        <v>20</v>
      </c>
      <c r="C174" s="4">
        <v>45555</v>
      </c>
      <c r="D174" s="5" t="s">
        <v>13</v>
      </c>
      <c r="E174" s="5" t="s">
        <v>13</v>
      </c>
      <c r="I174" s="6" t="s">
        <v>14</v>
      </c>
      <c r="J174" s="6" t="s">
        <v>14</v>
      </c>
      <c r="K174" s="7"/>
      <c r="M174" s="8" t="s">
        <v>12</v>
      </c>
      <c r="N174" s="8" t="s">
        <v>12</v>
      </c>
      <c r="P174" s="9">
        <f t="shared" si="6"/>
        <v>2</v>
      </c>
      <c r="Q174" s="9">
        <f t="shared" si="7"/>
        <v>2</v>
      </c>
      <c r="R174" s="9">
        <f t="shared" si="8"/>
        <v>2</v>
      </c>
      <c r="S174" s="10"/>
    </row>
    <row r="175" spans="2:19" x14ac:dyDescent="0.3">
      <c r="B175" s="3" t="s">
        <v>21</v>
      </c>
      <c r="C175" s="4">
        <v>45556</v>
      </c>
      <c r="D175" s="5" t="s">
        <v>13</v>
      </c>
      <c r="E175" s="5" t="s">
        <v>13</v>
      </c>
      <c r="H175" s="6" t="s">
        <v>14</v>
      </c>
      <c r="I175" s="6" t="s">
        <v>14</v>
      </c>
      <c r="K175" s="7"/>
      <c r="L175" s="8" t="s">
        <v>12</v>
      </c>
      <c r="M175" s="8" t="s">
        <v>12</v>
      </c>
      <c r="P175" s="9">
        <f t="shared" si="6"/>
        <v>2</v>
      </c>
      <c r="Q175" s="9">
        <f t="shared" si="7"/>
        <v>2</v>
      </c>
      <c r="R175" s="9">
        <f t="shared" si="8"/>
        <v>2</v>
      </c>
      <c r="S175" s="10"/>
    </row>
    <row r="176" spans="2:19" ht="18" thickBot="1" x14ac:dyDescent="0.35">
      <c r="B176" s="13" t="s">
        <v>22</v>
      </c>
      <c r="C176" s="14">
        <v>45557</v>
      </c>
      <c r="D176" s="17" t="s">
        <v>13</v>
      </c>
      <c r="E176" s="16"/>
      <c r="F176" s="17" t="s">
        <v>13</v>
      </c>
      <c r="G176" s="16"/>
      <c r="H176" s="18" t="s">
        <v>14</v>
      </c>
      <c r="I176" s="18" t="s">
        <v>14</v>
      </c>
      <c r="J176" s="16"/>
      <c r="K176" s="19"/>
      <c r="L176" s="20" t="s">
        <v>12</v>
      </c>
      <c r="M176" s="20" t="s">
        <v>12</v>
      </c>
      <c r="N176" s="16"/>
      <c r="O176" s="16"/>
      <c r="P176" s="9">
        <f t="shared" si="6"/>
        <v>2</v>
      </c>
      <c r="Q176" s="9">
        <f t="shared" si="7"/>
        <v>2</v>
      </c>
      <c r="R176" s="9">
        <f t="shared" si="8"/>
        <v>2</v>
      </c>
      <c r="S176" s="10"/>
    </row>
    <row r="177" spans="2:19" x14ac:dyDescent="0.3">
      <c r="B177" s="22" t="s">
        <v>16</v>
      </c>
      <c r="C177" s="23">
        <v>45558</v>
      </c>
      <c r="F177" s="5" t="s">
        <v>13</v>
      </c>
      <c r="G177" s="6" t="s">
        <v>14</v>
      </c>
      <c r="H177" s="6" t="s">
        <v>14</v>
      </c>
      <c r="J177" s="7"/>
      <c r="L177" s="8" t="s">
        <v>12</v>
      </c>
      <c r="N177" s="8" t="s">
        <v>12</v>
      </c>
      <c r="O177" s="5" t="s">
        <v>13</v>
      </c>
      <c r="P177" s="9">
        <f t="shared" si="6"/>
        <v>2</v>
      </c>
      <c r="Q177" s="9">
        <f t="shared" si="7"/>
        <v>2</v>
      </c>
      <c r="R177" s="9">
        <f t="shared" si="8"/>
        <v>2</v>
      </c>
      <c r="S177" s="10"/>
    </row>
    <row r="178" spans="2:19" x14ac:dyDescent="0.3">
      <c r="B178" s="3" t="s">
        <v>17</v>
      </c>
      <c r="C178" s="4">
        <v>45559</v>
      </c>
      <c r="E178" s="5" t="s">
        <v>13</v>
      </c>
      <c r="F178" s="5" t="s">
        <v>13</v>
      </c>
      <c r="G178" s="6" t="s">
        <v>14</v>
      </c>
      <c r="I178" s="6" t="s">
        <v>14</v>
      </c>
      <c r="J178" s="7"/>
      <c r="L178" s="8" t="s">
        <v>12</v>
      </c>
      <c r="N178" s="8" t="s">
        <v>12</v>
      </c>
      <c r="O178" s="5" t="s">
        <v>13</v>
      </c>
      <c r="P178" s="9">
        <f t="shared" si="6"/>
        <v>2</v>
      </c>
      <c r="Q178" s="9">
        <f t="shared" si="7"/>
        <v>3</v>
      </c>
      <c r="R178" s="9">
        <f t="shared" si="8"/>
        <v>2</v>
      </c>
      <c r="S178" s="10"/>
    </row>
    <row r="179" spans="2:19" x14ac:dyDescent="0.3">
      <c r="B179" s="3" t="s">
        <v>18</v>
      </c>
      <c r="C179" s="4">
        <v>45560</v>
      </c>
      <c r="D179" s="5" t="s">
        <v>13</v>
      </c>
      <c r="E179" s="5" t="s">
        <v>13</v>
      </c>
      <c r="F179" s="5" t="s">
        <v>13</v>
      </c>
      <c r="G179" s="6" t="s">
        <v>14</v>
      </c>
      <c r="I179" s="6" t="s">
        <v>14</v>
      </c>
      <c r="J179" s="7"/>
      <c r="K179" s="8" t="s">
        <v>12</v>
      </c>
      <c r="M179" s="8" t="s">
        <v>12</v>
      </c>
      <c r="N179" s="8" t="s">
        <v>12</v>
      </c>
      <c r="P179" s="9">
        <f t="shared" si="6"/>
        <v>3</v>
      </c>
      <c r="Q179" s="9">
        <f t="shared" si="7"/>
        <v>3</v>
      </c>
      <c r="R179" s="9">
        <f t="shared" si="8"/>
        <v>2</v>
      </c>
      <c r="S179" s="10"/>
    </row>
    <row r="180" spans="2:19" x14ac:dyDescent="0.3">
      <c r="B180" s="3" t="s">
        <v>19</v>
      </c>
      <c r="C180" s="4">
        <v>45561</v>
      </c>
      <c r="D180" s="5" t="s">
        <v>13</v>
      </c>
      <c r="E180" s="5" t="s">
        <v>13</v>
      </c>
      <c r="F180" s="5" t="s">
        <v>13</v>
      </c>
      <c r="H180" s="6" t="s">
        <v>14</v>
      </c>
      <c r="I180" s="6" t="s">
        <v>14</v>
      </c>
      <c r="J180" s="7"/>
      <c r="K180" s="8" t="s">
        <v>12</v>
      </c>
      <c r="M180" s="8" t="s">
        <v>12</v>
      </c>
      <c r="N180" s="8" t="s">
        <v>12</v>
      </c>
      <c r="P180" s="9">
        <f t="shared" si="6"/>
        <v>3</v>
      </c>
      <c r="Q180" s="9">
        <f t="shared" si="7"/>
        <v>3</v>
      </c>
      <c r="R180" s="9">
        <f t="shared" si="8"/>
        <v>2</v>
      </c>
      <c r="S180" s="10"/>
    </row>
    <row r="181" spans="2:19" x14ac:dyDescent="0.3">
      <c r="B181" s="3" t="s">
        <v>20</v>
      </c>
      <c r="C181" s="4">
        <v>45562</v>
      </c>
      <c r="D181" s="5" t="s">
        <v>13</v>
      </c>
      <c r="H181" s="6" t="s">
        <v>14</v>
      </c>
      <c r="I181" s="6" t="s">
        <v>14</v>
      </c>
      <c r="J181" s="7"/>
      <c r="L181" s="8" t="s">
        <v>12</v>
      </c>
      <c r="M181" s="8" t="s">
        <v>12</v>
      </c>
      <c r="O181" s="5" t="s">
        <v>13</v>
      </c>
      <c r="P181" s="9">
        <f t="shared" si="6"/>
        <v>2</v>
      </c>
      <c r="Q181" s="9">
        <f t="shared" si="7"/>
        <v>2</v>
      </c>
      <c r="R181" s="9">
        <f t="shared" si="8"/>
        <v>2</v>
      </c>
      <c r="S181" s="10"/>
    </row>
    <row r="182" spans="2:19" x14ac:dyDescent="0.3">
      <c r="B182" s="3" t="s">
        <v>21</v>
      </c>
      <c r="C182" s="4">
        <v>45563</v>
      </c>
      <c r="D182" s="5" t="s">
        <v>13</v>
      </c>
      <c r="G182" s="6" t="s">
        <v>14</v>
      </c>
      <c r="H182" s="6" t="s">
        <v>14</v>
      </c>
      <c r="J182" s="7"/>
      <c r="K182" s="8" t="s">
        <v>12</v>
      </c>
      <c r="L182" s="8" t="s">
        <v>12</v>
      </c>
      <c r="O182" s="5" t="s">
        <v>13</v>
      </c>
      <c r="P182" s="9">
        <f t="shared" si="6"/>
        <v>2</v>
      </c>
      <c r="Q182" s="9">
        <f t="shared" si="7"/>
        <v>2</v>
      </c>
      <c r="R182" s="9">
        <f t="shared" si="8"/>
        <v>2</v>
      </c>
      <c r="S182" s="10"/>
    </row>
    <row r="183" spans="2:19" ht="18" thickBot="1" x14ac:dyDescent="0.35">
      <c r="B183" s="13" t="s">
        <v>22</v>
      </c>
      <c r="C183" s="14">
        <v>45564</v>
      </c>
      <c r="D183" s="16"/>
      <c r="E183" s="17" t="s">
        <v>13</v>
      </c>
      <c r="F183" s="16"/>
      <c r="G183" s="18" t="s">
        <v>14</v>
      </c>
      <c r="H183" s="18" t="s">
        <v>14</v>
      </c>
      <c r="I183" s="16"/>
      <c r="J183" s="19"/>
      <c r="K183" s="20" t="s">
        <v>12</v>
      </c>
      <c r="L183" s="20" t="s">
        <v>12</v>
      </c>
      <c r="M183" s="16"/>
      <c r="N183" s="16"/>
      <c r="O183" s="17" t="s">
        <v>13</v>
      </c>
      <c r="P183" s="9">
        <f t="shared" si="6"/>
        <v>2</v>
      </c>
      <c r="Q183" s="9">
        <f t="shared" si="7"/>
        <v>2</v>
      </c>
      <c r="R183" s="9">
        <f t="shared" si="8"/>
        <v>2</v>
      </c>
      <c r="S183" s="10"/>
    </row>
    <row r="184" spans="2:19" x14ac:dyDescent="0.3">
      <c r="B184" s="22" t="s">
        <v>16</v>
      </c>
      <c r="C184" s="23">
        <v>45565</v>
      </c>
      <c r="E184" s="5" t="s">
        <v>13</v>
      </c>
      <c r="F184" s="6" t="s">
        <v>14</v>
      </c>
      <c r="G184" s="6" t="s">
        <v>14</v>
      </c>
      <c r="I184" s="7"/>
      <c r="K184" s="8" t="s">
        <v>12</v>
      </c>
      <c r="M184" s="8" t="s">
        <v>12</v>
      </c>
      <c r="N184" s="5" t="s">
        <v>13</v>
      </c>
      <c r="P184" s="9">
        <f t="shared" si="6"/>
        <v>2</v>
      </c>
      <c r="Q184" s="9">
        <f t="shared" si="7"/>
        <v>2</v>
      </c>
      <c r="R184" s="9">
        <f t="shared" si="8"/>
        <v>2</v>
      </c>
      <c r="S184" s="10"/>
    </row>
    <row r="185" spans="2:19" x14ac:dyDescent="0.3">
      <c r="B185" s="3" t="s">
        <v>17</v>
      </c>
      <c r="C185" s="4">
        <v>45566</v>
      </c>
      <c r="D185" s="5" t="s">
        <v>13</v>
      </c>
      <c r="E185" s="5" t="s">
        <v>13</v>
      </c>
      <c r="F185" s="6" t="s">
        <v>14</v>
      </c>
      <c r="H185" s="6" t="s">
        <v>14</v>
      </c>
      <c r="I185" s="7"/>
      <c r="K185" s="8" t="s">
        <v>12</v>
      </c>
      <c r="M185" s="8" t="s">
        <v>12</v>
      </c>
      <c r="N185" s="5" t="s">
        <v>13</v>
      </c>
      <c r="P185" s="9">
        <f t="shared" si="6"/>
        <v>2</v>
      </c>
      <c r="Q185" s="9">
        <f t="shared" si="7"/>
        <v>3</v>
      </c>
      <c r="R185" s="9">
        <f t="shared" si="8"/>
        <v>2</v>
      </c>
      <c r="S185" s="10"/>
    </row>
    <row r="186" spans="2:19" x14ac:dyDescent="0.3">
      <c r="B186" s="3" t="s">
        <v>18</v>
      </c>
      <c r="C186" s="4">
        <v>45567</v>
      </c>
      <c r="D186" s="5" t="s">
        <v>13</v>
      </c>
      <c r="E186" s="5" t="s">
        <v>13</v>
      </c>
      <c r="F186" s="6" t="s">
        <v>14</v>
      </c>
      <c r="H186" s="6" t="s">
        <v>14</v>
      </c>
      <c r="I186" s="7"/>
      <c r="J186" s="8" t="s">
        <v>12</v>
      </c>
      <c r="L186" s="8" t="s">
        <v>12</v>
      </c>
      <c r="M186" s="8" t="s">
        <v>12</v>
      </c>
      <c r="O186" s="5" t="s">
        <v>13</v>
      </c>
      <c r="P186" s="9">
        <f t="shared" si="6"/>
        <v>3</v>
      </c>
      <c r="Q186" s="9">
        <f t="shared" si="7"/>
        <v>3</v>
      </c>
      <c r="R186" s="9">
        <f t="shared" si="8"/>
        <v>2</v>
      </c>
      <c r="S186" s="10"/>
    </row>
    <row r="187" spans="2:19" x14ac:dyDescent="0.3">
      <c r="B187" s="3" t="s">
        <v>19</v>
      </c>
      <c r="C187" s="4">
        <v>45568</v>
      </c>
      <c r="D187" s="5" t="s">
        <v>13</v>
      </c>
      <c r="E187" s="5" t="s">
        <v>13</v>
      </c>
      <c r="G187" s="6" t="s">
        <v>14</v>
      </c>
      <c r="H187" s="6" t="s">
        <v>14</v>
      </c>
      <c r="I187" s="7"/>
      <c r="J187" s="8" t="s">
        <v>12</v>
      </c>
      <c r="L187" s="8" t="s">
        <v>12</v>
      </c>
      <c r="M187" s="8" t="s">
        <v>12</v>
      </c>
      <c r="O187" s="5" t="s">
        <v>13</v>
      </c>
      <c r="P187" s="9">
        <f t="shared" si="6"/>
        <v>3</v>
      </c>
      <c r="Q187" s="9">
        <f t="shared" si="7"/>
        <v>3</v>
      </c>
      <c r="R187" s="9">
        <f t="shared" si="8"/>
        <v>2</v>
      </c>
      <c r="S187" s="10"/>
    </row>
    <row r="188" spans="2:19" x14ac:dyDescent="0.3">
      <c r="B188" s="3" t="s">
        <v>20</v>
      </c>
      <c r="C188" s="4">
        <v>45569</v>
      </c>
      <c r="G188" s="6" t="s">
        <v>14</v>
      </c>
      <c r="H188" s="6" t="s">
        <v>14</v>
      </c>
      <c r="I188" s="7"/>
      <c r="K188" s="8" t="s">
        <v>12</v>
      </c>
      <c r="L188" s="8" t="s">
        <v>12</v>
      </c>
      <c r="N188" s="5" t="s">
        <v>13</v>
      </c>
      <c r="O188" s="5" t="s">
        <v>13</v>
      </c>
      <c r="P188" s="9">
        <f t="shared" si="6"/>
        <v>2</v>
      </c>
      <c r="Q188" s="9">
        <f t="shared" si="7"/>
        <v>2</v>
      </c>
      <c r="R188" s="9">
        <f t="shared" si="8"/>
        <v>2</v>
      </c>
      <c r="S188" s="10"/>
    </row>
    <row r="189" spans="2:19" x14ac:dyDescent="0.3">
      <c r="B189" s="3" t="s">
        <v>21</v>
      </c>
      <c r="C189" s="4">
        <v>45570</v>
      </c>
      <c r="F189" s="6" t="s">
        <v>14</v>
      </c>
      <c r="G189" s="6" t="s">
        <v>14</v>
      </c>
      <c r="I189" s="7"/>
      <c r="J189" s="8" t="s">
        <v>12</v>
      </c>
      <c r="K189" s="8" t="s">
        <v>12</v>
      </c>
      <c r="N189" s="5" t="s">
        <v>13</v>
      </c>
      <c r="O189" s="5" t="s">
        <v>13</v>
      </c>
      <c r="P189" s="9">
        <f t="shared" si="6"/>
        <v>2</v>
      </c>
      <c r="Q189" s="9">
        <f t="shared" si="7"/>
        <v>2</v>
      </c>
      <c r="R189" s="9">
        <f t="shared" si="8"/>
        <v>2</v>
      </c>
      <c r="S189" s="10"/>
    </row>
    <row r="190" spans="2:19" ht="18" thickBot="1" x14ac:dyDescent="0.35">
      <c r="B190" s="13" t="s">
        <v>22</v>
      </c>
      <c r="C190" s="14">
        <v>45571</v>
      </c>
      <c r="D190" s="17" t="s">
        <v>13</v>
      </c>
      <c r="E190" s="16"/>
      <c r="F190" s="18" t="s">
        <v>14</v>
      </c>
      <c r="G190" s="18" t="s">
        <v>14</v>
      </c>
      <c r="H190" s="16"/>
      <c r="I190" s="19"/>
      <c r="J190" s="20" t="s">
        <v>12</v>
      </c>
      <c r="K190" s="20" t="s">
        <v>12</v>
      </c>
      <c r="L190" s="16"/>
      <c r="M190" s="16"/>
      <c r="N190" s="17" t="s">
        <v>13</v>
      </c>
      <c r="O190" s="16"/>
      <c r="P190" s="9">
        <f t="shared" si="6"/>
        <v>2</v>
      </c>
      <c r="Q190" s="9">
        <f t="shared" si="7"/>
        <v>2</v>
      </c>
      <c r="R190" s="9">
        <f t="shared" si="8"/>
        <v>2</v>
      </c>
      <c r="S190" s="10"/>
    </row>
    <row r="191" spans="2:19" x14ac:dyDescent="0.3">
      <c r="B191" s="22" t="s">
        <v>16</v>
      </c>
      <c r="C191" s="23">
        <v>45572</v>
      </c>
      <c r="D191" s="5" t="s">
        <v>13</v>
      </c>
      <c r="E191" s="6" t="s">
        <v>14</v>
      </c>
      <c r="F191" s="6" t="s">
        <v>14</v>
      </c>
      <c r="H191" s="7"/>
      <c r="J191" s="8" t="s">
        <v>12</v>
      </c>
      <c r="L191" s="8" t="s">
        <v>12</v>
      </c>
      <c r="M191" s="5" t="s">
        <v>13</v>
      </c>
      <c r="P191" s="9">
        <f t="shared" si="6"/>
        <v>2</v>
      </c>
      <c r="Q191" s="9">
        <f t="shared" si="7"/>
        <v>2</v>
      </c>
      <c r="R191" s="9">
        <f t="shared" si="8"/>
        <v>2</v>
      </c>
      <c r="S191" s="10"/>
    </row>
    <row r="192" spans="2:19" x14ac:dyDescent="0.3">
      <c r="B192" s="3" t="s">
        <v>17</v>
      </c>
      <c r="C192" s="4">
        <v>45573</v>
      </c>
      <c r="D192" s="5" t="s">
        <v>13</v>
      </c>
      <c r="E192" s="6" t="s">
        <v>14</v>
      </c>
      <c r="G192" s="6" t="s">
        <v>14</v>
      </c>
      <c r="H192" s="7"/>
      <c r="J192" s="8" t="s">
        <v>12</v>
      </c>
      <c r="L192" s="8" t="s">
        <v>12</v>
      </c>
      <c r="M192" s="5" t="s">
        <v>13</v>
      </c>
      <c r="O192" s="5" t="s">
        <v>13</v>
      </c>
      <c r="P192" s="9">
        <f t="shared" si="6"/>
        <v>2</v>
      </c>
      <c r="Q192" s="9">
        <f t="shared" si="7"/>
        <v>3</v>
      </c>
      <c r="R192" s="9">
        <f t="shared" si="8"/>
        <v>2</v>
      </c>
      <c r="S192" s="10"/>
    </row>
    <row r="193" spans="2:19" x14ac:dyDescent="0.3">
      <c r="B193" s="3" t="s">
        <v>18</v>
      </c>
      <c r="C193" s="4">
        <v>45574</v>
      </c>
      <c r="D193" s="5" t="s">
        <v>13</v>
      </c>
      <c r="E193" s="6" t="s">
        <v>14</v>
      </c>
      <c r="G193" s="6" t="s">
        <v>14</v>
      </c>
      <c r="H193" s="7"/>
      <c r="I193" s="8" t="s">
        <v>12</v>
      </c>
      <c r="K193" s="8" t="s">
        <v>12</v>
      </c>
      <c r="L193" s="8" t="s">
        <v>12</v>
      </c>
      <c r="N193" s="5" t="s">
        <v>13</v>
      </c>
      <c r="O193" s="5" t="s">
        <v>13</v>
      </c>
      <c r="P193" s="9">
        <f t="shared" si="6"/>
        <v>3</v>
      </c>
      <c r="Q193" s="9">
        <f t="shared" si="7"/>
        <v>3</v>
      </c>
      <c r="R193" s="9">
        <f t="shared" si="8"/>
        <v>2</v>
      </c>
      <c r="S193" s="10"/>
    </row>
    <row r="194" spans="2:19" x14ac:dyDescent="0.3">
      <c r="B194" s="3" t="s">
        <v>19</v>
      </c>
      <c r="C194" s="4">
        <v>45575</v>
      </c>
      <c r="D194" s="5" t="s">
        <v>13</v>
      </c>
      <c r="F194" s="6" t="s">
        <v>14</v>
      </c>
      <c r="G194" s="6" t="s">
        <v>14</v>
      </c>
      <c r="H194" s="7"/>
      <c r="I194" s="8" t="s">
        <v>12</v>
      </c>
      <c r="K194" s="8" t="s">
        <v>12</v>
      </c>
      <c r="L194" s="8" t="s">
        <v>12</v>
      </c>
      <c r="N194" s="5" t="s">
        <v>13</v>
      </c>
      <c r="O194" s="5" t="s">
        <v>13</v>
      </c>
      <c r="P194" s="9">
        <f t="shared" ref="P194:P257" si="9">COUNTIF($D194:$O194,"*matin*")</f>
        <v>3</v>
      </c>
      <c r="Q194" s="9">
        <f t="shared" ref="Q194:Q257" si="10">COUNTIF($D194:$O194,"*après-midi*")</f>
        <v>3</v>
      </c>
      <c r="R194" s="9">
        <f t="shared" ref="R194:R257" si="11">COUNTIF($D194:$O194,"*nuit*")</f>
        <v>2</v>
      </c>
      <c r="S194" s="10"/>
    </row>
    <row r="195" spans="2:19" x14ac:dyDescent="0.3">
      <c r="B195" s="3" t="s">
        <v>20</v>
      </c>
      <c r="C195" s="4">
        <v>45576</v>
      </c>
      <c r="F195" s="6" t="s">
        <v>14</v>
      </c>
      <c r="G195" s="6" t="s">
        <v>14</v>
      </c>
      <c r="H195" s="7"/>
      <c r="J195" s="8" t="s">
        <v>12</v>
      </c>
      <c r="K195" s="8" t="s">
        <v>12</v>
      </c>
      <c r="M195" s="5" t="s">
        <v>13</v>
      </c>
      <c r="N195" s="5" t="s">
        <v>13</v>
      </c>
      <c r="P195" s="9">
        <f t="shared" si="9"/>
        <v>2</v>
      </c>
      <c r="Q195" s="9">
        <f t="shared" si="10"/>
        <v>2</v>
      </c>
      <c r="R195" s="9">
        <f t="shared" si="11"/>
        <v>2</v>
      </c>
      <c r="S195" s="10"/>
    </row>
    <row r="196" spans="2:19" x14ac:dyDescent="0.3">
      <c r="B196" s="3" t="s">
        <v>21</v>
      </c>
      <c r="C196" s="4">
        <v>45577</v>
      </c>
      <c r="E196" s="6" t="s">
        <v>14</v>
      </c>
      <c r="F196" s="6" t="s">
        <v>14</v>
      </c>
      <c r="H196" s="7"/>
      <c r="I196" s="8" t="s">
        <v>12</v>
      </c>
      <c r="J196" s="8" t="s">
        <v>12</v>
      </c>
      <c r="M196" s="5" t="s">
        <v>13</v>
      </c>
      <c r="N196" s="5" t="s">
        <v>13</v>
      </c>
      <c r="P196" s="9">
        <f t="shared" si="9"/>
        <v>2</v>
      </c>
      <c r="Q196" s="9">
        <f t="shared" si="10"/>
        <v>2</v>
      </c>
      <c r="R196" s="9">
        <f t="shared" si="11"/>
        <v>2</v>
      </c>
      <c r="S196" s="10"/>
    </row>
    <row r="197" spans="2:19" ht="18" thickBot="1" x14ac:dyDescent="0.35">
      <c r="B197" s="13" t="s">
        <v>22</v>
      </c>
      <c r="C197" s="14">
        <v>45578</v>
      </c>
      <c r="D197" s="16"/>
      <c r="E197" s="18" t="s">
        <v>14</v>
      </c>
      <c r="F197" s="18" t="s">
        <v>14</v>
      </c>
      <c r="G197" s="16"/>
      <c r="H197" s="19"/>
      <c r="I197" s="20" t="s">
        <v>12</v>
      </c>
      <c r="J197" s="20" t="s">
        <v>12</v>
      </c>
      <c r="K197" s="16"/>
      <c r="L197" s="16"/>
      <c r="M197" s="17" t="s">
        <v>13</v>
      </c>
      <c r="N197" s="16"/>
      <c r="O197" s="17" t="s">
        <v>13</v>
      </c>
      <c r="P197" s="9">
        <f t="shared" si="9"/>
        <v>2</v>
      </c>
      <c r="Q197" s="9">
        <f t="shared" si="10"/>
        <v>2</v>
      </c>
      <c r="R197" s="9">
        <f t="shared" si="11"/>
        <v>2</v>
      </c>
      <c r="S197" s="10"/>
    </row>
    <row r="198" spans="2:19" x14ac:dyDescent="0.3">
      <c r="B198" s="22" t="s">
        <v>16</v>
      </c>
      <c r="C198" s="23">
        <v>45579</v>
      </c>
      <c r="D198" s="6" t="s">
        <v>14</v>
      </c>
      <c r="E198" s="6" t="s">
        <v>14</v>
      </c>
      <c r="G198" s="7"/>
      <c r="I198" s="8" t="s">
        <v>12</v>
      </c>
      <c r="K198" s="8" t="s">
        <v>12</v>
      </c>
      <c r="L198" s="5" t="s">
        <v>13</v>
      </c>
      <c r="O198" s="5" t="s">
        <v>13</v>
      </c>
      <c r="P198" s="9">
        <f t="shared" si="9"/>
        <v>2</v>
      </c>
      <c r="Q198" s="9">
        <f t="shared" si="10"/>
        <v>2</v>
      </c>
      <c r="R198" s="9">
        <f t="shared" si="11"/>
        <v>2</v>
      </c>
      <c r="S198" s="10"/>
    </row>
    <row r="199" spans="2:19" x14ac:dyDescent="0.3">
      <c r="B199" s="3" t="s">
        <v>17</v>
      </c>
      <c r="C199" s="4">
        <v>45580</v>
      </c>
      <c r="D199" s="6" t="s">
        <v>14</v>
      </c>
      <c r="F199" s="6" t="s">
        <v>14</v>
      </c>
      <c r="G199" s="7"/>
      <c r="I199" s="8" t="s">
        <v>12</v>
      </c>
      <c r="K199" s="8" t="s">
        <v>12</v>
      </c>
      <c r="L199" s="5" t="s">
        <v>13</v>
      </c>
      <c r="N199" s="5" t="s">
        <v>13</v>
      </c>
      <c r="O199" s="5" t="s">
        <v>13</v>
      </c>
      <c r="P199" s="9">
        <f t="shared" si="9"/>
        <v>2</v>
      </c>
      <c r="Q199" s="9">
        <f t="shared" si="10"/>
        <v>3</v>
      </c>
      <c r="R199" s="9">
        <f t="shared" si="11"/>
        <v>2</v>
      </c>
      <c r="S199" s="10"/>
    </row>
    <row r="200" spans="2:19" x14ac:dyDescent="0.3">
      <c r="B200" s="3" t="s">
        <v>18</v>
      </c>
      <c r="C200" s="4">
        <v>45581</v>
      </c>
      <c r="D200" s="6" t="s">
        <v>14</v>
      </c>
      <c r="F200" s="6" t="s">
        <v>14</v>
      </c>
      <c r="G200" s="7"/>
      <c r="H200" s="8" t="s">
        <v>12</v>
      </c>
      <c r="J200" s="8" t="s">
        <v>12</v>
      </c>
      <c r="K200" s="8" t="s">
        <v>12</v>
      </c>
      <c r="M200" s="5" t="s">
        <v>13</v>
      </c>
      <c r="N200" s="5" t="s">
        <v>13</v>
      </c>
      <c r="O200" s="5" t="s">
        <v>13</v>
      </c>
      <c r="P200" s="9">
        <f t="shared" si="9"/>
        <v>3</v>
      </c>
      <c r="Q200" s="9">
        <f t="shared" si="10"/>
        <v>3</v>
      </c>
      <c r="R200" s="9">
        <f t="shared" si="11"/>
        <v>2</v>
      </c>
      <c r="S200" s="10"/>
    </row>
    <row r="201" spans="2:19" x14ac:dyDescent="0.3">
      <c r="B201" s="3" t="s">
        <v>19</v>
      </c>
      <c r="C201" s="4">
        <v>45582</v>
      </c>
      <c r="E201" s="6" t="s">
        <v>14</v>
      </c>
      <c r="F201" s="6" t="s">
        <v>14</v>
      </c>
      <c r="G201" s="7"/>
      <c r="H201" s="8" t="s">
        <v>12</v>
      </c>
      <c r="J201" s="8" t="s">
        <v>12</v>
      </c>
      <c r="K201" s="8" t="s">
        <v>12</v>
      </c>
      <c r="M201" s="5" t="s">
        <v>13</v>
      </c>
      <c r="N201" s="5" t="s">
        <v>13</v>
      </c>
      <c r="O201" s="5" t="s">
        <v>13</v>
      </c>
      <c r="P201" s="9">
        <f t="shared" si="9"/>
        <v>3</v>
      </c>
      <c r="Q201" s="9">
        <f t="shared" si="10"/>
        <v>3</v>
      </c>
      <c r="R201" s="9">
        <f t="shared" si="11"/>
        <v>2</v>
      </c>
      <c r="S201" s="10"/>
    </row>
    <row r="202" spans="2:19" x14ac:dyDescent="0.3">
      <c r="B202" s="3" t="s">
        <v>20</v>
      </c>
      <c r="C202" s="4">
        <v>45583</v>
      </c>
      <c r="E202" s="6" t="s">
        <v>14</v>
      </c>
      <c r="F202" s="6" t="s">
        <v>14</v>
      </c>
      <c r="G202" s="7"/>
      <c r="I202" s="8" t="s">
        <v>12</v>
      </c>
      <c r="J202" s="8" t="s">
        <v>12</v>
      </c>
      <c r="L202" s="5" t="s">
        <v>13</v>
      </c>
      <c r="M202" s="5" t="s">
        <v>13</v>
      </c>
      <c r="P202" s="9">
        <f t="shared" si="9"/>
        <v>2</v>
      </c>
      <c r="Q202" s="9">
        <f t="shared" si="10"/>
        <v>2</v>
      </c>
      <c r="R202" s="9">
        <f t="shared" si="11"/>
        <v>2</v>
      </c>
      <c r="S202" s="10"/>
    </row>
    <row r="203" spans="2:19" x14ac:dyDescent="0.3">
      <c r="B203" s="3" t="s">
        <v>21</v>
      </c>
      <c r="C203" s="4">
        <v>45584</v>
      </c>
      <c r="D203" s="6" t="s">
        <v>14</v>
      </c>
      <c r="E203" s="6" t="s">
        <v>14</v>
      </c>
      <c r="G203" s="7"/>
      <c r="H203" s="8" t="s">
        <v>12</v>
      </c>
      <c r="I203" s="8" t="s">
        <v>12</v>
      </c>
      <c r="L203" s="5" t="s">
        <v>13</v>
      </c>
      <c r="M203" s="5" t="s">
        <v>13</v>
      </c>
      <c r="P203" s="9">
        <f t="shared" si="9"/>
        <v>2</v>
      </c>
      <c r="Q203" s="9">
        <f t="shared" si="10"/>
        <v>2</v>
      </c>
      <c r="R203" s="9">
        <f t="shared" si="11"/>
        <v>2</v>
      </c>
      <c r="S203" s="10"/>
    </row>
    <row r="204" spans="2:19" ht="18" thickBot="1" x14ac:dyDescent="0.35">
      <c r="B204" s="13" t="s">
        <v>22</v>
      </c>
      <c r="C204" s="14">
        <v>45585</v>
      </c>
      <c r="D204" s="18" t="s">
        <v>14</v>
      </c>
      <c r="E204" s="18" t="s">
        <v>14</v>
      </c>
      <c r="F204" s="16"/>
      <c r="G204" s="19"/>
      <c r="H204" s="20" t="s">
        <v>12</v>
      </c>
      <c r="I204" s="20" t="s">
        <v>12</v>
      </c>
      <c r="J204" s="16"/>
      <c r="K204" s="16"/>
      <c r="L204" s="17" t="s">
        <v>13</v>
      </c>
      <c r="M204" s="16"/>
      <c r="N204" s="17" t="s">
        <v>13</v>
      </c>
      <c r="O204" s="16"/>
      <c r="P204" s="9">
        <f t="shared" si="9"/>
        <v>2</v>
      </c>
      <c r="Q204" s="9">
        <f t="shared" si="10"/>
        <v>2</v>
      </c>
      <c r="R204" s="9">
        <f t="shared" si="11"/>
        <v>2</v>
      </c>
      <c r="S204" s="10"/>
    </row>
    <row r="205" spans="2:19" x14ac:dyDescent="0.3">
      <c r="B205" s="22" t="s">
        <v>16</v>
      </c>
      <c r="C205" s="23">
        <v>45586</v>
      </c>
      <c r="D205" s="6" t="s">
        <v>14</v>
      </c>
      <c r="F205" s="7"/>
      <c r="H205" s="8" t="s">
        <v>12</v>
      </c>
      <c r="J205" s="8" t="s">
        <v>12</v>
      </c>
      <c r="K205" s="5" t="s">
        <v>13</v>
      </c>
      <c r="N205" s="5" t="s">
        <v>13</v>
      </c>
      <c r="O205" s="6" t="s">
        <v>14</v>
      </c>
      <c r="P205" s="9">
        <f t="shared" si="9"/>
        <v>2</v>
      </c>
      <c r="Q205" s="9">
        <f t="shared" si="10"/>
        <v>2</v>
      </c>
      <c r="R205" s="9">
        <f t="shared" si="11"/>
        <v>2</v>
      </c>
      <c r="S205" s="10"/>
    </row>
    <row r="206" spans="2:19" x14ac:dyDescent="0.3">
      <c r="B206" s="3" t="s">
        <v>17</v>
      </c>
      <c r="C206" s="4">
        <v>45587</v>
      </c>
      <c r="E206" s="6" t="s">
        <v>14</v>
      </c>
      <c r="F206" s="7"/>
      <c r="H206" s="8" t="s">
        <v>12</v>
      </c>
      <c r="J206" s="8" t="s">
        <v>12</v>
      </c>
      <c r="K206" s="5" t="s">
        <v>13</v>
      </c>
      <c r="M206" s="5" t="s">
        <v>13</v>
      </c>
      <c r="N206" s="5" t="s">
        <v>13</v>
      </c>
      <c r="O206" s="6" t="s">
        <v>14</v>
      </c>
      <c r="P206" s="9">
        <f t="shared" si="9"/>
        <v>2</v>
      </c>
      <c r="Q206" s="9">
        <f t="shared" si="10"/>
        <v>3</v>
      </c>
      <c r="R206" s="9">
        <f t="shared" si="11"/>
        <v>2</v>
      </c>
      <c r="S206" s="10"/>
    </row>
    <row r="207" spans="2:19" x14ac:dyDescent="0.3">
      <c r="B207" s="3" t="s">
        <v>18</v>
      </c>
      <c r="C207" s="4">
        <v>45588</v>
      </c>
      <c r="E207" s="6" t="s">
        <v>14</v>
      </c>
      <c r="F207" s="7"/>
      <c r="G207" s="8" t="s">
        <v>12</v>
      </c>
      <c r="I207" s="8" t="s">
        <v>12</v>
      </c>
      <c r="J207" s="8" t="s">
        <v>12</v>
      </c>
      <c r="L207" s="5" t="s">
        <v>13</v>
      </c>
      <c r="M207" s="5" t="s">
        <v>13</v>
      </c>
      <c r="N207" s="5" t="s">
        <v>13</v>
      </c>
      <c r="O207" s="6" t="s">
        <v>14</v>
      </c>
      <c r="P207" s="9">
        <f t="shared" si="9"/>
        <v>3</v>
      </c>
      <c r="Q207" s="9">
        <f t="shared" si="10"/>
        <v>3</v>
      </c>
      <c r="R207" s="9">
        <f t="shared" si="11"/>
        <v>2</v>
      </c>
      <c r="S207" s="10"/>
    </row>
    <row r="208" spans="2:19" x14ac:dyDescent="0.3">
      <c r="B208" s="3" t="s">
        <v>19</v>
      </c>
      <c r="C208" s="4">
        <v>45589</v>
      </c>
      <c r="D208" s="6" t="s">
        <v>14</v>
      </c>
      <c r="E208" s="6" t="s">
        <v>14</v>
      </c>
      <c r="F208" s="7"/>
      <c r="G208" s="8" t="s">
        <v>12</v>
      </c>
      <c r="I208" s="8" t="s">
        <v>12</v>
      </c>
      <c r="J208" s="8" t="s">
        <v>12</v>
      </c>
      <c r="L208" s="5" t="s">
        <v>13</v>
      </c>
      <c r="M208" s="5" t="s">
        <v>13</v>
      </c>
      <c r="N208" s="5" t="s">
        <v>13</v>
      </c>
      <c r="P208" s="9">
        <f t="shared" si="9"/>
        <v>3</v>
      </c>
      <c r="Q208" s="9">
        <f t="shared" si="10"/>
        <v>3</v>
      </c>
      <c r="R208" s="9">
        <f t="shared" si="11"/>
        <v>2</v>
      </c>
      <c r="S208" s="10"/>
    </row>
    <row r="209" spans="2:19" x14ac:dyDescent="0.3">
      <c r="B209" s="3" t="s">
        <v>20</v>
      </c>
      <c r="C209" s="4">
        <v>45590</v>
      </c>
      <c r="D209" s="6" t="s">
        <v>14</v>
      </c>
      <c r="E209" s="6" t="s">
        <v>14</v>
      </c>
      <c r="F209" s="7"/>
      <c r="H209" s="8" t="s">
        <v>12</v>
      </c>
      <c r="I209" s="8" t="s">
        <v>12</v>
      </c>
      <c r="K209" s="5" t="s">
        <v>13</v>
      </c>
      <c r="L209" s="5" t="s">
        <v>13</v>
      </c>
      <c r="P209" s="9">
        <f t="shared" si="9"/>
        <v>2</v>
      </c>
      <c r="Q209" s="9">
        <f t="shared" si="10"/>
        <v>2</v>
      </c>
      <c r="R209" s="9">
        <f t="shared" si="11"/>
        <v>2</v>
      </c>
      <c r="S209" s="10"/>
    </row>
    <row r="210" spans="2:19" x14ac:dyDescent="0.3">
      <c r="B210" s="3" t="s">
        <v>21</v>
      </c>
      <c r="C210" s="4">
        <v>45591</v>
      </c>
      <c r="D210" s="6" t="s">
        <v>14</v>
      </c>
      <c r="F210" s="7"/>
      <c r="G210" s="8" t="s">
        <v>12</v>
      </c>
      <c r="H210" s="8" t="s">
        <v>12</v>
      </c>
      <c r="K210" s="5" t="s">
        <v>13</v>
      </c>
      <c r="L210" s="5" t="s">
        <v>13</v>
      </c>
      <c r="O210" s="6" t="s">
        <v>14</v>
      </c>
      <c r="P210" s="9">
        <f t="shared" si="9"/>
        <v>2</v>
      </c>
      <c r="Q210" s="9">
        <f t="shared" si="10"/>
        <v>2</v>
      </c>
      <c r="R210" s="9">
        <f t="shared" si="11"/>
        <v>2</v>
      </c>
      <c r="S210" s="10"/>
    </row>
    <row r="211" spans="2:19" ht="18" thickBot="1" x14ac:dyDescent="0.35">
      <c r="B211" s="13" t="s">
        <v>22</v>
      </c>
      <c r="C211" s="14">
        <v>45592</v>
      </c>
      <c r="D211" s="18" t="s">
        <v>14</v>
      </c>
      <c r="E211" s="16"/>
      <c r="F211" s="19"/>
      <c r="G211" s="20" t="s">
        <v>12</v>
      </c>
      <c r="H211" s="20" t="s">
        <v>12</v>
      </c>
      <c r="I211" s="16"/>
      <c r="J211" s="16"/>
      <c r="K211" s="17" t="s">
        <v>13</v>
      </c>
      <c r="L211" s="16"/>
      <c r="M211" s="17" t="s">
        <v>13</v>
      </c>
      <c r="N211" s="16"/>
      <c r="O211" s="18" t="s">
        <v>14</v>
      </c>
      <c r="P211" s="9">
        <f t="shared" si="9"/>
        <v>2</v>
      </c>
      <c r="Q211" s="9">
        <f t="shared" si="10"/>
        <v>2</v>
      </c>
      <c r="R211" s="9">
        <f t="shared" si="11"/>
        <v>2</v>
      </c>
      <c r="S211" s="10"/>
    </row>
    <row r="212" spans="2:19" x14ac:dyDescent="0.3">
      <c r="B212" s="22" t="s">
        <v>16</v>
      </c>
      <c r="C212" s="23">
        <v>45593</v>
      </c>
      <c r="E212" s="7"/>
      <c r="G212" s="8" t="s">
        <v>12</v>
      </c>
      <c r="I212" s="8" t="s">
        <v>12</v>
      </c>
      <c r="J212" s="5" t="s">
        <v>13</v>
      </c>
      <c r="M212" s="5" t="s">
        <v>13</v>
      </c>
      <c r="N212" s="6" t="s">
        <v>14</v>
      </c>
      <c r="O212" s="6" t="s">
        <v>14</v>
      </c>
      <c r="P212" s="9">
        <f t="shared" si="9"/>
        <v>2</v>
      </c>
      <c r="Q212" s="9">
        <f t="shared" si="10"/>
        <v>2</v>
      </c>
      <c r="R212" s="9">
        <f t="shared" si="11"/>
        <v>2</v>
      </c>
      <c r="S212" s="10"/>
    </row>
    <row r="213" spans="2:19" x14ac:dyDescent="0.3">
      <c r="B213" s="3" t="s">
        <v>17</v>
      </c>
      <c r="C213" s="4">
        <v>45594</v>
      </c>
      <c r="D213" s="6" t="s">
        <v>14</v>
      </c>
      <c r="E213" s="7"/>
      <c r="G213" s="8" t="s">
        <v>12</v>
      </c>
      <c r="I213" s="8" t="s">
        <v>12</v>
      </c>
      <c r="J213" s="5" t="s">
        <v>13</v>
      </c>
      <c r="L213" s="5" t="s">
        <v>13</v>
      </c>
      <c r="M213" s="5" t="s">
        <v>13</v>
      </c>
      <c r="N213" s="6" t="s">
        <v>14</v>
      </c>
      <c r="P213" s="9">
        <f t="shared" si="9"/>
        <v>2</v>
      </c>
      <c r="Q213" s="9">
        <f t="shared" si="10"/>
        <v>3</v>
      </c>
      <c r="R213" s="9">
        <f t="shared" si="11"/>
        <v>2</v>
      </c>
      <c r="S213" s="10"/>
    </row>
    <row r="214" spans="2:19" x14ac:dyDescent="0.3">
      <c r="B214" s="3" t="s">
        <v>18</v>
      </c>
      <c r="C214" s="4">
        <v>45595</v>
      </c>
      <c r="D214" s="6" t="s">
        <v>14</v>
      </c>
      <c r="E214" s="7"/>
      <c r="F214" s="8" t="s">
        <v>12</v>
      </c>
      <c r="H214" s="8" t="s">
        <v>12</v>
      </c>
      <c r="I214" s="8" t="s">
        <v>12</v>
      </c>
      <c r="K214" s="5" t="s">
        <v>13</v>
      </c>
      <c r="L214" s="5" t="s">
        <v>13</v>
      </c>
      <c r="M214" s="5" t="s">
        <v>13</v>
      </c>
      <c r="N214" s="6" t="s">
        <v>14</v>
      </c>
      <c r="P214" s="9">
        <f t="shared" si="9"/>
        <v>3</v>
      </c>
      <c r="Q214" s="9">
        <f t="shared" si="10"/>
        <v>3</v>
      </c>
      <c r="R214" s="9">
        <f t="shared" si="11"/>
        <v>2</v>
      </c>
      <c r="S214" s="10"/>
    </row>
    <row r="215" spans="2:19" x14ac:dyDescent="0.3">
      <c r="B215" s="3" t="s">
        <v>19</v>
      </c>
      <c r="C215" s="4">
        <v>45596</v>
      </c>
      <c r="D215" s="6" t="s">
        <v>14</v>
      </c>
      <c r="E215" s="7"/>
      <c r="F215" s="8" t="s">
        <v>12</v>
      </c>
      <c r="H215" s="8" t="s">
        <v>12</v>
      </c>
      <c r="I215" s="8" t="s">
        <v>12</v>
      </c>
      <c r="K215" s="5" t="s">
        <v>13</v>
      </c>
      <c r="L215" s="5" t="s">
        <v>13</v>
      </c>
      <c r="M215" s="5" t="s">
        <v>13</v>
      </c>
      <c r="O215" s="6" t="s">
        <v>14</v>
      </c>
      <c r="P215" s="9">
        <f t="shared" si="9"/>
        <v>3</v>
      </c>
      <c r="Q215" s="9">
        <f t="shared" si="10"/>
        <v>3</v>
      </c>
      <c r="R215" s="9">
        <f t="shared" si="11"/>
        <v>2</v>
      </c>
      <c r="S215" s="10"/>
    </row>
    <row r="216" spans="2:19" x14ac:dyDescent="0.3">
      <c r="B216" s="3" t="s">
        <v>20</v>
      </c>
      <c r="C216" s="4">
        <v>45597</v>
      </c>
      <c r="D216" s="6" t="s">
        <v>14</v>
      </c>
      <c r="E216" s="7"/>
      <c r="G216" s="8" t="s">
        <v>12</v>
      </c>
      <c r="H216" s="8" t="s">
        <v>12</v>
      </c>
      <c r="J216" s="5" t="s">
        <v>13</v>
      </c>
      <c r="K216" s="5" t="s">
        <v>13</v>
      </c>
      <c r="O216" s="6" t="s">
        <v>14</v>
      </c>
      <c r="P216" s="9">
        <f t="shared" si="9"/>
        <v>2</v>
      </c>
      <c r="Q216" s="9">
        <f t="shared" si="10"/>
        <v>2</v>
      </c>
      <c r="R216" s="9">
        <f t="shared" si="11"/>
        <v>2</v>
      </c>
      <c r="S216" s="10"/>
    </row>
    <row r="217" spans="2:19" x14ac:dyDescent="0.3">
      <c r="B217" s="3" t="s">
        <v>21</v>
      </c>
      <c r="C217" s="4">
        <v>45598</v>
      </c>
      <c r="E217" s="7"/>
      <c r="F217" s="8" t="s">
        <v>12</v>
      </c>
      <c r="G217" s="8" t="s">
        <v>12</v>
      </c>
      <c r="J217" s="5" t="s">
        <v>13</v>
      </c>
      <c r="K217" s="5" t="s">
        <v>13</v>
      </c>
      <c r="N217" s="6" t="s">
        <v>14</v>
      </c>
      <c r="O217" s="6" t="s">
        <v>14</v>
      </c>
      <c r="P217" s="9">
        <f t="shared" si="9"/>
        <v>2</v>
      </c>
      <c r="Q217" s="9">
        <f t="shared" si="10"/>
        <v>2</v>
      </c>
      <c r="R217" s="9">
        <f t="shared" si="11"/>
        <v>2</v>
      </c>
      <c r="S217" s="10"/>
    </row>
    <row r="218" spans="2:19" ht="18" thickBot="1" x14ac:dyDescent="0.35">
      <c r="B218" s="13" t="s">
        <v>22</v>
      </c>
      <c r="C218" s="14">
        <v>45599</v>
      </c>
      <c r="D218" s="16"/>
      <c r="E218" s="19"/>
      <c r="F218" s="20" t="s">
        <v>12</v>
      </c>
      <c r="G218" s="20" t="s">
        <v>12</v>
      </c>
      <c r="H218" s="16"/>
      <c r="I218" s="16"/>
      <c r="J218" s="17" t="s">
        <v>13</v>
      </c>
      <c r="K218" s="16"/>
      <c r="L218" s="17" t="s">
        <v>13</v>
      </c>
      <c r="M218" s="16"/>
      <c r="N218" s="18" t="s">
        <v>14</v>
      </c>
      <c r="O218" s="18" t="s">
        <v>14</v>
      </c>
      <c r="P218" s="9">
        <f t="shared" si="9"/>
        <v>2</v>
      </c>
      <c r="Q218" s="9">
        <f t="shared" si="10"/>
        <v>2</v>
      </c>
      <c r="R218" s="9">
        <f t="shared" si="11"/>
        <v>2</v>
      </c>
      <c r="S218" s="10"/>
    </row>
    <row r="219" spans="2:19" x14ac:dyDescent="0.3">
      <c r="B219" s="22" t="s">
        <v>16</v>
      </c>
      <c r="C219" s="23">
        <v>45600</v>
      </c>
      <c r="D219" s="7"/>
      <c r="F219" s="8" t="s">
        <v>12</v>
      </c>
      <c r="H219" s="8" t="s">
        <v>12</v>
      </c>
      <c r="I219" s="5" t="s">
        <v>13</v>
      </c>
      <c r="L219" s="5" t="s">
        <v>13</v>
      </c>
      <c r="M219" s="6" t="s">
        <v>14</v>
      </c>
      <c r="N219" s="6" t="s">
        <v>14</v>
      </c>
      <c r="P219" s="9">
        <f t="shared" si="9"/>
        <v>2</v>
      </c>
      <c r="Q219" s="9">
        <f t="shared" si="10"/>
        <v>2</v>
      </c>
      <c r="R219" s="9">
        <f t="shared" si="11"/>
        <v>2</v>
      </c>
      <c r="S219" s="10"/>
    </row>
    <row r="220" spans="2:19" x14ac:dyDescent="0.3">
      <c r="B220" s="3" t="s">
        <v>17</v>
      </c>
      <c r="C220" s="4">
        <v>45601</v>
      </c>
      <c r="D220" s="7"/>
      <c r="F220" s="8" t="s">
        <v>12</v>
      </c>
      <c r="H220" s="8" t="s">
        <v>12</v>
      </c>
      <c r="I220" s="5" t="s">
        <v>13</v>
      </c>
      <c r="K220" s="5" t="s">
        <v>13</v>
      </c>
      <c r="L220" s="5" t="s">
        <v>13</v>
      </c>
      <c r="M220" s="6" t="s">
        <v>14</v>
      </c>
      <c r="O220" s="6" t="s">
        <v>14</v>
      </c>
      <c r="P220" s="9">
        <f t="shared" si="9"/>
        <v>2</v>
      </c>
      <c r="Q220" s="9">
        <f t="shared" si="10"/>
        <v>3</v>
      </c>
      <c r="R220" s="9">
        <f t="shared" si="11"/>
        <v>2</v>
      </c>
      <c r="S220" s="10"/>
    </row>
    <row r="221" spans="2:19" x14ac:dyDescent="0.3">
      <c r="B221" s="3" t="s">
        <v>18</v>
      </c>
      <c r="C221" s="4">
        <v>45602</v>
      </c>
      <c r="D221" s="7"/>
      <c r="E221" s="8" t="s">
        <v>12</v>
      </c>
      <c r="G221" s="8" t="s">
        <v>12</v>
      </c>
      <c r="H221" s="8" t="s">
        <v>12</v>
      </c>
      <c r="J221" s="5" t="s">
        <v>13</v>
      </c>
      <c r="K221" s="5" t="s">
        <v>13</v>
      </c>
      <c r="L221" s="5" t="s">
        <v>13</v>
      </c>
      <c r="M221" s="6" t="s">
        <v>14</v>
      </c>
      <c r="O221" s="6" t="s">
        <v>14</v>
      </c>
      <c r="P221" s="9">
        <f t="shared" si="9"/>
        <v>3</v>
      </c>
      <c r="Q221" s="9">
        <f t="shared" si="10"/>
        <v>3</v>
      </c>
      <c r="R221" s="9">
        <f t="shared" si="11"/>
        <v>2</v>
      </c>
      <c r="S221" s="10"/>
    </row>
    <row r="222" spans="2:19" x14ac:dyDescent="0.3">
      <c r="B222" s="3" t="s">
        <v>19</v>
      </c>
      <c r="C222" s="4">
        <v>45603</v>
      </c>
      <c r="D222" s="7"/>
      <c r="E222" s="8" t="s">
        <v>12</v>
      </c>
      <c r="G222" s="8" t="s">
        <v>12</v>
      </c>
      <c r="H222" s="8" t="s">
        <v>12</v>
      </c>
      <c r="J222" s="5" t="s">
        <v>13</v>
      </c>
      <c r="K222" s="5" t="s">
        <v>13</v>
      </c>
      <c r="L222" s="5" t="s">
        <v>13</v>
      </c>
      <c r="N222" s="6" t="s">
        <v>14</v>
      </c>
      <c r="O222" s="6" t="s">
        <v>14</v>
      </c>
      <c r="P222" s="9">
        <f t="shared" si="9"/>
        <v>3</v>
      </c>
      <c r="Q222" s="9">
        <f t="shared" si="10"/>
        <v>3</v>
      </c>
      <c r="R222" s="9">
        <f t="shared" si="11"/>
        <v>2</v>
      </c>
      <c r="S222" s="10"/>
    </row>
    <row r="223" spans="2:19" x14ac:dyDescent="0.3">
      <c r="B223" s="3" t="s">
        <v>20</v>
      </c>
      <c r="C223" s="4">
        <v>45604</v>
      </c>
      <c r="D223" s="7"/>
      <c r="F223" s="8" t="s">
        <v>12</v>
      </c>
      <c r="G223" s="8" t="s">
        <v>12</v>
      </c>
      <c r="I223" s="5" t="s">
        <v>13</v>
      </c>
      <c r="J223" s="5" t="s">
        <v>13</v>
      </c>
      <c r="N223" s="6" t="s">
        <v>14</v>
      </c>
      <c r="O223" s="6" t="s">
        <v>14</v>
      </c>
      <c r="P223" s="9">
        <f t="shared" si="9"/>
        <v>2</v>
      </c>
      <c r="Q223" s="9">
        <f t="shared" si="10"/>
        <v>2</v>
      </c>
      <c r="R223" s="9">
        <f t="shared" si="11"/>
        <v>2</v>
      </c>
      <c r="S223" s="10"/>
    </row>
    <row r="224" spans="2:19" x14ac:dyDescent="0.3">
      <c r="B224" s="3" t="s">
        <v>21</v>
      </c>
      <c r="C224" s="4">
        <v>45605</v>
      </c>
      <c r="D224" s="7"/>
      <c r="E224" s="8" t="s">
        <v>12</v>
      </c>
      <c r="F224" s="8" t="s">
        <v>12</v>
      </c>
      <c r="I224" s="5" t="s">
        <v>13</v>
      </c>
      <c r="J224" s="5" t="s">
        <v>13</v>
      </c>
      <c r="M224" s="6" t="s">
        <v>14</v>
      </c>
      <c r="N224" s="6" t="s">
        <v>14</v>
      </c>
      <c r="P224" s="9">
        <f t="shared" si="9"/>
        <v>2</v>
      </c>
      <c r="Q224" s="9">
        <f t="shared" si="10"/>
        <v>2</v>
      </c>
      <c r="R224" s="9">
        <f t="shared" si="11"/>
        <v>2</v>
      </c>
      <c r="S224" s="10"/>
    </row>
    <row r="225" spans="2:19" ht="18" thickBot="1" x14ac:dyDescent="0.35">
      <c r="B225" s="13" t="s">
        <v>22</v>
      </c>
      <c r="C225" s="14">
        <v>45606</v>
      </c>
      <c r="D225" s="19"/>
      <c r="E225" s="20" t="s">
        <v>12</v>
      </c>
      <c r="F225" s="20" t="s">
        <v>12</v>
      </c>
      <c r="G225" s="16"/>
      <c r="H225" s="16"/>
      <c r="I225" s="17" t="s">
        <v>13</v>
      </c>
      <c r="J225" s="16"/>
      <c r="K225" s="17" t="s">
        <v>13</v>
      </c>
      <c r="L225" s="16"/>
      <c r="M225" s="18" t="s">
        <v>14</v>
      </c>
      <c r="N225" s="18" t="s">
        <v>14</v>
      </c>
      <c r="O225" s="16"/>
      <c r="P225" s="9">
        <f t="shared" si="9"/>
        <v>2</v>
      </c>
      <c r="Q225" s="9">
        <f t="shared" si="10"/>
        <v>2</v>
      </c>
      <c r="R225" s="9">
        <f t="shared" si="11"/>
        <v>2</v>
      </c>
      <c r="S225" s="10"/>
    </row>
    <row r="226" spans="2:19" x14ac:dyDescent="0.3">
      <c r="B226" s="22" t="s">
        <v>16</v>
      </c>
      <c r="C226" s="23">
        <v>45607</v>
      </c>
      <c r="E226" s="8" t="s">
        <v>12</v>
      </c>
      <c r="G226" s="8" t="s">
        <v>12</v>
      </c>
      <c r="H226" s="5" t="s">
        <v>13</v>
      </c>
      <c r="K226" s="5" t="s">
        <v>13</v>
      </c>
      <c r="L226" s="6" t="s">
        <v>14</v>
      </c>
      <c r="M226" s="6" t="s">
        <v>14</v>
      </c>
      <c r="O226" s="7"/>
      <c r="P226" s="9">
        <f t="shared" si="9"/>
        <v>2</v>
      </c>
      <c r="Q226" s="9">
        <f t="shared" si="10"/>
        <v>2</v>
      </c>
      <c r="R226" s="9">
        <f t="shared" si="11"/>
        <v>2</v>
      </c>
      <c r="S226" s="10"/>
    </row>
    <row r="227" spans="2:19" x14ac:dyDescent="0.3">
      <c r="B227" s="3" t="s">
        <v>17</v>
      </c>
      <c r="C227" s="4">
        <v>45608</v>
      </c>
      <c r="E227" s="8" t="s">
        <v>12</v>
      </c>
      <c r="G227" s="8" t="s">
        <v>12</v>
      </c>
      <c r="H227" s="5" t="s">
        <v>13</v>
      </c>
      <c r="J227" s="5" t="s">
        <v>13</v>
      </c>
      <c r="K227" s="5" t="s">
        <v>13</v>
      </c>
      <c r="L227" s="6" t="s">
        <v>14</v>
      </c>
      <c r="N227" s="6" t="s">
        <v>14</v>
      </c>
      <c r="O227" s="7"/>
      <c r="P227" s="9">
        <f t="shared" si="9"/>
        <v>2</v>
      </c>
      <c r="Q227" s="9">
        <f t="shared" si="10"/>
        <v>3</v>
      </c>
      <c r="R227" s="9">
        <f t="shared" si="11"/>
        <v>2</v>
      </c>
      <c r="S227" s="10"/>
    </row>
    <row r="228" spans="2:19" x14ac:dyDescent="0.3">
      <c r="B228" s="3" t="s">
        <v>18</v>
      </c>
      <c r="C228" s="4">
        <v>45609</v>
      </c>
      <c r="D228" s="8" t="s">
        <v>12</v>
      </c>
      <c r="F228" s="8" t="s">
        <v>12</v>
      </c>
      <c r="G228" s="8" t="s">
        <v>12</v>
      </c>
      <c r="I228" s="5" t="s">
        <v>13</v>
      </c>
      <c r="J228" s="5" t="s">
        <v>13</v>
      </c>
      <c r="K228" s="5" t="s">
        <v>13</v>
      </c>
      <c r="L228" s="6" t="s">
        <v>14</v>
      </c>
      <c r="N228" s="6" t="s">
        <v>14</v>
      </c>
      <c r="O228" s="7"/>
      <c r="P228" s="9">
        <f t="shared" si="9"/>
        <v>3</v>
      </c>
      <c r="Q228" s="9">
        <f t="shared" si="10"/>
        <v>3</v>
      </c>
      <c r="R228" s="9">
        <f t="shared" si="11"/>
        <v>2</v>
      </c>
      <c r="S228" s="10"/>
    </row>
    <row r="229" spans="2:19" x14ac:dyDescent="0.3">
      <c r="B229" s="3" t="s">
        <v>19</v>
      </c>
      <c r="C229" s="4">
        <v>45610</v>
      </c>
      <c r="D229" s="8" t="s">
        <v>12</v>
      </c>
      <c r="F229" s="8" t="s">
        <v>12</v>
      </c>
      <c r="G229" s="8" t="s">
        <v>12</v>
      </c>
      <c r="I229" s="5" t="s">
        <v>13</v>
      </c>
      <c r="J229" s="5" t="s">
        <v>13</v>
      </c>
      <c r="K229" s="5" t="s">
        <v>13</v>
      </c>
      <c r="M229" s="6" t="s">
        <v>14</v>
      </c>
      <c r="N229" s="6" t="s">
        <v>14</v>
      </c>
      <c r="O229" s="7"/>
      <c r="P229" s="9">
        <f t="shared" si="9"/>
        <v>3</v>
      </c>
      <c r="Q229" s="9">
        <f t="shared" si="10"/>
        <v>3</v>
      </c>
      <c r="R229" s="9">
        <f t="shared" si="11"/>
        <v>2</v>
      </c>
      <c r="S229" s="10"/>
    </row>
    <row r="230" spans="2:19" x14ac:dyDescent="0.3">
      <c r="B230" s="3" t="s">
        <v>20</v>
      </c>
      <c r="C230" s="4">
        <v>45611</v>
      </c>
      <c r="E230" s="8" t="s">
        <v>12</v>
      </c>
      <c r="F230" s="8" t="s">
        <v>12</v>
      </c>
      <c r="H230" s="5" t="s">
        <v>13</v>
      </c>
      <c r="I230" s="5" t="s">
        <v>13</v>
      </c>
      <c r="M230" s="6" t="s">
        <v>14</v>
      </c>
      <c r="N230" s="6" t="s">
        <v>14</v>
      </c>
      <c r="O230" s="7"/>
      <c r="P230" s="9">
        <f t="shared" si="9"/>
        <v>2</v>
      </c>
      <c r="Q230" s="9">
        <f t="shared" si="10"/>
        <v>2</v>
      </c>
      <c r="R230" s="9">
        <f t="shared" si="11"/>
        <v>2</v>
      </c>
      <c r="S230" s="10"/>
    </row>
    <row r="231" spans="2:19" x14ac:dyDescent="0.3">
      <c r="B231" s="3" t="s">
        <v>21</v>
      </c>
      <c r="C231" s="4">
        <v>45612</v>
      </c>
      <c r="D231" s="8" t="s">
        <v>12</v>
      </c>
      <c r="E231" s="8" t="s">
        <v>12</v>
      </c>
      <c r="H231" s="5" t="s">
        <v>13</v>
      </c>
      <c r="I231" s="5" t="s">
        <v>13</v>
      </c>
      <c r="L231" s="6" t="s">
        <v>14</v>
      </c>
      <c r="M231" s="6" t="s">
        <v>14</v>
      </c>
      <c r="O231" s="7"/>
      <c r="P231" s="9">
        <f t="shared" si="9"/>
        <v>2</v>
      </c>
      <c r="Q231" s="9">
        <f t="shared" si="10"/>
        <v>2</v>
      </c>
      <c r="R231" s="9">
        <f t="shared" si="11"/>
        <v>2</v>
      </c>
      <c r="S231" s="10"/>
    </row>
    <row r="232" spans="2:19" ht="18" thickBot="1" x14ac:dyDescent="0.35">
      <c r="B232" s="13" t="s">
        <v>22</v>
      </c>
      <c r="C232" s="14">
        <v>45613</v>
      </c>
      <c r="D232" s="20" t="s">
        <v>12</v>
      </c>
      <c r="E232" s="20" t="s">
        <v>12</v>
      </c>
      <c r="F232" s="16"/>
      <c r="G232" s="16"/>
      <c r="H232" s="17" t="s">
        <v>13</v>
      </c>
      <c r="I232" s="16"/>
      <c r="J232" s="17" t="s">
        <v>13</v>
      </c>
      <c r="K232" s="16"/>
      <c r="L232" s="18" t="s">
        <v>14</v>
      </c>
      <c r="M232" s="18" t="s">
        <v>14</v>
      </c>
      <c r="N232" s="16"/>
      <c r="O232" s="19"/>
      <c r="P232" s="9">
        <f t="shared" si="9"/>
        <v>2</v>
      </c>
      <c r="Q232" s="9">
        <f t="shared" si="10"/>
        <v>2</v>
      </c>
      <c r="R232" s="9">
        <f t="shared" si="11"/>
        <v>2</v>
      </c>
      <c r="S232" s="10"/>
    </row>
    <row r="233" spans="2:19" x14ac:dyDescent="0.3">
      <c r="B233" s="22" t="s">
        <v>16</v>
      </c>
      <c r="C233" s="23">
        <v>45614</v>
      </c>
      <c r="D233" s="8" t="s">
        <v>12</v>
      </c>
      <c r="F233" s="8" t="s">
        <v>12</v>
      </c>
      <c r="G233" s="5" t="s">
        <v>13</v>
      </c>
      <c r="J233" s="5" t="s">
        <v>13</v>
      </c>
      <c r="K233" s="6" t="s">
        <v>14</v>
      </c>
      <c r="L233" s="6" t="s">
        <v>14</v>
      </c>
      <c r="N233" s="7"/>
      <c r="P233" s="9">
        <f t="shared" si="9"/>
        <v>2</v>
      </c>
      <c r="Q233" s="9">
        <f t="shared" si="10"/>
        <v>2</v>
      </c>
      <c r="R233" s="9">
        <f t="shared" si="11"/>
        <v>2</v>
      </c>
      <c r="S233" s="10"/>
    </row>
    <row r="234" spans="2:19" x14ac:dyDescent="0.3">
      <c r="B234" s="3" t="s">
        <v>17</v>
      </c>
      <c r="C234" s="4">
        <v>45615</v>
      </c>
      <c r="D234" s="8" t="s">
        <v>12</v>
      </c>
      <c r="F234" s="8" t="s">
        <v>12</v>
      </c>
      <c r="G234" s="5" t="s">
        <v>13</v>
      </c>
      <c r="I234" s="5" t="s">
        <v>13</v>
      </c>
      <c r="J234" s="5" t="s">
        <v>13</v>
      </c>
      <c r="K234" s="6" t="s">
        <v>14</v>
      </c>
      <c r="M234" s="6" t="s">
        <v>14</v>
      </c>
      <c r="N234" s="7"/>
      <c r="P234" s="9">
        <f t="shared" si="9"/>
        <v>2</v>
      </c>
      <c r="Q234" s="9">
        <f t="shared" si="10"/>
        <v>3</v>
      </c>
      <c r="R234" s="9">
        <f t="shared" si="11"/>
        <v>2</v>
      </c>
      <c r="S234" s="10"/>
    </row>
    <row r="235" spans="2:19" x14ac:dyDescent="0.3">
      <c r="B235" s="3" t="s">
        <v>18</v>
      </c>
      <c r="C235" s="4">
        <v>45616</v>
      </c>
      <c r="E235" s="8" t="s">
        <v>12</v>
      </c>
      <c r="F235" s="8" t="s">
        <v>12</v>
      </c>
      <c r="H235" s="5" t="s">
        <v>13</v>
      </c>
      <c r="I235" s="5" t="s">
        <v>13</v>
      </c>
      <c r="J235" s="5" t="s">
        <v>13</v>
      </c>
      <c r="K235" s="6" t="s">
        <v>14</v>
      </c>
      <c r="M235" s="6" t="s">
        <v>14</v>
      </c>
      <c r="N235" s="7"/>
      <c r="O235" s="8" t="s">
        <v>12</v>
      </c>
      <c r="P235" s="9">
        <f t="shared" si="9"/>
        <v>3</v>
      </c>
      <c r="Q235" s="9">
        <f t="shared" si="10"/>
        <v>3</v>
      </c>
      <c r="R235" s="9">
        <f t="shared" si="11"/>
        <v>2</v>
      </c>
      <c r="S235" s="10"/>
    </row>
    <row r="236" spans="2:19" x14ac:dyDescent="0.3">
      <c r="B236" s="3" t="s">
        <v>19</v>
      </c>
      <c r="C236" s="4">
        <v>45617</v>
      </c>
      <c r="E236" s="8" t="s">
        <v>12</v>
      </c>
      <c r="F236" s="8" t="s">
        <v>12</v>
      </c>
      <c r="H236" s="5" t="s">
        <v>13</v>
      </c>
      <c r="I236" s="5" t="s">
        <v>13</v>
      </c>
      <c r="J236" s="5" t="s">
        <v>13</v>
      </c>
      <c r="L236" s="6" t="s">
        <v>14</v>
      </c>
      <c r="M236" s="6" t="s">
        <v>14</v>
      </c>
      <c r="N236" s="7"/>
      <c r="O236" s="8" t="s">
        <v>12</v>
      </c>
      <c r="P236" s="9">
        <f t="shared" si="9"/>
        <v>3</v>
      </c>
      <c r="Q236" s="9">
        <f t="shared" si="10"/>
        <v>3</v>
      </c>
      <c r="R236" s="9">
        <f t="shared" si="11"/>
        <v>2</v>
      </c>
      <c r="S236" s="10"/>
    </row>
    <row r="237" spans="2:19" x14ac:dyDescent="0.3">
      <c r="B237" s="3" t="s">
        <v>20</v>
      </c>
      <c r="C237" s="4">
        <v>45618</v>
      </c>
      <c r="D237" s="8" t="s">
        <v>12</v>
      </c>
      <c r="E237" s="8" t="s">
        <v>12</v>
      </c>
      <c r="G237" s="5" t="s">
        <v>13</v>
      </c>
      <c r="H237" s="5" t="s">
        <v>13</v>
      </c>
      <c r="L237" s="6" t="s">
        <v>14</v>
      </c>
      <c r="M237" s="6" t="s">
        <v>14</v>
      </c>
      <c r="N237" s="7"/>
      <c r="P237" s="9">
        <f t="shared" si="9"/>
        <v>2</v>
      </c>
      <c r="Q237" s="9">
        <f t="shared" si="10"/>
        <v>2</v>
      </c>
      <c r="R237" s="9">
        <f t="shared" si="11"/>
        <v>2</v>
      </c>
      <c r="S237" s="10"/>
    </row>
    <row r="238" spans="2:19" x14ac:dyDescent="0.3">
      <c r="B238" s="3" t="s">
        <v>21</v>
      </c>
      <c r="C238" s="4">
        <v>45619</v>
      </c>
      <c r="D238" s="8" t="s">
        <v>12</v>
      </c>
      <c r="G238" s="5" t="s">
        <v>13</v>
      </c>
      <c r="H238" s="5" t="s">
        <v>13</v>
      </c>
      <c r="K238" s="6" t="s">
        <v>14</v>
      </c>
      <c r="L238" s="6" t="s">
        <v>14</v>
      </c>
      <c r="N238" s="7"/>
      <c r="O238" s="8" t="s">
        <v>12</v>
      </c>
      <c r="P238" s="9">
        <f t="shared" si="9"/>
        <v>2</v>
      </c>
      <c r="Q238" s="9">
        <f t="shared" si="10"/>
        <v>2</v>
      </c>
      <c r="R238" s="9">
        <f t="shared" si="11"/>
        <v>2</v>
      </c>
      <c r="S238" s="10"/>
    </row>
    <row r="239" spans="2:19" ht="18" thickBot="1" x14ac:dyDescent="0.35">
      <c r="B239" s="13" t="s">
        <v>22</v>
      </c>
      <c r="C239" s="14">
        <v>45620</v>
      </c>
      <c r="D239" s="20" t="s">
        <v>12</v>
      </c>
      <c r="E239" s="16"/>
      <c r="F239" s="16"/>
      <c r="G239" s="17" t="s">
        <v>13</v>
      </c>
      <c r="H239" s="16"/>
      <c r="I239" s="17" t="s">
        <v>13</v>
      </c>
      <c r="J239" s="16"/>
      <c r="K239" s="18" t="s">
        <v>14</v>
      </c>
      <c r="L239" s="18" t="s">
        <v>14</v>
      </c>
      <c r="M239" s="16"/>
      <c r="N239" s="19"/>
      <c r="O239" s="20" t="s">
        <v>12</v>
      </c>
      <c r="P239" s="9">
        <f t="shared" si="9"/>
        <v>2</v>
      </c>
      <c r="Q239" s="9">
        <f t="shared" si="10"/>
        <v>2</v>
      </c>
      <c r="R239" s="9">
        <f t="shared" si="11"/>
        <v>2</v>
      </c>
      <c r="S239" s="10"/>
    </row>
    <row r="240" spans="2:19" x14ac:dyDescent="0.3">
      <c r="B240" s="22" t="s">
        <v>16</v>
      </c>
      <c r="C240" s="23">
        <v>45621</v>
      </c>
      <c r="E240" s="8" t="s">
        <v>12</v>
      </c>
      <c r="F240" s="5" t="s">
        <v>13</v>
      </c>
      <c r="I240" s="5" t="s">
        <v>13</v>
      </c>
      <c r="J240" s="6" t="s">
        <v>14</v>
      </c>
      <c r="K240" s="6" t="s">
        <v>14</v>
      </c>
      <c r="M240" s="7"/>
      <c r="O240" s="8" t="s">
        <v>12</v>
      </c>
      <c r="P240" s="9">
        <f t="shared" si="9"/>
        <v>2</v>
      </c>
      <c r="Q240" s="9">
        <f t="shared" si="10"/>
        <v>2</v>
      </c>
      <c r="R240" s="9">
        <f t="shared" si="11"/>
        <v>2</v>
      </c>
      <c r="S240" s="10"/>
    </row>
    <row r="241" spans="2:19" x14ac:dyDescent="0.3">
      <c r="B241" s="3" t="s">
        <v>17</v>
      </c>
      <c r="C241" s="4">
        <v>45622</v>
      </c>
      <c r="E241" s="8" t="s">
        <v>12</v>
      </c>
      <c r="F241" s="5" t="s">
        <v>13</v>
      </c>
      <c r="H241" s="5" t="s">
        <v>13</v>
      </c>
      <c r="I241" s="5" t="s">
        <v>13</v>
      </c>
      <c r="J241" s="6" t="s">
        <v>14</v>
      </c>
      <c r="L241" s="6" t="s">
        <v>14</v>
      </c>
      <c r="M241" s="7"/>
      <c r="O241" s="8" t="s">
        <v>12</v>
      </c>
      <c r="P241" s="9">
        <f t="shared" si="9"/>
        <v>2</v>
      </c>
      <c r="Q241" s="9">
        <f t="shared" si="10"/>
        <v>3</v>
      </c>
      <c r="R241" s="9">
        <f t="shared" si="11"/>
        <v>2</v>
      </c>
      <c r="S241" s="10"/>
    </row>
    <row r="242" spans="2:19" x14ac:dyDescent="0.3">
      <c r="B242" s="3" t="s">
        <v>18</v>
      </c>
      <c r="C242" s="4">
        <v>45623</v>
      </c>
      <c r="D242" s="8" t="s">
        <v>12</v>
      </c>
      <c r="E242" s="8" t="s">
        <v>12</v>
      </c>
      <c r="G242" s="5" t="s">
        <v>13</v>
      </c>
      <c r="H242" s="5" t="s">
        <v>13</v>
      </c>
      <c r="I242" s="5" t="s">
        <v>13</v>
      </c>
      <c r="J242" s="6" t="s">
        <v>14</v>
      </c>
      <c r="L242" s="6" t="s">
        <v>14</v>
      </c>
      <c r="M242" s="7"/>
      <c r="N242" s="8" t="s">
        <v>12</v>
      </c>
      <c r="P242" s="9">
        <f t="shared" si="9"/>
        <v>3</v>
      </c>
      <c r="Q242" s="9">
        <f t="shared" si="10"/>
        <v>3</v>
      </c>
      <c r="R242" s="9">
        <f t="shared" si="11"/>
        <v>2</v>
      </c>
      <c r="S242" s="10"/>
    </row>
    <row r="243" spans="2:19" x14ac:dyDescent="0.3">
      <c r="B243" s="3" t="s">
        <v>19</v>
      </c>
      <c r="C243" s="4">
        <v>45624</v>
      </c>
      <c r="D243" s="8" t="s">
        <v>12</v>
      </c>
      <c r="E243" s="8" t="s">
        <v>12</v>
      </c>
      <c r="G243" s="5" t="s">
        <v>13</v>
      </c>
      <c r="H243" s="5" t="s">
        <v>13</v>
      </c>
      <c r="I243" s="5" t="s">
        <v>13</v>
      </c>
      <c r="K243" s="6" t="s">
        <v>14</v>
      </c>
      <c r="L243" s="6" t="s">
        <v>14</v>
      </c>
      <c r="M243" s="7"/>
      <c r="N243" s="8" t="s">
        <v>12</v>
      </c>
      <c r="P243" s="9">
        <f t="shared" si="9"/>
        <v>3</v>
      </c>
      <c r="Q243" s="9">
        <f t="shared" si="10"/>
        <v>3</v>
      </c>
      <c r="R243" s="9">
        <f t="shared" si="11"/>
        <v>2</v>
      </c>
      <c r="S243" s="10"/>
    </row>
    <row r="244" spans="2:19" x14ac:dyDescent="0.3">
      <c r="B244" s="3" t="s">
        <v>20</v>
      </c>
      <c r="C244" s="4">
        <v>45625</v>
      </c>
      <c r="D244" s="8" t="s">
        <v>12</v>
      </c>
      <c r="F244" s="5" t="s">
        <v>13</v>
      </c>
      <c r="G244" s="5" t="s">
        <v>13</v>
      </c>
      <c r="K244" s="6" t="s">
        <v>14</v>
      </c>
      <c r="L244" s="6" t="s">
        <v>14</v>
      </c>
      <c r="M244" s="7"/>
      <c r="O244" s="8" t="s">
        <v>12</v>
      </c>
      <c r="P244" s="9">
        <f t="shared" si="9"/>
        <v>2</v>
      </c>
      <c r="Q244" s="9">
        <f t="shared" si="10"/>
        <v>2</v>
      </c>
      <c r="R244" s="9">
        <f t="shared" si="11"/>
        <v>2</v>
      </c>
      <c r="S244" s="10"/>
    </row>
    <row r="245" spans="2:19" x14ac:dyDescent="0.3">
      <c r="B245" s="3" t="s">
        <v>21</v>
      </c>
      <c r="C245" s="4">
        <v>45626</v>
      </c>
      <c r="F245" s="5" t="s">
        <v>13</v>
      </c>
      <c r="G245" s="5" t="s">
        <v>13</v>
      </c>
      <c r="J245" s="6" t="s">
        <v>14</v>
      </c>
      <c r="K245" s="6" t="s">
        <v>14</v>
      </c>
      <c r="M245" s="7"/>
      <c r="N245" s="8" t="s">
        <v>12</v>
      </c>
      <c r="O245" s="8" t="s">
        <v>12</v>
      </c>
      <c r="P245" s="9">
        <f t="shared" si="9"/>
        <v>2</v>
      </c>
      <c r="Q245" s="9">
        <f t="shared" si="10"/>
        <v>2</v>
      </c>
      <c r="R245" s="9">
        <f t="shared" si="11"/>
        <v>2</v>
      </c>
      <c r="S245" s="10"/>
    </row>
    <row r="246" spans="2:19" ht="18" thickBot="1" x14ac:dyDescent="0.35">
      <c r="B246" s="13" t="s">
        <v>22</v>
      </c>
      <c r="C246" s="14">
        <v>45627</v>
      </c>
      <c r="D246" s="16"/>
      <c r="E246" s="16"/>
      <c r="F246" s="17" t="s">
        <v>13</v>
      </c>
      <c r="G246" s="16"/>
      <c r="H246" s="17" t="s">
        <v>13</v>
      </c>
      <c r="I246" s="16"/>
      <c r="J246" s="18" t="s">
        <v>14</v>
      </c>
      <c r="K246" s="18" t="s">
        <v>14</v>
      </c>
      <c r="L246" s="16"/>
      <c r="M246" s="19"/>
      <c r="N246" s="20" t="s">
        <v>12</v>
      </c>
      <c r="O246" s="20" t="s">
        <v>12</v>
      </c>
      <c r="P246" s="9">
        <f t="shared" si="9"/>
        <v>2</v>
      </c>
      <c r="Q246" s="9">
        <f t="shared" si="10"/>
        <v>2</v>
      </c>
      <c r="R246" s="9">
        <f t="shared" si="11"/>
        <v>2</v>
      </c>
      <c r="S246" s="10"/>
    </row>
    <row r="247" spans="2:19" x14ac:dyDescent="0.3">
      <c r="B247" s="22" t="s">
        <v>16</v>
      </c>
      <c r="C247" s="23">
        <v>45628</v>
      </c>
      <c r="D247" s="8" t="s">
        <v>12</v>
      </c>
      <c r="E247" s="5" t="s">
        <v>13</v>
      </c>
      <c r="H247" s="5" t="s">
        <v>13</v>
      </c>
      <c r="I247" s="6" t="s">
        <v>14</v>
      </c>
      <c r="J247" s="6" t="s">
        <v>14</v>
      </c>
      <c r="L247" s="7"/>
      <c r="N247" s="8" t="s">
        <v>12</v>
      </c>
      <c r="P247" s="9">
        <f t="shared" si="9"/>
        <v>2</v>
      </c>
      <c r="Q247" s="9">
        <f t="shared" si="10"/>
        <v>2</v>
      </c>
      <c r="R247" s="9">
        <f t="shared" si="11"/>
        <v>2</v>
      </c>
      <c r="S247" s="10"/>
    </row>
    <row r="248" spans="2:19" x14ac:dyDescent="0.3">
      <c r="B248" s="3" t="s">
        <v>17</v>
      </c>
      <c r="C248" s="4">
        <v>45629</v>
      </c>
      <c r="D248" s="8" t="s">
        <v>12</v>
      </c>
      <c r="E248" s="5" t="s">
        <v>13</v>
      </c>
      <c r="G248" s="5" t="s">
        <v>13</v>
      </c>
      <c r="H248" s="5" t="s">
        <v>13</v>
      </c>
      <c r="I248" s="6" t="s">
        <v>14</v>
      </c>
      <c r="K248" s="6" t="s">
        <v>14</v>
      </c>
      <c r="L248" s="7"/>
      <c r="N248" s="8" t="s">
        <v>12</v>
      </c>
      <c r="P248" s="9">
        <f t="shared" si="9"/>
        <v>2</v>
      </c>
      <c r="Q248" s="9">
        <f t="shared" si="10"/>
        <v>3</v>
      </c>
      <c r="R248" s="9">
        <f t="shared" si="11"/>
        <v>2</v>
      </c>
      <c r="S248" s="10"/>
    </row>
    <row r="249" spans="2:19" x14ac:dyDescent="0.3">
      <c r="B249" s="3" t="s">
        <v>18</v>
      </c>
      <c r="C249" s="4">
        <v>45630</v>
      </c>
      <c r="D249" s="8" t="s">
        <v>12</v>
      </c>
      <c r="F249" s="5" t="s">
        <v>13</v>
      </c>
      <c r="G249" s="5" t="s">
        <v>13</v>
      </c>
      <c r="H249" s="5" t="s">
        <v>13</v>
      </c>
      <c r="I249" s="6" t="s">
        <v>14</v>
      </c>
      <c r="K249" s="6" t="s">
        <v>14</v>
      </c>
      <c r="L249" s="7"/>
      <c r="M249" s="8" t="s">
        <v>12</v>
      </c>
      <c r="O249" s="8" t="s">
        <v>12</v>
      </c>
      <c r="P249" s="9">
        <f t="shared" si="9"/>
        <v>3</v>
      </c>
      <c r="Q249" s="9">
        <f t="shared" si="10"/>
        <v>3</v>
      </c>
      <c r="R249" s="9">
        <f t="shared" si="11"/>
        <v>2</v>
      </c>
      <c r="S249" s="10"/>
    </row>
    <row r="250" spans="2:19" x14ac:dyDescent="0.3">
      <c r="B250" s="3" t="s">
        <v>19</v>
      </c>
      <c r="C250" s="4">
        <v>45631</v>
      </c>
      <c r="D250" s="8" t="s">
        <v>12</v>
      </c>
      <c r="F250" s="5" t="s">
        <v>13</v>
      </c>
      <c r="G250" s="5" t="s">
        <v>13</v>
      </c>
      <c r="H250" s="5" t="s">
        <v>13</v>
      </c>
      <c r="J250" s="6" t="s">
        <v>14</v>
      </c>
      <c r="K250" s="6" t="s">
        <v>14</v>
      </c>
      <c r="L250" s="7"/>
      <c r="M250" s="8" t="s">
        <v>12</v>
      </c>
      <c r="O250" s="8" t="s">
        <v>12</v>
      </c>
      <c r="P250" s="9">
        <f t="shared" si="9"/>
        <v>3</v>
      </c>
      <c r="Q250" s="9">
        <f t="shared" si="10"/>
        <v>3</v>
      </c>
      <c r="R250" s="9">
        <f t="shared" si="11"/>
        <v>2</v>
      </c>
      <c r="S250" s="10"/>
    </row>
    <row r="251" spans="2:19" x14ac:dyDescent="0.3">
      <c r="B251" s="3" t="s">
        <v>20</v>
      </c>
      <c r="C251" s="4">
        <v>45632</v>
      </c>
      <c r="E251" s="5" t="s">
        <v>13</v>
      </c>
      <c r="F251" s="5" t="s">
        <v>13</v>
      </c>
      <c r="J251" s="6" t="s">
        <v>14</v>
      </c>
      <c r="K251" s="6" t="s">
        <v>14</v>
      </c>
      <c r="L251" s="7"/>
      <c r="N251" s="8" t="s">
        <v>12</v>
      </c>
      <c r="O251" s="8" t="s">
        <v>12</v>
      </c>
      <c r="P251" s="9">
        <f t="shared" si="9"/>
        <v>2</v>
      </c>
      <c r="Q251" s="9">
        <f t="shared" si="10"/>
        <v>2</v>
      </c>
      <c r="R251" s="9">
        <f t="shared" si="11"/>
        <v>2</v>
      </c>
      <c r="S251" s="10"/>
    </row>
    <row r="252" spans="2:19" x14ac:dyDescent="0.3">
      <c r="B252" s="3" t="s">
        <v>21</v>
      </c>
      <c r="C252" s="4">
        <v>45633</v>
      </c>
      <c r="E252" s="5" t="s">
        <v>13</v>
      </c>
      <c r="F252" s="5" t="s">
        <v>13</v>
      </c>
      <c r="I252" s="6" t="s">
        <v>14</v>
      </c>
      <c r="J252" s="6" t="s">
        <v>14</v>
      </c>
      <c r="L252" s="7"/>
      <c r="M252" s="8" t="s">
        <v>12</v>
      </c>
      <c r="N252" s="8" t="s">
        <v>12</v>
      </c>
      <c r="P252" s="9">
        <f t="shared" si="9"/>
        <v>2</v>
      </c>
      <c r="Q252" s="9">
        <f t="shared" si="10"/>
        <v>2</v>
      </c>
      <c r="R252" s="9">
        <f t="shared" si="11"/>
        <v>2</v>
      </c>
      <c r="S252" s="10"/>
    </row>
    <row r="253" spans="2:19" ht="18" thickBot="1" x14ac:dyDescent="0.35">
      <c r="B253" s="13" t="s">
        <v>22</v>
      </c>
      <c r="C253" s="14">
        <v>45634</v>
      </c>
      <c r="D253" s="16"/>
      <c r="E253" s="17" t="s">
        <v>13</v>
      </c>
      <c r="F253" s="16"/>
      <c r="G253" s="17" t="s">
        <v>13</v>
      </c>
      <c r="H253" s="16"/>
      <c r="I253" s="18" t="s">
        <v>14</v>
      </c>
      <c r="J253" s="18" t="s">
        <v>14</v>
      </c>
      <c r="K253" s="16"/>
      <c r="L253" s="19"/>
      <c r="M253" s="20" t="s">
        <v>12</v>
      </c>
      <c r="N253" s="20" t="s">
        <v>12</v>
      </c>
      <c r="O253" s="16"/>
      <c r="P253" s="24">
        <f t="shared" si="9"/>
        <v>2</v>
      </c>
      <c r="Q253" s="9">
        <f t="shared" si="10"/>
        <v>2</v>
      </c>
      <c r="R253" s="9">
        <f t="shared" si="11"/>
        <v>2</v>
      </c>
      <c r="S253" s="10"/>
    </row>
    <row r="254" spans="2:19" x14ac:dyDescent="0.3">
      <c r="B254" s="22" t="s">
        <v>16</v>
      </c>
      <c r="C254" s="23">
        <v>45635</v>
      </c>
      <c r="D254" s="5" t="s">
        <v>13</v>
      </c>
      <c r="G254" s="5" t="s">
        <v>13</v>
      </c>
      <c r="H254" s="6" t="s">
        <v>14</v>
      </c>
      <c r="I254" s="6" t="s">
        <v>14</v>
      </c>
      <c r="K254" s="7"/>
      <c r="M254" s="8" t="s">
        <v>12</v>
      </c>
      <c r="O254" s="8" t="s">
        <v>12</v>
      </c>
      <c r="P254" s="9">
        <f t="shared" si="9"/>
        <v>2</v>
      </c>
      <c r="Q254" s="9">
        <f t="shared" si="10"/>
        <v>2</v>
      </c>
      <c r="R254" s="9">
        <f t="shared" si="11"/>
        <v>2</v>
      </c>
      <c r="S254" s="10"/>
    </row>
    <row r="255" spans="2:19" x14ac:dyDescent="0.3">
      <c r="B255" s="3" t="s">
        <v>17</v>
      </c>
      <c r="C255" s="4">
        <v>45636</v>
      </c>
      <c r="D255" s="5" t="s">
        <v>13</v>
      </c>
      <c r="F255" s="5" t="s">
        <v>13</v>
      </c>
      <c r="G255" s="5" t="s">
        <v>13</v>
      </c>
      <c r="H255" s="6" t="s">
        <v>14</v>
      </c>
      <c r="J255" s="6" t="s">
        <v>14</v>
      </c>
      <c r="K255" s="7"/>
      <c r="M255" s="8" t="s">
        <v>12</v>
      </c>
      <c r="O255" s="8" t="s">
        <v>12</v>
      </c>
      <c r="P255" s="9">
        <f t="shared" si="9"/>
        <v>2</v>
      </c>
      <c r="Q255" s="9">
        <f t="shared" si="10"/>
        <v>3</v>
      </c>
      <c r="R255" s="9">
        <f t="shared" si="11"/>
        <v>2</v>
      </c>
      <c r="S255" s="10"/>
    </row>
    <row r="256" spans="2:19" x14ac:dyDescent="0.3">
      <c r="B256" s="3" t="s">
        <v>18</v>
      </c>
      <c r="C256" s="4">
        <v>45637</v>
      </c>
      <c r="E256" s="5" t="s">
        <v>13</v>
      </c>
      <c r="F256" s="5" t="s">
        <v>13</v>
      </c>
      <c r="G256" s="5" t="s">
        <v>13</v>
      </c>
      <c r="H256" s="6" t="s">
        <v>14</v>
      </c>
      <c r="J256" s="6" t="s">
        <v>14</v>
      </c>
      <c r="K256" s="7"/>
      <c r="L256" s="8" t="s">
        <v>12</v>
      </c>
      <c r="N256" s="8" t="s">
        <v>12</v>
      </c>
      <c r="O256" s="8" t="s">
        <v>12</v>
      </c>
      <c r="P256" s="9">
        <f t="shared" si="9"/>
        <v>3</v>
      </c>
      <c r="Q256" s="9">
        <f t="shared" si="10"/>
        <v>3</v>
      </c>
      <c r="R256" s="9">
        <f t="shared" si="11"/>
        <v>2</v>
      </c>
      <c r="S256" s="10"/>
    </row>
    <row r="257" spans="2:19" x14ac:dyDescent="0.3">
      <c r="B257" s="3" t="s">
        <v>19</v>
      </c>
      <c r="C257" s="4">
        <v>45638</v>
      </c>
      <c r="E257" s="5" t="s">
        <v>13</v>
      </c>
      <c r="F257" s="5" t="s">
        <v>13</v>
      </c>
      <c r="G257" s="5" t="s">
        <v>13</v>
      </c>
      <c r="I257" s="6" t="s">
        <v>14</v>
      </c>
      <c r="J257" s="6" t="s">
        <v>14</v>
      </c>
      <c r="K257" s="7"/>
      <c r="L257" s="8" t="s">
        <v>12</v>
      </c>
      <c r="N257" s="8" t="s">
        <v>12</v>
      </c>
      <c r="O257" s="8" t="s">
        <v>12</v>
      </c>
      <c r="P257" s="9">
        <f t="shared" si="9"/>
        <v>3</v>
      </c>
      <c r="Q257" s="9">
        <f t="shared" si="10"/>
        <v>3</v>
      </c>
      <c r="R257" s="9">
        <f t="shared" si="11"/>
        <v>2</v>
      </c>
      <c r="S257" s="10"/>
    </row>
    <row r="258" spans="2:19" x14ac:dyDescent="0.3">
      <c r="B258" s="3" t="s">
        <v>20</v>
      </c>
      <c r="C258" s="4">
        <v>45639</v>
      </c>
      <c r="D258" s="5" t="s">
        <v>13</v>
      </c>
      <c r="E258" s="5" t="s">
        <v>13</v>
      </c>
      <c r="I258" s="6" t="s">
        <v>14</v>
      </c>
      <c r="J258" s="6" t="s">
        <v>14</v>
      </c>
      <c r="K258" s="7"/>
      <c r="M258" s="8" t="s">
        <v>12</v>
      </c>
      <c r="N258" s="8" t="s">
        <v>12</v>
      </c>
      <c r="P258" s="9">
        <f t="shared" ref="P258:P321" si="12">COUNTIF($D258:$O258,"*matin*")</f>
        <v>2</v>
      </c>
      <c r="Q258" s="9">
        <f t="shared" ref="Q258:Q321" si="13">COUNTIF($D258:$O258,"*après-midi*")</f>
        <v>2</v>
      </c>
      <c r="R258" s="9">
        <f t="shared" ref="R258:R321" si="14">COUNTIF($D258:$O258,"*nuit*")</f>
        <v>2</v>
      </c>
      <c r="S258" s="10"/>
    </row>
    <row r="259" spans="2:19" x14ac:dyDescent="0.3">
      <c r="B259" s="3" t="s">
        <v>21</v>
      </c>
      <c r="C259" s="4">
        <v>45640</v>
      </c>
      <c r="D259" s="5" t="s">
        <v>13</v>
      </c>
      <c r="E259" s="5" t="s">
        <v>13</v>
      </c>
      <c r="H259" s="6" t="s">
        <v>14</v>
      </c>
      <c r="I259" s="6" t="s">
        <v>14</v>
      </c>
      <c r="K259" s="7"/>
      <c r="L259" s="8" t="s">
        <v>12</v>
      </c>
      <c r="M259" s="8" t="s">
        <v>12</v>
      </c>
      <c r="P259" s="9">
        <f t="shared" si="12"/>
        <v>2</v>
      </c>
      <c r="Q259" s="9">
        <f t="shared" si="13"/>
        <v>2</v>
      </c>
      <c r="R259" s="9">
        <f t="shared" si="14"/>
        <v>2</v>
      </c>
      <c r="S259" s="10"/>
    </row>
    <row r="260" spans="2:19" ht="18" thickBot="1" x14ac:dyDescent="0.35">
      <c r="B260" s="13" t="s">
        <v>22</v>
      </c>
      <c r="C260" s="14">
        <v>45641</v>
      </c>
      <c r="D260" s="17" t="s">
        <v>13</v>
      </c>
      <c r="E260" s="16"/>
      <c r="F260" s="17" t="s">
        <v>13</v>
      </c>
      <c r="G260" s="16"/>
      <c r="H260" s="18" t="s">
        <v>14</v>
      </c>
      <c r="I260" s="18" t="s">
        <v>14</v>
      </c>
      <c r="J260" s="16"/>
      <c r="K260" s="19"/>
      <c r="L260" s="20" t="s">
        <v>12</v>
      </c>
      <c r="M260" s="20" t="s">
        <v>12</v>
      </c>
      <c r="N260" s="16"/>
      <c r="O260" s="16"/>
      <c r="P260" s="9">
        <f t="shared" si="12"/>
        <v>2</v>
      </c>
      <c r="Q260" s="9">
        <f t="shared" si="13"/>
        <v>2</v>
      </c>
      <c r="R260" s="9">
        <f t="shared" si="14"/>
        <v>2</v>
      </c>
      <c r="S260" s="10"/>
    </row>
    <row r="261" spans="2:19" x14ac:dyDescent="0.3">
      <c r="B261" s="22" t="s">
        <v>16</v>
      </c>
      <c r="C261" s="23">
        <v>45642</v>
      </c>
      <c r="F261" s="5" t="s">
        <v>13</v>
      </c>
      <c r="G261" s="6" t="s">
        <v>14</v>
      </c>
      <c r="H261" s="6" t="s">
        <v>14</v>
      </c>
      <c r="J261" s="7"/>
      <c r="L261" s="8" t="s">
        <v>12</v>
      </c>
      <c r="N261" s="8" t="s">
        <v>12</v>
      </c>
      <c r="O261" s="5" t="s">
        <v>13</v>
      </c>
      <c r="P261" s="9">
        <f t="shared" si="12"/>
        <v>2</v>
      </c>
      <c r="Q261" s="9">
        <f t="shared" si="13"/>
        <v>2</v>
      </c>
      <c r="R261" s="9">
        <f t="shared" si="14"/>
        <v>2</v>
      </c>
      <c r="S261" s="10"/>
    </row>
    <row r="262" spans="2:19" x14ac:dyDescent="0.3">
      <c r="B262" s="3" t="s">
        <v>17</v>
      </c>
      <c r="C262" s="4">
        <v>45643</v>
      </c>
      <c r="E262" s="5" t="s">
        <v>13</v>
      </c>
      <c r="F262" s="5" t="s">
        <v>13</v>
      </c>
      <c r="G262" s="6" t="s">
        <v>14</v>
      </c>
      <c r="I262" s="6" t="s">
        <v>14</v>
      </c>
      <c r="J262" s="7"/>
      <c r="L262" s="8" t="s">
        <v>12</v>
      </c>
      <c r="N262" s="8" t="s">
        <v>12</v>
      </c>
      <c r="O262" s="5" t="s">
        <v>13</v>
      </c>
      <c r="P262" s="9">
        <f t="shared" si="12"/>
        <v>2</v>
      </c>
      <c r="Q262" s="9">
        <f t="shared" si="13"/>
        <v>3</v>
      </c>
      <c r="R262" s="9">
        <f t="shared" si="14"/>
        <v>2</v>
      </c>
      <c r="S262" s="10"/>
    </row>
    <row r="263" spans="2:19" x14ac:dyDescent="0.3">
      <c r="B263" s="3" t="s">
        <v>18</v>
      </c>
      <c r="C263" s="4">
        <v>45644</v>
      </c>
      <c r="D263" s="5" t="s">
        <v>13</v>
      </c>
      <c r="E263" s="5" t="s">
        <v>13</v>
      </c>
      <c r="F263" s="5" t="s">
        <v>13</v>
      </c>
      <c r="G263" s="6" t="s">
        <v>14</v>
      </c>
      <c r="I263" s="6" t="s">
        <v>14</v>
      </c>
      <c r="J263" s="7"/>
      <c r="K263" s="8" t="s">
        <v>12</v>
      </c>
      <c r="M263" s="8" t="s">
        <v>12</v>
      </c>
      <c r="N263" s="8" t="s">
        <v>12</v>
      </c>
      <c r="P263" s="9">
        <f t="shared" si="12"/>
        <v>3</v>
      </c>
      <c r="Q263" s="9">
        <f t="shared" si="13"/>
        <v>3</v>
      </c>
      <c r="R263" s="9">
        <f t="shared" si="14"/>
        <v>2</v>
      </c>
      <c r="S263" s="10"/>
    </row>
    <row r="264" spans="2:19" x14ac:dyDescent="0.3">
      <c r="B264" s="3" t="s">
        <v>19</v>
      </c>
      <c r="C264" s="4">
        <v>45645</v>
      </c>
      <c r="D264" s="5" t="s">
        <v>13</v>
      </c>
      <c r="E264" s="5" t="s">
        <v>13</v>
      </c>
      <c r="F264" s="5" t="s">
        <v>13</v>
      </c>
      <c r="H264" s="6" t="s">
        <v>14</v>
      </c>
      <c r="I264" s="6" t="s">
        <v>14</v>
      </c>
      <c r="J264" s="7"/>
      <c r="K264" s="8" t="s">
        <v>12</v>
      </c>
      <c r="M264" s="8" t="s">
        <v>12</v>
      </c>
      <c r="N264" s="8" t="s">
        <v>12</v>
      </c>
      <c r="P264" s="9">
        <f t="shared" si="12"/>
        <v>3</v>
      </c>
      <c r="Q264" s="9">
        <f t="shared" si="13"/>
        <v>3</v>
      </c>
      <c r="R264" s="9">
        <f t="shared" si="14"/>
        <v>2</v>
      </c>
      <c r="S264" s="10"/>
    </row>
    <row r="265" spans="2:19" x14ac:dyDescent="0.3">
      <c r="B265" s="3" t="s">
        <v>20</v>
      </c>
      <c r="C265" s="4">
        <v>45646</v>
      </c>
      <c r="D265" s="5" t="s">
        <v>13</v>
      </c>
      <c r="H265" s="6" t="s">
        <v>14</v>
      </c>
      <c r="I265" s="6" t="s">
        <v>14</v>
      </c>
      <c r="J265" s="7"/>
      <c r="L265" s="8" t="s">
        <v>12</v>
      </c>
      <c r="M265" s="8" t="s">
        <v>12</v>
      </c>
      <c r="O265" s="5" t="s">
        <v>13</v>
      </c>
      <c r="P265" s="9">
        <f t="shared" si="12"/>
        <v>2</v>
      </c>
      <c r="Q265" s="9">
        <f t="shared" si="13"/>
        <v>2</v>
      </c>
      <c r="R265" s="9">
        <f t="shared" si="14"/>
        <v>2</v>
      </c>
      <c r="S265" s="10"/>
    </row>
    <row r="266" spans="2:19" x14ac:dyDescent="0.3">
      <c r="B266" s="3" t="s">
        <v>21</v>
      </c>
      <c r="C266" s="4">
        <v>45647</v>
      </c>
      <c r="D266" s="5" t="s">
        <v>13</v>
      </c>
      <c r="G266" s="6" t="s">
        <v>14</v>
      </c>
      <c r="H266" s="6" t="s">
        <v>14</v>
      </c>
      <c r="J266" s="7"/>
      <c r="K266" s="8" t="s">
        <v>12</v>
      </c>
      <c r="L266" s="8" t="s">
        <v>12</v>
      </c>
      <c r="O266" s="5" t="s">
        <v>13</v>
      </c>
      <c r="P266" s="9">
        <f t="shared" si="12"/>
        <v>2</v>
      </c>
      <c r="Q266" s="9">
        <f t="shared" si="13"/>
        <v>2</v>
      </c>
      <c r="R266" s="9">
        <f t="shared" si="14"/>
        <v>2</v>
      </c>
      <c r="S266" s="10"/>
    </row>
    <row r="267" spans="2:19" ht="18" thickBot="1" x14ac:dyDescent="0.35">
      <c r="B267" s="13" t="s">
        <v>22</v>
      </c>
      <c r="C267" s="14">
        <v>45648</v>
      </c>
      <c r="D267" s="16"/>
      <c r="E267" s="17" t="s">
        <v>13</v>
      </c>
      <c r="F267" s="16"/>
      <c r="G267" s="18" t="s">
        <v>14</v>
      </c>
      <c r="H267" s="18" t="s">
        <v>14</v>
      </c>
      <c r="I267" s="16"/>
      <c r="J267" s="19"/>
      <c r="K267" s="20" t="s">
        <v>12</v>
      </c>
      <c r="L267" s="20" t="s">
        <v>12</v>
      </c>
      <c r="M267" s="16"/>
      <c r="N267" s="16"/>
      <c r="O267" s="17" t="s">
        <v>13</v>
      </c>
      <c r="P267" s="9">
        <f t="shared" si="12"/>
        <v>2</v>
      </c>
      <c r="Q267" s="9">
        <f t="shared" si="13"/>
        <v>2</v>
      </c>
      <c r="R267" s="9">
        <f t="shared" si="14"/>
        <v>2</v>
      </c>
      <c r="S267" s="10"/>
    </row>
    <row r="268" spans="2:19" x14ac:dyDescent="0.3">
      <c r="B268" s="22" t="s">
        <v>16</v>
      </c>
      <c r="C268" s="23">
        <v>45649</v>
      </c>
      <c r="E268" s="5" t="s">
        <v>13</v>
      </c>
      <c r="F268" s="6" t="s">
        <v>14</v>
      </c>
      <c r="G268" s="6" t="s">
        <v>14</v>
      </c>
      <c r="I268" s="7"/>
      <c r="K268" s="8" t="s">
        <v>12</v>
      </c>
      <c r="M268" s="8" t="s">
        <v>12</v>
      </c>
      <c r="N268" s="5" t="s">
        <v>13</v>
      </c>
      <c r="P268" s="9">
        <f t="shared" si="12"/>
        <v>2</v>
      </c>
      <c r="Q268" s="9">
        <f t="shared" si="13"/>
        <v>2</v>
      </c>
      <c r="R268" s="9">
        <f t="shared" si="14"/>
        <v>2</v>
      </c>
      <c r="S268" s="10"/>
    </row>
    <row r="269" spans="2:19" x14ac:dyDescent="0.3">
      <c r="B269" s="3" t="s">
        <v>17</v>
      </c>
      <c r="C269" s="4">
        <v>45650</v>
      </c>
      <c r="D269" s="5" t="s">
        <v>13</v>
      </c>
      <c r="E269" s="5" t="s">
        <v>13</v>
      </c>
      <c r="F269" s="6" t="s">
        <v>14</v>
      </c>
      <c r="H269" s="6" t="s">
        <v>14</v>
      </c>
      <c r="I269" s="7"/>
      <c r="K269" s="8" t="s">
        <v>12</v>
      </c>
      <c r="M269" s="8" t="s">
        <v>12</v>
      </c>
      <c r="N269" s="5" t="s">
        <v>13</v>
      </c>
      <c r="P269" s="9">
        <f t="shared" si="12"/>
        <v>2</v>
      </c>
      <c r="Q269" s="9">
        <f t="shared" si="13"/>
        <v>3</v>
      </c>
      <c r="R269" s="9">
        <f t="shared" si="14"/>
        <v>2</v>
      </c>
      <c r="S269" s="10"/>
    </row>
    <row r="270" spans="2:19" x14ac:dyDescent="0.3">
      <c r="B270" s="3" t="s">
        <v>18</v>
      </c>
      <c r="C270" s="4">
        <v>45651</v>
      </c>
      <c r="D270" s="5" t="s">
        <v>13</v>
      </c>
      <c r="E270" s="5" t="s">
        <v>13</v>
      </c>
      <c r="F270" s="6" t="s">
        <v>14</v>
      </c>
      <c r="H270" s="6" t="s">
        <v>14</v>
      </c>
      <c r="I270" s="7"/>
      <c r="J270" s="8" t="s">
        <v>12</v>
      </c>
      <c r="L270" s="8" t="s">
        <v>12</v>
      </c>
      <c r="M270" s="8" t="s">
        <v>12</v>
      </c>
      <c r="O270" s="5" t="s">
        <v>13</v>
      </c>
      <c r="P270" s="9">
        <f t="shared" si="12"/>
        <v>3</v>
      </c>
      <c r="Q270" s="9">
        <f t="shared" si="13"/>
        <v>3</v>
      </c>
      <c r="R270" s="9">
        <f t="shared" si="14"/>
        <v>2</v>
      </c>
      <c r="S270" s="10"/>
    </row>
    <row r="271" spans="2:19" x14ac:dyDescent="0.3">
      <c r="B271" s="3" t="s">
        <v>19</v>
      </c>
      <c r="C271" s="4">
        <v>45652</v>
      </c>
      <c r="D271" s="5" t="s">
        <v>13</v>
      </c>
      <c r="E271" s="5" t="s">
        <v>13</v>
      </c>
      <c r="G271" s="6" t="s">
        <v>14</v>
      </c>
      <c r="H271" s="6" t="s">
        <v>14</v>
      </c>
      <c r="I271" s="7"/>
      <c r="J271" s="8" t="s">
        <v>12</v>
      </c>
      <c r="L271" s="8" t="s">
        <v>12</v>
      </c>
      <c r="M271" s="8" t="s">
        <v>12</v>
      </c>
      <c r="O271" s="5" t="s">
        <v>13</v>
      </c>
      <c r="P271" s="9">
        <f t="shared" si="12"/>
        <v>3</v>
      </c>
      <c r="Q271" s="9">
        <f t="shared" si="13"/>
        <v>3</v>
      </c>
      <c r="R271" s="9">
        <f t="shared" si="14"/>
        <v>2</v>
      </c>
      <c r="S271" s="10"/>
    </row>
    <row r="272" spans="2:19" x14ac:dyDescent="0.3">
      <c r="B272" s="3" t="s">
        <v>20</v>
      </c>
      <c r="C272" s="4">
        <v>45653</v>
      </c>
      <c r="G272" s="6" t="s">
        <v>14</v>
      </c>
      <c r="H272" s="6" t="s">
        <v>14</v>
      </c>
      <c r="I272" s="7"/>
      <c r="K272" s="8" t="s">
        <v>12</v>
      </c>
      <c r="L272" s="8" t="s">
        <v>12</v>
      </c>
      <c r="N272" s="5" t="s">
        <v>13</v>
      </c>
      <c r="O272" s="5" t="s">
        <v>13</v>
      </c>
      <c r="P272" s="9">
        <f t="shared" si="12"/>
        <v>2</v>
      </c>
      <c r="Q272" s="9">
        <f t="shared" si="13"/>
        <v>2</v>
      </c>
      <c r="R272" s="9">
        <f t="shared" si="14"/>
        <v>2</v>
      </c>
      <c r="S272" s="10"/>
    </row>
    <row r="273" spans="2:19" x14ac:dyDescent="0.3">
      <c r="B273" s="3" t="s">
        <v>21</v>
      </c>
      <c r="C273" s="4">
        <v>45654</v>
      </c>
      <c r="F273" s="6" t="s">
        <v>14</v>
      </c>
      <c r="G273" s="6" t="s">
        <v>14</v>
      </c>
      <c r="I273" s="7"/>
      <c r="J273" s="8" t="s">
        <v>12</v>
      </c>
      <c r="K273" s="8" t="s">
        <v>12</v>
      </c>
      <c r="N273" s="5" t="s">
        <v>13</v>
      </c>
      <c r="O273" s="5" t="s">
        <v>13</v>
      </c>
      <c r="P273" s="9">
        <f t="shared" si="12"/>
        <v>2</v>
      </c>
      <c r="Q273" s="9">
        <f t="shared" si="13"/>
        <v>2</v>
      </c>
      <c r="R273" s="9">
        <f t="shared" si="14"/>
        <v>2</v>
      </c>
      <c r="S273" s="10"/>
    </row>
    <row r="274" spans="2:19" ht="18" thickBot="1" x14ac:dyDescent="0.35">
      <c r="B274" s="13" t="s">
        <v>22</v>
      </c>
      <c r="C274" s="14">
        <v>45655</v>
      </c>
      <c r="D274" s="17" t="s">
        <v>13</v>
      </c>
      <c r="E274" s="16"/>
      <c r="F274" s="18" t="s">
        <v>14</v>
      </c>
      <c r="G274" s="18" t="s">
        <v>14</v>
      </c>
      <c r="H274" s="16"/>
      <c r="I274" s="19"/>
      <c r="J274" s="20" t="s">
        <v>12</v>
      </c>
      <c r="K274" s="20" t="s">
        <v>12</v>
      </c>
      <c r="L274" s="16"/>
      <c r="M274" s="16"/>
      <c r="N274" s="17" t="s">
        <v>13</v>
      </c>
      <c r="O274" s="16"/>
      <c r="P274" s="9">
        <f t="shared" si="12"/>
        <v>2</v>
      </c>
      <c r="Q274" s="9">
        <f t="shared" si="13"/>
        <v>2</v>
      </c>
      <c r="R274" s="9">
        <f t="shared" si="14"/>
        <v>2</v>
      </c>
      <c r="S274" s="10"/>
    </row>
    <row r="275" spans="2:19" x14ac:dyDescent="0.3">
      <c r="B275" s="22" t="s">
        <v>16</v>
      </c>
      <c r="C275" s="23">
        <v>45656</v>
      </c>
      <c r="D275" s="5" t="s">
        <v>13</v>
      </c>
      <c r="E275" s="6" t="s">
        <v>14</v>
      </c>
      <c r="F275" s="6" t="s">
        <v>14</v>
      </c>
      <c r="H275" s="7"/>
      <c r="J275" s="8" t="s">
        <v>12</v>
      </c>
      <c r="L275" s="8" t="s">
        <v>12</v>
      </c>
      <c r="M275" s="5" t="s">
        <v>13</v>
      </c>
      <c r="P275" s="9">
        <f t="shared" si="12"/>
        <v>2</v>
      </c>
      <c r="Q275" s="9">
        <f t="shared" si="13"/>
        <v>2</v>
      </c>
      <c r="R275" s="9">
        <f t="shared" si="14"/>
        <v>2</v>
      </c>
      <c r="S275" s="10"/>
    </row>
    <row r="276" spans="2:19" x14ac:dyDescent="0.3">
      <c r="B276" s="3" t="s">
        <v>17</v>
      </c>
      <c r="C276" s="4">
        <v>45657</v>
      </c>
      <c r="D276" s="5" t="s">
        <v>13</v>
      </c>
      <c r="E276" s="6" t="s">
        <v>14</v>
      </c>
      <c r="G276" s="6" t="s">
        <v>14</v>
      </c>
      <c r="H276" s="7"/>
      <c r="J276" s="8" t="s">
        <v>12</v>
      </c>
      <c r="L276" s="8" t="s">
        <v>12</v>
      </c>
      <c r="M276" s="5" t="s">
        <v>13</v>
      </c>
      <c r="O276" s="5" t="s">
        <v>13</v>
      </c>
      <c r="P276" s="9">
        <f t="shared" si="12"/>
        <v>2</v>
      </c>
      <c r="Q276" s="9">
        <f t="shared" si="13"/>
        <v>3</v>
      </c>
      <c r="R276" s="9">
        <f t="shared" si="14"/>
        <v>2</v>
      </c>
      <c r="S276" s="10"/>
    </row>
    <row r="277" spans="2:19" x14ac:dyDescent="0.3">
      <c r="B277" s="3" t="s">
        <v>18</v>
      </c>
      <c r="C277" s="4">
        <v>45658</v>
      </c>
      <c r="D277" s="5" t="s">
        <v>13</v>
      </c>
      <c r="E277" s="6" t="s">
        <v>14</v>
      </c>
      <c r="G277" s="6" t="s">
        <v>14</v>
      </c>
      <c r="H277" s="7"/>
      <c r="I277" s="8" t="s">
        <v>12</v>
      </c>
      <c r="K277" s="8" t="s">
        <v>12</v>
      </c>
      <c r="L277" s="8" t="s">
        <v>12</v>
      </c>
      <c r="N277" s="5" t="s">
        <v>13</v>
      </c>
      <c r="O277" s="5" t="s">
        <v>13</v>
      </c>
      <c r="P277" s="9">
        <f t="shared" si="12"/>
        <v>3</v>
      </c>
      <c r="Q277" s="9">
        <f t="shared" si="13"/>
        <v>3</v>
      </c>
      <c r="R277" s="9">
        <f t="shared" si="14"/>
        <v>2</v>
      </c>
      <c r="S277" s="10"/>
    </row>
    <row r="278" spans="2:19" x14ac:dyDescent="0.3">
      <c r="B278" s="3" t="s">
        <v>19</v>
      </c>
      <c r="C278" s="4">
        <v>45659</v>
      </c>
      <c r="D278" s="5" t="s">
        <v>13</v>
      </c>
      <c r="F278" s="6" t="s">
        <v>14</v>
      </c>
      <c r="G278" s="6" t="s">
        <v>14</v>
      </c>
      <c r="H278" s="7"/>
      <c r="I278" s="8" t="s">
        <v>12</v>
      </c>
      <c r="K278" s="8" t="s">
        <v>12</v>
      </c>
      <c r="L278" s="8" t="s">
        <v>12</v>
      </c>
      <c r="N278" s="5" t="s">
        <v>13</v>
      </c>
      <c r="O278" s="5" t="s">
        <v>13</v>
      </c>
      <c r="P278" s="9">
        <f t="shared" si="12"/>
        <v>3</v>
      </c>
      <c r="Q278" s="9">
        <f t="shared" si="13"/>
        <v>3</v>
      </c>
      <c r="R278" s="9">
        <f t="shared" si="14"/>
        <v>2</v>
      </c>
      <c r="S278" s="10"/>
    </row>
    <row r="279" spans="2:19" x14ac:dyDescent="0.3">
      <c r="B279" s="3" t="s">
        <v>20</v>
      </c>
      <c r="C279" s="4">
        <v>45660</v>
      </c>
      <c r="F279" s="6" t="s">
        <v>14</v>
      </c>
      <c r="G279" s="6" t="s">
        <v>14</v>
      </c>
      <c r="H279" s="7"/>
      <c r="J279" s="8" t="s">
        <v>12</v>
      </c>
      <c r="K279" s="8" t="s">
        <v>12</v>
      </c>
      <c r="M279" s="5" t="s">
        <v>13</v>
      </c>
      <c r="N279" s="5" t="s">
        <v>13</v>
      </c>
      <c r="P279" s="9">
        <f t="shared" si="12"/>
        <v>2</v>
      </c>
      <c r="Q279" s="9">
        <f t="shared" si="13"/>
        <v>2</v>
      </c>
      <c r="R279" s="9">
        <f t="shared" si="14"/>
        <v>2</v>
      </c>
      <c r="S279" s="10"/>
    </row>
    <row r="280" spans="2:19" x14ac:dyDescent="0.3">
      <c r="B280" s="3" t="s">
        <v>21</v>
      </c>
      <c r="C280" s="4">
        <v>45661</v>
      </c>
      <c r="E280" s="6" t="s">
        <v>14</v>
      </c>
      <c r="F280" s="6" t="s">
        <v>14</v>
      </c>
      <c r="H280" s="7"/>
      <c r="I280" s="8" t="s">
        <v>12</v>
      </c>
      <c r="J280" s="8" t="s">
        <v>12</v>
      </c>
      <c r="M280" s="5" t="s">
        <v>13</v>
      </c>
      <c r="N280" s="5" t="s">
        <v>13</v>
      </c>
      <c r="P280" s="9">
        <f t="shared" si="12"/>
        <v>2</v>
      </c>
      <c r="Q280" s="9">
        <f t="shared" si="13"/>
        <v>2</v>
      </c>
      <c r="R280" s="9">
        <f t="shared" si="14"/>
        <v>2</v>
      </c>
      <c r="S280" s="10"/>
    </row>
    <row r="281" spans="2:19" ht="18" thickBot="1" x14ac:dyDescent="0.35">
      <c r="B281" s="13" t="s">
        <v>22</v>
      </c>
      <c r="C281" s="14">
        <v>45662</v>
      </c>
      <c r="D281" s="16"/>
      <c r="E281" s="18" t="s">
        <v>14</v>
      </c>
      <c r="F281" s="18" t="s">
        <v>14</v>
      </c>
      <c r="G281" s="16"/>
      <c r="H281" s="19"/>
      <c r="I281" s="20" t="s">
        <v>12</v>
      </c>
      <c r="J281" s="20" t="s">
        <v>12</v>
      </c>
      <c r="K281" s="16"/>
      <c r="L281" s="16"/>
      <c r="M281" s="17" t="s">
        <v>13</v>
      </c>
      <c r="N281" s="16"/>
      <c r="O281" s="17" t="s">
        <v>13</v>
      </c>
      <c r="P281" s="9">
        <f t="shared" si="12"/>
        <v>2</v>
      </c>
      <c r="Q281" s="9">
        <f t="shared" si="13"/>
        <v>2</v>
      </c>
      <c r="R281" s="9">
        <f t="shared" si="14"/>
        <v>2</v>
      </c>
      <c r="S281" s="10"/>
    </row>
    <row r="282" spans="2:19" x14ac:dyDescent="0.3">
      <c r="B282" s="22" t="s">
        <v>16</v>
      </c>
      <c r="C282" s="23">
        <v>45663</v>
      </c>
      <c r="D282" s="6" t="s">
        <v>14</v>
      </c>
      <c r="E282" s="6" t="s">
        <v>14</v>
      </c>
      <c r="G282" s="7"/>
      <c r="I282" s="8" t="s">
        <v>12</v>
      </c>
      <c r="K282" s="8" t="s">
        <v>12</v>
      </c>
      <c r="L282" s="5" t="s">
        <v>13</v>
      </c>
      <c r="O282" s="5" t="s">
        <v>13</v>
      </c>
      <c r="P282" s="9">
        <f t="shared" si="12"/>
        <v>2</v>
      </c>
      <c r="Q282" s="9">
        <f t="shared" si="13"/>
        <v>2</v>
      </c>
      <c r="R282" s="9">
        <f t="shared" si="14"/>
        <v>2</v>
      </c>
      <c r="S282" s="10"/>
    </row>
    <row r="283" spans="2:19" x14ac:dyDescent="0.3">
      <c r="B283" s="3" t="s">
        <v>17</v>
      </c>
      <c r="C283" s="4">
        <v>45664</v>
      </c>
      <c r="D283" s="6" t="s">
        <v>14</v>
      </c>
      <c r="F283" s="6" t="s">
        <v>14</v>
      </c>
      <c r="G283" s="7"/>
      <c r="I283" s="8" t="s">
        <v>12</v>
      </c>
      <c r="K283" s="8" t="s">
        <v>12</v>
      </c>
      <c r="L283" s="5" t="s">
        <v>13</v>
      </c>
      <c r="N283" s="5" t="s">
        <v>13</v>
      </c>
      <c r="O283" s="5" t="s">
        <v>13</v>
      </c>
      <c r="P283" s="9">
        <f t="shared" si="12"/>
        <v>2</v>
      </c>
      <c r="Q283" s="9">
        <f t="shared" si="13"/>
        <v>3</v>
      </c>
      <c r="R283" s="9">
        <f t="shared" si="14"/>
        <v>2</v>
      </c>
      <c r="S283" s="10"/>
    </row>
    <row r="284" spans="2:19" x14ac:dyDescent="0.3">
      <c r="B284" s="3" t="s">
        <v>18</v>
      </c>
      <c r="C284" s="4">
        <v>45665</v>
      </c>
      <c r="D284" s="6" t="s">
        <v>14</v>
      </c>
      <c r="F284" s="6" t="s">
        <v>14</v>
      </c>
      <c r="G284" s="7"/>
      <c r="H284" s="8" t="s">
        <v>12</v>
      </c>
      <c r="J284" s="8" t="s">
        <v>12</v>
      </c>
      <c r="K284" s="8" t="s">
        <v>12</v>
      </c>
      <c r="M284" s="5" t="s">
        <v>13</v>
      </c>
      <c r="N284" s="5" t="s">
        <v>13</v>
      </c>
      <c r="O284" s="5" t="s">
        <v>13</v>
      </c>
      <c r="P284" s="9">
        <f t="shared" si="12"/>
        <v>3</v>
      </c>
      <c r="Q284" s="9">
        <f t="shared" si="13"/>
        <v>3</v>
      </c>
      <c r="R284" s="9">
        <f t="shared" si="14"/>
        <v>2</v>
      </c>
      <c r="S284" s="10"/>
    </row>
    <row r="285" spans="2:19" x14ac:dyDescent="0.3">
      <c r="B285" s="3" t="s">
        <v>19</v>
      </c>
      <c r="C285" s="4">
        <v>45666</v>
      </c>
      <c r="E285" s="6" t="s">
        <v>14</v>
      </c>
      <c r="F285" s="6" t="s">
        <v>14</v>
      </c>
      <c r="G285" s="7"/>
      <c r="H285" s="8" t="s">
        <v>12</v>
      </c>
      <c r="J285" s="8" t="s">
        <v>12</v>
      </c>
      <c r="K285" s="8" t="s">
        <v>12</v>
      </c>
      <c r="M285" s="5" t="s">
        <v>13</v>
      </c>
      <c r="N285" s="5" t="s">
        <v>13</v>
      </c>
      <c r="O285" s="5" t="s">
        <v>13</v>
      </c>
      <c r="P285" s="9">
        <f t="shared" si="12"/>
        <v>3</v>
      </c>
      <c r="Q285" s="9">
        <f t="shared" si="13"/>
        <v>3</v>
      </c>
      <c r="R285" s="9">
        <f t="shared" si="14"/>
        <v>2</v>
      </c>
      <c r="S285" s="10"/>
    </row>
    <row r="286" spans="2:19" x14ac:dyDescent="0.3">
      <c r="B286" s="3" t="s">
        <v>20</v>
      </c>
      <c r="C286" s="4">
        <v>45667</v>
      </c>
      <c r="E286" s="6" t="s">
        <v>14</v>
      </c>
      <c r="F286" s="6" t="s">
        <v>14</v>
      </c>
      <c r="G286" s="7"/>
      <c r="I286" s="8" t="s">
        <v>12</v>
      </c>
      <c r="J286" s="8" t="s">
        <v>12</v>
      </c>
      <c r="L286" s="5" t="s">
        <v>13</v>
      </c>
      <c r="M286" s="5" t="s">
        <v>13</v>
      </c>
      <c r="P286" s="9">
        <f t="shared" si="12"/>
        <v>2</v>
      </c>
      <c r="Q286" s="9">
        <f t="shared" si="13"/>
        <v>2</v>
      </c>
      <c r="R286" s="9">
        <f t="shared" si="14"/>
        <v>2</v>
      </c>
      <c r="S286" s="10"/>
    </row>
    <row r="287" spans="2:19" x14ac:dyDescent="0.3">
      <c r="B287" s="3" t="s">
        <v>21</v>
      </c>
      <c r="C287" s="4">
        <v>45668</v>
      </c>
      <c r="D287" s="6" t="s">
        <v>14</v>
      </c>
      <c r="E287" s="6" t="s">
        <v>14</v>
      </c>
      <c r="G287" s="7"/>
      <c r="H287" s="8" t="s">
        <v>12</v>
      </c>
      <c r="I287" s="8" t="s">
        <v>12</v>
      </c>
      <c r="L287" s="5" t="s">
        <v>13</v>
      </c>
      <c r="M287" s="5" t="s">
        <v>13</v>
      </c>
      <c r="P287" s="9">
        <f t="shared" si="12"/>
        <v>2</v>
      </c>
      <c r="Q287" s="9">
        <f t="shared" si="13"/>
        <v>2</v>
      </c>
      <c r="R287" s="9">
        <f t="shared" si="14"/>
        <v>2</v>
      </c>
      <c r="S287" s="10"/>
    </row>
    <row r="288" spans="2:19" ht="18" thickBot="1" x14ac:dyDescent="0.35">
      <c r="B288" s="13" t="s">
        <v>22</v>
      </c>
      <c r="C288" s="14">
        <v>45669</v>
      </c>
      <c r="D288" s="18" t="s">
        <v>14</v>
      </c>
      <c r="E288" s="18" t="s">
        <v>14</v>
      </c>
      <c r="F288" s="16"/>
      <c r="G288" s="19"/>
      <c r="H288" s="20" t="s">
        <v>12</v>
      </c>
      <c r="I288" s="20" t="s">
        <v>12</v>
      </c>
      <c r="J288" s="16"/>
      <c r="K288" s="16"/>
      <c r="L288" s="17" t="s">
        <v>13</v>
      </c>
      <c r="M288" s="16"/>
      <c r="N288" s="17" t="s">
        <v>13</v>
      </c>
      <c r="O288" s="16"/>
      <c r="P288" s="9">
        <f t="shared" si="12"/>
        <v>2</v>
      </c>
      <c r="Q288" s="9">
        <f t="shared" si="13"/>
        <v>2</v>
      </c>
      <c r="R288" s="9">
        <f t="shared" si="14"/>
        <v>2</v>
      </c>
      <c r="S288" s="10"/>
    </row>
    <row r="289" spans="2:19" x14ac:dyDescent="0.3">
      <c r="B289" s="22" t="s">
        <v>16</v>
      </c>
      <c r="C289" s="23">
        <v>45670</v>
      </c>
      <c r="D289" s="6" t="s">
        <v>14</v>
      </c>
      <c r="F289" s="7"/>
      <c r="H289" s="8" t="s">
        <v>12</v>
      </c>
      <c r="J289" s="8" t="s">
        <v>12</v>
      </c>
      <c r="K289" s="5" t="s">
        <v>13</v>
      </c>
      <c r="N289" s="5" t="s">
        <v>13</v>
      </c>
      <c r="O289" s="6" t="s">
        <v>14</v>
      </c>
      <c r="P289" s="9">
        <f t="shared" si="12"/>
        <v>2</v>
      </c>
      <c r="Q289" s="9">
        <f t="shared" si="13"/>
        <v>2</v>
      </c>
      <c r="R289" s="9">
        <f t="shared" si="14"/>
        <v>2</v>
      </c>
      <c r="S289" s="10"/>
    </row>
    <row r="290" spans="2:19" x14ac:dyDescent="0.3">
      <c r="B290" s="3" t="s">
        <v>17</v>
      </c>
      <c r="C290" s="4">
        <v>45671</v>
      </c>
      <c r="E290" s="6" t="s">
        <v>14</v>
      </c>
      <c r="F290" s="7"/>
      <c r="H290" s="8" t="s">
        <v>12</v>
      </c>
      <c r="J290" s="8" t="s">
        <v>12</v>
      </c>
      <c r="K290" s="5" t="s">
        <v>13</v>
      </c>
      <c r="M290" s="5" t="s">
        <v>13</v>
      </c>
      <c r="N290" s="5" t="s">
        <v>13</v>
      </c>
      <c r="O290" s="6" t="s">
        <v>14</v>
      </c>
      <c r="P290" s="9">
        <f t="shared" si="12"/>
        <v>2</v>
      </c>
      <c r="Q290" s="9">
        <f t="shared" si="13"/>
        <v>3</v>
      </c>
      <c r="R290" s="9">
        <f t="shared" si="14"/>
        <v>2</v>
      </c>
      <c r="S290" s="10"/>
    </row>
    <row r="291" spans="2:19" x14ac:dyDescent="0.3">
      <c r="B291" s="3" t="s">
        <v>18</v>
      </c>
      <c r="C291" s="4">
        <v>45672</v>
      </c>
      <c r="E291" s="6" t="s">
        <v>14</v>
      </c>
      <c r="F291" s="7"/>
      <c r="G291" s="8" t="s">
        <v>12</v>
      </c>
      <c r="I291" s="8" t="s">
        <v>12</v>
      </c>
      <c r="J291" s="8" t="s">
        <v>12</v>
      </c>
      <c r="L291" s="5" t="s">
        <v>13</v>
      </c>
      <c r="M291" s="5" t="s">
        <v>13</v>
      </c>
      <c r="N291" s="5" t="s">
        <v>13</v>
      </c>
      <c r="O291" s="6" t="s">
        <v>14</v>
      </c>
      <c r="P291" s="9">
        <f t="shared" si="12"/>
        <v>3</v>
      </c>
      <c r="Q291" s="9">
        <f t="shared" si="13"/>
        <v>3</v>
      </c>
      <c r="R291" s="9">
        <f t="shared" si="14"/>
        <v>2</v>
      </c>
      <c r="S291" s="10"/>
    </row>
    <row r="292" spans="2:19" x14ac:dyDescent="0.3">
      <c r="B292" s="3" t="s">
        <v>19</v>
      </c>
      <c r="C292" s="4">
        <v>45673</v>
      </c>
      <c r="D292" s="6" t="s">
        <v>14</v>
      </c>
      <c r="E292" s="6" t="s">
        <v>14</v>
      </c>
      <c r="F292" s="7"/>
      <c r="G292" s="8" t="s">
        <v>12</v>
      </c>
      <c r="I292" s="8" t="s">
        <v>12</v>
      </c>
      <c r="J292" s="8" t="s">
        <v>12</v>
      </c>
      <c r="L292" s="5" t="s">
        <v>13</v>
      </c>
      <c r="M292" s="5" t="s">
        <v>13</v>
      </c>
      <c r="N292" s="5" t="s">
        <v>13</v>
      </c>
      <c r="P292" s="9">
        <f t="shared" si="12"/>
        <v>3</v>
      </c>
      <c r="Q292" s="9">
        <f t="shared" si="13"/>
        <v>3</v>
      </c>
      <c r="R292" s="9">
        <f t="shared" si="14"/>
        <v>2</v>
      </c>
      <c r="S292" s="10"/>
    </row>
    <row r="293" spans="2:19" x14ac:dyDescent="0.3">
      <c r="B293" s="3" t="s">
        <v>20</v>
      </c>
      <c r="C293" s="4">
        <v>45674</v>
      </c>
      <c r="D293" s="6" t="s">
        <v>14</v>
      </c>
      <c r="E293" s="6" t="s">
        <v>14</v>
      </c>
      <c r="F293" s="7"/>
      <c r="H293" s="8" t="s">
        <v>12</v>
      </c>
      <c r="I293" s="8" t="s">
        <v>12</v>
      </c>
      <c r="K293" s="5" t="s">
        <v>13</v>
      </c>
      <c r="L293" s="5" t="s">
        <v>13</v>
      </c>
      <c r="P293" s="9">
        <f t="shared" si="12"/>
        <v>2</v>
      </c>
      <c r="Q293" s="9">
        <f t="shared" si="13"/>
        <v>2</v>
      </c>
      <c r="R293" s="9">
        <f t="shared" si="14"/>
        <v>2</v>
      </c>
      <c r="S293" s="10"/>
    </row>
    <row r="294" spans="2:19" x14ac:dyDescent="0.3">
      <c r="B294" s="3" t="s">
        <v>21</v>
      </c>
      <c r="C294" s="4">
        <v>45675</v>
      </c>
      <c r="D294" s="6" t="s">
        <v>14</v>
      </c>
      <c r="F294" s="7"/>
      <c r="G294" s="8" t="s">
        <v>12</v>
      </c>
      <c r="H294" s="8" t="s">
        <v>12</v>
      </c>
      <c r="K294" s="5" t="s">
        <v>13</v>
      </c>
      <c r="L294" s="5" t="s">
        <v>13</v>
      </c>
      <c r="O294" s="6" t="s">
        <v>14</v>
      </c>
      <c r="P294" s="9">
        <f t="shared" si="12"/>
        <v>2</v>
      </c>
      <c r="Q294" s="9">
        <f t="shared" si="13"/>
        <v>2</v>
      </c>
      <c r="R294" s="9">
        <f t="shared" si="14"/>
        <v>2</v>
      </c>
      <c r="S294" s="10"/>
    </row>
    <row r="295" spans="2:19" ht="18" thickBot="1" x14ac:dyDescent="0.35">
      <c r="B295" s="13" t="s">
        <v>22</v>
      </c>
      <c r="C295" s="14">
        <v>45676</v>
      </c>
      <c r="D295" s="18" t="s">
        <v>14</v>
      </c>
      <c r="E295" s="16"/>
      <c r="F295" s="19"/>
      <c r="G295" s="20" t="s">
        <v>12</v>
      </c>
      <c r="H295" s="20" t="s">
        <v>12</v>
      </c>
      <c r="I295" s="16"/>
      <c r="J295" s="16"/>
      <c r="K295" s="17" t="s">
        <v>13</v>
      </c>
      <c r="L295" s="16"/>
      <c r="M295" s="17" t="s">
        <v>13</v>
      </c>
      <c r="N295" s="16"/>
      <c r="O295" s="18" t="s">
        <v>14</v>
      </c>
      <c r="P295" s="9">
        <f t="shared" si="12"/>
        <v>2</v>
      </c>
      <c r="Q295" s="9">
        <f t="shared" si="13"/>
        <v>2</v>
      </c>
      <c r="R295" s="9">
        <f t="shared" si="14"/>
        <v>2</v>
      </c>
      <c r="S295" s="10"/>
    </row>
    <row r="296" spans="2:19" x14ac:dyDescent="0.3">
      <c r="B296" s="22" t="s">
        <v>16</v>
      </c>
      <c r="C296" s="23">
        <v>45677</v>
      </c>
      <c r="E296" s="7"/>
      <c r="G296" s="8" t="s">
        <v>12</v>
      </c>
      <c r="I296" s="8" t="s">
        <v>12</v>
      </c>
      <c r="J296" s="5" t="s">
        <v>13</v>
      </c>
      <c r="M296" s="5" t="s">
        <v>13</v>
      </c>
      <c r="N296" s="6" t="s">
        <v>14</v>
      </c>
      <c r="O296" s="6" t="s">
        <v>14</v>
      </c>
      <c r="P296" s="9">
        <f t="shared" si="12"/>
        <v>2</v>
      </c>
      <c r="Q296" s="9">
        <f t="shared" si="13"/>
        <v>2</v>
      </c>
      <c r="R296" s="9">
        <f t="shared" si="14"/>
        <v>2</v>
      </c>
      <c r="S296" s="10"/>
    </row>
    <row r="297" spans="2:19" x14ac:dyDescent="0.3">
      <c r="B297" s="3" t="s">
        <v>17</v>
      </c>
      <c r="C297" s="4">
        <v>45678</v>
      </c>
      <c r="D297" s="6" t="s">
        <v>14</v>
      </c>
      <c r="E297" s="7"/>
      <c r="G297" s="8" t="s">
        <v>12</v>
      </c>
      <c r="I297" s="8" t="s">
        <v>12</v>
      </c>
      <c r="J297" s="5" t="s">
        <v>13</v>
      </c>
      <c r="L297" s="5" t="s">
        <v>13</v>
      </c>
      <c r="M297" s="5" t="s">
        <v>13</v>
      </c>
      <c r="N297" s="6" t="s">
        <v>14</v>
      </c>
      <c r="P297" s="9">
        <f t="shared" si="12"/>
        <v>2</v>
      </c>
      <c r="Q297" s="9">
        <f t="shared" si="13"/>
        <v>3</v>
      </c>
      <c r="R297" s="9">
        <f t="shared" si="14"/>
        <v>2</v>
      </c>
      <c r="S297" s="10"/>
    </row>
    <row r="298" spans="2:19" x14ac:dyDescent="0.3">
      <c r="B298" s="3" t="s">
        <v>18</v>
      </c>
      <c r="C298" s="4">
        <v>45679</v>
      </c>
      <c r="D298" s="6" t="s">
        <v>14</v>
      </c>
      <c r="E298" s="7"/>
      <c r="F298" s="8" t="s">
        <v>12</v>
      </c>
      <c r="H298" s="8" t="s">
        <v>12</v>
      </c>
      <c r="I298" s="8" t="s">
        <v>12</v>
      </c>
      <c r="K298" s="5" t="s">
        <v>13</v>
      </c>
      <c r="L298" s="5" t="s">
        <v>13</v>
      </c>
      <c r="M298" s="5" t="s">
        <v>13</v>
      </c>
      <c r="N298" s="6" t="s">
        <v>14</v>
      </c>
      <c r="P298" s="9">
        <f t="shared" si="12"/>
        <v>3</v>
      </c>
      <c r="Q298" s="9">
        <f t="shared" si="13"/>
        <v>3</v>
      </c>
      <c r="R298" s="9">
        <f t="shared" si="14"/>
        <v>2</v>
      </c>
      <c r="S298" s="10"/>
    </row>
    <row r="299" spans="2:19" x14ac:dyDescent="0.3">
      <c r="B299" s="3" t="s">
        <v>19</v>
      </c>
      <c r="C299" s="4">
        <v>45680</v>
      </c>
      <c r="D299" s="6" t="s">
        <v>14</v>
      </c>
      <c r="E299" s="7"/>
      <c r="F299" s="8" t="s">
        <v>12</v>
      </c>
      <c r="H299" s="8" t="s">
        <v>12</v>
      </c>
      <c r="I299" s="8" t="s">
        <v>12</v>
      </c>
      <c r="K299" s="5" t="s">
        <v>13</v>
      </c>
      <c r="L299" s="5" t="s">
        <v>13</v>
      </c>
      <c r="M299" s="5" t="s">
        <v>13</v>
      </c>
      <c r="O299" s="6" t="s">
        <v>14</v>
      </c>
      <c r="P299" s="9">
        <f t="shared" si="12"/>
        <v>3</v>
      </c>
      <c r="Q299" s="9">
        <f t="shared" si="13"/>
        <v>3</v>
      </c>
      <c r="R299" s="9">
        <f t="shared" si="14"/>
        <v>2</v>
      </c>
      <c r="S299" s="10"/>
    </row>
    <row r="300" spans="2:19" x14ac:dyDescent="0.3">
      <c r="B300" s="3" t="s">
        <v>20</v>
      </c>
      <c r="C300" s="4">
        <v>45681</v>
      </c>
      <c r="D300" s="6" t="s">
        <v>14</v>
      </c>
      <c r="E300" s="7"/>
      <c r="G300" s="8" t="s">
        <v>12</v>
      </c>
      <c r="H300" s="8" t="s">
        <v>12</v>
      </c>
      <c r="J300" s="5" t="s">
        <v>13</v>
      </c>
      <c r="K300" s="5" t="s">
        <v>13</v>
      </c>
      <c r="O300" s="6" t="s">
        <v>14</v>
      </c>
      <c r="P300" s="9">
        <f t="shared" si="12"/>
        <v>2</v>
      </c>
      <c r="Q300" s="9">
        <f t="shared" si="13"/>
        <v>2</v>
      </c>
      <c r="R300" s="9">
        <f t="shared" si="14"/>
        <v>2</v>
      </c>
      <c r="S300" s="10"/>
    </row>
    <row r="301" spans="2:19" x14ac:dyDescent="0.3">
      <c r="B301" s="3" t="s">
        <v>21</v>
      </c>
      <c r="C301" s="4">
        <v>45682</v>
      </c>
      <c r="E301" s="7"/>
      <c r="F301" s="8" t="s">
        <v>12</v>
      </c>
      <c r="G301" s="8" t="s">
        <v>12</v>
      </c>
      <c r="J301" s="5" t="s">
        <v>13</v>
      </c>
      <c r="K301" s="5" t="s">
        <v>13</v>
      </c>
      <c r="N301" s="6" t="s">
        <v>14</v>
      </c>
      <c r="O301" s="6" t="s">
        <v>14</v>
      </c>
      <c r="P301" s="9">
        <f t="shared" si="12"/>
        <v>2</v>
      </c>
      <c r="Q301" s="9">
        <f t="shared" si="13"/>
        <v>2</v>
      </c>
      <c r="R301" s="9">
        <f t="shared" si="14"/>
        <v>2</v>
      </c>
      <c r="S301" s="10"/>
    </row>
    <row r="302" spans="2:19" ht="18" thickBot="1" x14ac:dyDescent="0.35">
      <c r="B302" s="13" t="s">
        <v>22</v>
      </c>
      <c r="C302" s="14">
        <v>45683</v>
      </c>
      <c r="D302" s="16"/>
      <c r="E302" s="19"/>
      <c r="F302" s="20" t="s">
        <v>12</v>
      </c>
      <c r="G302" s="20" t="s">
        <v>12</v>
      </c>
      <c r="H302" s="16"/>
      <c r="I302" s="16"/>
      <c r="J302" s="17" t="s">
        <v>13</v>
      </c>
      <c r="K302" s="16"/>
      <c r="L302" s="17" t="s">
        <v>13</v>
      </c>
      <c r="M302" s="16"/>
      <c r="N302" s="18" t="s">
        <v>14</v>
      </c>
      <c r="O302" s="18" t="s">
        <v>14</v>
      </c>
      <c r="P302" s="9">
        <f t="shared" si="12"/>
        <v>2</v>
      </c>
      <c r="Q302" s="9">
        <f t="shared" si="13"/>
        <v>2</v>
      </c>
      <c r="R302" s="9">
        <f t="shared" si="14"/>
        <v>2</v>
      </c>
      <c r="S302" s="10"/>
    </row>
    <row r="303" spans="2:19" x14ac:dyDescent="0.3">
      <c r="B303" s="22" t="s">
        <v>16</v>
      </c>
      <c r="C303" s="23">
        <v>45684</v>
      </c>
      <c r="D303" s="7"/>
      <c r="F303" s="8" t="s">
        <v>12</v>
      </c>
      <c r="H303" s="8" t="s">
        <v>12</v>
      </c>
      <c r="I303" s="5" t="s">
        <v>13</v>
      </c>
      <c r="L303" s="5" t="s">
        <v>13</v>
      </c>
      <c r="M303" s="6" t="s">
        <v>14</v>
      </c>
      <c r="N303" s="6" t="s">
        <v>14</v>
      </c>
      <c r="P303" s="9">
        <f t="shared" si="12"/>
        <v>2</v>
      </c>
      <c r="Q303" s="9">
        <f t="shared" si="13"/>
        <v>2</v>
      </c>
      <c r="R303" s="9">
        <f t="shared" si="14"/>
        <v>2</v>
      </c>
      <c r="S303" s="10"/>
    </row>
    <row r="304" spans="2:19" x14ac:dyDescent="0.3">
      <c r="B304" s="3" t="s">
        <v>17</v>
      </c>
      <c r="C304" s="4">
        <v>45685</v>
      </c>
      <c r="D304" s="7"/>
      <c r="F304" s="8" t="s">
        <v>12</v>
      </c>
      <c r="H304" s="8" t="s">
        <v>12</v>
      </c>
      <c r="I304" s="5" t="s">
        <v>13</v>
      </c>
      <c r="K304" s="5" t="s">
        <v>13</v>
      </c>
      <c r="L304" s="5" t="s">
        <v>13</v>
      </c>
      <c r="M304" s="6" t="s">
        <v>14</v>
      </c>
      <c r="O304" s="6" t="s">
        <v>14</v>
      </c>
      <c r="P304" s="9">
        <f t="shared" si="12"/>
        <v>2</v>
      </c>
      <c r="Q304" s="9">
        <f t="shared" si="13"/>
        <v>3</v>
      </c>
      <c r="R304" s="9">
        <f t="shared" si="14"/>
        <v>2</v>
      </c>
      <c r="S304" s="10"/>
    </row>
    <row r="305" spans="2:19" x14ac:dyDescent="0.3">
      <c r="B305" s="3" t="s">
        <v>18</v>
      </c>
      <c r="C305" s="4">
        <v>45686</v>
      </c>
      <c r="D305" s="7"/>
      <c r="E305" s="8" t="s">
        <v>12</v>
      </c>
      <c r="G305" s="8" t="s">
        <v>12</v>
      </c>
      <c r="H305" s="8" t="s">
        <v>12</v>
      </c>
      <c r="J305" s="5" t="s">
        <v>13</v>
      </c>
      <c r="K305" s="5" t="s">
        <v>13</v>
      </c>
      <c r="L305" s="5" t="s">
        <v>13</v>
      </c>
      <c r="M305" s="6" t="s">
        <v>14</v>
      </c>
      <c r="O305" s="6" t="s">
        <v>14</v>
      </c>
      <c r="P305" s="9">
        <f t="shared" si="12"/>
        <v>3</v>
      </c>
      <c r="Q305" s="9">
        <f t="shared" si="13"/>
        <v>3</v>
      </c>
      <c r="R305" s="9">
        <f t="shared" si="14"/>
        <v>2</v>
      </c>
      <c r="S305" s="10"/>
    </row>
    <row r="306" spans="2:19" x14ac:dyDescent="0.3">
      <c r="B306" s="3" t="s">
        <v>19</v>
      </c>
      <c r="C306" s="4">
        <v>45687</v>
      </c>
      <c r="D306" s="7"/>
      <c r="E306" s="8" t="s">
        <v>12</v>
      </c>
      <c r="G306" s="8" t="s">
        <v>12</v>
      </c>
      <c r="H306" s="8" t="s">
        <v>12</v>
      </c>
      <c r="J306" s="5" t="s">
        <v>13</v>
      </c>
      <c r="K306" s="5" t="s">
        <v>13</v>
      </c>
      <c r="L306" s="5" t="s">
        <v>13</v>
      </c>
      <c r="N306" s="6" t="s">
        <v>14</v>
      </c>
      <c r="O306" s="6" t="s">
        <v>14</v>
      </c>
      <c r="P306" s="9">
        <f t="shared" si="12"/>
        <v>3</v>
      </c>
      <c r="Q306" s="9">
        <f t="shared" si="13"/>
        <v>3</v>
      </c>
      <c r="R306" s="9">
        <f t="shared" si="14"/>
        <v>2</v>
      </c>
      <c r="S306" s="10"/>
    </row>
    <row r="307" spans="2:19" x14ac:dyDescent="0.3">
      <c r="B307" s="3" t="s">
        <v>20</v>
      </c>
      <c r="C307" s="4">
        <v>45688</v>
      </c>
      <c r="D307" s="7"/>
      <c r="F307" s="8" t="s">
        <v>12</v>
      </c>
      <c r="G307" s="8" t="s">
        <v>12</v>
      </c>
      <c r="I307" s="5" t="s">
        <v>13</v>
      </c>
      <c r="J307" s="5" t="s">
        <v>13</v>
      </c>
      <c r="N307" s="6" t="s">
        <v>14</v>
      </c>
      <c r="O307" s="6" t="s">
        <v>14</v>
      </c>
      <c r="P307" s="9">
        <f t="shared" si="12"/>
        <v>2</v>
      </c>
      <c r="Q307" s="9">
        <f t="shared" si="13"/>
        <v>2</v>
      </c>
      <c r="R307" s="9">
        <f t="shared" si="14"/>
        <v>2</v>
      </c>
      <c r="S307" s="10"/>
    </row>
    <row r="308" spans="2:19" x14ac:dyDescent="0.3">
      <c r="B308" s="3" t="s">
        <v>21</v>
      </c>
      <c r="C308" s="4">
        <v>45689</v>
      </c>
      <c r="D308" s="7"/>
      <c r="E308" s="8" t="s">
        <v>12</v>
      </c>
      <c r="F308" s="8" t="s">
        <v>12</v>
      </c>
      <c r="I308" s="5" t="s">
        <v>13</v>
      </c>
      <c r="J308" s="5" t="s">
        <v>13</v>
      </c>
      <c r="M308" s="6" t="s">
        <v>14</v>
      </c>
      <c r="N308" s="6" t="s">
        <v>14</v>
      </c>
      <c r="P308" s="9">
        <f t="shared" si="12"/>
        <v>2</v>
      </c>
      <c r="Q308" s="9">
        <f t="shared" si="13"/>
        <v>2</v>
      </c>
      <c r="R308" s="9">
        <f t="shared" si="14"/>
        <v>2</v>
      </c>
      <c r="S308" s="10"/>
    </row>
    <row r="309" spans="2:19" ht="18" thickBot="1" x14ac:dyDescent="0.35">
      <c r="B309" s="13" t="s">
        <v>22</v>
      </c>
      <c r="C309" s="14">
        <v>45690</v>
      </c>
      <c r="D309" s="19"/>
      <c r="E309" s="20" t="s">
        <v>12</v>
      </c>
      <c r="F309" s="20" t="s">
        <v>12</v>
      </c>
      <c r="G309" s="16"/>
      <c r="H309" s="16"/>
      <c r="I309" s="17" t="s">
        <v>13</v>
      </c>
      <c r="J309" s="16"/>
      <c r="K309" s="17" t="s">
        <v>13</v>
      </c>
      <c r="L309" s="16"/>
      <c r="M309" s="18" t="s">
        <v>14</v>
      </c>
      <c r="N309" s="18" t="s">
        <v>14</v>
      </c>
      <c r="O309" s="16"/>
      <c r="P309" s="9">
        <f t="shared" si="12"/>
        <v>2</v>
      </c>
      <c r="Q309" s="9">
        <f t="shared" si="13"/>
        <v>2</v>
      </c>
      <c r="R309" s="9">
        <f t="shared" si="14"/>
        <v>2</v>
      </c>
      <c r="S309" s="10"/>
    </row>
    <row r="310" spans="2:19" x14ac:dyDescent="0.3">
      <c r="B310" s="22" t="s">
        <v>16</v>
      </c>
      <c r="C310" s="23">
        <v>45691</v>
      </c>
      <c r="E310" s="8" t="s">
        <v>12</v>
      </c>
      <c r="G310" s="8" t="s">
        <v>12</v>
      </c>
      <c r="H310" s="5" t="s">
        <v>13</v>
      </c>
      <c r="K310" s="5" t="s">
        <v>13</v>
      </c>
      <c r="L310" s="6" t="s">
        <v>14</v>
      </c>
      <c r="M310" s="6" t="s">
        <v>14</v>
      </c>
      <c r="O310" s="7"/>
      <c r="P310" s="9">
        <f t="shared" si="12"/>
        <v>2</v>
      </c>
      <c r="Q310" s="9">
        <f t="shared" si="13"/>
        <v>2</v>
      </c>
      <c r="R310" s="9">
        <f t="shared" si="14"/>
        <v>2</v>
      </c>
      <c r="S310" s="10"/>
    </row>
    <row r="311" spans="2:19" x14ac:dyDescent="0.3">
      <c r="B311" s="3" t="s">
        <v>17</v>
      </c>
      <c r="C311" s="4">
        <v>45692</v>
      </c>
      <c r="E311" s="8" t="s">
        <v>12</v>
      </c>
      <c r="G311" s="8" t="s">
        <v>12</v>
      </c>
      <c r="H311" s="5" t="s">
        <v>13</v>
      </c>
      <c r="J311" s="5" t="s">
        <v>13</v>
      </c>
      <c r="K311" s="5" t="s">
        <v>13</v>
      </c>
      <c r="L311" s="6" t="s">
        <v>14</v>
      </c>
      <c r="N311" s="6" t="s">
        <v>14</v>
      </c>
      <c r="O311" s="7"/>
      <c r="P311" s="9">
        <f t="shared" si="12"/>
        <v>2</v>
      </c>
      <c r="Q311" s="9">
        <f t="shared" si="13"/>
        <v>3</v>
      </c>
      <c r="R311" s="9">
        <f t="shared" si="14"/>
        <v>2</v>
      </c>
      <c r="S311" s="10"/>
    </row>
    <row r="312" spans="2:19" x14ac:dyDescent="0.3">
      <c r="B312" s="3" t="s">
        <v>18</v>
      </c>
      <c r="C312" s="4">
        <v>45693</v>
      </c>
      <c r="D312" s="8" t="s">
        <v>12</v>
      </c>
      <c r="F312" s="8" t="s">
        <v>12</v>
      </c>
      <c r="G312" s="8" t="s">
        <v>12</v>
      </c>
      <c r="I312" s="5" t="s">
        <v>13</v>
      </c>
      <c r="J312" s="5" t="s">
        <v>13</v>
      </c>
      <c r="K312" s="5" t="s">
        <v>13</v>
      </c>
      <c r="L312" s="6" t="s">
        <v>14</v>
      </c>
      <c r="N312" s="6" t="s">
        <v>14</v>
      </c>
      <c r="O312" s="7"/>
      <c r="P312" s="9">
        <f t="shared" si="12"/>
        <v>3</v>
      </c>
      <c r="Q312" s="9">
        <f t="shared" si="13"/>
        <v>3</v>
      </c>
      <c r="R312" s="9">
        <f t="shared" si="14"/>
        <v>2</v>
      </c>
      <c r="S312" s="10"/>
    </row>
    <row r="313" spans="2:19" x14ac:dyDescent="0.3">
      <c r="B313" s="3" t="s">
        <v>19</v>
      </c>
      <c r="C313" s="4">
        <v>45694</v>
      </c>
      <c r="D313" s="8" t="s">
        <v>12</v>
      </c>
      <c r="F313" s="8" t="s">
        <v>12</v>
      </c>
      <c r="G313" s="8" t="s">
        <v>12</v>
      </c>
      <c r="I313" s="5" t="s">
        <v>13</v>
      </c>
      <c r="J313" s="5" t="s">
        <v>13</v>
      </c>
      <c r="K313" s="5" t="s">
        <v>13</v>
      </c>
      <c r="M313" s="6" t="s">
        <v>14</v>
      </c>
      <c r="N313" s="6" t="s">
        <v>14</v>
      </c>
      <c r="O313" s="7"/>
      <c r="P313" s="9">
        <f t="shared" si="12"/>
        <v>3</v>
      </c>
      <c r="Q313" s="9">
        <f t="shared" si="13"/>
        <v>3</v>
      </c>
      <c r="R313" s="9">
        <f t="shared" si="14"/>
        <v>2</v>
      </c>
      <c r="S313" s="10"/>
    </row>
    <row r="314" spans="2:19" x14ac:dyDescent="0.3">
      <c r="B314" s="3" t="s">
        <v>20</v>
      </c>
      <c r="C314" s="4">
        <v>45695</v>
      </c>
      <c r="E314" s="8" t="s">
        <v>12</v>
      </c>
      <c r="F314" s="8" t="s">
        <v>12</v>
      </c>
      <c r="H314" s="5" t="s">
        <v>13</v>
      </c>
      <c r="I314" s="5" t="s">
        <v>13</v>
      </c>
      <c r="M314" s="6" t="s">
        <v>14</v>
      </c>
      <c r="N314" s="6" t="s">
        <v>14</v>
      </c>
      <c r="O314" s="7"/>
      <c r="P314" s="9">
        <f t="shared" si="12"/>
        <v>2</v>
      </c>
      <c r="Q314" s="9">
        <f t="shared" si="13"/>
        <v>2</v>
      </c>
      <c r="R314" s="9">
        <f t="shared" si="14"/>
        <v>2</v>
      </c>
      <c r="S314" s="10"/>
    </row>
    <row r="315" spans="2:19" x14ac:dyDescent="0.3">
      <c r="B315" s="3" t="s">
        <v>21</v>
      </c>
      <c r="C315" s="4">
        <v>45696</v>
      </c>
      <c r="D315" s="8" t="s">
        <v>12</v>
      </c>
      <c r="E315" s="8" t="s">
        <v>12</v>
      </c>
      <c r="H315" s="5" t="s">
        <v>13</v>
      </c>
      <c r="I315" s="5" t="s">
        <v>13</v>
      </c>
      <c r="L315" s="6" t="s">
        <v>14</v>
      </c>
      <c r="M315" s="6" t="s">
        <v>14</v>
      </c>
      <c r="O315" s="7"/>
      <c r="P315" s="9">
        <f t="shared" si="12"/>
        <v>2</v>
      </c>
      <c r="Q315" s="9">
        <f t="shared" si="13"/>
        <v>2</v>
      </c>
      <c r="R315" s="9">
        <f t="shared" si="14"/>
        <v>2</v>
      </c>
      <c r="S315" s="10"/>
    </row>
    <row r="316" spans="2:19" ht="18" thickBot="1" x14ac:dyDescent="0.35">
      <c r="B316" s="13" t="s">
        <v>22</v>
      </c>
      <c r="C316" s="14">
        <v>45697</v>
      </c>
      <c r="D316" s="20" t="s">
        <v>12</v>
      </c>
      <c r="E316" s="20" t="s">
        <v>12</v>
      </c>
      <c r="F316" s="16"/>
      <c r="G316" s="16"/>
      <c r="H316" s="17" t="s">
        <v>13</v>
      </c>
      <c r="I316" s="16"/>
      <c r="J316" s="17" t="s">
        <v>13</v>
      </c>
      <c r="K316" s="16"/>
      <c r="L316" s="18" t="s">
        <v>14</v>
      </c>
      <c r="M316" s="18" t="s">
        <v>14</v>
      </c>
      <c r="N316" s="16"/>
      <c r="O316" s="19"/>
      <c r="P316" s="9">
        <f t="shared" si="12"/>
        <v>2</v>
      </c>
      <c r="Q316" s="9">
        <f t="shared" si="13"/>
        <v>2</v>
      </c>
      <c r="R316" s="9">
        <f t="shared" si="14"/>
        <v>2</v>
      </c>
      <c r="S316" s="10"/>
    </row>
    <row r="317" spans="2:19" x14ac:dyDescent="0.3">
      <c r="B317" s="22" t="s">
        <v>16</v>
      </c>
      <c r="C317" s="23">
        <v>45698</v>
      </c>
      <c r="D317" s="8" t="s">
        <v>12</v>
      </c>
      <c r="F317" s="8" t="s">
        <v>12</v>
      </c>
      <c r="G317" s="5" t="s">
        <v>13</v>
      </c>
      <c r="J317" s="5" t="s">
        <v>13</v>
      </c>
      <c r="K317" s="6" t="s">
        <v>14</v>
      </c>
      <c r="L317" s="6" t="s">
        <v>14</v>
      </c>
      <c r="N317" s="7"/>
      <c r="P317" s="9">
        <f t="shared" si="12"/>
        <v>2</v>
      </c>
      <c r="Q317" s="9">
        <f t="shared" si="13"/>
        <v>2</v>
      </c>
      <c r="R317" s="9">
        <f t="shared" si="14"/>
        <v>2</v>
      </c>
      <c r="S317" s="10"/>
    </row>
    <row r="318" spans="2:19" x14ac:dyDescent="0.3">
      <c r="B318" s="3" t="s">
        <v>17</v>
      </c>
      <c r="C318" s="4">
        <v>45699</v>
      </c>
      <c r="D318" s="8" t="s">
        <v>12</v>
      </c>
      <c r="F318" s="8" t="s">
        <v>12</v>
      </c>
      <c r="G318" s="5" t="s">
        <v>13</v>
      </c>
      <c r="I318" s="5" t="s">
        <v>13</v>
      </c>
      <c r="J318" s="5" t="s">
        <v>13</v>
      </c>
      <c r="K318" s="6" t="s">
        <v>14</v>
      </c>
      <c r="M318" s="6" t="s">
        <v>14</v>
      </c>
      <c r="N318" s="7"/>
      <c r="P318" s="9">
        <f t="shared" si="12"/>
        <v>2</v>
      </c>
      <c r="Q318" s="9">
        <f t="shared" si="13"/>
        <v>3</v>
      </c>
      <c r="R318" s="9">
        <f t="shared" si="14"/>
        <v>2</v>
      </c>
      <c r="S318" s="10"/>
    </row>
    <row r="319" spans="2:19" x14ac:dyDescent="0.3">
      <c r="B319" s="3" t="s">
        <v>18</v>
      </c>
      <c r="C319" s="4">
        <v>45700</v>
      </c>
      <c r="E319" s="8" t="s">
        <v>12</v>
      </c>
      <c r="F319" s="8" t="s">
        <v>12</v>
      </c>
      <c r="H319" s="5" t="s">
        <v>13</v>
      </c>
      <c r="I319" s="5" t="s">
        <v>13</v>
      </c>
      <c r="J319" s="5" t="s">
        <v>13</v>
      </c>
      <c r="K319" s="6" t="s">
        <v>14</v>
      </c>
      <c r="M319" s="6" t="s">
        <v>14</v>
      </c>
      <c r="N319" s="7"/>
      <c r="O319" s="8" t="s">
        <v>12</v>
      </c>
      <c r="P319" s="9">
        <f t="shared" si="12"/>
        <v>3</v>
      </c>
      <c r="Q319" s="9">
        <f t="shared" si="13"/>
        <v>3</v>
      </c>
      <c r="R319" s="9">
        <f t="shared" si="14"/>
        <v>2</v>
      </c>
      <c r="S319" s="10"/>
    </row>
    <row r="320" spans="2:19" x14ac:dyDescent="0.3">
      <c r="B320" s="3" t="s">
        <v>19</v>
      </c>
      <c r="C320" s="4">
        <v>45701</v>
      </c>
      <c r="E320" s="8" t="s">
        <v>12</v>
      </c>
      <c r="F320" s="8" t="s">
        <v>12</v>
      </c>
      <c r="H320" s="5" t="s">
        <v>13</v>
      </c>
      <c r="I320" s="5" t="s">
        <v>13</v>
      </c>
      <c r="J320" s="5" t="s">
        <v>13</v>
      </c>
      <c r="L320" s="6" t="s">
        <v>14</v>
      </c>
      <c r="M320" s="6" t="s">
        <v>14</v>
      </c>
      <c r="N320" s="7"/>
      <c r="O320" s="8" t="s">
        <v>12</v>
      </c>
      <c r="P320" s="9">
        <f t="shared" si="12"/>
        <v>3</v>
      </c>
      <c r="Q320" s="9">
        <f t="shared" si="13"/>
        <v>3</v>
      </c>
      <c r="R320" s="9">
        <f t="shared" si="14"/>
        <v>2</v>
      </c>
      <c r="S320" s="10"/>
    </row>
    <row r="321" spans="2:19" x14ac:dyDescent="0.3">
      <c r="B321" s="3" t="s">
        <v>20</v>
      </c>
      <c r="C321" s="4">
        <v>45702</v>
      </c>
      <c r="D321" s="8" t="s">
        <v>12</v>
      </c>
      <c r="E321" s="8" t="s">
        <v>12</v>
      </c>
      <c r="G321" s="5" t="s">
        <v>13</v>
      </c>
      <c r="H321" s="5" t="s">
        <v>13</v>
      </c>
      <c r="L321" s="6" t="s">
        <v>14</v>
      </c>
      <c r="M321" s="6" t="s">
        <v>14</v>
      </c>
      <c r="N321" s="7"/>
      <c r="P321" s="9">
        <f t="shared" si="12"/>
        <v>2</v>
      </c>
      <c r="Q321" s="9">
        <f t="shared" si="13"/>
        <v>2</v>
      </c>
      <c r="R321" s="9">
        <f t="shared" si="14"/>
        <v>2</v>
      </c>
      <c r="S321" s="10"/>
    </row>
    <row r="322" spans="2:19" x14ac:dyDescent="0.3">
      <c r="B322" s="3" t="s">
        <v>21</v>
      </c>
      <c r="C322" s="4">
        <v>45703</v>
      </c>
      <c r="D322" s="8" t="s">
        <v>12</v>
      </c>
      <c r="G322" s="5" t="s">
        <v>13</v>
      </c>
      <c r="H322" s="5" t="s">
        <v>13</v>
      </c>
      <c r="K322" s="6" t="s">
        <v>14</v>
      </c>
      <c r="L322" s="6" t="s">
        <v>14</v>
      </c>
      <c r="N322" s="7"/>
      <c r="O322" s="8" t="s">
        <v>12</v>
      </c>
      <c r="P322" s="9">
        <f t="shared" ref="P322:P367" si="15">COUNTIF($D322:$O322,"*matin*")</f>
        <v>2</v>
      </c>
      <c r="Q322" s="9">
        <f t="shared" ref="Q322:Q367" si="16">COUNTIF($D322:$O322,"*après-midi*")</f>
        <v>2</v>
      </c>
      <c r="R322" s="9">
        <f t="shared" ref="R322:R367" si="17">COUNTIF($D322:$O322,"*nuit*")</f>
        <v>2</v>
      </c>
      <c r="S322" s="10"/>
    </row>
    <row r="323" spans="2:19" ht="18" thickBot="1" x14ac:dyDescent="0.35">
      <c r="B323" s="13" t="s">
        <v>22</v>
      </c>
      <c r="C323" s="14">
        <v>45704</v>
      </c>
      <c r="D323" s="20" t="s">
        <v>12</v>
      </c>
      <c r="E323" s="16"/>
      <c r="F323" s="16"/>
      <c r="G323" s="17" t="s">
        <v>13</v>
      </c>
      <c r="H323" s="16"/>
      <c r="I323" s="17" t="s">
        <v>13</v>
      </c>
      <c r="J323" s="16"/>
      <c r="K323" s="18" t="s">
        <v>14</v>
      </c>
      <c r="L323" s="18" t="s">
        <v>14</v>
      </c>
      <c r="M323" s="16"/>
      <c r="N323" s="19"/>
      <c r="O323" s="20" t="s">
        <v>12</v>
      </c>
      <c r="P323" s="9">
        <f t="shared" si="15"/>
        <v>2</v>
      </c>
      <c r="Q323" s="9">
        <f t="shared" si="16"/>
        <v>2</v>
      </c>
      <c r="R323" s="9">
        <f t="shared" si="17"/>
        <v>2</v>
      </c>
      <c r="S323" s="10"/>
    </row>
    <row r="324" spans="2:19" x14ac:dyDescent="0.3">
      <c r="B324" s="22" t="s">
        <v>16</v>
      </c>
      <c r="C324" s="23">
        <v>45705</v>
      </c>
      <c r="E324" s="8" t="s">
        <v>12</v>
      </c>
      <c r="F324" s="5" t="s">
        <v>13</v>
      </c>
      <c r="I324" s="5" t="s">
        <v>13</v>
      </c>
      <c r="J324" s="6" t="s">
        <v>14</v>
      </c>
      <c r="K324" s="6" t="s">
        <v>14</v>
      </c>
      <c r="M324" s="7"/>
      <c r="O324" s="8" t="s">
        <v>12</v>
      </c>
      <c r="P324" s="9">
        <f t="shared" si="15"/>
        <v>2</v>
      </c>
      <c r="Q324" s="9">
        <f t="shared" si="16"/>
        <v>2</v>
      </c>
      <c r="R324" s="9">
        <f t="shared" si="17"/>
        <v>2</v>
      </c>
      <c r="S324" s="10"/>
    </row>
    <row r="325" spans="2:19" x14ac:dyDescent="0.3">
      <c r="B325" s="3" t="s">
        <v>17</v>
      </c>
      <c r="C325" s="4">
        <v>45706</v>
      </c>
      <c r="E325" s="8" t="s">
        <v>12</v>
      </c>
      <c r="F325" s="5" t="s">
        <v>13</v>
      </c>
      <c r="H325" s="5" t="s">
        <v>13</v>
      </c>
      <c r="I325" s="5" t="s">
        <v>13</v>
      </c>
      <c r="J325" s="6" t="s">
        <v>14</v>
      </c>
      <c r="L325" s="6" t="s">
        <v>14</v>
      </c>
      <c r="M325" s="7"/>
      <c r="O325" s="8" t="s">
        <v>12</v>
      </c>
      <c r="P325" s="9">
        <f t="shared" si="15"/>
        <v>2</v>
      </c>
      <c r="Q325" s="9">
        <f t="shared" si="16"/>
        <v>3</v>
      </c>
      <c r="R325" s="9">
        <f t="shared" si="17"/>
        <v>2</v>
      </c>
      <c r="S325" s="10"/>
    </row>
    <row r="326" spans="2:19" x14ac:dyDescent="0.3">
      <c r="B326" s="3" t="s">
        <v>18</v>
      </c>
      <c r="C326" s="4">
        <v>45707</v>
      </c>
      <c r="D326" s="8" t="s">
        <v>12</v>
      </c>
      <c r="E326" s="8" t="s">
        <v>12</v>
      </c>
      <c r="G326" s="5" t="s">
        <v>13</v>
      </c>
      <c r="H326" s="5" t="s">
        <v>13</v>
      </c>
      <c r="I326" s="5" t="s">
        <v>13</v>
      </c>
      <c r="J326" s="6" t="s">
        <v>14</v>
      </c>
      <c r="L326" s="6" t="s">
        <v>14</v>
      </c>
      <c r="M326" s="7"/>
      <c r="N326" s="8" t="s">
        <v>12</v>
      </c>
      <c r="P326" s="9">
        <f t="shared" si="15"/>
        <v>3</v>
      </c>
      <c r="Q326" s="9">
        <f t="shared" si="16"/>
        <v>3</v>
      </c>
      <c r="R326" s="9">
        <f t="shared" si="17"/>
        <v>2</v>
      </c>
      <c r="S326" s="10"/>
    </row>
    <row r="327" spans="2:19" x14ac:dyDescent="0.3">
      <c r="B327" s="3" t="s">
        <v>19</v>
      </c>
      <c r="C327" s="4">
        <v>45708</v>
      </c>
      <c r="D327" s="8" t="s">
        <v>12</v>
      </c>
      <c r="E327" s="8" t="s">
        <v>12</v>
      </c>
      <c r="G327" s="5" t="s">
        <v>13</v>
      </c>
      <c r="H327" s="5" t="s">
        <v>13</v>
      </c>
      <c r="I327" s="5" t="s">
        <v>13</v>
      </c>
      <c r="K327" s="6" t="s">
        <v>14</v>
      </c>
      <c r="L327" s="6" t="s">
        <v>14</v>
      </c>
      <c r="M327" s="7"/>
      <c r="N327" s="8" t="s">
        <v>12</v>
      </c>
      <c r="P327" s="9">
        <f t="shared" si="15"/>
        <v>3</v>
      </c>
      <c r="Q327" s="9">
        <f t="shared" si="16"/>
        <v>3</v>
      </c>
      <c r="R327" s="9">
        <f t="shared" si="17"/>
        <v>2</v>
      </c>
      <c r="S327" s="10"/>
    </row>
    <row r="328" spans="2:19" x14ac:dyDescent="0.3">
      <c r="B328" s="3" t="s">
        <v>20</v>
      </c>
      <c r="C328" s="4">
        <v>45709</v>
      </c>
      <c r="D328" s="8" t="s">
        <v>12</v>
      </c>
      <c r="F328" s="5" t="s">
        <v>13</v>
      </c>
      <c r="G328" s="5" t="s">
        <v>13</v>
      </c>
      <c r="K328" s="6" t="s">
        <v>14</v>
      </c>
      <c r="L328" s="6" t="s">
        <v>14</v>
      </c>
      <c r="M328" s="7"/>
      <c r="O328" s="8" t="s">
        <v>12</v>
      </c>
      <c r="P328" s="9">
        <f t="shared" si="15"/>
        <v>2</v>
      </c>
      <c r="Q328" s="9">
        <f t="shared" si="16"/>
        <v>2</v>
      </c>
      <c r="R328" s="9">
        <f t="shared" si="17"/>
        <v>2</v>
      </c>
      <c r="S328" s="10"/>
    </row>
    <row r="329" spans="2:19" x14ac:dyDescent="0.3">
      <c r="B329" s="3" t="s">
        <v>21</v>
      </c>
      <c r="C329" s="4">
        <v>45710</v>
      </c>
      <c r="F329" s="5" t="s">
        <v>13</v>
      </c>
      <c r="G329" s="5" t="s">
        <v>13</v>
      </c>
      <c r="J329" s="6" t="s">
        <v>14</v>
      </c>
      <c r="K329" s="6" t="s">
        <v>14</v>
      </c>
      <c r="M329" s="7"/>
      <c r="N329" s="8" t="s">
        <v>12</v>
      </c>
      <c r="O329" s="8" t="s">
        <v>12</v>
      </c>
      <c r="P329" s="9">
        <f t="shared" si="15"/>
        <v>2</v>
      </c>
      <c r="Q329" s="9">
        <f t="shared" si="16"/>
        <v>2</v>
      </c>
      <c r="R329" s="9">
        <f t="shared" si="17"/>
        <v>2</v>
      </c>
      <c r="S329" s="10"/>
    </row>
    <row r="330" spans="2:19" ht="18" thickBot="1" x14ac:dyDescent="0.35">
      <c r="B330" s="13" t="s">
        <v>22</v>
      </c>
      <c r="C330" s="14">
        <v>45711</v>
      </c>
      <c r="D330" s="16"/>
      <c r="E330" s="16"/>
      <c r="F330" s="17" t="s">
        <v>13</v>
      </c>
      <c r="G330" s="16"/>
      <c r="H330" s="17" t="s">
        <v>13</v>
      </c>
      <c r="I330" s="16"/>
      <c r="J330" s="18" t="s">
        <v>14</v>
      </c>
      <c r="K330" s="18" t="s">
        <v>14</v>
      </c>
      <c r="L330" s="16"/>
      <c r="M330" s="19"/>
      <c r="N330" s="20" t="s">
        <v>12</v>
      </c>
      <c r="O330" s="20" t="s">
        <v>12</v>
      </c>
      <c r="P330" s="9">
        <f t="shared" si="15"/>
        <v>2</v>
      </c>
      <c r="Q330" s="9">
        <f t="shared" si="16"/>
        <v>2</v>
      </c>
      <c r="R330" s="9">
        <f t="shared" si="17"/>
        <v>2</v>
      </c>
      <c r="S330" s="10"/>
    </row>
    <row r="331" spans="2:19" x14ac:dyDescent="0.3">
      <c r="B331" s="22" t="s">
        <v>16</v>
      </c>
      <c r="C331" s="23">
        <v>45712</v>
      </c>
      <c r="D331" s="8" t="s">
        <v>12</v>
      </c>
      <c r="E331" s="5" t="s">
        <v>13</v>
      </c>
      <c r="H331" s="5" t="s">
        <v>13</v>
      </c>
      <c r="I331" s="6" t="s">
        <v>14</v>
      </c>
      <c r="J331" s="6" t="s">
        <v>14</v>
      </c>
      <c r="L331" s="7"/>
      <c r="N331" s="8" t="s">
        <v>12</v>
      </c>
      <c r="P331" s="9">
        <f t="shared" si="15"/>
        <v>2</v>
      </c>
      <c r="Q331" s="9">
        <f t="shared" si="16"/>
        <v>2</v>
      </c>
      <c r="R331" s="9">
        <f t="shared" si="17"/>
        <v>2</v>
      </c>
      <c r="S331" s="10"/>
    </row>
    <row r="332" spans="2:19" x14ac:dyDescent="0.3">
      <c r="B332" s="3" t="s">
        <v>17</v>
      </c>
      <c r="C332" s="4">
        <v>45713</v>
      </c>
      <c r="D332" s="8" t="s">
        <v>12</v>
      </c>
      <c r="E332" s="5" t="s">
        <v>13</v>
      </c>
      <c r="G332" s="5" t="s">
        <v>13</v>
      </c>
      <c r="H332" s="5" t="s">
        <v>13</v>
      </c>
      <c r="I332" s="6" t="s">
        <v>14</v>
      </c>
      <c r="K332" s="6" t="s">
        <v>14</v>
      </c>
      <c r="L332" s="7"/>
      <c r="N332" s="8" t="s">
        <v>12</v>
      </c>
      <c r="P332" s="9">
        <f t="shared" si="15"/>
        <v>2</v>
      </c>
      <c r="Q332" s="9">
        <f t="shared" si="16"/>
        <v>3</v>
      </c>
      <c r="R332" s="9">
        <f t="shared" si="17"/>
        <v>2</v>
      </c>
      <c r="S332" s="10"/>
    </row>
    <row r="333" spans="2:19" x14ac:dyDescent="0.3">
      <c r="B333" s="3" t="s">
        <v>18</v>
      </c>
      <c r="C333" s="4">
        <v>45714</v>
      </c>
      <c r="D333" s="8" t="s">
        <v>12</v>
      </c>
      <c r="F333" s="5" t="s">
        <v>13</v>
      </c>
      <c r="G333" s="5" t="s">
        <v>13</v>
      </c>
      <c r="H333" s="5" t="s">
        <v>13</v>
      </c>
      <c r="I333" s="6" t="s">
        <v>14</v>
      </c>
      <c r="K333" s="6" t="s">
        <v>14</v>
      </c>
      <c r="L333" s="7"/>
      <c r="M333" s="8" t="s">
        <v>12</v>
      </c>
      <c r="O333" s="8" t="s">
        <v>12</v>
      </c>
      <c r="P333" s="9">
        <f t="shared" si="15"/>
        <v>3</v>
      </c>
      <c r="Q333" s="9">
        <f t="shared" si="16"/>
        <v>3</v>
      </c>
      <c r="R333" s="9">
        <f t="shared" si="17"/>
        <v>2</v>
      </c>
      <c r="S333" s="10"/>
    </row>
    <row r="334" spans="2:19" x14ac:dyDescent="0.3">
      <c r="B334" s="3" t="s">
        <v>19</v>
      </c>
      <c r="C334" s="4">
        <v>45715</v>
      </c>
      <c r="D334" s="8" t="s">
        <v>12</v>
      </c>
      <c r="F334" s="5" t="s">
        <v>13</v>
      </c>
      <c r="G334" s="5" t="s">
        <v>13</v>
      </c>
      <c r="H334" s="5" t="s">
        <v>13</v>
      </c>
      <c r="J334" s="6" t="s">
        <v>14</v>
      </c>
      <c r="K334" s="6" t="s">
        <v>14</v>
      </c>
      <c r="L334" s="7"/>
      <c r="M334" s="8" t="s">
        <v>12</v>
      </c>
      <c r="O334" s="8" t="s">
        <v>12</v>
      </c>
      <c r="P334" s="9">
        <f t="shared" si="15"/>
        <v>3</v>
      </c>
      <c r="Q334" s="9">
        <f t="shared" si="16"/>
        <v>3</v>
      </c>
      <c r="R334" s="9">
        <f t="shared" si="17"/>
        <v>2</v>
      </c>
      <c r="S334" s="10"/>
    </row>
    <row r="335" spans="2:19" x14ac:dyDescent="0.3">
      <c r="B335" s="3" t="s">
        <v>20</v>
      </c>
      <c r="C335" s="4">
        <v>45716</v>
      </c>
      <c r="E335" s="5" t="s">
        <v>13</v>
      </c>
      <c r="F335" s="5" t="s">
        <v>13</v>
      </c>
      <c r="J335" s="6" t="s">
        <v>14</v>
      </c>
      <c r="K335" s="6" t="s">
        <v>14</v>
      </c>
      <c r="L335" s="7"/>
      <c r="N335" s="8" t="s">
        <v>12</v>
      </c>
      <c r="O335" s="8" t="s">
        <v>12</v>
      </c>
      <c r="P335" s="9">
        <f t="shared" si="15"/>
        <v>2</v>
      </c>
      <c r="Q335" s="9">
        <f t="shared" si="16"/>
        <v>2</v>
      </c>
      <c r="R335" s="9">
        <f t="shared" si="17"/>
        <v>2</v>
      </c>
      <c r="S335" s="10"/>
    </row>
    <row r="336" spans="2:19" x14ac:dyDescent="0.3">
      <c r="B336" s="3" t="s">
        <v>21</v>
      </c>
      <c r="C336" s="4">
        <v>45717</v>
      </c>
      <c r="E336" s="5" t="s">
        <v>13</v>
      </c>
      <c r="F336" s="5" t="s">
        <v>13</v>
      </c>
      <c r="I336" s="6" t="s">
        <v>14</v>
      </c>
      <c r="J336" s="6" t="s">
        <v>14</v>
      </c>
      <c r="L336" s="7"/>
      <c r="M336" s="8" t="s">
        <v>12</v>
      </c>
      <c r="N336" s="8" t="s">
        <v>12</v>
      </c>
      <c r="P336" s="9">
        <f t="shared" si="15"/>
        <v>2</v>
      </c>
      <c r="Q336" s="9">
        <f t="shared" si="16"/>
        <v>2</v>
      </c>
      <c r="R336" s="9">
        <f t="shared" si="17"/>
        <v>2</v>
      </c>
      <c r="S336" s="10"/>
    </row>
    <row r="337" spans="2:19" ht="18" thickBot="1" x14ac:dyDescent="0.35">
      <c r="B337" s="13" t="s">
        <v>22</v>
      </c>
      <c r="C337" s="14">
        <v>45718</v>
      </c>
      <c r="D337" s="16"/>
      <c r="E337" s="17" t="s">
        <v>13</v>
      </c>
      <c r="F337" s="16"/>
      <c r="G337" s="17" t="s">
        <v>13</v>
      </c>
      <c r="H337" s="16"/>
      <c r="I337" s="18" t="s">
        <v>14</v>
      </c>
      <c r="J337" s="18" t="s">
        <v>14</v>
      </c>
      <c r="K337" s="16"/>
      <c r="L337" s="19"/>
      <c r="M337" s="20" t="s">
        <v>12</v>
      </c>
      <c r="N337" s="20" t="s">
        <v>12</v>
      </c>
      <c r="O337" s="16"/>
      <c r="P337" s="24">
        <f t="shared" si="15"/>
        <v>2</v>
      </c>
      <c r="Q337" s="9">
        <f t="shared" si="16"/>
        <v>2</v>
      </c>
      <c r="R337" s="9">
        <f t="shared" si="17"/>
        <v>2</v>
      </c>
      <c r="S337" s="10"/>
    </row>
    <row r="338" spans="2:19" x14ac:dyDescent="0.3">
      <c r="B338" s="22" t="s">
        <v>16</v>
      </c>
      <c r="C338" s="23">
        <v>45719</v>
      </c>
      <c r="D338" s="5" t="s">
        <v>13</v>
      </c>
      <c r="G338" s="5" t="s">
        <v>13</v>
      </c>
      <c r="H338" s="6" t="s">
        <v>14</v>
      </c>
      <c r="I338" s="6" t="s">
        <v>14</v>
      </c>
      <c r="K338" s="7"/>
      <c r="M338" s="8" t="s">
        <v>12</v>
      </c>
      <c r="O338" s="8" t="s">
        <v>12</v>
      </c>
      <c r="P338" s="9">
        <f t="shared" si="15"/>
        <v>2</v>
      </c>
      <c r="Q338" s="9">
        <f t="shared" si="16"/>
        <v>2</v>
      </c>
      <c r="R338" s="9">
        <f t="shared" si="17"/>
        <v>2</v>
      </c>
      <c r="S338" s="10"/>
    </row>
    <row r="339" spans="2:19" x14ac:dyDescent="0.3">
      <c r="B339" s="3" t="s">
        <v>17</v>
      </c>
      <c r="C339" s="4">
        <v>45720</v>
      </c>
      <c r="D339" s="5" t="s">
        <v>13</v>
      </c>
      <c r="F339" s="5" t="s">
        <v>13</v>
      </c>
      <c r="G339" s="5" t="s">
        <v>13</v>
      </c>
      <c r="H339" s="6" t="s">
        <v>14</v>
      </c>
      <c r="J339" s="6" t="s">
        <v>14</v>
      </c>
      <c r="K339" s="7"/>
      <c r="M339" s="8" t="s">
        <v>12</v>
      </c>
      <c r="O339" s="8" t="s">
        <v>12</v>
      </c>
      <c r="P339" s="9">
        <f t="shared" si="15"/>
        <v>2</v>
      </c>
      <c r="Q339" s="9">
        <f t="shared" si="16"/>
        <v>3</v>
      </c>
      <c r="R339" s="9">
        <f t="shared" si="17"/>
        <v>2</v>
      </c>
      <c r="S339" s="10"/>
    </row>
    <row r="340" spans="2:19" x14ac:dyDescent="0.3">
      <c r="B340" s="3" t="s">
        <v>18</v>
      </c>
      <c r="C340" s="4">
        <v>45721</v>
      </c>
      <c r="E340" s="5" t="s">
        <v>13</v>
      </c>
      <c r="F340" s="5" t="s">
        <v>13</v>
      </c>
      <c r="G340" s="5" t="s">
        <v>13</v>
      </c>
      <c r="H340" s="6" t="s">
        <v>14</v>
      </c>
      <c r="J340" s="6" t="s">
        <v>14</v>
      </c>
      <c r="K340" s="7"/>
      <c r="L340" s="8" t="s">
        <v>12</v>
      </c>
      <c r="N340" s="8" t="s">
        <v>12</v>
      </c>
      <c r="O340" s="8" t="s">
        <v>12</v>
      </c>
      <c r="P340" s="9">
        <f t="shared" si="15"/>
        <v>3</v>
      </c>
      <c r="Q340" s="9">
        <f t="shared" si="16"/>
        <v>3</v>
      </c>
      <c r="R340" s="9">
        <f t="shared" si="17"/>
        <v>2</v>
      </c>
      <c r="S340" s="10"/>
    </row>
    <row r="341" spans="2:19" x14ac:dyDescent="0.3">
      <c r="B341" s="3" t="s">
        <v>19</v>
      </c>
      <c r="C341" s="4">
        <v>45722</v>
      </c>
      <c r="E341" s="5" t="s">
        <v>13</v>
      </c>
      <c r="F341" s="5" t="s">
        <v>13</v>
      </c>
      <c r="G341" s="5" t="s">
        <v>13</v>
      </c>
      <c r="I341" s="6" t="s">
        <v>14</v>
      </c>
      <c r="J341" s="6" t="s">
        <v>14</v>
      </c>
      <c r="K341" s="7"/>
      <c r="L341" s="8" t="s">
        <v>12</v>
      </c>
      <c r="N341" s="8" t="s">
        <v>12</v>
      </c>
      <c r="O341" s="8" t="s">
        <v>12</v>
      </c>
      <c r="P341" s="9">
        <f t="shared" si="15"/>
        <v>3</v>
      </c>
      <c r="Q341" s="9">
        <f t="shared" si="16"/>
        <v>3</v>
      </c>
      <c r="R341" s="9">
        <f t="shared" si="17"/>
        <v>2</v>
      </c>
      <c r="S341" s="10"/>
    </row>
    <row r="342" spans="2:19" x14ac:dyDescent="0.3">
      <c r="B342" s="3" t="s">
        <v>20</v>
      </c>
      <c r="C342" s="4">
        <v>45723</v>
      </c>
      <c r="D342" s="5" t="s">
        <v>13</v>
      </c>
      <c r="E342" s="5" t="s">
        <v>13</v>
      </c>
      <c r="I342" s="6" t="s">
        <v>14</v>
      </c>
      <c r="J342" s="6" t="s">
        <v>14</v>
      </c>
      <c r="K342" s="7"/>
      <c r="M342" s="8" t="s">
        <v>12</v>
      </c>
      <c r="N342" s="8" t="s">
        <v>12</v>
      </c>
      <c r="P342" s="9">
        <f t="shared" si="15"/>
        <v>2</v>
      </c>
      <c r="Q342" s="9">
        <f t="shared" si="16"/>
        <v>2</v>
      </c>
      <c r="R342" s="9">
        <f t="shared" si="17"/>
        <v>2</v>
      </c>
      <c r="S342" s="10"/>
    </row>
    <row r="343" spans="2:19" x14ac:dyDescent="0.3">
      <c r="B343" s="3" t="s">
        <v>21</v>
      </c>
      <c r="C343" s="4">
        <v>45724</v>
      </c>
      <c r="D343" s="5" t="s">
        <v>13</v>
      </c>
      <c r="E343" s="5" t="s">
        <v>13</v>
      </c>
      <c r="H343" s="6" t="s">
        <v>14</v>
      </c>
      <c r="I343" s="6" t="s">
        <v>14</v>
      </c>
      <c r="K343" s="7"/>
      <c r="L343" s="8" t="s">
        <v>12</v>
      </c>
      <c r="M343" s="8" t="s">
        <v>12</v>
      </c>
      <c r="P343" s="9">
        <f t="shared" si="15"/>
        <v>2</v>
      </c>
      <c r="Q343" s="9">
        <f t="shared" si="16"/>
        <v>2</v>
      </c>
      <c r="R343" s="9">
        <f t="shared" si="17"/>
        <v>2</v>
      </c>
      <c r="S343" s="10"/>
    </row>
    <row r="344" spans="2:19" ht="18" thickBot="1" x14ac:dyDescent="0.35">
      <c r="B344" s="13" t="s">
        <v>22</v>
      </c>
      <c r="C344" s="14">
        <v>45725</v>
      </c>
      <c r="D344" s="17" t="s">
        <v>13</v>
      </c>
      <c r="E344" s="16"/>
      <c r="F344" s="17" t="s">
        <v>13</v>
      </c>
      <c r="G344" s="16"/>
      <c r="H344" s="18" t="s">
        <v>14</v>
      </c>
      <c r="I344" s="18" t="s">
        <v>14</v>
      </c>
      <c r="J344" s="16"/>
      <c r="K344" s="19"/>
      <c r="L344" s="20" t="s">
        <v>12</v>
      </c>
      <c r="M344" s="20" t="s">
        <v>12</v>
      </c>
      <c r="N344" s="16"/>
      <c r="O344" s="16"/>
      <c r="P344" s="9">
        <f t="shared" si="15"/>
        <v>2</v>
      </c>
      <c r="Q344" s="9">
        <f t="shared" si="16"/>
        <v>2</v>
      </c>
      <c r="R344" s="9">
        <f t="shared" si="17"/>
        <v>2</v>
      </c>
      <c r="S344" s="10"/>
    </row>
    <row r="345" spans="2:19" x14ac:dyDescent="0.3">
      <c r="B345" s="22" t="s">
        <v>16</v>
      </c>
      <c r="C345" s="23">
        <v>45726</v>
      </c>
      <c r="F345" s="5" t="s">
        <v>13</v>
      </c>
      <c r="G345" s="6" t="s">
        <v>14</v>
      </c>
      <c r="H345" s="6" t="s">
        <v>14</v>
      </c>
      <c r="J345" s="7"/>
      <c r="L345" s="8" t="s">
        <v>12</v>
      </c>
      <c r="N345" s="8" t="s">
        <v>12</v>
      </c>
      <c r="O345" s="5" t="s">
        <v>13</v>
      </c>
      <c r="P345" s="9">
        <f t="shared" si="15"/>
        <v>2</v>
      </c>
      <c r="Q345" s="9">
        <f t="shared" si="16"/>
        <v>2</v>
      </c>
      <c r="R345" s="9">
        <f t="shared" si="17"/>
        <v>2</v>
      </c>
      <c r="S345" s="10"/>
    </row>
    <row r="346" spans="2:19" x14ac:dyDescent="0.3">
      <c r="B346" s="3" t="s">
        <v>17</v>
      </c>
      <c r="C346" s="4">
        <v>45727</v>
      </c>
      <c r="E346" s="5" t="s">
        <v>13</v>
      </c>
      <c r="F346" s="5" t="s">
        <v>13</v>
      </c>
      <c r="G346" s="6" t="s">
        <v>14</v>
      </c>
      <c r="I346" s="6" t="s">
        <v>14</v>
      </c>
      <c r="J346" s="7"/>
      <c r="L346" s="8" t="s">
        <v>12</v>
      </c>
      <c r="N346" s="8" t="s">
        <v>12</v>
      </c>
      <c r="O346" s="5" t="s">
        <v>13</v>
      </c>
      <c r="P346" s="9">
        <f t="shared" si="15"/>
        <v>2</v>
      </c>
      <c r="Q346" s="9">
        <f t="shared" si="16"/>
        <v>3</v>
      </c>
      <c r="R346" s="9">
        <f t="shared" si="17"/>
        <v>2</v>
      </c>
      <c r="S346" s="10"/>
    </row>
    <row r="347" spans="2:19" x14ac:dyDescent="0.3">
      <c r="B347" s="3" t="s">
        <v>18</v>
      </c>
      <c r="C347" s="4">
        <v>45728</v>
      </c>
      <c r="D347" s="5" t="s">
        <v>13</v>
      </c>
      <c r="E347" s="5" t="s">
        <v>13</v>
      </c>
      <c r="F347" s="5" t="s">
        <v>13</v>
      </c>
      <c r="G347" s="6" t="s">
        <v>14</v>
      </c>
      <c r="I347" s="6" t="s">
        <v>14</v>
      </c>
      <c r="J347" s="7"/>
      <c r="K347" s="8" t="s">
        <v>12</v>
      </c>
      <c r="M347" s="8" t="s">
        <v>12</v>
      </c>
      <c r="N347" s="8" t="s">
        <v>12</v>
      </c>
      <c r="P347" s="9">
        <f t="shared" si="15"/>
        <v>3</v>
      </c>
      <c r="Q347" s="9">
        <f t="shared" si="16"/>
        <v>3</v>
      </c>
      <c r="R347" s="9">
        <f t="shared" si="17"/>
        <v>2</v>
      </c>
      <c r="S347" s="10"/>
    </row>
    <row r="348" spans="2:19" x14ac:dyDescent="0.3">
      <c r="B348" s="3" t="s">
        <v>19</v>
      </c>
      <c r="C348" s="4">
        <v>45729</v>
      </c>
      <c r="D348" s="5" t="s">
        <v>13</v>
      </c>
      <c r="E348" s="5" t="s">
        <v>13</v>
      </c>
      <c r="F348" s="5" t="s">
        <v>13</v>
      </c>
      <c r="H348" s="6" t="s">
        <v>14</v>
      </c>
      <c r="I348" s="6" t="s">
        <v>14</v>
      </c>
      <c r="J348" s="7"/>
      <c r="K348" s="8" t="s">
        <v>12</v>
      </c>
      <c r="M348" s="8" t="s">
        <v>12</v>
      </c>
      <c r="N348" s="8" t="s">
        <v>12</v>
      </c>
      <c r="P348" s="9">
        <f t="shared" si="15"/>
        <v>3</v>
      </c>
      <c r="Q348" s="9">
        <f t="shared" si="16"/>
        <v>3</v>
      </c>
      <c r="R348" s="9">
        <f t="shared" si="17"/>
        <v>2</v>
      </c>
      <c r="S348" s="10"/>
    </row>
    <row r="349" spans="2:19" x14ac:dyDescent="0.3">
      <c r="B349" s="3" t="s">
        <v>20</v>
      </c>
      <c r="C349" s="4">
        <v>45730</v>
      </c>
      <c r="D349" s="5" t="s">
        <v>13</v>
      </c>
      <c r="H349" s="6" t="s">
        <v>14</v>
      </c>
      <c r="I349" s="6" t="s">
        <v>14</v>
      </c>
      <c r="J349" s="7"/>
      <c r="L349" s="8" t="s">
        <v>12</v>
      </c>
      <c r="M349" s="8" t="s">
        <v>12</v>
      </c>
      <c r="O349" s="5" t="s">
        <v>13</v>
      </c>
      <c r="P349" s="9">
        <f t="shared" si="15"/>
        <v>2</v>
      </c>
      <c r="Q349" s="9">
        <f t="shared" si="16"/>
        <v>2</v>
      </c>
      <c r="R349" s="9">
        <f t="shared" si="17"/>
        <v>2</v>
      </c>
      <c r="S349" s="10"/>
    </row>
    <row r="350" spans="2:19" x14ac:dyDescent="0.3">
      <c r="B350" s="3" t="s">
        <v>21</v>
      </c>
      <c r="C350" s="4">
        <v>45731</v>
      </c>
      <c r="D350" s="5" t="s">
        <v>13</v>
      </c>
      <c r="G350" s="6" t="s">
        <v>14</v>
      </c>
      <c r="H350" s="6" t="s">
        <v>14</v>
      </c>
      <c r="J350" s="7"/>
      <c r="K350" s="8" t="s">
        <v>12</v>
      </c>
      <c r="L350" s="8" t="s">
        <v>12</v>
      </c>
      <c r="O350" s="5" t="s">
        <v>13</v>
      </c>
      <c r="P350" s="9">
        <f t="shared" si="15"/>
        <v>2</v>
      </c>
      <c r="Q350" s="9">
        <f t="shared" si="16"/>
        <v>2</v>
      </c>
      <c r="R350" s="9">
        <f t="shared" si="17"/>
        <v>2</v>
      </c>
      <c r="S350" s="10"/>
    </row>
    <row r="351" spans="2:19" ht="18" thickBot="1" x14ac:dyDescent="0.35">
      <c r="B351" s="13" t="s">
        <v>22</v>
      </c>
      <c r="C351" s="14">
        <v>45732</v>
      </c>
      <c r="D351" s="16"/>
      <c r="E351" s="17" t="s">
        <v>13</v>
      </c>
      <c r="F351" s="16"/>
      <c r="G351" s="18" t="s">
        <v>14</v>
      </c>
      <c r="H351" s="18" t="s">
        <v>14</v>
      </c>
      <c r="I351" s="16"/>
      <c r="J351" s="19"/>
      <c r="K351" s="20" t="s">
        <v>12</v>
      </c>
      <c r="L351" s="20" t="s">
        <v>12</v>
      </c>
      <c r="M351" s="16"/>
      <c r="N351" s="16"/>
      <c r="O351" s="17" t="s">
        <v>13</v>
      </c>
      <c r="P351" s="9">
        <f t="shared" si="15"/>
        <v>2</v>
      </c>
      <c r="Q351" s="9">
        <f t="shared" si="16"/>
        <v>2</v>
      </c>
      <c r="R351" s="9">
        <f t="shared" si="17"/>
        <v>2</v>
      </c>
      <c r="S351" s="10"/>
    </row>
    <row r="352" spans="2:19" x14ac:dyDescent="0.3">
      <c r="B352" s="22" t="s">
        <v>16</v>
      </c>
      <c r="C352" s="23">
        <v>45733</v>
      </c>
      <c r="E352" s="5" t="s">
        <v>13</v>
      </c>
      <c r="F352" s="6" t="s">
        <v>14</v>
      </c>
      <c r="G352" s="6" t="s">
        <v>14</v>
      </c>
      <c r="I352" s="7"/>
      <c r="K352" s="8" t="s">
        <v>12</v>
      </c>
      <c r="M352" s="8" t="s">
        <v>12</v>
      </c>
      <c r="N352" s="5" t="s">
        <v>13</v>
      </c>
      <c r="P352" s="9">
        <f t="shared" si="15"/>
        <v>2</v>
      </c>
      <c r="Q352" s="9">
        <f t="shared" si="16"/>
        <v>2</v>
      </c>
      <c r="R352" s="9">
        <f t="shared" si="17"/>
        <v>2</v>
      </c>
      <c r="S352" s="10"/>
    </row>
    <row r="353" spans="2:22" x14ac:dyDescent="0.3">
      <c r="B353" s="3" t="s">
        <v>17</v>
      </c>
      <c r="C353" s="4">
        <v>45734</v>
      </c>
      <c r="D353" s="5" t="s">
        <v>13</v>
      </c>
      <c r="E353" s="5" t="s">
        <v>13</v>
      </c>
      <c r="F353" s="6" t="s">
        <v>14</v>
      </c>
      <c r="H353" s="6" t="s">
        <v>14</v>
      </c>
      <c r="I353" s="7"/>
      <c r="K353" s="8" t="s">
        <v>12</v>
      </c>
      <c r="M353" s="8" t="s">
        <v>12</v>
      </c>
      <c r="N353" s="5" t="s">
        <v>13</v>
      </c>
      <c r="P353" s="9">
        <f t="shared" si="15"/>
        <v>2</v>
      </c>
      <c r="Q353" s="9">
        <f t="shared" si="16"/>
        <v>3</v>
      </c>
      <c r="R353" s="9">
        <f t="shared" si="17"/>
        <v>2</v>
      </c>
      <c r="S353" s="10"/>
    </row>
    <row r="354" spans="2:22" x14ac:dyDescent="0.3">
      <c r="B354" s="3" t="s">
        <v>18</v>
      </c>
      <c r="C354" s="4">
        <v>45735</v>
      </c>
      <c r="D354" s="5" t="s">
        <v>13</v>
      </c>
      <c r="E354" s="5" t="s">
        <v>13</v>
      </c>
      <c r="F354" s="6" t="s">
        <v>14</v>
      </c>
      <c r="H354" s="6" t="s">
        <v>14</v>
      </c>
      <c r="I354" s="7"/>
      <c r="J354" s="8" t="s">
        <v>12</v>
      </c>
      <c r="L354" s="8" t="s">
        <v>12</v>
      </c>
      <c r="M354" s="8" t="s">
        <v>12</v>
      </c>
      <c r="O354" s="5" t="s">
        <v>13</v>
      </c>
      <c r="P354" s="9">
        <f t="shared" si="15"/>
        <v>3</v>
      </c>
      <c r="Q354" s="9">
        <f t="shared" si="16"/>
        <v>3</v>
      </c>
      <c r="R354" s="9">
        <f t="shared" si="17"/>
        <v>2</v>
      </c>
      <c r="S354" s="10"/>
    </row>
    <row r="355" spans="2:22" x14ac:dyDescent="0.3">
      <c r="B355" s="3" t="s">
        <v>19</v>
      </c>
      <c r="C355" s="4">
        <v>45736</v>
      </c>
      <c r="D355" s="5" t="s">
        <v>13</v>
      </c>
      <c r="E355" s="5" t="s">
        <v>13</v>
      </c>
      <c r="G355" s="6" t="s">
        <v>14</v>
      </c>
      <c r="H355" s="6" t="s">
        <v>14</v>
      </c>
      <c r="I355" s="7"/>
      <c r="J355" s="8" t="s">
        <v>12</v>
      </c>
      <c r="L355" s="8" t="s">
        <v>12</v>
      </c>
      <c r="M355" s="8" t="s">
        <v>12</v>
      </c>
      <c r="O355" s="5" t="s">
        <v>13</v>
      </c>
      <c r="P355" s="9">
        <f t="shared" si="15"/>
        <v>3</v>
      </c>
      <c r="Q355" s="9">
        <f t="shared" si="16"/>
        <v>3</v>
      </c>
      <c r="R355" s="9">
        <f t="shared" si="17"/>
        <v>2</v>
      </c>
      <c r="S355" s="10"/>
    </row>
    <row r="356" spans="2:22" x14ac:dyDescent="0.3">
      <c r="B356" s="3" t="s">
        <v>20</v>
      </c>
      <c r="C356" s="4">
        <v>45737</v>
      </c>
      <c r="G356" s="6" t="s">
        <v>14</v>
      </c>
      <c r="H356" s="6" t="s">
        <v>14</v>
      </c>
      <c r="I356" s="7"/>
      <c r="K356" s="8" t="s">
        <v>12</v>
      </c>
      <c r="L356" s="8" t="s">
        <v>12</v>
      </c>
      <c r="N356" s="5" t="s">
        <v>13</v>
      </c>
      <c r="O356" s="5" t="s">
        <v>13</v>
      </c>
      <c r="P356" s="9">
        <f t="shared" si="15"/>
        <v>2</v>
      </c>
      <c r="Q356" s="9">
        <f t="shared" si="16"/>
        <v>2</v>
      </c>
      <c r="R356" s="9">
        <f t="shared" si="17"/>
        <v>2</v>
      </c>
      <c r="S356" s="10"/>
    </row>
    <row r="357" spans="2:22" x14ac:dyDescent="0.3">
      <c r="B357" s="3" t="s">
        <v>21</v>
      </c>
      <c r="C357" s="4">
        <v>45738</v>
      </c>
      <c r="F357" s="6" t="s">
        <v>14</v>
      </c>
      <c r="G357" s="6" t="s">
        <v>14</v>
      </c>
      <c r="I357" s="7"/>
      <c r="J357" s="8" t="s">
        <v>12</v>
      </c>
      <c r="K357" s="8" t="s">
        <v>12</v>
      </c>
      <c r="N357" s="5" t="s">
        <v>13</v>
      </c>
      <c r="O357" s="5" t="s">
        <v>13</v>
      </c>
      <c r="P357" s="9">
        <f t="shared" si="15"/>
        <v>2</v>
      </c>
      <c r="Q357" s="9">
        <f t="shared" si="16"/>
        <v>2</v>
      </c>
      <c r="R357" s="9">
        <f t="shared" si="17"/>
        <v>2</v>
      </c>
      <c r="S357" s="10"/>
    </row>
    <row r="358" spans="2:22" ht="18" thickBot="1" x14ac:dyDescent="0.35">
      <c r="B358" s="13" t="s">
        <v>22</v>
      </c>
      <c r="C358" s="14">
        <v>45739</v>
      </c>
      <c r="D358" s="17" t="s">
        <v>13</v>
      </c>
      <c r="E358" s="16"/>
      <c r="F358" s="18" t="s">
        <v>14</v>
      </c>
      <c r="G358" s="18" t="s">
        <v>14</v>
      </c>
      <c r="H358" s="16"/>
      <c r="I358" s="19"/>
      <c r="J358" s="20" t="s">
        <v>12</v>
      </c>
      <c r="K358" s="20" t="s">
        <v>12</v>
      </c>
      <c r="L358" s="16"/>
      <c r="M358" s="16"/>
      <c r="N358" s="17" t="s">
        <v>13</v>
      </c>
      <c r="O358" s="16"/>
      <c r="P358" s="9">
        <f t="shared" si="15"/>
        <v>2</v>
      </c>
      <c r="Q358" s="9">
        <f t="shared" si="16"/>
        <v>2</v>
      </c>
      <c r="R358" s="9">
        <f t="shared" si="17"/>
        <v>2</v>
      </c>
      <c r="S358" s="10"/>
    </row>
    <row r="359" spans="2:22" x14ac:dyDescent="0.3">
      <c r="B359" s="22" t="s">
        <v>16</v>
      </c>
      <c r="C359" s="23">
        <v>45740</v>
      </c>
      <c r="E359" s="5" t="s">
        <v>13</v>
      </c>
      <c r="F359" s="6" t="s">
        <v>14</v>
      </c>
      <c r="G359" s="6" t="s">
        <v>14</v>
      </c>
      <c r="I359" s="7"/>
      <c r="K359" s="8" t="s">
        <v>12</v>
      </c>
      <c r="M359" s="8" t="s">
        <v>12</v>
      </c>
      <c r="N359" s="5" t="s">
        <v>13</v>
      </c>
      <c r="P359" s="9">
        <f t="shared" si="15"/>
        <v>2</v>
      </c>
      <c r="Q359" s="9">
        <f t="shared" si="16"/>
        <v>2</v>
      </c>
      <c r="R359" s="9">
        <f t="shared" si="17"/>
        <v>2</v>
      </c>
      <c r="S359" s="10"/>
    </row>
    <row r="360" spans="2:22" x14ac:dyDescent="0.3">
      <c r="B360" s="3" t="s">
        <v>17</v>
      </c>
      <c r="C360" s="4">
        <v>45741</v>
      </c>
      <c r="D360" s="5" t="s">
        <v>13</v>
      </c>
      <c r="E360" s="5" t="s">
        <v>13</v>
      </c>
      <c r="F360" s="6" t="s">
        <v>14</v>
      </c>
      <c r="H360" s="6" t="s">
        <v>14</v>
      </c>
      <c r="I360" s="7"/>
      <c r="K360" s="8" t="s">
        <v>12</v>
      </c>
      <c r="M360" s="8" t="s">
        <v>12</v>
      </c>
      <c r="N360" s="5" t="s">
        <v>13</v>
      </c>
      <c r="P360" s="9">
        <f t="shared" si="15"/>
        <v>2</v>
      </c>
      <c r="Q360" s="9">
        <f t="shared" si="16"/>
        <v>3</v>
      </c>
      <c r="R360" s="9">
        <f t="shared" si="17"/>
        <v>2</v>
      </c>
      <c r="S360" s="10"/>
    </row>
    <row r="361" spans="2:22" x14ac:dyDescent="0.3">
      <c r="B361" s="3" t="s">
        <v>18</v>
      </c>
      <c r="C361" s="4">
        <v>45742</v>
      </c>
      <c r="D361" s="5" t="s">
        <v>13</v>
      </c>
      <c r="E361" s="5" t="s">
        <v>13</v>
      </c>
      <c r="F361" s="6" t="s">
        <v>14</v>
      </c>
      <c r="H361" s="6" t="s">
        <v>14</v>
      </c>
      <c r="I361" s="7"/>
      <c r="J361" s="8" t="s">
        <v>12</v>
      </c>
      <c r="L361" s="8" t="s">
        <v>12</v>
      </c>
      <c r="M361" s="8" t="s">
        <v>12</v>
      </c>
      <c r="O361" s="5" t="s">
        <v>13</v>
      </c>
      <c r="P361" s="9">
        <f t="shared" si="15"/>
        <v>3</v>
      </c>
      <c r="Q361" s="9">
        <f t="shared" si="16"/>
        <v>3</v>
      </c>
      <c r="R361" s="9">
        <f t="shared" si="17"/>
        <v>2</v>
      </c>
      <c r="S361" s="10"/>
    </row>
    <row r="362" spans="2:22" x14ac:dyDescent="0.3">
      <c r="B362" s="3" t="s">
        <v>19</v>
      </c>
      <c r="C362" s="4">
        <v>45743</v>
      </c>
      <c r="D362" s="5" t="s">
        <v>13</v>
      </c>
      <c r="E362" s="5" t="s">
        <v>13</v>
      </c>
      <c r="G362" s="6" t="s">
        <v>14</v>
      </c>
      <c r="H362" s="6" t="s">
        <v>14</v>
      </c>
      <c r="I362" s="7"/>
      <c r="J362" s="8" t="s">
        <v>12</v>
      </c>
      <c r="L362" s="8" t="s">
        <v>12</v>
      </c>
      <c r="M362" s="8" t="s">
        <v>12</v>
      </c>
      <c r="O362" s="5" t="s">
        <v>13</v>
      </c>
      <c r="P362" s="9">
        <f t="shared" si="15"/>
        <v>3</v>
      </c>
      <c r="Q362" s="9">
        <f t="shared" si="16"/>
        <v>3</v>
      </c>
      <c r="R362" s="9">
        <f t="shared" si="17"/>
        <v>2</v>
      </c>
      <c r="S362" s="10"/>
    </row>
    <row r="363" spans="2:22" x14ac:dyDescent="0.3">
      <c r="B363" s="3" t="s">
        <v>20</v>
      </c>
      <c r="C363" s="4">
        <v>45744</v>
      </c>
      <c r="G363" s="6" t="s">
        <v>14</v>
      </c>
      <c r="H363" s="6" t="s">
        <v>14</v>
      </c>
      <c r="I363" s="7"/>
      <c r="K363" s="8" t="s">
        <v>12</v>
      </c>
      <c r="L363" s="8" t="s">
        <v>12</v>
      </c>
      <c r="N363" s="5" t="s">
        <v>13</v>
      </c>
      <c r="O363" s="5" t="s">
        <v>13</v>
      </c>
      <c r="P363" s="9">
        <f t="shared" si="15"/>
        <v>2</v>
      </c>
      <c r="Q363" s="9">
        <f t="shared" si="16"/>
        <v>2</v>
      </c>
      <c r="R363" s="9">
        <f t="shared" si="17"/>
        <v>2</v>
      </c>
      <c r="S363" s="10"/>
      <c r="V363">
        <f>SUM(P359:R365)</f>
        <v>47</v>
      </c>
    </row>
    <row r="364" spans="2:22" x14ac:dyDescent="0.3">
      <c r="B364" s="3" t="s">
        <v>21</v>
      </c>
      <c r="C364" s="4">
        <v>45745</v>
      </c>
      <c r="F364" s="6" t="s">
        <v>14</v>
      </c>
      <c r="G364" s="6" t="s">
        <v>14</v>
      </c>
      <c r="I364" s="7"/>
      <c r="J364" s="8" t="s">
        <v>12</v>
      </c>
      <c r="K364" s="8" t="s">
        <v>12</v>
      </c>
      <c r="N364" s="5" t="s">
        <v>13</v>
      </c>
      <c r="O364" s="5" t="s">
        <v>13</v>
      </c>
      <c r="P364" s="9">
        <f t="shared" si="15"/>
        <v>2</v>
      </c>
      <c r="Q364" s="9">
        <f t="shared" si="16"/>
        <v>2</v>
      </c>
      <c r="R364" s="9">
        <f t="shared" si="17"/>
        <v>2</v>
      </c>
      <c r="S364" s="10"/>
      <c r="V364">
        <f>(47*8)/11</f>
        <v>34.18181818181818</v>
      </c>
    </row>
    <row r="365" spans="2:22" ht="18" thickBot="1" x14ac:dyDescent="0.35">
      <c r="B365" s="13" t="s">
        <v>22</v>
      </c>
      <c r="C365" s="14">
        <v>45746</v>
      </c>
      <c r="D365" s="17" t="s">
        <v>13</v>
      </c>
      <c r="E365" s="16"/>
      <c r="F365" s="18" t="s">
        <v>14</v>
      </c>
      <c r="G365" s="18" t="s">
        <v>14</v>
      </c>
      <c r="H365" s="16"/>
      <c r="I365" s="19"/>
      <c r="J365" s="20" t="s">
        <v>12</v>
      </c>
      <c r="K365" s="20" t="s">
        <v>12</v>
      </c>
      <c r="L365" s="16"/>
      <c r="M365" s="16"/>
      <c r="N365" s="17" t="s">
        <v>13</v>
      </c>
      <c r="O365" s="16"/>
      <c r="P365" s="9">
        <f t="shared" si="15"/>
        <v>2</v>
      </c>
      <c r="Q365" s="9">
        <f t="shared" si="16"/>
        <v>2</v>
      </c>
      <c r="R365" s="9">
        <f t="shared" si="17"/>
        <v>2</v>
      </c>
      <c r="S365" s="10"/>
    </row>
    <row r="366" spans="2:22" x14ac:dyDescent="0.3">
      <c r="B366" s="22" t="s">
        <v>16</v>
      </c>
      <c r="C366" s="23">
        <v>45747</v>
      </c>
      <c r="D366" s="5" t="s">
        <v>13</v>
      </c>
      <c r="E366" s="6" t="s">
        <v>14</v>
      </c>
      <c r="F366" s="6" t="s">
        <v>14</v>
      </c>
      <c r="H366" s="7"/>
      <c r="J366" s="8" t="s">
        <v>12</v>
      </c>
      <c r="L366" s="8" t="s">
        <v>12</v>
      </c>
      <c r="M366" s="5" t="s">
        <v>13</v>
      </c>
      <c r="P366" s="9">
        <f t="shared" si="15"/>
        <v>2</v>
      </c>
      <c r="Q366" s="9">
        <f t="shared" si="16"/>
        <v>2</v>
      </c>
      <c r="R366" s="9">
        <f t="shared" si="17"/>
        <v>2</v>
      </c>
      <c r="S366" s="10"/>
    </row>
    <row r="367" spans="2:22" x14ac:dyDescent="0.3">
      <c r="B367" s="3" t="s">
        <v>17</v>
      </c>
      <c r="C367" s="4">
        <v>45748</v>
      </c>
      <c r="D367" s="5" t="s">
        <v>13</v>
      </c>
      <c r="E367" s="6" t="s">
        <v>14</v>
      </c>
      <c r="G367" s="6" t="s">
        <v>14</v>
      </c>
      <c r="H367" s="7"/>
      <c r="J367" s="8" t="s">
        <v>12</v>
      </c>
      <c r="L367" s="8" t="s">
        <v>12</v>
      </c>
      <c r="M367" s="5" t="s">
        <v>13</v>
      </c>
      <c r="O367" s="5" t="s">
        <v>13</v>
      </c>
      <c r="P367" s="9">
        <f t="shared" si="15"/>
        <v>2</v>
      </c>
      <c r="Q367" s="9">
        <f t="shared" si="16"/>
        <v>3</v>
      </c>
      <c r="R367" s="9">
        <f t="shared" si="17"/>
        <v>2</v>
      </c>
      <c r="S367" s="10"/>
    </row>
    <row r="371" spans="4:15" x14ac:dyDescent="0.3">
      <c r="D371" s="9">
        <f>COUNTIF(D$2:D$367,"*matin*")</f>
        <v>64</v>
      </c>
      <c r="E371" s="9">
        <f t="shared" ref="E371:O371" si="18">COUNTIF(E$2:E$367,"*matin*")</f>
        <v>64</v>
      </c>
      <c r="F371" s="9">
        <f t="shared" si="18"/>
        <v>64</v>
      </c>
      <c r="G371" s="9">
        <f t="shared" si="18"/>
        <v>64</v>
      </c>
      <c r="H371" s="9">
        <f t="shared" si="18"/>
        <v>64</v>
      </c>
      <c r="I371" s="9">
        <f t="shared" si="18"/>
        <v>64</v>
      </c>
      <c r="J371" s="9">
        <f t="shared" si="18"/>
        <v>74</v>
      </c>
      <c r="K371" s="9">
        <f t="shared" si="18"/>
        <v>78</v>
      </c>
      <c r="L371" s="9">
        <f t="shared" si="18"/>
        <v>81</v>
      </c>
      <c r="M371" s="9">
        <f t="shared" si="18"/>
        <v>80</v>
      </c>
      <c r="N371" s="9">
        <f t="shared" si="18"/>
        <v>71</v>
      </c>
      <c r="O371" s="9">
        <f t="shared" si="18"/>
        <v>68</v>
      </c>
    </row>
    <row r="372" spans="4:15" x14ac:dyDescent="0.3">
      <c r="D372" s="9">
        <f>COUNTIF(D$2:D$367,"*après-midi*")</f>
        <v>87</v>
      </c>
      <c r="E372" s="9">
        <f t="shared" ref="E372:O372" si="19">COUNTIF(E$2:E$367,"*après-midi*")</f>
        <v>84</v>
      </c>
      <c r="F372" s="9">
        <f t="shared" si="19"/>
        <v>76</v>
      </c>
      <c r="G372" s="9">
        <f t="shared" si="19"/>
        <v>72</v>
      </c>
      <c r="H372" s="9">
        <f t="shared" si="19"/>
        <v>68</v>
      </c>
      <c r="I372" s="9">
        <f t="shared" si="19"/>
        <v>68</v>
      </c>
      <c r="J372" s="9">
        <f t="shared" si="19"/>
        <v>68</v>
      </c>
      <c r="K372" s="9">
        <f t="shared" si="19"/>
        <v>68</v>
      </c>
      <c r="L372" s="9">
        <f t="shared" si="19"/>
        <v>68</v>
      </c>
      <c r="M372" s="9">
        <f t="shared" si="19"/>
        <v>70</v>
      </c>
      <c r="N372" s="9">
        <f t="shared" si="19"/>
        <v>78</v>
      </c>
      <c r="O372" s="9">
        <f t="shared" si="19"/>
        <v>82</v>
      </c>
    </row>
    <row r="373" spans="4:15" x14ac:dyDescent="0.3">
      <c r="D373" s="9">
        <f>COUNTIF(D$2:D$367,"*nuit*")</f>
        <v>56</v>
      </c>
      <c r="E373" s="9">
        <f t="shared" ref="E373:O373" si="20">COUNTIF(E$2:E$367,"*nuit*")</f>
        <v>58</v>
      </c>
      <c r="F373" s="9">
        <f t="shared" si="20"/>
        <v>67</v>
      </c>
      <c r="G373" s="9">
        <f t="shared" si="20"/>
        <v>72</v>
      </c>
      <c r="H373" s="9">
        <f t="shared" si="20"/>
        <v>74</v>
      </c>
      <c r="I373" s="9">
        <f t="shared" si="20"/>
        <v>65</v>
      </c>
      <c r="J373" s="9">
        <f t="shared" si="20"/>
        <v>60</v>
      </c>
      <c r="K373" s="9">
        <f t="shared" si="20"/>
        <v>56</v>
      </c>
      <c r="L373" s="9">
        <f t="shared" si="20"/>
        <v>56</v>
      </c>
      <c r="M373" s="9">
        <f t="shared" si="20"/>
        <v>56</v>
      </c>
      <c r="N373" s="9">
        <f t="shared" si="20"/>
        <v>56</v>
      </c>
      <c r="O373" s="9">
        <f t="shared" si="20"/>
        <v>56</v>
      </c>
    </row>
    <row r="374" spans="4:15" x14ac:dyDescent="0.3">
      <c r="D374">
        <f>SUM(D371:D373)</f>
        <v>207</v>
      </c>
      <c r="E374">
        <f t="shared" ref="E374:O374" si="21">SUM(E371:E373)</f>
        <v>206</v>
      </c>
      <c r="F374">
        <f t="shared" si="21"/>
        <v>207</v>
      </c>
      <c r="G374">
        <f t="shared" si="21"/>
        <v>208</v>
      </c>
      <c r="H374">
        <f t="shared" si="21"/>
        <v>206</v>
      </c>
      <c r="I374">
        <f t="shared" si="21"/>
        <v>197</v>
      </c>
      <c r="J374">
        <f t="shared" si="21"/>
        <v>202</v>
      </c>
      <c r="K374">
        <f t="shared" si="21"/>
        <v>202</v>
      </c>
      <c r="L374">
        <f t="shared" si="21"/>
        <v>205</v>
      </c>
      <c r="M374">
        <f t="shared" si="21"/>
        <v>206</v>
      </c>
      <c r="N374">
        <f t="shared" si="21"/>
        <v>205</v>
      </c>
      <c r="O374">
        <f t="shared" si="21"/>
        <v>206</v>
      </c>
    </row>
    <row r="376" spans="4:15" x14ac:dyDescent="0.3">
      <c r="D376">
        <f>AVERAGE(D374:O374)</f>
        <v>204.75</v>
      </c>
    </row>
    <row r="1048576" spans="7:10" x14ac:dyDescent="0.3">
      <c r="G1048576" s="6" t="s">
        <v>14</v>
      </c>
      <c r="J1048576" s="5" t="s">
        <v>13</v>
      </c>
    </row>
  </sheetData>
  <conditionalFormatting sqref="P2:R361">
    <cfRule type="cellIs" dxfId="1" priority="1" operator="greaterThan">
      <formula>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2E390-B426-4EF3-86F8-ACAA2146E147}">
  <dimension ref="B1:AE58"/>
  <sheetViews>
    <sheetView tabSelected="1" workbookViewId="0">
      <selection activeCell="D2" sqref="D2"/>
    </sheetView>
  </sheetViews>
  <sheetFormatPr baseColWidth="10" defaultColWidth="7.33203125" defaultRowHeight="17.25" x14ac:dyDescent="0.3"/>
  <cols>
    <col min="1" max="1" width="4.33203125" customWidth="1"/>
    <col min="2" max="2" width="7.33203125" style="35"/>
    <col min="3" max="3" width="18.44140625" style="36" bestFit="1" customWidth="1"/>
    <col min="4" max="15" width="9" customWidth="1"/>
    <col min="16" max="16" width="7.109375" bestFit="1" customWidth="1"/>
    <col min="19" max="19" width="18.88671875" bestFit="1" customWidth="1"/>
    <col min="20" max="23" width="9.21875" bestFit="1" customWidth="1"/>
    <col min="24" max="27" width="13.5546875" bestFit="1" customWidth="1"/>
    <col min="28" max="31" width="8" bestFit="1" customWidth="1"/>
  </cols>
  <sheetData>
    <row r="1" spans="2:31" x14ac:dyDescent="0.3">
      <c r="B1" s="25"/>
      <c r="C1" s="26"/>
      <c r="D1" s="37" t="s">
        <v>23</v>
      </c>
      <c r="E1" s="37"/>
      <c r="F1" s="37"/>
      <c r="G1" s="37"/>
      <c r="H1" s="38" t="s">
        <v>24</v>
      </c>
      <c r="I1" s="38"/>
      <c r="J1" s="38"/>
      <c r="K1" s="38"/>
      <c r="L1" s="39" t="s">
        <v>25</v>
      </c>
      <c r="M1" s="39"/>
      <c r="N1" s="39"/>
      <c r="O1" s="39"/>
      <c r="P1" s="27" t="s">
        <v>26</v>
      </c>
      <c r="S1" t="s">
        <v>30</v>
      </c>
      <c r="T1" t="s">
        <v>31</v>
      </c>
      <c r="U1" t="s">
        <v>32</v>
      </c>
      <c r="V1" t="s">
        <v>33</v>
      </c>
      <c r="W1" t="s">
        <v>34</v>
      </c>
      <c r="X1" t="s">
        <v>35</v>
      </c>
      <c r="Y1" t="s">
        <v>36</v>
      </c>
      <c r="Z1" t="s">
        <v>37</v>
      </c>
      <c r="AA1" t="s">
        <v>38</v>
      </c>
      <c r="AB1" t="s">
        <v>39</v>
      </c>
      <c r="AC1" t="s">
        <v>40</v>
      </c>
      <c r="AD1" t="s">
        <v>41</v>
      </c>
      <c r="AE1" t="s">
        <v>42</v>
      </c>
    </row>
    <row r="2" spans="2:31" x14ac:dyDescent="0.3">
      <c r="B2" s="28" t="s">
        <v>16</v>
      </c>
      <c r="C2" s="29">
        <v>45425</v>
      </c>
      <c r="D2" s="43" t="str" cm="1">
        <f t="array" aca="1" ref="D2:E2" ca="1">ListeN(C2,"Matin")</f>
        <v>Pil 4</v>
      </c>
      <c r="E2" t="str">
        <f ca="1"/>
        <v>Pil 6</v>
      </c>
      <c r="H2" t="str" cm="1">
        <f t="array" aca="1" ref="H2:I2" ca="1">ListeN(C2,"Après-midi")</f>
        <v>Pil 7</v>
      </c>
      <c r="I2" t="str">
        <f ca="1"/>
        <v>Pil 10</v>
      </c>
      <c r="L2" t="str" cm="1">
        <f t="array" aca="1" ref="L2:M2" ca="1">ListeN(C2,"Nuit")</f>
        <v>Pil 11</v>
      </c>
      <c r="M2" t="str">
        <f ca="1"/>
        <v>Pil 12</v>
      </c>
      <c r="S2" s="1">
        <v>45425</v>
      </c>
      <c r="T2" s="42" t="s">
        <v>3</v>
      </c>
      <c r="U2" s="42" t="s">
        <v>5</v>
      </c>
      <c r="V2" s="42"/>
      <c r="W2" s="42"/>
      <c r="X2" s="42" t="s">
        <v>9</v>
      </c>
      <c r="Y2" s="42" t="s">
        <v>6</v>
      </c>
      <c r="Z2" s="42"/>
      <c r="AA2" s="42"/>
      <c r="AB2" s="42" t="s">
        <v>10</v>
      </c>
      <c r="AC2" s="42" t="s">
        <v>11</v>
      </c>
      <c r="AD2" s="42"/>
      <c r="AE2" s="42"/>
    </row>
    <row r="3" spans="2:31" x14ac:dyDescent="0.3">
      <c r="B3" s="28" t="s">
        <v>17</v>
      </c>
      <c r="C3" s="29">
        <v>45426</v>
      </c>
      <c r="D3" s="43" t="str" cm="1">
        <f t="array" aca="1" ref="D3:E3" ca="1">ListeN(C3,"Matin")</f>
        <v>Pil 4</v>
      </c>
      <c r="E3" t="str">
        <f ca="1"/>
        <v>Pil 6</v>
      </c>
      <c r="H3" t="str" cm="1">
        <f t="array" aca="1" ref="H3:J3" ca="1">ListeN(C3,"Après-midi")</f>
        <v>Pil 7</v>
      </c>
      <c r="I3" t="str">
        <f ca="1"/>
        <v>Pil 9</v>
      </c>
      <c r="J3" t="str">
        <f ca="1"/>
        <v>Pil 10</v>
      </c>
      <c r="L3" t="str" cm="1">
        <f t="array" aca="1" ref="L3:M3" ca="1">ListeN(C3,"Nuit")</f>
        <v>Pil 1</v>
      </c>
      <c r="M3" t="str">
        <f ca="1"/>
        <v>Pil 11</v>
      </c>
      <c r="P3" s="30"/>
      <c r="S3" s="1">
        <v>45426</v>
      </c>
      <c r="T3" s="42" t="s">
        <v>3</v>
      </c>
      <c r="U3" s="42" t="s">
        <v>5</v>
      </c>
      <c r="V3" s="42"/>
      <c r="W3" s="42"/>
      <c r="X3" s="42" t="s">
        <v>9</v>
      </c>
      <c r="Y3" s="42" t="s">
        <v>6</v>
      </c>
      <c r="Z3" s="42" t="s">
        <v>8</v>
      </c>
      <c r="AA3" s="42"/>
      <c r="AB3" s="42" t="s">
        <v>0</v>
      </c>
      <c r="AC3" s="42" t="s">
        <v>10</v>
      </c>
      <c r="AD3" s="42"/>
      <c r="AE3" s="42"/>
    </row>
    <row r="4" spans="2:31" x14ac:dyDescent="0.3">
      <c r="B4" s="28" t="s">
        <v>18</v>
      </c>
      <c r="C4" s="29">
        <v>45427</v>
      </c>
      <c r="D4" s="43" t="str" cm="1">
        <f t="array" aca="1" ref="D4:F4" ca="1">ListeN(C4,"Matin")</f>
        <v>Pil 3</v>
      </c>
      <c r="E4" t="str">
        <f ca="1"/>
        <v>Pil 5</v>
      </c>
      <c r="F4" t="str">
        <f ca="1"/>
        <v>Pil 6</v>
      </c>
      <c r="H4" t="str" cm="1">
        <f t="array" aca="1" ref="H4:J4" ca="1">ListeN(C4,"Après-midi")</f>
        <v>Pil 8</v>
      </c>
      <c r="I4" t="str">
        <f ca="1"/>
        <v>Pil 9</v>
      </c>
      <c r="J4" t="str">
        <f ca="1"/>
        <v>Pil 10</v>
      </c>
      <c r="L4" t="str" cm="1">
        <f t="array" aca="1" ref="L4:M4" ca="1">ListeN(C4,"Nuit")</f>
        <v>Pil 1</v>
      </c>
      <c r="M4" t="str">
        <f ca="1"/>
        <v>Pil 11</v>
      </c>
      <c r="P4" s="30"/>
      <c r="S4" s="1">
        <v>45427</v>
      </c>
      <c r="T4" s="42" t="s">
        <v>2</v>
      </c>
      <c r="U4" s="42" t="s">
        <v>4</v>
      </c>
      <c r="V4" s="42" t="s">
        <v>5</v>
      </c>
      <c r="W4" s="42"/>
      <c r="X4" s="42" t="s">
        <v>9</v>
      </c>
      <c r="Y4" s="42" t="s">
        <v>7</v>
      </c>
      <c r="Z4" s="42" t="s">
        <v>8</v>
      </c>
      <c r="AA4" s="42"/>
      <c r="AB4" s="42" t="s">
        <v>0</v>
      </c>
      <c r="AC4" s="42" t="s">
        <v>10</v>
      </c>
      <c r="AD4" s="42"/>
      <c r="AE4" s="42"/>
    </row>
    <row r="5" spans="2:31" x14ac:dyDescent="0.3">
      <c r="B5" s="28" t="s">
        <v>19</v>
      </c>
      <c r="C5" s="29">
        <v>45428</v>
      </c>
      <c r="D5" s="43" t="str" cm="1">
        <f t="array" aca="1" ref="D5:F5" ca="1">ListeN(C5,"Matin")</f>
        <v>Pil 3</v>
      </c>
      <c r="E5" t="str">
        <f ca="1"/>
        <v>Pil 5</v>
      </c>
      <c r="F5" t="str">
        <f ca="1"/>
        <v>Pil 6</v>
      </c>
      <c r="H5" t="str" cm="1">
        <f t="array" aca="1" ref="H5:J5" ca="1">ListeN(C5,"Après-midi")</f>
        <v>Pil 8</v>
      </c>
      <c r="I5" t="str">
        <f ca="1"/>
        <v>Pil 9</v>
      </c>
      <c r="J5" t="str">
        <f ca="1"/>
        <v>Pil 10</v>
      </c>
      <c r="L5" t="str" cm="1">
        <f t="array" aca="1" ref="L5:M5" ca="1">ListeN(C5,"Nuit")</f>
        <v>Pil 1</v>
      </c>
      <c r="M5" t="str">
        <f ca="1"/>
        <v>Pil 12</v>
      </c>
      <c r="P5" s="30"/>
      <c r="S5" s="1">
        <v>45428</v>
      </c>
      <c r="T5" s="42" t="s">
        <v>2</v>
      </c>
      <c r="U5" s="42" t="s">
        <v>4</v>
      </c>
      <c r="V5" s="42" t="s">
        <v>5</v>
      </c>
      <c r="W5" s="42"/>
      <c r="X5" s="42" t="s">
        <v>9</v>
      </c>
      <c r="Y5" s="42" t="s">
        <v>7</v>
      </c>
      <c r="Z5" s="42" t="s">
        <v>8</v>
      </c>
      <c r="AA5" s="42"/>
      <c r="AB5" s="42" t="s">
        <v>0</v>
      </c>
      <c r="AC5" s="42" t="s">
        <v>11</v>
      </c>
      <c r="AD5" s="42"/>
      <c r="AE5" s="42"/>
    </row>
    <row r="6" spans="2:31" x14ac:dyDescent="0.3">
      <c r="B6" s="28" t="s">
        <v>20</v>
      </c>
      <c r="C6" s="29">
        <v>45429</v>
      </c>
      <c r="D6" s="43" t="str" cm="1">
        <f t="array" aca="1" ref="D6:E6" ca="1">ListeN(C6,"Matin")</f>
        <v>Pil 4</v>
      </c>
      <c r="E6" t="str">
        <f ca="1"/>
        <v>Pil 5</v>
      </c>
      <c r="H6" t="str" cm="1">
        <f t="array" aca="1" ref="H6:I6" ca="1">ListeN(C6,"Après-midi")</f>
        <v>Pil 7</v>
      </c>
      <c r="I6" t="str">
        <f ca="1"/>
        <v>Pil 8</v>
      </c>
      <c r="L6" t="str" cm="1">
        <f t="array" aca="1" ref="L6:M6" ca="1">ListeN(C6,"Nuit")</f>
        <v>Pil 1</v>
      </c>
      <c r="M6" t="str">
        <f ca="1"/>
        <v>Pil 12</v>
      </c>
      <c r="P6" s="25"/>
      <c r="S6" s="1">
        <v>45429</v>
      </c>
      <c r="T6" s="42" t="s">
        <v>3</v>
      </c>
      <c r="U6" s="42" t="s">
        <v>4</v>
      </c>
      <c r="V6" s="42"/>
      <c r="W6" s="42"/>
      <c r="X6" s="42" t="s">
        <v>6</v>
      </c>
      <c r="Y6" s="42" t="s">
        <v>7</v>
      </c>
      <c r="Z6" s="42"/>
      <c r="AA6" s="42"/>
      <c r="AB6" s="42" t="s">
        <v>0</v>
      </c>
      <c r="AC6" s="42" t="s">
        <v>11</v>
      </c>
      <c r="AD6" s="42"/>
      <c r="AE6" s="42"/>
    </row>
    <row r="7" spans="2:31" x14ac:dyDescent="0.3">
      <c r="B7" s="28" t="s">
        <v>21</v>
      </c>
      <c r="C7" s="29">
        <v>45430</v>
      </c>
      <c r="D7" s="43" t="str" cm="1">
        <f t="array" aca="1" ref="D7:E7" ca="1">ListeN(C7,"Matin")</f>
        <v>Pil 3</v>
      </c>
      <c r="E7" t="str">
        <f ca="1"/>
        <v>Pil 4</v>
      </c>
      <c r="H7" t="str" cm="1">
        <f t="array" aca="1" ref="H7:I7" ca="1">ListeN(C7,"Après-midi")</f>
        <v>Pil 7</v>
      </c>
      <c r="I7" t="str">
        <f ca="1"/>
        <v>Pil 8</v>
      </c>
      <c r="L7" t="str" cm="1">
        <f t="array" aca="1" ref="L7:M7" ca="1">ListeN(C7,"Nuit")</f>
        <v>Pil 11</v>
      </c>
      <c r="M7" t="str">
        <f ca="1"/>
        <v>Pil 12</v>
      </c>
      <c r="P7" s="30"/>
      <c r="S7" s="1">
        <v>45430</v>
      </c>
      <c r="T7" s="42" t="s">
        <v>2</v>
      </c>
      <c r="U7" s="42" t="s">
        <v>3</v>
      </c>
      <c r="V7" s="42"/>
      <c r="W7" s="42"/>
      <c r="X7" s="42" t="s">
        <v>6</v>
      </c>
      <c r="Y7" s="42" t="s">
        <v>7</v>
      </c>
      <c r="Z7" s="42"/>
      <c r="AA7" s="42"/>
      <c r="AB7" s="42" t="s">
        <v>10</v>
      </c>
      <c r="AC7" s="42" t="s">
        <v>11</v>
      </c>
      <c r="AD7" s="42"/>
      <c r="AE7" s="42"/>
    </row>
    <row r="8" spans="2:31" ht="18" thickBot="1" x14ac:dyDescent="0.35">
      <c r="B8" s="31" t="s">
        <v>22</v>
      </c>
      <c r="C8" s="32">
        <v>45431</v>
      </c>
      <c r="D8" s="43" t="str" cm="1">
        <f t="array" aca="1" ref="D8:E8" ca="1">ListeN(C8,"Matin")</f>
        <v>Pil 3</v>
      </c>
      <c r="E8" t="str">
        <f ca="1"/>
        <v>Pil 4</v>
      </c>
      <c r="H8" t="str" cm="1">
        <f t="array" aca="1" ref="H8:I8" ca="1">ListeN(C8,"Après-midi")</f>
        <v>Pil 7</v>
      </c>
      <c r="I8" t="str">
        <f ca="1"/>
        <v>Pil 9</v>
      </c>
      <c r="L8" t="str" cm="1">
        <f t="array" aca="1" ref="L8:M8" ca="1">ListeN(C8,"Nuit")</f>
        <v>Pil 11</v>
      </c>
      <c r="M8" t="str">
        <f ca="1"/>
        <v>Pil 12</v>
      </c>
      <c r="P8" s="30"/>
      <c r="S8" s="1">
        <v>45431</v>
      </c>
      <c r="T8" s="42" t="s">
        <v>2</v>
      </c>
      <c r="U8" s="42" t="s">
        <v>3</v>
      </c>
      <c r="V8" s="42"/>
      <c r="W8" s="42"/>
      <c r="X8" s="42" t="s">
        <v>6</v>
      </c>
      <c r="Y8" s="42" t="s">
        <v>8</v>
      </c>
      <c r="Z8" s="42"/>
      <c r="AA8" s="42"/>
      <c r="AB8" s="42" t="s">
        <v>10</v>
      </c>
      <c r="AC8" s="42" t="s">
        <v>11</v>
      </c>
      <c r="AD8" s="42"/>
      <c r="AE8" s="42"/>
    </row>
    <row r="9" spans="2:31" x14ac:dyDescent="0.3">
      <c r="B9" s="33" t="s">
        <v>16</v>
      </c>
      <c r="C9" s="34">
        <v>45432</v>
      </c>
      <c r="D9" s="43" t="str" cm="1">
        <f t="array" aca="1" ref="D9:E9" ca="1">ListeN(C9,"Matin")</f>
        <v>Pil 3</v>
      </c>
      <c r="E9" t="str">
        <f ca="1"/>
        <v>Pil 5</v>
      </c>
      <c r="H9" t="str" cm="1">
        <f t="array" aca="1" ref="H9:I9" ca="1">ListeN(C9,"Après-midi")</f>
        <v>Pil 6</v>
      </c>
      <c r="I9" t="str">
        <f ca="1"/>
        <v>Pil 9</v>
      </c>
      <c r="L9" t="str" cm="1">
        <f t="array" aca="1" ref="L9:M9" ca="1">ListeN(C9,"Nuit")</f>
        <v>Pil 10</v>
      </c>
      <c r="M9" t="str">
        <f ca="1"/>
        <v>Pil 11</v>
      </c>
      <c r="P9" s="30"/>
      <c r="S9" s="1">
        <v>45432</v>
      </c>
      <c r="T9" s="42" t="s">
        <v>2</v>
      </c>
      <c r="U9" s="42" t="s">
        <v>4</v>
      </c>
      <c r="V9" s="42"/>
      <c r="W9" s="42"/>
      <c r="X9" s="42" t="s">
        <v>5</v>
      </c>
      <c r="Y9" s="42" t="s">
        <v>8</v>
      </c>
      <c r="Z9" s="42"/>
      <c r="AA9" s="42"/>
      <c r="AB9" s="42" t="s">
        <v>9</v>
      </c>
      <c r="AC9" s="42" t="s">
        <v>10</v>
      </c>
      <c r="AD9" s="42"/>
      <c r="AE9" s="42"/>
    </row>
    <row r="10" spans="2:31" x14ac:dyDescent="0.3">
      <c r="B10" s="28" t="s">
        <v>17</v>
      </c>
      <c r="C10" s="34">
        <v>45432</v>
      </c>
      <c r="D10" s="43" t="str" cm="1">
        <f t="array" aca="1" ref="D10:E10" ca="1">ListeN(C10,"Matin")</f>
        <v>Pil 3</v>
      </c>
      <c r="E10" t="str">
        <f ca="1"/>
        <v>Pil 5</v>
      </c>
      <c r="H10" t="str" cm="1">
        <f t="array" aca="1" ref="H10:I10" ca="1">ListeN(C10,"Après-midi")</f>
        <v>Pil 6</v>
      </c>
      <c r="I10" t="str">
        <f ca="1"/>
        <v>Pil 9</v>
      </c>
      <c r="L10" t="str" cm="1">
        <f t="array" aca="1" ref="L10:M10" ca="1">ListeN(C10,"Nuit")</f>
        <v>Pil 10</v>
      </c>
      <c r="M10" t="str">
        <f ca="1"/>
        <v>Pil 11</v>
      </c>
      <c r="P10" s="30"/>
      <c r="S10" s="1">
        <v>45433</v>
      </c>
      <c r="T10" s="42" t="s">
        <v>2</v>
      </c>
      <c r="U10" s="42" t="s">
        <v>4</v>
      </c>
      <c r="V10" s="42"/>
      <c r="W10" s="42"/>
      <c r="X10" s="42" t="s">
        <v>5</v>
      </c>
      <c r="Y10" s="42" t="s">
        <v>7</v>
      </c>
      <c r="Z10" s="42" t="s">
        <v>8</v>
      </c>
      <c r="AA10" s="42"/>
      <c r="AB10" s="42" t="s">
        <v>9</v>
      </c>
      <c r="AC10" s="42" t="s">
        <v>11</v>
      </c>
      <c r="AD10" s="42"/>
      <c r="AE10" s="42"/>
    </row>
    <row r="11" spans="2:31" x14ac:dyDescent="0.3">
      <c r="B11" s="28" t="s">
        <v>18</v>
      </c>
      <c r="C11" s="29">
        <v>45434</v>
      </c>
      <c r="D11" s="43" t="str" cm="1">
        <f t="array" aca="1" ref="D11:F11" ca="1">ListeN(C11,"Matin")</f>
        <v>Pil 2</v>
      </c>
      <c r="E11" t="str">
        <f ca="1"/>
        <v>Pil 4</v>
      </c>
      <c r="F11" t="str">
        <f ca="1"/>
        <v>Pil 5</v>
      </c>
      <c r="H11" t="str" cm="1">
        <f t="array" aca="1" ref="H11:J11" ca="1">ListeN(C11,"Après-midi")</f>
        <v>Pil 7</v>
      </c>
      <c r="I11" t="str">
        <f ca="1"/>
        <v>Pil 8</v>
      </c>
      <c r="J11" t="str">
        <f ca="1"/>
        <v>Pil 9</v>
      </c>
      <c r="L11" t="str" cm="1">
        <f t="array" aca="1" ref="L11:M11" ca="1">ListeN(C11,"Nuit")</f>
        <v>Pil 10</v>
      </c>
      <c r="M11" t="str">
        <f ca="1"/>
        <v>Pil 12</v>
      </c>
      <c r="P11" s="30"/>
      <c r="S11" s="1">
        <v>45434</v>
      </c>
      <c r="T11" s="42" t="s">
        <v>1</v>
      </c>
      <c r="U11" s="42" t="s">
        <v>3</v>
      </c>
      <c r="V11" s="42" t="s">
        <v>4</v>
      </c>
      <c r="W11" s="42"/>
      <c r="X11" s="42" t="s">
        <v>6</v>
      </c>
      <c r="Y11" s="42" t="s">
        <v>7</v>
      </c>
      <c r="Z11" s="42" t="s">
        <v>8</v>
      </c>
      <c r="AA11" s="42"/>
      <c r="AB11" s="42" t="s">
        <v>9</v>
      </c>
      <c r="AC11" s="42" t="s">
        <v>11</v>
      </c>
      <c r="AD11" s="42"/>
      <c r="AE11" s="42"/>
    </row>
    <row r="12" spans="2:31" x14ac:dyDescent="0.3">
      <c r="B12" s="28" t="s">
        <v>19</v>
      </c>
      <c r="C12" s="29">
        <v>45435</v>
      </c>
      <c r="D12" s="43" t="str" cm="1">
        <f t="array" aca="1" ref="D12:F12" ca="1">ListeN(C12,"Matin")</f>
        <v>Pil 2</v>
      </c>
      <c r="E12" t="str">
        <f ca="1"/>
        <v>Pil 4</v>
      </c>
      <c r="F12" t="str">
        <f ca="1"/>
        <v>Pil 5</v>
      </c>
      <c r="H12" t="str" cm="1">
        <f t="array" aca="1" ref="H12:J12" ca="1">ListeN(C12,"Après-midi")</f>
        <v>Pil 7</v>
      </c>
      <c r="I12" t="str">
        <f ca="1"/>
        <v>Pil 8</v>
      </c>
      <c r="J12" t="str">
        <f ca="1"/>
        <v>Pil 9</v>
      </c>
      <c r="L12" t="str" cm="1">
        <f t="array" aca="1" ref="L12:M12" ca="1">ListeN(C12,"Nuit")</f>
        <v>Pil 11</v>
      </c>
      <c r="M12" t="str">
        <f ca="1"/>
        <v>Pil 12</v>
      </c>
      <c r="P12" s="30"/>
      <c r="S12" s="1">
        <v>45435</v>
      </c>
      <c r="T12" s="42" t="s">
        <v>1</v>
      </c>
      <c r="U12" s="42" t="s">
        <v>3</v>
      </c>
      <c r="V12" s="42" t="s">
        <v>4</v>
      </c>
      <c r="W12" s="42"/>
      <c r="X12" s="42" t="s">
        <v>6</v>
      </c>
      <c r="Y12" s="42" t="s">
        <v>7</v>
      </c>
      <c r="Z12" s="42" t="s">
        <v>8</v>
      </c>
      <c r="AA12" s="42"/>
      <c r="AB12" s="42" t="s">
        <v>10</v>
      </c>
      <c r="AC12" s="42" t="s">
        <v>11</v>
      </c>
      <c r="AD12" s="42"/>
      <c r="AE12" s="42"/>
    </row>
    <row r="13" spans="2:31" x14ac:dyDescent="0.3">
      <c r="B13" s="28" t="s">
        <v>20</v>
      </c>
      <c r="C13" s="29">
        <v>45436</v>
      </c>
      <c r="D13" s="43" t="str" cm="1">
        <f t="array" aca="1" ref="D13:E13" ca="1">ListeN(C13,"Matin")</f>
        <v>Pil 3</v>
      </c>
      <c r="E13" t="str">
        <f ca="1"/>
        <v>Pil 4</v>
      </c>
      <c r="H13" t="str" cm="1">
        <f t="array" aca="1" ref="H13:I13" ca="1">ListeN(C13,"Après-midi")</f>
        <v>Pil 6</v>
      </c>
      <c r="I13" t="str">
        <f ca="1"/>
        <v>Pil 7</v>
      </c>
      <c r="L13" t="str" cm="1">
        <f t="array" aca="1" ref="L13:M13" ca="1">ListeN(C13,"Nuit")</f>
        <v>Pil 11</v>
      </c>
      <c r="M13" t="str">
        <f ca="1"/>
        <v>Pil 12</v>
      </c>
      <c r="P13" s="30"/>
      <c r="S13" s="1">
        <v>45436</v>
      </c>
      <c r="T13" s="42" t="s">
        <v>2</v>
      </c>
      <c r="U13" s="42" t="s">
        <v>3</v>
      </c>
      <c r="V13" s="42"/>
      <c r="W13" s="42"/>
      <c r="X13" s="42" t="s">
        <v>5</v>
      </c>
      <c r="Y13" s="42" t="s">
        <v>6</v>
      </c>
      <c r="Z13" s="42"/>
      <c r="AA13" s="42"/>
      <c r="AB13" s="42" t="s">
        <v>10</v>
      </c>
      <c r="AC13" s="42" t="s">
        <v>11</v>
      </c>
      <c r="AD13" s="42"/>
      <c r="AE13" s="42"/>
    </row>
    <row r="14" spans="2:31" x14ac:dyDescent="0.3">
      <c r="B14" s="28" t="s">
        <v>21</v>
      </c>
      <c r="C14" s="29">
        <v>45437</v>
      </c>
      <c r="D14" s="43" t="str" cm="1">
        <f t="array" aca="1" ref="D14:E14" ca="1">ListeN(C14,"Matin")</f>
        <v>Pil 2</v>
      </c>
      <c r="E14" t="str">
        <f ca="1"/>
        <v>Pil 3</v>
      </c>
      <c r="H14" t="str" cm="1">
        <f t="array" aca="1" ref="H14:I14" ca="1">ListeN(C14,"Après-midi")</f>
        <v>Pil 6</v>
      </c>
      <c r="I14" t="str">
        <f ca="1"/>
        <v>Pil 7</v>
      </c>
      <c r="L14" t="str" cm="1">
        <f t="array" aca="1" ref="L14:M14" ca="1">ListeN(C14,"Nuit")</f>
        <v>Pil 10</v>
      </c>
      <c r="M14" t="str">
        <f ca="1"/>
        <v>Pil 11</v>
      </c>
      <c r="P14" s="30"/>
      <c r="S14" s="1">
        <v>45437</v>
      </c>
      <c r="T14" s="42" t="s">
        <v>1</v>
      </c>
      <c r="U14" s="42" t="s">
        <v>2</v>
      </c>
      <c r="V14" s="42"/>
      <c r="W14" s="42"/>
      <c r="X14" s="42" t="s">
        <v>5</v>
      </c>
      <c r="Y14" s="42" t="s">
        <v>6</v>
      </c>
      <c r="Z14" s="42"/>
      <c r="AA14" s="42"/>
      <c r="AB14" s="42" t="s">
        <v>9</v>
      </c>
      <c r="AC14" s="42" t="s">
        <v>10</v>
      </c>
      <c r="AD14" s="42"/>
      <c r="AE14" s="42"/>
    </row>
    <row r="15" spans="2:31" ht="18" thickBot="1" x14ac:dyDescent="0.35">
      <c r="B15" s="31" t="s">
        <v>22</v>
      </c>
      <c r="C15" s="32">
        <v>45438</v>
      </c>
      <c r="D15" s="43" t="str" cm="1">
        <f t="array" aca="1" ref="D15:E15" ca="1">ListeN(C15,"Matin")</f>
        <v>Pil 2</v>
      </c>
      <c r="E15" t="str">
        <f ca="1"/>
        <v>Pil 3</v>
      </c>
      <c r="H15" t="str" cm="1">
        <f t="array" aca="1" ref="H15:I15" ca="1">ListeN(C15,"Après-midi")</f>
        <v>Pil 6</v>
      </c>
      <c r="I15" t="str">
        <f ca="1"/>
        <v>Pil 8</v>
      </c>
      <c r="L15" t="str" cm="1">
        <f t="array" aca="1" ref="L15:M15" ca="1">ListeN(C15,"Nuit")</f>
        <v>Pil 10</v>
      </c>
      <c r="M15" t="str">
        <f ca="1"/>
        <v>Pil 11</v>
      </c>
      <c r="P15" s="30"/>
      <c r="S15" s="1">
        <v>45438</v>
      </c>
      <c r="T15" s="42" t="s">
        <v>1</v>
      </c>
      <c r="U15" s="42" t="s">
        <v>2</v>
      </c>
      <c r="V15" s="42"/>
      <c r="W15" s="42"/>
      <c r="X15" s="42" t="s">
        <v>5</v>
      </c>
      <c r="Y15" s="42" t="s">
        <v>7</v>
      </c>
      <c r="Z15" s="42"/>
      <c r="AA15" s="42"/>
      <c r="AB15" s="42" t="s">
        <v>9</v>
      </c>
      <c r="AC15" s="42" t="s">
        <v>10</v>
      </c>
      <c r="AD15" s="42"/>
      <c r="AE15" s="42"/>
    </row>
    <row r="16" spans="2:31" x14ac:dyDescent="0.3">
      <c r="B16" s="33" t="s">
        <v>16</v>
      </c>
      <c r="C16" s="34">
        <v>45439</v>
      </c>
      <c r="D16" s="43" t="str" cm="1">
        <f t="array" aca="1" ref="D16:E16" ca="1">ListeN(C16,"Matin")</f>
        <v>Pil 2</v>
      </c>
      <c r="E16" t="str">
        <f ca="1"/>
        <v>Pil 4</v>
      </c>
      <c r="H16" t="str" cm="1">
        <f t="array" aca="1" ref="H16:I16" ca="1">ListeN(C16,"Après-midi")</f>
        <v>Pil 5</v>
      </c>
      <c r="I16" t="str">
        <f ca="1"/>
        <v>Pil 8</v>
      </c>
      <c r="L16" t="str" cm="1">
        <f t="array" aca="1" ref="L16:M16" ca="1">ListeN(C16,"Nuit")</f>
        <v>Pil 9</v>
      </c>
      <c r="M16" t="str">
        <f ca="1"/>
        <v>Pil 10</v>
      </c>
      <c r="P16" s="30"/>
      <c r="S16" s="1">
        <v>45439</v>
      </c>
      <c r="T16" s="42" t="s">
        <v>1</v>
      </c>
      <c r="U16" s="42" t="s">
        <v>3</v>
      </c>
      <c r="V16" s="42"/>
      <c r="W16" s="42"/>
      <c r="X16" s="42" t="s">
        <v>4</v>
      </c>
      <c r="Y16" s="42" t="s">
        <v>7</v>
      </c>
      <c r="Z16" s="42"/>
      <c r="AA16" s="42"/>
      <c r="AB16" s="42" t="s">
        <v>9</v>
      </c>
      <c r="AC16" s="42" t="s">
        <v>8</v>
      </c>
      <c r="AD16" s="42"/>
      <c r="AE16" s="42"/>
    </row>
    <row r="17" spans="2:31" x14ac:dyDescent="0.3">
      <c r="B17" s="28" t="s">
        <v>17</v>
      </c>
      <c r="C17" s="29">
        <v>45440</v>
      </c>
      <c r="D17" s="43" t="str" cm="1">
        <f t="array" aca="1" ref="D17:E17" ca="1">ListeN(C17,"Matin")</f>
        <v>Pil 2</v>
      </c>
      <c r="E17" t="str">
        <f ca="1"/>
        <v>Pil 4</v>
      </c>
      <c r="H17" t="str" cm="1">
        <f t="array" aca="1" ref="H17:J17" ca="1">ListeN(C17,"Après-midi")</f>
        <v>Pil 5</v>
      </c>
      <c r="I17" t="str">
        <f ca="1"/>
        <v>Pil 7</v>
      </c>
      <c r="J17" t="str">
        <f ca="1"/>
        <v>Pil 8</v>
      </c>
      <c r="L17" t="str" cm="1">
        <f t="array" aca="1" ref="L17:M17" ca="1">ListeN(C17,"Nuit")</f>
        <v>Pil 9</v>
      </c>
      <c r="M17" t="str">
        <f ca="1"/>
        <v>Pil 11</v>
      </c>
      <c r="P17" s="30"/>
      <c r="S17" s="1">
        <v>45440</v>
      </c>
      <c r="T17" s="42" t="s">
        <v>1</v>
      </c>
      <c r="U17" s="42" t="s">
        <v>3</v>
      </c>
      <c r="V17" s="42"/>
      <c r="W17" s="42"/>
      <c r="X17" s="42" t="s">
        <v>4</v>
      </c>
      <c r="Y17" s="42" t="s">
        <v>6</v>
      </c>
      <c r="Z17" s="42" t="s">
        <v>7</v>
      </c>
      <c r="AA17" s="42"/>
      <c r="AB17" s="42" t="s">
        <v>10</v>
      </c>
      <c r="AC17" s="42" t="s">
        <v>8</v>
      </c>
      <c r="AD17" s="42"/>
      <c r="AE17" s="42"/>
    </row>
    <row r="18" spans="2:31" x14ac:dyDescent="0.3">
      <c r="B18" s="28" t="s">
        <v>18</v>
      </c>
      <c r="C18" s="29">
        <v>45441</v>
      </c>
      <c r="D18" s="43" t="str" cm="1">
        <f t="array" aca="1" ref="D18:F18" ca="1">ListeN(C18,"Matin")</f>
        <v>Pil 1</v>
      </c>
      <c r="E18" t="str">
        <f ca="1"/>
        <v>Pil 3</v>
      </c>
      <c r="F18" t="str">
        <f ca="1"/>
        <v>Pil 4</v>
      </c>
      <c r="H18" t="str" cm="1">
        <f t="array" aca="1" ref="H18:J18" ca="1">ListeN(C18,"Après-midi")</f>
        <v>Pil 6</v>
      </c>
      <c r="I18" t="str">
        <f ca="1"/>
        <v>Pil 7</v>
      </c>
      <c r="J18" t="str">
        <f ca="1"/>
        <v>Pil 8</v>
      </c>
      <c r="L18" t="str" cm="1">
        <f t="array" aca="1" ref="L18:M18" ca="1">ListeN(C18,"Nuit")</f>
        <v>Pil 9</v>
      </c>
      <c r="M18" t="str">
        <f ca="1"/>
        <v>Pil 11</v>
      </c>
      <c r="P18" s="30"/>
      <c r="S18" s="1">
        <v>45441</v>
      </c>
      <c r="T18" s="42" t="s">
        <v>0</v>
      </c>
      <c r="U18" s="42" t="s">
        <v>2</v>
      </c>
      <c r="V18" s="42" t="s">
        <v>3</v>
      </c>
      <c r="W18" s="42"/>
      <c r="X18" s="42" t="s">
        <v>5</v>
      </c>
      <c r="Y18" s="42" t="s">
        <v>6</v>
      </c>
      <c r="Z18" s="42" t="s">
        <v>7</v>
      </c>
      <c r="AA18" s="42"/>
      <c r="AB18" s="42" t="s">
        <v>10</v>
      </c>
      <c r="AC18" s="42" t="s">
        <v>8</v>
      </c>
      <c r="AD18" s="42"/>
      <c r="AE18" s="42"/>
    </row>
    <row r="19" spans="2:31" x14ac:dyDescent="0.3">
      <c r="B19" s="28" t="s">
        <v>19</v>
      </c>
      <c r="C19" s="29">
        <v>45442</v>
      </c>
      <c r="D19" s="43" t="str" cm="1">
        <f t="array" aca="1" ref="D19:F19" ca="1">ListeN(C19,"Matin")</f>
        <v>Pil 1</v>
      </c>
      <c r="E19" t="str">
        <f ca="1"/>
        <v>Pil 3</v>
      </c>
      <c r="F19" t="str">
        <f ca="1"/>
        <v>Pil 4</v>
      </c>
      <c r="H19" t="str" cm="1">
        <f t="array" aca="1" ref="H19:J19" ca="1">ListeN(C19,"Après-midi")</f>
        <v>Pil 6</v>
      </c>
      <c r="I19" t="str">
        <f ca="1"/>
        <v>Pil 7</v>
      </c>
      <c r="J19" t="str">
        <f ca="1"/>
        <v>Pil 8</v>
      </c>
      <c r="L19" t="str" cm="1">
        <f t="array" aca="1" ref="L19:M19" ca="1">ListeN(C19,"Nuit")</f>
        <v>Pil 10</v>
      </c>
      <c r="M19" t="str">
        <f ca="1"/>
        <v>Pil 11</v>
      </c>
      <c r="P19" s="30"/>
      <c r="S19" s="1">
        <v>45442</v>
      </c>
      <c r="T19" s="42" t="s">
        <v>0</v>
      </c>
      <c r="U19" s="42" t="s">
        <v>2</v>
      </c>
      <c r="V19" s="42" t="s">
        <v>3</v>
      </c>
      <c r="W19" s="42"/>
      <c r="X19" s="42" t="s">
        <v>5</v>
      </c>
      <c r="Y19" s="42" t="s">
        <v>6</v>
      </c>
      <c r="Z19" s="42" t="s">
        <v>7</v>
      </c>
      <c r="AA19" s="42"/>
      <c r="AB19" s="42" t="s">
        <v>9</v>
      </c>
      <c r="AC19" s="42" t="s">
        <v>10</v>
      </c>
      <c r="AD19" s="42"/>
      <c r="AE19" s="42"/>
    </row>
    <row r="20" spans="2:31" x14ac:dyDescent="0.3">
      <c r="B20" s="28" t="s">
        <v>20</v>
      </c>
      <c r="C20" s="29">
        <v>45443</v>
      </c>
      <c r="D20" s="43" t="str" cm="1">
        <f t="array" aca="1" ref="D20:E20" ca="1">ListeN(C20,"Matin")</f>
        <v>Pil 2</v>
      </c>
      <c r="E20" t="str">
        <f ca="1"/>
        <v>Pil 3</v>
      </c>
      <c r="H20" t="str" cm="1">
        <f t="array" aca="1" ref="H20:I20" ca="1">ListeN(C20,"Après-midi")</f>
        <v>Pil 5</v>
      </c>
      <c r="I20" t="str">
        <f ca="1"/>
        <v>Pil 6</v>
      </c>
      <c r="L20" t="str" cm="1">
        <f t="array" aca="1" ref="L20:M20" ca="1">ListeN(C20,"Nuit")</f>
        <v>Pil 10</v>
      </c>
      <c r="M20" t="str">
        <f ca="1"/>
        <v>Pil 11</v>
      </c>
      <c r="P20" s="30"/>
      <c r="S20" s="1">
        <v>45443</v>
      </c>
      <c r="T20" s="42" t="s">
        <v>1</v>
      </c>
      <c r="U20" s="42" t="s">
        <v>2</v>
      </c>
      <c r="V20" s="42"/>
      <c r="W20" s="42"/>
      <c r="X20" s="42" t="s">
        <v>4</v>
      </c>
      <c r="Y20" s="42" t="s">
        <v>5</v>
      </c>
      <c r="Z20" s="42"/>
      <c r="AA20" s="42"/>
      <c r="AB20" s="42" t="s">
        <v>9</v>
      </c>
      <c r="AC20" s="42" t="s">
        <v>10</v>
      </c>
      <c r="AD20" s="42"/>
      <c r="AE20" s="42"/>
    </row>
    <row r="21" spans="2:31" x14ac:dyDescent="0.3">
      <c r="B21" s="28" t="s">
        <v>21</v>
      </c>
      <c r="C21" s="29">
        <v>45444</v>
      </c>
      <c r="D21" s="43" t="str" cm="1">
        <f t="array" aca="1" ref="D21:E21" ca="1">ListeN(C21,"Matin")</f>
        <v>Pil 1</v>
      </c>
      <c r="E21" t="str">
        <f ca="1"/>
        <v>Pil 2</v>
      </c>
      <c r="H21" t="str" cm="1">
        <f t="array" aca="1" ref="H21:I21" ca="1">ListeN(C21,"Après-midi")</f>
        <v>Pil 5</v>
      </c>
      <c r="I21" t="str">
        <f ca="1"/>
        <v>Pil 6</v>
      </c>
      <c r="L21" t="str" cm="1">
        <f t="array" aca="1" ref="L21:M21" ca="1">ListeN(C21,"Nuit")</f>
        <v>Pil 9</v>
      </c>
      <c r="M21" t="str">
        <f ca="1"/>
        <v>Pil 10</v>
      </c>
      <c r="P21" s="30"/>
      <c r="S21" s="1">
        <v>45444</v>
      </c>
      <c r="T21" s="42" t="s">
        <v>0</v>
      </c>
      <c r="U21" s="42" t="s">
        <v>1</v>
      </c>
      <c r="V21" s="42"/>
      <c r="W21" s="42"/>
      <c r="X21" s="42" t="s">
        <v>4</v>
      </c>
      <c r="Y21" s="42" t="s">
        <v>5</v>
      </c>
      <c r="Z21" s="42"/>
      <c r="AA21" s="42"/>
      <c r="AB21" s="42" t="s">
        <v>9</v>
      </c>
      <c r="AC21" s="42" t="s">
        <v>8</v>
      </c>
      <c r="AD21" s="42"/>
      <c r="AE21" s="42"/>
    </row>
    <row r="22" spans="2:31" ht="18" thickBot="1" x14ac:dyDescent="0.35">
      <c r="B22" s="31" t="s">
        <v>22</v>
      </c>
      <c r="C22" s="32">
        <v>45445</v>
      </c>
      <c r="D22" s="43" t="str" cm="1">
        <f t="array" aca="1" ref="D22:E22" ca="1">ListeN(C22,"Matin")</f>
        <v>Pil 1</v>
      </c>
      <c r="E22" t="str">
        <f ca="1"/>
        <v>Pil 2</v>
      </c>
      <c r="H22" t="str" cm="1">
        <f t="array" aca="1" ref="H22:I22" ca="1">ListeN(C22,"Après-midi")</f>
        <v>Pil 5</v>
      </c>
      <c r="I22" t="str">
        <f ca="1"/>
        <v>Pil 7</v>
      </c>
      <c r="L22" t="str" cm="1">
        <f t="array" aca="1" ref="L22:M22" ca="1">ListeN(C22,"Nuit")</f>
        <v>Pil 9</v>
      </c>
      <c r="M22" t="str">
        <f ca="1"/>
        <v>Pil 10</v>
      </c>
      <c r="P22" s="30"/>
      <c r="S22" s="1">
        <v>45445</v>
      </c>
      <c r="T22" s="42" t="s">
        <v>0</v>
      </c>
      <c r="U22" s="42" t="s">
        <v>1</v>
      </c>
      <c r="V22" s="42"/>
      <c r="W22" s="42"/>
      <c r="X22" s="42" t="s">
        <v>4</v>
      </c>
      <c r="Y22" s="42" t="s">
        <v>6</v>
      </c>
      <c r="Z22" s="42"/>
      <c r="AA22" s="42"/>
      <c r="AB22" s="42" t="s">
        <v>9</v>
      </c>
      <c r="AC22" s="42" t="s">
        <v>8</v>
      </c>
      <c r="AD22" s="42"/>
      <c r="AE22" s="42"/>
    </row>
    <row r="23" spans="2:31" x14ac:dyDescent="0.3">
      <c r="B23" s="33" t="s">
        <v>16</v>
      </c>
      <c r="C23" s="34">
        <v>45446</v>
      </c>
      <c r="D23" s="43" t="str" cm="1">
        <f t="array" aca="1" ref="D23:E23" ca="1">ListeN(C23,"Matin")</f>
        <v>Pil 1</v>
      </c>
      <c r="E23" t="str">
        <f ca="1"/>
        <v>Pil 3</v>
      </c>
      <c r="H23" t="str" cm="1">
        <f t="array" aca="1" ref="H23:I23" ca="1">ListeN(C23,"Après-midi")</f>
        <v>Pil 4</v>
      </c>
      <c r="I23" t="str">
        <f ca="1"/>
        <v>Pil 7</v>
      </c>
      <c r="L23" t="str" cm="1">
        <f t="array" aca="1" ref="L23:M23" ca="1">ListeN(C23,"Nuit")</f>
        <v>Pil 8</v>
      </c>
      <c r="M23" t="str">
        <f ca="1"/>
        <v>Pil 9</v>
      </c>
      <c r="P23" s="30"/>
      <c r="S23" s="1">
        <v>45446</v>
      </c>
      <c r="T23" s="42" t="s">
        <v>0</v>
      </c>
      <c r="U23" s="42" t="s">
        <v>2</v>
      </c>
      <c r="V23" s="42"/>
      <c r="W23" s="42"/>
      <c r="X23" s="42" t="s">
        <v>3</v>
      </c>
      <c r="Y23" s="42" t="s">
        <v>6</v>
      </c>
      <c r="Z23" s="42"/>
      <c r="AA23" s="42"/>
      <c r="AB23" s="42" t="s">
        <v>7</v>
      </c>
      <c r="AC23" s="42" t="s">
        <v>8</v>
      </c>
      <c r="AD23" s="42"/>
      <c r="AE23" s="42"/>
    </row>
    <row r="24" spans="2:31" x14ac:dyDescent="0.3">
      <c r="B24" s="28" t="s">
        <v>17</v>
      </c>
      <c r="C24" s="29">
        <v>45447</v>
      </c>
      <c r="D24" s="43" t="str" cm="1">
        <f t="array" aca="1" ref="D24:E24" ca="1">ListeN(C24,"Matin")</f>
        <v>Pil 1</v>
      </c>
      <c r="E24" t="str">
        <f ca="1"/>
        <v>Pil 3</v>
      </c>
      <c r="H24" t="str" cm="1">
        <f t="array" aca="1" ref="H24:J24" ca="1">ListeN(C24,"Après-midi")</f>
        <v>Pil 4</v>
      </c>
      <c r="I24" t="str">
        <f ca="1"/>
        <v>Pil 6</v>
      </c>
      <c r="J24" t="str">
        <f ca="1"/>
        <v>Pil 7</v>
      </c>
      <c r="L24" t="str" cm="1">
        <f t="array" aca="1" ref="L24:M24" ca="1">ListeN(C24,"Nuit")</f>
        <v>Pil 8</v>
      </c>
      <c r="M24" t="str">
        <f ca="1"/>
        <v>Pil 10</v>
      </c>
      <c r="P24" s="30"/>
      <c r="S24" s="1">
        <v>45447</v>
      </c>
      <c r="T24" s="42" t="s">
        <v>0</v>
      </c>
      <c r="U24" s="42" t="s">
        <v>2</v>
      </c>
      <c r="V24" s="42"/>
      <c r="W24" s="42"/>
      <c r="X24" s="42" t="s">
        <v>3</v>
      </c>
      <c r="Y24" s="42" t="s">
        <v>5</v>
      </c>
      <c r="Z24" s="42" t="s">
        <v>6</v>
      </c>
      <c r="AA24" s="42"/>
      <c r="AB24" s="42" t="s">
        <v>9</v>
      </c>
      <c r="AC24" s="42" t="s">
        <v>7</v>
      </c>
      <c r="AD24" s="42"/>
      <c r="AE24" s="42"/>
    </row>
    <row r="25" spans="2:31" x14ac:dyDescent="0.3">
      <c r="B25" s="28" t="s">
        <v>18</v>
      </c>
      <c r="C25" s="29">
        <v>45448</v>
      </c>
      <c r="D25" s="43" t="str" cm="1">
        <f t="array" aca="1" ref="D25:F25" ca="1">ListeN(C25,"Matin")</f>
        <v>Pil 2</v>
      </c>
      <c r="E25" t="str">
        <f ca="1"/>
        <v>Pil 3</v>
      </c>
      <c r="F25" t="str">
        <f ca="1"/>
        <v>Pil 12</v>
      </c>
      <c r="H25" t="str" cm="1">
        <f t="array" aca="1" ref="H25:J25" ca="1">ListeN(C25,"Après-midi")</f>
        <v>Pil 5</v>
      </c>
      <c r="I25" t="str">
        <f ca="1"/>
        <v>Pil 6</v>
      </c>
      <c r="J25" t="str">
        <f ca="1"/>
        <v>Pil 7</v>
      </c>
      <c r="L25" t="str" cm="1">
        <f t="array" aca="1" ref="L25:M25" ca="1">ListeN(C25,"Nuit")</f>
        <v>Pil 8</v>
      </c>
      <c r="M25" t="str">
        <f ca="1"/>
        <v>Pil 10</v>
      </c>
      <c r="P25" s="30"/>
      <c r="S25" s="1">
        <v>45448</v>
      </c>
      <c r="T25" s="42" t="s">
        <v>11</v>
      </c>
      <c r="U25" s="42" t="s">
        <v>1</v>
      </c>
      <c r="V25" s="42" t="s">
        <v>2</v>
      </c>
      <c r="W25" s="42"/>
      <c r="X25" s="42" t="s">
        <v>4</v>
      </c>
      <c r="Y25" s="42" t="s">
        <v>5</v>
      </c>
      <c r="Z25" s="42" t="s">
        <v>6</v>
      </c>
      <c r="AA25" s="42"/>
      <c r="AB25" s="42" t="s">
        <v>9</v>
      </c>
      <c r="AC25" s="42" t="s">
        <v>7</v>
      </c>
      <c r="AD25" s="42"/>
      <c r="AE25" s="42"/>
    </row>
    <row r="26" spans="2:31" x14ac:dyDescent="0.3">
      <c r="B26" s="28" t="s">
        <v>19</v>
      </c>
      <c r="C26" s="29">
        <v>45449</v>
      </c>
      <c r="D26" s="43" t="str" cm="1">
        <f t="array" aca="1" ref="D26:F26" ca="1">ListeN(C26,"Matin")</f>
        <v>Pil 2</v>
      </c>
      <c r="E26" t="str">
        <f ca="1"/>
        <v>Pil 3</v>
      </c>
      <c r="F26" t="str">
        <f ca="1"/>
        <v>Pil 12</v>
      </c>
      <c r="H26" t="str" cm="1">
        <f t="array" aca="1" ref="H26:J26" ca="1">ListeN(C26,"Après-midi")</f>
        <v>Pil 5</v>
      </c>
      <c r="I26" t="str">
        <f ca="1"/>
        <v>Pil 6</v>
      </c>
      <c r="J26" t="str">
        <f ca="1"/>
        <v>Pil 7</v>
      </c>
      <c r="L26" t="str" cm="1">
        <f t="array" aca="1" ref="L26:M26" ca="1">ListeN(C26,"Nuit")</f>
        <v>Pil 9</v>
      </c>
      <c r="M26" t="str">
        <f ca="1"/>
        <v>Pil 10</v>
      </c>
      <c r="P26" s="30"/>
      <c r="S26" s="1">
        <v>45449</v>
      </c>
      <c r="T26" s="42" t="s">
        <v>11</v>
      </c>
      <c r="U26" s="42" t="s">
        <v>1</v>
      </c>
      <c r="V26" s="42" t="s">
        <v>2</v>
      </c>
      <c r="W26" s="42"/>
      <c r="X26" s="42" t="s">
        <v>4</v>
      </c>
      <c r="Y26" s="42" t="s">
        <v>5</v>
      </c>
      <c r="Z26" s="42" t="s">
        <v>6</v>
      </c>
      <c r="AA26" s="42"/>
      <c r="AB26" s="42" t="s">
        <v>9</v>
      </c>
      <c r="AC26" s="42" t="s">
        <v>8</v>
      </c>
      <c r="AD26" s="42"/>
      <c r="AE26" s="42"/>
    </row>
    <row r="27" spans="2:31" x14ac:dyDescent="0.3">
      <c r="B27" s="28" t="s">
        <v>20</v>
      </c>
      <c r="C27" s="29">
        <v>45450</v>
      </c>
      <c r="D27" s="43" t="str" cm="1">
        <f t="array" aca="1" ref="D27:E27" ca="1">ListeN(C27,"Matin")</f>
        <v>Pil 1</v>
      </c>
      <c r="E27" t="str">
        <f ca="1"/>
        <v>Pil 2</v>
      </c>
      <c r="H27" t="str" cm="1">
        <f t="array" aca="1" ref="H27:I27" ca="1">ListeN(C27,"Après-midi")</f>
        <v>Pil 4</v>
      </c>
      <c r="I27" t="str">
        <f ca="1"/>
        <v>Pil 5</v>
      </c>
      <c r="L27" t="str" cm="1">
        <f t="array" aca="1" ref="L27:M27" ca="1">ListeN(C27,"Nuit")</f>
        <v>Pil 9</v>
      </c>
      <c r="M27" t="str">
        <f ca="1"/>
        <v>Pil 10</v>
      </c>
      <c r="P27" s="30"/>
      <c r="S27" s="1">
        <v>45450</v>
      </c>
      <c r="T27" s="42" t="s">
        <v>0</v>
      </c>
      <c r="U27" s="42" t="s">
        <v>1</v>
      </c>
      <c r="V27" s="42"/>
      <c r="W27" s="42"/>
      <c r="X27" s="42" t="s">
        <v>3</v>
      </c>
      <c r="Y27" s="42" t="s">
        <v>4</v>
      </c>
      <c r="Z27" s="42"/>
      <c r="AA27" s="42"/>
      <c r="AB27" s="42" t="s">
        <v>9</v>
      </c>
      <c r="AC27" s="42" t="s">
        <v>8</v>
      </c>
      <c r="AD27" s="42"/>
      <c r="AE27" s="42"/>
    </row>
    <row r="28" spans="2:31" x14ac:dyDescent="0.3">
      <c r="B28" s="28" t="s">
        <v>21</v>
      </c>
      <c r="C28" s="29">
        <v>45451</v>
      </c>
      <c r="D28" s="43" t="str" cm="1">
        <f t="array" aca="1" ref="D28:E28" ca="1">ListeN(C28,"Matin")</f>
        <v>Pil 1</v>
      </c>
      <c r="E28" t="str">
        <f ca="1"/>
        <v>Pil 12</v>
      </c>
      <c r="H28" t="str" cm="1">
        <f t="array" aca="1" ref="H28:I28" ca="1">ListeN(C28,"Après-midi")</f>
        <v>Pil 4</v>
      </c>
      <c r="I28" t="str">
        <f ca="1"/>
        <v>Pil 5</v>
      </c>
      <c r="L28" t="str" cm="1">
        <f t="array" aca="1" ref="L28:M28" ca="1">ListeN(C28,"Nuit")</f>
        <v>Pil 8</v>
      </c>
      <c r="M28" t="str">
        <f ca="1"/>
        <v>Pil 9</v>
      </c>
      <c r="P28" s="30"/>
      <c r="S28" s="1">
        <v>45451</v>
      </c>
      <c r="T28" s="42" t="s">
        <v>0</v>
      </c>
      <c r="U28" s="42" t="s">
        <v>11</v>
      </c>
      <c r="V28" s="42"/>
      <c r="W28" s="42"/>
      <c r="X28" s="42" t="s">
        <v>3</v>
      </c>
      <c r="Y28" s="42" t="s">
        <v>4</v>
      </c>
      <c r="Z28" s="42"/>
      <c r="AA28" s="42"/>
      <c r="AB28" s="42" t="s">
        <v>7</v>
      </c>
      <c r="AC28" s="42" t="s">
        <v>8</v>
      </c>
      <c r="AD28" s="42"/>
      <c r="AE28" s="42"/>
    </row>
    <row r="29" spans="2:31" ht="18" thickBot="1" x14ac:dyDescent="0.35">
      <c r="B29" s="31" t="s">
        <v>22</v>
      </c>
      <c r="C29" s="32">
        <v>45452</v>
      </c>
      <c r="D29" s="43" t="str" cm="1">
        <f t="array" aca="1" ref="D29:E29" ca="1">ListeN(C29,"Matin")</f>
        <v>Pil 1</v>
      </c>
      <c r="E29" t="str">
        <f ca="1"/>
        <v>Pil 12</v>
      </c>
      <c r="H29" t="str" cm="1">
        <f t="array" aca="1" ref="H29:I29" ca="1">ListeN(C29,"Après-midi")</f>
        <v>Pil 4</v>
      </c>
      <c r="I29" t="str">
        <f ca="1"/>
        <v>Pil 6</v>
      </c>
      <c r="L29" t="str" cm="1">
        <f t="array" aca="1" ref="L29:M29" ca="1">ListeN(C29,"Nuit")</f>
        <v>Pil 8</v>
      </c>
      <c r="M29" t="str">
        <f ca="1"/>
        <v>Pil 9</v>
      </c>
      <c r="P29" s="30"/>
      <c r="S29" s="1">
        <v>45452</v>
      </c>
      <c r="T29" s="42" t="s">
        <v>0</v>
      </c>
      <c r="U29" s="42" t="s">
        <v>11</v>
      </c>
      <c r="V29" s="42"/>
      <c r="W29" s="42"/>
      <c r="X29" s="42" t="s">
        <v>3</v>
      </c>
      <c r="Y29" s="42" t="s">
        <v>5</v>
      </c>
      <c r="Z29" s="42"/>
      <c r="AA29" s="42"/>
      <c r="AB29" s="42" t="s">
        <v>7</v>
      </c>
      <c r="AC29" s="42" t="s">
        <v>8</v>
      </c>
      <c r="AD29" s="42"/>
      <c r="AE29" s="42"/>
    </row>
    <row r="30" spans="2:31" x14ac:dyDescent="0.3">
      <c r="B30" s="33" t="s">
        <v>16</v>
      </c>
      <c r="C30" s="34">
        <v>45453</v>
      </c>
      <c r="D30" s="43" t="str" cm="1">
        <f t="array" aca="1" ref="D30:E30" ca="1">ListeN(C30,"Matin")</f>
        <v>Pil 2</v>
      </c>
      <c r="E30" t="str">
        <f ca="1"/>
        <v>Pil 12</v>
      </c>
      <c r="H30" t="str" cm="1">
        <f t="array" aca="1" ref="H30:I30" ca="1">ListeN(C30,"Après-midi")</f>
        <v>Pil 3</v>
      </c>
      <c r="I30" t="str">
        <f ca="1"/>
        <v>Pil 6</v>
      </c>
      <c r="L30" t="str" cm="1">
        <f t="array" aca="1" ref="L30:M30" ca="1">ListeN(C30,"Nuit")</f>
        <v>Pil 7</v>
      </c>
      <c r="M30" t="str">
        <f ca="1"/>
        <v>Pil 8</v>
      </c>
      <c r="P30" s="30"/>
      <c r="S30" s="1">
        <v>45453</v>
      </c>
      <c r="T30" s="42" t="s">
        <v>11</v>
      </c>
      <c r="U30" s="42" t="s">
        <v>1</v>
      </c>
      <c r="V30" s="42"/>
      <c r="W30" s="42"/>
      <c r="X30" s="42" t="s">
        <v>2</v>
      </c>
      <c r="Y30" s="42" t="s">
        <v>5</v>
      </c>
      <c r="Z30" s="42"/>
      <c r="AA30" s="42"/>
      <c r="AB30" s="42" t="s">
        <v>6</v>
      </c>
      <c r="AC30" s="42" t="s">
        <v>7</v>
      </c>
      <c r="AD30" s="42"/>
      <c r="AE30" s="42"/>
    </row>
    <row r="31" spans="2:31" x14ac:dyDescent="0.3">
      <c r="B31" s="28" t="s">
        <v>17</v>
      </c>
      <c r="C31" s="29">
        <v>45454</v>
      </c>
      <c r="D31" s="43" t="str" cm="1">
        <f t="array" aca="1" ref="D31:E31" ca="1">ListeN(C31,"Matin")</f>
        <v>Pil 2</v>
      </c>
      <c r="E31" t="str">
        <f ca="1"/>
        <v>Pil 12</v>
      </c>
      <c r="H31" t="str" cm="1">
        <f t="array" aca="1" ref="H31:J31" ca="1">ListeN(C31,"Après-midi")</f>
        <v>Pil 3</v>
      </c>
      <c r="I31" t="str">
        <f ca="1"/>
        <v>Pil 5</v>
      </c>
      <c r="J31" t="str">
        <f ca="1"/>
        <v>Pil 6</v>
      </c>
      <c r="L31" t="str" cm="1">
        <f t="array" aca="1" ref="L31:M31" ca="1">ListeN(C31,"Nuit")</f>
        <v>Pil 7</v>
      </c>
      <c r="M31" t="str">
        <f ca="1"/>
        <v>Pil 9</v>
      </c>
      <c r="P31" s="30"/>
      <c r="S31" s="1">
        <v>45454</v>
      </c>
      <c r="T31" s="42" t="s">
        <v>11</v>
      </c>
      <c r="U31" s="42" t="s">
        <v>1</v>
      </c>
      <c r="V31" s="42"/>
      <c r="W31" s="42"/>
      <c r="X31" s="42" t="s">
        <v>2</v>
      </c>
      <c r="Y31" s="42" t="s">
        <v>4</v>
      </c>
      <c r="Z31" s="42" t="s">
        <v>5</v>
      </c>
      <c r="AA31" s="42"/>
      <c r="AB31" s="42" t="s">
        <v>6</v>
      </c>
      <c r="AC31" s="42" t="s">
        <v>8</v>
      </c>
      <c r="AD31" s="42"/>
      <c r="AE31" s="42"/>
    </row>
    <row r="32" spans="2:31" x14ac:dyDescent="0.3">
      <c r="B32" s="28" t="s">
        <v>18</v>
      </c>
      <c r="C32" s="29">
        <v>45455</v>
      </c>
      <c r="D32" s="43" t="str" cm="1">
        <f t="array" aca="1" ref="D32:F32" ca="1">ListeN(C32,"Matin")</f>
        <v>Pil 1</v>
      </c>
      <c r="E32" t="str">
        <f ca="1"/>
        <v>Pil 2</v>
      </c>
      <c r="F32" t="str">
        <f ca="1"/>
        <v>Pil 11</v>
      </c>
      <c r="H32" t="str" cm="1">
        <f t="array" aca="1" ref="H32:J32" ca="1">ListeN(C32,"Après-midi")</f>
        <v>Pil 4</v>
      </c>
      <c r="I32" t="str">
        <f ca="1"/>
        <v>Pil 5</v>
      </c>
      <c r="J32" t="str">
        <f ca="1"/>
        <v>Pil 6</v>
      </c>
      <c r="L32" t="str" cm="1">
        <f t="array" aca="1" ref="L32:M32" ca="1">ListeN(C32,"Nuit")</f>
        <v>Pil 7</v>
      </c>
      <c r="M32" t="str">
        <f ca="1"/>
        <v>Pil 9</v>
      </c>
      <c r="P32" s="30"/>
      <c r="S32" s="1">
        <v>45455</v>
      </c>
      <c r="T32" s="42" t="s">
        <v>0</v>
      </c>
      <c r="U32" s="42" t="s">
        <v>10</v>
      </c>
      <c r="V32" s="42" t="s">
        <v>1</v>
      </c>
      <c r="W32" s="42"/>
      <c r="X32" s="42" t="s">
        <v>3</v>
      </c>
      <c r="Y32" s="42" t="s">
        <v>4</v>
      </c>
      <c r="Z32" s="42" t="s">
        <v>5</v>
      </c>
      <c r="AA32" s="42"/>
      <c r="AB32" s="42" t="s">
        <v>6</v>
      </c>
      <c r="AC32" s="42" t="s">
        <v>8</v>
      </c>
      <c r="AD32" s="42"/>
      <c r="AE32" s="42"/>
    </row>
    <row r="33" spans="2:31" x14ac:dyDescent="0.3">
      <c r="B33" s="28" t="s">
        <v>19</v>
      </c>
      <c r="C33" s="29">
        <v>45456</v>
      </c>
      <c r="D33" s="43" t="str" cm="1">
        <f t="array" aca="1" ref="D33:F33" ca="1">ListeN(C33,"Matin")</f>
        <v>Pil 1</v>
      </c>
      <c r="E33" t="str">
        <f ca="1"/>
        <v>Pil 2</v>
      </c>
      <c r="F33" t="str">
        <f ca="1"/>
        <v>Pil 11</v>
      </c>
      <c r="H33" t="str" cm="1">
        <f t="array" aca="1" ref="H33:J33" ca="1">ListeN(C33,"Après-midi")</f>
        <v>Pil 4</v>
      </c>
      <c r="I33" t="str">
        <f ca="1"/>
        <v>Pil 5</v>
      </c>
      <c r="J33" t="str">
        <f ca="1"/>
        <v>Pil 6</v>
      </c>
      <c r="L33" t="str" cm="1">
        <f t="array" aca="1" ref="L33:M33" ca="1">ListeN(C33,"Nuit")</f>
        <v>Pil 8</v>
      </c>
      <c r="M33" t="str">
        <f ca="1"/>
        <v>Pil 9</v>
      </c>
      <c r="P33" s="30"/>
      <c r="S33" s="1">
        <v>45456</v>
      </c>
      <c r="T33" s="42" t="s">
        <v>0</v>
      </c>
      <c r="U33" s="42" t="s">
        <v>10</v>
      </c>
      <c r="V33" s="42" t="s">
        <v>1</v>
      </c>
      <c r="W33" s="42"/>
      <c r="X33" s="42" t="s">
        <v>3</v>
      </c>
      <c r="Y33" s="42" t="s">
        <v>4</v>
      </c>
      <c r="Z33" s="42" t="s">
        <v>5</v>
      </c>
      <c r="AA33" s="42"/>
      <c r="AB33" s="42" t="s">
        <v>7</v>
      </c>
      <c r="AC33" s="42" t="s">
        <v>8</v>
      </c>
      <c r="AD33" s="42"/>
      <c r="AE33" s="42"/>
    </row>
    <row r="34" spans="2:31" x14ac:dyDescent="0.3">
      <c r="B34" s="28" t="s">
        <v>20</v>
      </c>
      <c r="C34" s="29">
        <v>45457</v>
      </c>
      <c r="D34" s="43" t="str" cm="1">
        <f t="array" aca="1" ref="D34:E34" ca="1">ListeN(C34,"Matin")</f>
        <v>Pil 1</v>
      </c>
      <c r="E34" t="str">
        <f ca="1"/>
        <v>Pil 12</v>
      </c>
      <c r="H34" t="str" cm="1">
        <f t="array" aca="1" ref="H34:I34" ca="1">ListeN(C34,"Après-midi")</f>
        <v>Pil 3</v>
      </c>
      <c r="I34" t="str">
        <f ca="1"/>
        <v>Pil 4</v>
      </c>
      <c r="L34" t="str" cm="1">
        <f t="array" aca="1" ref="L34:M34" ca="1">ListeN(C34,"Nuit")</f>
        <v>Pil 8</v>
      </c>
      <c r="M34" t="str">
        <f ca="1"/>
        <v>Pil 9</v>
      </c>
      <c r="P34" s="30"/>
      <c r="S34" s="1">
        <v>45457</v>
      </c>
      <c r="T34" s="42" t="s">
        <v>0</v>
      </c>
      <c r="U34" s="42" t="s">
        <v>11</v>
      </c>
      <c r="V34" s="42"/>
      <c r="W34" s="42"/>
      <c r="X34" s="42" t="s">
        <v>2</v>
      </c>
      <c r="Y34" s="42" t="s">
        <v>3</v>
      </c>
      <c r="Z34" s="42"/>
      <c r="AA34" s="42"/>
      <c r="AB34" s="42" t="s">
        <v>7</v>
      </c>
      <c r="AC34" s="42" t="s">
        <v>8</v>
      </c>
      <c r="AD34" s="42"/>
      <c r="AE34" s="42"/>
    </row>
    <row r="35" spans="2:31" x14ac:dyDescent="0.3">
      <c r="B35" s="28" t="s">
        <v>21</v>
      </c>
      <c r="C35" s="29">
        <v>45458</v>
      </c>
      <c r="D35" s="43" t="str" cm="1">
        <f t="array" aca="1" ref="D35:E35" ca="1">ListeN(C35,"Matin")</f>
        <v>Pil 11</v>
      </c>
      <c r="E35" t="str">
        <f ca="1"/>
        <v>Pil 12</v>
      </c>
      <c r="H35" t="str" cm="1">
        <f t="array" aca="1" ref="H35:I35" ca="1">ListeN(C35,"Après-midi")</f>
        <v>Pil 3</v>
      </c>
      <c r="I35" t="str">
        <f ca="1"/>
        <v>Pil 4</v>
      </c>
      <c r="L35" t="str" cm="1">
        <f t="array" aca="1" ref="L35:M35" ca="1">ListeN(C35,"Nuit")</f>
        <v>Pil 7</v>
      </c>
      <c r="M35" t="str">
        <f ca="1"/>
        <v>Pil 8</v>
      </c>
      <c r="P35" s="30"/>
      <c r="S35" s="1">
        <v>45458</v>
      </c>
      <c r="T35" s="42" t="s">
        <v>10</v>
      </c>
      <c r="U35" s="42" t="s">
        <v>11</v>
      </c>
      <c r="V35" s="42"/>
      <c r="W35" s="42"/>
      <c r="X35" s="42" t="s">
        <v>2</v>
      </c>
      <c r="Y35" s="42" t="s">
        <v>3</v>
      </c>
      <c r="Z35" s="42"/>
      <c r="AA35" s="42"/>
      <c r="AB35" s="42" t="s">
        <v>6</v>
      </c>
      <c r="AC35" s="42" t="s">
        <v>7</v>
      </c>
      <c r="AD35" s="42"/>
      <c r="AE35" s="42"/>
    </row>
    <row r="36" spans="2:31" ht="18" thickBot="1" x14ac:dyDescent="0.35">
      <c r="B36" s="31" t="s">
        <v>22</v>
      </c>
      <c r="C36" s="32">
        <v>45459</v>
      </c>
      <c r="D36" s="43" t="str" cm="1">
        <f t="array" aca="1" ref="D36:E36" ca="1">ListeN(C36,"Matin")</f>
        <v>Pil 11</v>
      </c>
      <c r="E36" t="str">
        <f ca="1"/>
        <v>Pil 12</v>
      </c>
      <c r="H36" t="str" cm="1">
        <f t="array" aca="1" ref="H36:I36" ca="1">ListeN(C36,"Après-midi")</f>
        <v>Pil 3</v>
      </c>
      <c r="I36" t="str">
        <f ca="1"/>
        <v>Pil 5</v>
      </c>
      <c r="L36" t="str" cm="1">
        <f t="array" aca="1" ref="L36:M36" ca="1">ListeN(C36,"Nuit")</f>
        <v>Pil 7</v>
      </c>
      <c r="M36" t="str">
        <f ca="1"/>
        <v>Pil 8</v>
      </c>
      <c r="P36" s="30"/>
      <c r="S36" s="1">
        <v>45459</v>
      </c>
      <c r="T36" s="42" t="s">
        <v>10</v>
      </c>
      <c r="U36" s="42" t="s">
        <v>11</v>
      </c>
      <c r="V36" s="42"/>
      <c r="W36" s="42"/>
      <c r="X36" s="42" t="s">
        <v>2</v>
      </c>
      <c r="Y36" s="42" t="s">
        <v>4</v>
      </c>
      <c r="Z36" s="42"/>
      <c r="AA36" s="42"/>
      <c r="AB36" s="42" t="s">
        <v>6</v>
      </c>
      <c r="AC36" s="42" t="s">
        <v>7</v>
      </c>
      <c r="AD36" s="42"/>
      <c r="AE36" s="42"/>
    </row>
    <row r="37" spans="2:31" x14ac:dyDescent="0.3">
      <c r="B37" s="33" t="s">
        <v>16</v>
      </c>
      <c r="C37" s="34">
        <v>45460</v>
      </c>
      <c r="D37" s="43" t="str" cm="1">
        <f t="array" aca="1" ref="D37:E37" ca="1">ListeN(C37,"Matin")</f>
        <v>Pil 1</v>
      </c>
      <c r="E37" t="str">
        <f ca="1"/>
        <v>Pil 11</v>
      </c>
      <c r="H37" t="str" cm="1">
        <f t="array" aca="1" ref="H37:I37" ca="1">ListeN(C37,"Après-midi")</f>
        <v>Pil 2</v>
      </c>
      <c r="I37" t="str">
        <f ca="1"/>
        <v>Pil 5</v>
      </c>
      <c r="L37" t="str" cm="1">
        <f t="array" aca="1" ref="L37:M37" ca="1">ListeN(C37,"Nuit")</f>
        <v>Pil 6</v>
      </c>
      <c r="M37" t="str">
        <f ca="1"/>
        <v>Pil 7</v>
      </c>
      <c r="P37" s="30"/>
      <c r="S37" s="1">
        <v>45460</v>
      </c>
      <c r="T37" s="42" t="s">
        <v>0</v>
      </c>
      <c r="U37" s="42" t="s">
        <v>10</v>
      </c>
      <c r="V37" s="42"/>
      <c r="W37" s="42"/>
      <c r="X37" s="42" t="s">
        <v>1</v>
      </c>
      <c r="Y37" s="42" t="s">
        <v>4</v>
      </c>
      <c r="Z37" s="42"/>
      <c r="AA37" s="42"/>
      <c r="AB37" s="42" t="s">
        <v>5</v>
      </c>
      <c r="AC37" s="42" t="s">
        <v>6</v>
      </c>
      <c r="AD37" s="42"/>
      <c r="AE37" s="42"/>
    </row>
    <row r="38" spans="2:31" x14ac:dyDescent="0.3">
      <c r="B38" s="28" t="s">
        <v>17</v>
      </c>
      <c r="C38" s="29">
        <v>45461</v>
      </c>
      <c r="D38" s="43" t="str" cm="1">
        <f t="array" aca="1" ref="D38:E38" ca="1">ListeN(C38,"Matin")</f>
        <v>Pil 1</v>
      </c>
      <c r="E38" t="str">
        <f ca="1"/>
        <v>Pil 11</v>
      </c>
      <c r="H38" t="str" cm="1">
        <f t="array" aca="1" ref="H38:J38" ca="1">ListeN(C38,"Après-midi")</f>
        <v>Pil 2</v>
      </c>
      <c r="I38" t="str">
        <f ca="1"/>
        <v>Pil 4</v>
      </c>
      <c r="J38" t="str">
        <f ca="1"/>
        <v>Pil 5</v>
      </c>
      <c r="L38" t="str" cm="1">
        <f t="array" aca="1" ref="L38:M38" ca="1">ListeN(C38,"Nuit")</f>
        <v>Pil 6</v>
      </c>
      <c r="M38" t="str">
        <f ca="1"/>
        <v>Pil 8</v>
      </c>
      <c r="P38" s="30"/>
      <c r="S38" s="1">
        <v>45461</v>
      </c>
      <c r="T38" s="42" t="s">
        <v>0</v>
      </c>
      <c r="U38" s="42" t="s">
        <v>10</v>
      </c>
      <c r="V38" s="42"/>
      <c r="W38" s="42"/>
      <c r="X38" s="42" t="s">
        <v>1</v>
      </c>
      <c r="Y38" s="42" t="s">
        <v>3</v>
      </c>
      <c r="Z38" s="42" t="s">
        <v>4</v>
      </c>
      <c r="AA38" s="42"/>
      <c r="AB38" s="42" t="s">
        <v>5</v>
      </c>
      <c r="AC38" s="42" t="s">
        <v>7</v>
      </c>
      <c r="AD38" s="42"/>
      <c r="AE38" s="42"/>
    </row>
    <row r="39" spans="2:31" x14ac:dyDescent="0.3">
      <c r="B39" s="28" t="s">
        <v>18</v>
      </c>
      <c r="C39" s="29">
        <v>45462</v>
      </c>
      <c r="D39" s="43" t="str" cm="1">
        <f t="array" aca="1" ref="D39:F39" ca="1">ListeN(C39,"Matin")</f>
        <v>Pil 1</v>
      </c>
      <c r="E39" t="str">
        <f ca="1"/>
        <v>Pil 10</v>
      </c>
      <c r="F39" t="str">
        <f ca="1"/>
        <v>Pil 12</v>
      </c>
      <c r="H39" t="str" cm="1">
        <f t="array" aca="1" ref="H39:J39" ca="1">ListeN(C39,"Après-midi")</f>
        <v>Pil 3</v>
      </c>
      <c r="I39" t="str">
        <f ca="1"/>
        <v>Pil 4</v>
      </c>
      <c r="J39" t="str">
        <f ca="1"/>
        <v>Pil 5</v>
      </c>
      <c r="L39" t="str" cm="1">
        <f t="array" aca="1" ref="L39:M39" ca="1">ListeN(C39,"Nuit")</f>
        <v>Pil 6</v>
      </c>
      <c r="M39" t="str">
        <f ca="1"/>
        <v>Pil 8</v>
      </c>
      <c r="P39" s="30"/>
      <c r="S39" s="1">
        <v>45462</v>
      </c>
      <c r="T39" s="42" t="s">
        <v>0</v>
      </c>
      <c r="U39" s="42" t="s">
        <v>9</v>
      </c>
      <c r="V39" s="42" t="s">
        <v>11</v>
      </c>
      <c r="W39" s="42"/>
      <c r="X39" s="42" t="s">
        <v>2</v>
      </c>
      <c r="Y39" s="42" t="s">
        <v>3</v>
      </c>
      <c r="Z39" s="42" t="s">
        <v>4</v>
      </c>
      <c r="AA39" s="42"/>
      <c r="AB39" s="42" t="s">
        <v>5</v>
      </c>
      <c r="AC39" s="42" t="s">
        <v>7</v>
      </c>
      <c r="AD39" s="42"/>
      <c r="AE39" s="42"/>
    </row>
    <row r="40" spans="2:31" x14ac:dyDescent="0.3">
      <c r="B40" s="28" t="s">
        <v>19</v>
      </c>
      <c r="C40" s="29">
        <v>45463</v>
      </c>
      <c r="D40" s="43" t="str" cm="1">
        <f t="array" aca="1" ref="D40:F40" ca="1">ListeN(C40,"Matin")</f>
        <v>Pil 1</v>
      </c>
      <c r="E40" t="str">
        <f ca="1"/>
        <v>Pil 10</v>
      </c>
      <c r="F40" t="str">
        <f ca="1"/>
        <v>Pil 12</v>
      </c>
      <c r="H40" t="str" cm="1">
        <f t="array" aca="1" ref="H40:J40" ca="1">ListeN(C40,"Après-midi")</f>
        <v>Pil 3</v>
      </c>
      <c r="I40" t="str">
        <f ca="1"/>
        <v>Pil 4</v>
      </c>
      <c r="J40" t="str">
        <f ca="1"/>
        <v>Pil 5</v>
      </c>
      <c r="L40" t="str" cm="1">
        <f t="array" aca="1" ref="L40:M40" ca="1">ListeN(C40,"Nuit")</f>
        <v>Pil 7</v>
      </c>
      <c r="M40" t="str">
        <f ca="1"/>
        <v>Pil 8</v>
      </c>
      <c r="P40" s="30"/>
      <c r="S40" s="1">
        <v>45463</v>
      </c>
      <c r="T40" s="42" t="s">
        <v>0</v>
      </c>
      <c r="U40" s="42" t="s">
        <v>9</v>
      </c>
      <c r="V40" s="42" t="s">
        <v>11</v>
      </c>
      <c r="W40" s="42"/>
      <c r="X40" s="42" t="s">
        <v>2</v>
      </c>
      <c r="Y40" s="42" t="s">
        <v>3</v>
      </c>
      <c r="Z40" s="42" t="s">
        <v>4</v>
      </c>
      <c r="AA40" s="42"/>
      <c r="AB40" s="42" t="s">
        <v>6</v>
      </c>
      <c r="AC40" s="42" t="s">
        <v>7</v>
      </c>
      <c r="AD40" s="42"/>
      <c r="AE40" s="42"/>
    </row>
    <row r="41" spans="2:31" x14ac:dyDescent="0.3">
      <c r="B41" s="28" t="s">
        <v>20</v>
      </c>
      <c r="C41" s="29">
        <v>45464</v>
      </c>
      <c r="D41" s="43" t="str" cm="1">
        <f t="array" aca="1" ref="D41:E41" ca="1">ListeN(C41,"Matin")</f>
        <v>Pil 11</v>
      </c>
      <c r="E41" t="str">
        <f ca="1"/>
        <v>Pil 12</v>
      </c>
      <c r="H41" t="str" cm="1">
        <f t="array" aca="1" ref="H41:I41" ca="1">ListeN(C41,"Après-midi")</f>
        <v>Pil 2</v>
      </c>
      <c r="I41" t="str">
        <f ca="1"/>
        <v>Pil 3</v>
      </c>
      <c r="L41" t="str" cm="1">
        <f t="array" aca="1" ref="L41:M41" ca="1">ListeN(C41,"Nuit")</f>
        <v>Pil 7</v>
      </c>
      <c r="M41" t="str">
        <f ca="1"/>
        <v>Pil 8</v>
      </c>
      <c r="P41" s="30"/>
      <c r="S41" s="1">
        <v>45464</v>
      </c>
      <c r="T41" s="42" t="s">
        <v>10</v>
      </c>
      <c r="U41" s="42" t="s">
        <v>11</v>
      </c>
      <c r="V41" s="42"/>
      <c r="W41" s="42"/>
      <c r="X41" s="42" t="s">
        <v>1</v>
      </c>
      <c r="Y41" s="42" t="s">
        <v>2</v>
      </c>
      <c r="Z41" s="42"/>
      <c r="AA41" s="42"/>
      <c r="AB41" s="42" t="s">
        <v>6</v>
      </c>
      <c r="AC41" s="42" t="s">
        <v>7</v>
      </c>
      <c r="AD41" s="42"/>
      <c r="AE41" s="42"/>
    </row>
    <row r="42" spans="2:31" x14ac:dyDescent="0.3">
      <c r="B42" s="28" t="s">
        <v>21</v>
      </c>
      <c r="C42" s="29">
        <v>45465</v>
      </c>
      <c r="D42" s="43" t="str" cm="1">
        <f t="array" aca="1" ref="D42:E42" ca="1">ListeN(C42,"Matin")</f>
        <v>Pil 10</v>
      </c>
      <c r="E42" t="str">
        <f ca="1"/>
        <v>Pil 11</v>
      </c>
      <c r="H42" t="str" cm="1">
        <f t="array" aca="1" ref="H42:I42" ca="1">ListeN(C42,"Après-midi")</f>
        <v>Pil 2</v>
      </c>
      <c r="I42" t="str">
        <f ca="1"/>
        <v>Pil 3</v>
      </c>
      <c r="L42" t="str" cm="1">
        <f t="array" aca="1" ref="L42:M42" ca="1">ListeN(C42,"Nuit")</f>
        <v>Pil 6</v>
      </c>
      <c r="M42" t="str">
        <f ca="1"/>
        <v>Pil 7</v>
      </c>
      <c r="P42" s="30"/>
      <c r="S42" s="1">
        <v>45465</v>
      </c>
      <c r="T42" s="42" t="s">
        <v>9</v>
      </c>
      <c r="U42" s="42" t="s">
        <v>10</v>
      </c>
      <c r="V42" s="42"/>
      <c r="W42" s="42"/>
      <c r="X42" s="42" t="s">
        <v>1</v>
      </c>
      <c r="Y42" s="42" t="s">
        <v>2</v>
      </c>
      <c r="Z42" s="42"/>
      <c r="AA42" s="42"/>
      <c r="AB42" s="42" t="s">
        <v>5</v>
      </c>
      <c r="AC42" s="42" t="s">
        <v>6</v>
      </c>
      <c r="AD42" s="42"/>
      <c r="AE42" s="42"/>
    </row>
    <row r="43" spans="2:31" ht="18" thickBot="1" x14ac:dyDescent="0.35">
      <c r="B43" s="31" t="s">
        <v>22</v>
      </c>
      <c r="C43" s="32">
        <v>45466</v>
      </c>
      <c r="D43" s="43" t="str" cm="1">
        <f t="array" aca="1" ref="D43:E43" ca="1">ListeN(C43,"Matin")</f>
        <v>Pil 10</v>
      </c>
      <c r="E43" t="str">
        <f ca="1"/>
        <v>Pil 11</v>
      </c>
      <c r="H43" t="str" cm="1">
        <f t="array" aca="1" ref="H43:I43" ca="1">ListeN(C43,"Après-midi")</f>
        <v>Pil 2</v>
      </c>
      <c r="I43" t="str">
        <f ca="1"/>
        <v>Pil 4</v>
      </c>
      <c r="L43" t="str" cm="1">
        <f t="array" aca="1" ref="L43:M43" ca="1">ListeN(C43,"Nuit")</f>
        <v>Pil 6</v>
      </c>
      <c r="M43" t="str">
        <f ca="1"/>
        <v>Pil 7</v>
      </c>
      <c r="P43" s="30"/>
      <c r="S43" s="1">
        <v>45466</v>
      </c>
      <c r="T43" s="42" t="s">
        <v>9</v>
      </c>
      <c r="U43" s="42" t="s">
        <v>10</v>
      </c>
      <c r="V43" s="42"/>
      <c r="W43" s="42"/>
      <c r="X43" s="42" t="s">
        <v>1</v>
      </c>
      <c r="Y43" s="42" t="s">
        <v>3</v>
      </c>
      <c r="Z43" s="42"/>
      <c r="AA43" s="42"/>
      <c r="AB43" s="42" t="s">
        <v>5</v>
      </c>
      <c r="AC43" s="42" t="s">
        <v>6</v>
      </c>
      <c r="AD43" s="42"/>
      <c r="AE43" s="42"/>
    </row>
    <row r="44" spans="2:31" x14ac:dyDescent="0.3">
      <c r="B44" s="33" t="s">
        <v>16</v>
      </c>
      <c r="C44" s="34">
        <v>45467</v>
      </c>
      <c r="D44" s="43" t="str" cm="1">
        <f t="array" aca="1" ref="D44:E44" ca="1">ListeN(C44,"Matin")</f>
        <v>Pil 10</v>
      </c>
      <c r="E44" t="str">
        <f ca="1"/>
        <v>Pil 12</v>
      </c>
      <c r="H44" t="str" cm="1">
        <f t="array" aca="1" ref="H44:I44" ca="1">ListeN(C44,"Après-midi")</f>
        <v>Pil 1</v>
      </c>
      <c r="I44" t="str">
        <f ca="1"/>
        <v>Pil 4</v>
      </c>
      <c r="L44" t="str" cm="1">
        <f t="array" aca="1" ref="L44:M44" ca="1">ListeN(C44,"Nuit")</f>
        <v>Pil 5</v>
      </c>
      <c r="M44" t="str">
        <f ca="1"/>
        <v>Pil 6</v>
      </c>
      <c r="P44" s="30"/>
      <c r="S44" s="1">
        <v>45467</v>
      </c>
      <c r="T44" s="42" t="s">
        <v>9</v>
      </c>
      <c r="U44" s="42" t="s">
        <v>11</v>
      </c>
      <c r="V44" s="42"/>
      <c r="W44" s="42"/>
      <c r="X44" s="42" t="s">
        <v>0</v>
      </c>
      <c r="Y44" s="42" t="s">
        <v>3</v>
      </c>
      <c r="Z44" s="42"/>
      <c r="AA44" s="42"/>
      <c r="AB44" s="42" t="s">
        <v>4</v>
      </c>
      <c r="AC44" s="42" t="s">
        <v>5</v>
      </c>
      <c r="AD44" s="42"/>
      <c r="AE44" s="42"/>
    </row>
    <row r="45" spans="2:31" x14ac:dyDescent="0.3">
      <c r="B45" s="28" t="s">
        <v>17</v>
      </c>
      <c r="C45" s="29">
        <v>45468</v>
      </c>
      <c r="D45" s="43" t="str" cm="1">
        <f t="array" aca="1" ref="D45:E45" ca="1">ListeN(C45,"Matin")</f>
        <v>Pil 10</v>
      </c>
      <c r="E45" t="str">
        <f ca="1"/>
        <v>Pil 12</v>
      </c>
      <c r="H45" t="str" cm="1">
        <f t="array" aca="1" ref="H45:J45" ca="1">ListeN(C45,"Après-midi")</f>
        <v>Pil 1</v>
      </c>
      <c r="I45" t="str">
        <f ca="1"/>
        <v>Pil 3</v>
      </c>
      <c r="J45" t="str">
        <f ca="1"/>
        <v>Pil 4</v>
      </c>
      <c r="L45" t="str" cm="1">
        <f t="array" aca="1" ref="L45:M45" ca="1">ListeN(C45,"Nuit")</f>
        <v>Pil 5</v>
      </c>
      <c r="M45" t="str">
        <f ca="1"/>
        <v>Pil 7</v>
      </c>
      <c r="P45" s="30"/>
      <c r="S45" s="1">
        <v>45468</v>
      </c>
      <c r="T45" s="42" t="s">
        <v>9</v>
      </c>
      <c r="U45" s="42" t="s">
        <v>11</v>
      </c>
      <c r="V45" s="42"/>
      <c r="W45" s="42"/>
      <c r="X45" s="42" t="s">
        <v>0</v>
      </c>
      <c r="Y45" s="42" t="s">
        <v>2</v>
      </c>
      <c r="Z45" s="42" t="s">
        <v>3</v>
      </c>
      <c r="AA45" s="42"/>
      <c r="AB45" s="42" t="s">
        <v>4</v>
      </c>
      <c r="AC45" s="42" t="s">
        <v>6</v>
      </c>
      <c r="AD45" s="42"/>
      <c r="AE45" s="42"/>
    </row>
    <row r="46" spans="2:31" x14ac:dyDescent="0.3">
      <c r="B46" s="28" t="s">
        <v>18</v>
      </c>
      <c r="C46" s="29">
        <v>45469</v>
      </c>
      <c r="D46" s="43" t="str" cm="1">
        <f t="array" aca="1" ref="D46:F46" ca="1">ListeN(C46,"Matin")</f>
        <v>Pil 9</v>
      </c>
      <c r="E46" t="str">
        <f ca="1"/>
        <v>Pil 11</v>
      </c>
      <c r="F46" t="str">
        <f ca="1"/>
        <v>Pil 12</v>
      </c>
      <c r="H46" t="str" cm="1">
        <f t="array" aca="1" ref="H46:J46" ca="1">ListeN(C46,"Après-midi")</f>
        <v>Pil 2</v>
      </c>
      <c r="I46" t="str">
        <f ca="1"/>
        <v>Pil 3</v>
      </c>
      <c r="J46" t="str">
        <f ca="1"/>
        <v>Pil 4</v>
      </c>
      <c r="L46" t="str" cm="1">
        <f t="array" aca="1" ref="L46:M46" ca="1">ListeN(C46,"Nuit")</f>
        <v>Pil 5</v>
      </c>
      <c r="M46" t="str">
        <f ca="1"/>
        <v>Pil 7</v>
      </c>
      <c r="P46" s="30"/>
      <c r="S46" s="1">
        <v>45469</v>
      </c>
      <c r="T46" s="42" t="s">
        <v>10</v>
      </c>
      <c r="U46" s="42" t="s">
        <v>11</v>
      </c>
      <c r="V46" s="42" t="s">
        <v>8</v>
      </c>
      <c r="W46" s="42"/>
      <c r="X46" s="42" t="s">
        <v>1</v>
      </c>
      <c r="Y46" s="42" t="s">
        <v>2</v>
      </c>
      <c r="Z46" s="42" t="s">
        <v>3</v>
      </c>
      <c r="AA46" s="42"/>
      <c r="AB46" s="42" t="s">
        <v>4</v>
      </c>
      <c r="AC46" s="42" t="s">
        <v>6</v>
      </c>
      <c r="AD46" s="42"/>
      <c r="AE46" s="42"/>
    </row>
    <row r="47" spans="2:31" x14ac:dyDescent="0.3">
      <c r="B47" s="28" t="s">
        <v>19</v>
      </c>
      <c r="C47" s="29">
        <v>45470</v>
      </c>
      <c r="D47" s="43" t="str" cm="1">
        <f t="array" aca="1" ref="D47:F47" ca="1">ListeN(C47,"Matin")</f>
        <v>Pil 9</v>
      </c>
      <c r="E47" t="str">
        <f ca="1"/>
        <v>Pil 11</v>
      </c>
      <c r="F47" t="str">
        <f ca="1"/>
        <v>Pil 12</v>
      </c>
      <c r="H47" t="str" cm="1">
        <f t="array" aca="1" ref="H47:J47" ca="1">ListeN(C47,"Après-midi")</f>
        <v>Pil 2</v>
      </c>
      <c r="I47" t="str">
        <f ca="1"/>
        <v>Pil 3</v>
      </c>
      <c r="J47" t="str">
        <f ca="1"/>
        <v>Pil 4</v>
      </c>
      <c r="L47" t="str" cm="1">
        <f t="array" aca="1" ref="L47:M47" ca="1">ListeN(C47,"Nuit")</f>
        <v>Pil 6</v>
      </c>
      <c r="M47" t="str">
        <f ca="1"/>
        <v>Pil 7</v>
      </c>
      <c r="P47" s="30"/>
      <c r="S47" s="1">
        <v>45470</v>
      </c>
      <c r="T47" s="42" t="s">
        <v>10</v>
      </c>
      <c r="U47" s="42" t="s">
        <v>11</v>
      </c>
      <c r="V47" s="42" t="s">
        <v>8</v>
      </c>
      <c r="W47" s="42"/>
      <c r="X47" s="42" t="s">
        <v>1</v>
      </c>
      <c r="Y47" s="42" t="s">
        <v>2</v>
      </c>
      <c r="Z47" s="42" t="s">
        <v>3</v>
      </c>
      <c r="AA47" s="42"/>
      <c r="AB47" s="42" t="s">
        <v>5</v>
      </c>
      <c r="AC47" s="42" t="s">
        <v>6</v>
      </c>
      <c r="AD47" s="42"/>
      <c r="AE47" s="42"/>
    </row>
    <row r="48" spans="2:31" x14ac:dyDescent="0.3">
      <c r="B48" s="28" t="s">
        <v>20</v>
      </c>
      <c r="C48" s="29">
        <v>45471</v>
      </c>
      <c r="D48" s="43" t="str" cm="1">
        <f t="array" aca="1" ref="D48:E48" ca="1">ListeN(C48,"Matin")</f>
        <v>Pil 10</v>
      </c>
      <c r="E48" t="str">
        <f ca="1"/>
        <v>Pil 11</v>
      </c>
      <c r="H48" t="str" cm="1">
        <f t="array" aca="1" ref="H48:I48" ca="1">ListeN(C48,"Après-midi")</f>
        <v>Pil 1</v>
      </c>
      <c r="I48" t="str">
        <f ca="1"/>
        <v>Pil 2</v>
      </c>
      <c r="L48" t="str" cm="1">
        <f t="array" aca="1" ref="L48:M48" ca="1">ListeN(C48,"Nuit")</f>
        <v>Pil 6</v>
      </c>
      <c r="M48" t="str">
        <f ca="1"/>
        <v>Pil 7</v>
      </c>
      <c r="P48" s="30"/>
      <c r="S48" s="1">
        <v>45471</v>
      </c>
      <c r="T48" s="42" t="s">
        <v>9</v>
      </c>
      <c r="U48" s="42" t="s">
        <v>10</v>
      </c>
      <c r="V48" s="42"/>
      <c r="W48" s="42"/>
      <c r="X48" s="42" t="s">
        <v>0</v>
      </c>
      <c r="Y48" s="42" t="s">
        <v>1</v>
      </c>
      <c r="Z48" s="42"/>
      <c r="AA48" s="42"/>
      <c r="AB48" s="42" t="s">
        <v>5</v>
      </c>
      <c r="AC48" s="42" t="s">
        <v>6</v>
      </c>
      <c r="AD48" s="42"/>
      <c r="AE48" s="42"/>
    </row>
    <row r="49" spans="2:31" x14ac:dyDescent="0.3">
      <c r="B49" s="28" t="s">
        <v>21</v>
      </c>
      <c r="C49" s="29">
        <v>45472</v>
      </c>
      <c r="D49" s="43" t="str" cm="1">
        <f t="array" aca="1" ref="D49:E49" ca="1">ListeN(C49,"Matin")</f>
        <v>Pil 9</v>
      </c>
      <c r="E49" t="str">
        <f ca="1"/>
        <v>Pil 10</v>
      </c>
      <c r="H49" t="str" cm="1">
        <f t="array" aca="1" ref="H49:I49" ca="1">ListeN(C49,"Après-midi")</f>
        <v>Pil 1</v>
      </c>
      <c r="I49" t="str">
        <f ca="1"/>
        <v>Pil 2</v>
      </c>
      <c r="L49" t="str" cm="1">
        <f t="array" aca="1" ref="L49:M49" ca="1">ListeN(C49,"Nuit")</f>
        <v>Pil 5</v>
      </c>
      <c r="M49" t="str">
        <f ca="1"/>
        <v>Pil 6</v>
      </c>
      <c r="P49" s="30"/>
      <c r="S49" s="1">
        <v>45472</v>
      </c>
      <c r="T49" s="42" t="s">
        <v>9</v>
      </c>
      <c r="U49" s="42" t="s">
        <v>8</v>
      </c>
      <c r="V49" s="42"/>
      <c r="W49" s="42"/>
      <c r="X49" s="42" t="s">
        <v>0</v>
      </c>
      <c r="Y49" s="42" t="s">
        <v>1</v>
      </c>
      <c r="Z49" s="42"/>
      <c r="AA49" s="42"/>
      <c r="AB49" s="42" t="s">
        <v>4</v>
      </c>
      <c r="AC49" s="42" t="s">
        <v>5</v>
      </c>
      <c r="AD49" s="42"/>
      <c r="AE49" s="42"/>
    </row>
    <row r="50" spans="2:31" ht="18" thickBot="1" x14ac:dyDescent="0.35">
      <c r="B50" s="31" t="s">
        <v>22</v>
      </c>
      <c r="C50" s="32">
        <v>45473</v>
      </c>
      <c r="D50" s="43" t="str" cm="1">
        <f t="array" aca="1" ref="D50:E50" ca="1">ListeN(C50,"Matin")</f>
        <v>Pil 9</v>
      </c>
      <c r="E50" t="str">
        <f ca="1"/>
        <v>Pil 10</v>
      </c>
      <c r="H50" t="str" cm="1">
        <f t="array" aca="1" ref="H50:I50" ca="1">ListeN(C50,"Après-midi")</f>
        <v>Pil 1</v>
      </c>
      <c r="I50" t="str">
        <f ca="1"/>
        <v>Pil 3</v>
      </c>
      <c r="L50" t="str" cm="1">
        <f t="array" aca="1" ref="L50:M50" ca="1">ListeN(C50,"Nuit")</f>
        <v>Pil 5</v>
      </c>
      <c r="M50" t="str">
        <f ca="1"/>
        <v>Pil 6</v>
      </c>
      <c r="P50" s="30"/>
      <c r="S50" s="1">
        <v>45473</v>
      </c>
      <c r="T50" s="42" t="s">
        <v>9</v>
      </c>
      <c r="U50" s="42" t="s">
        <v>8</v>
      </c>
      <c r="V50" s="42"/>
      <c r="W50" s="42"/>
      <c r="X50" s="42" t="s">
        <v>0</v>
      </c>
      <c r="Y50" s="42" t="s">
        <v>2</v>
      </c>
      <c r="Z50" s="42"/>
      <c r="AA50" s="42"/>
      <c r="AB50" s="42" t="s">
        <v>4</v>
      </c>
      <c r="AC50" s="42" t="s">
        <v>5</v>
      </c>
      <c r="AD50" s="42"/>
      <c r="AE50" s="42"/>
    </row>
    <row r="53" spans="2:31" x14ac:dyDescent="0.3">
      <c r="C53" s="35"/>
    </row>
    <row r="54" spans="2:31" x14ac:dyDescent="0.3">
      <c r="C54" s="35"/>
    </row>
    <row r="55" spans="2:31" x14ac:dyDescent="0.3">
      <c r="C55" s="35"/>
    </row>
    <row r="56" spans="2:31" x14ac:dyDescent="0.3">
      <c r="C56" s="35"/>
    </row>
    <row r="57" spans="2:31" x14ac:dyDescent="0.3">
      <c r="C57" s="35"/>
    </row>
    <row r="58" spans="2:31" x14ac:dyDescent="0.3">
      <c r="C58" s="35"/>
    </row>
  </sheetData>
  <mergeCells count="3">
    <mergeCell ref="D1:G1"/>
    <mergeCell ref="H1:K1"/>
    <mergeCell ref="L1:O1"/>
  </mergeCells>
  <conditionalFormatting sqref="C2:C50">
    <cfRule type="timePeriod" dxfId="0" priority="1" timePeriod="today">
      <formula>FLOOR(C2,1)=TODAY()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BC8AE-09E6-48F9-A8DC-E094D18655AB}">
  <dimension ref="A2:D5"/>
  <sheetViews>
    <sheetView workbookViewId="0">
      <selection activeCell="E33" sqref="E33"/>
    </sheetView>
  </sheetViews>
  <sheetFormatPr baseColWidth="10" defaultRowHeight="15" x14ac:dyDescent="0.3"/>
  <cols>
    <col min="1" max="16384" width="11.5546875" style="40"/>
  </cols>
  <sheetData>
    <row r="2" spans="1:4" x14ac:dyDescent="0.3">
      <c r="A2" s="40" t="s">
        <v>27</v>
      </c>
      <c r="C2" s="40" t="s">
        <v>28</v>
      </c>
      <c r="D2" s="40" t="s">
        <v>29</v>
      </c>
    </row>
    <row r="3" spans="1:4" x14ac:dyDescent="0.3">
      <c r="A3" s="40" t="s">
        <v>12</v>
      </c>
      <c r="C3" s="41">
        <v>45425</v>
      </c>
      <c r="D3" s="41">
        <v>45473</v>
      </c>
    </row>
    <row r="4" spans="1:4" x14ac:dyDescent="0.3">
      <c r="A4" s="40" t="s">
        <v>13</v>
      </c>
    </row>
    <row r="5" spans="1:4" x14ac:dyDescent="0.3">
      <c r="A5" s="40" t="s">
        <v>14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TemplafyTemplateConfiguration><![CDATA[{"transformationConfigurations":[],"templateName":"Excel_Blank_oxya","templateDescription":"","enableDocumentContentUpdater":false,"version":"2.0"}]]></TemplafyTemplateConfiguration>
</file>

<file path=customXml/item2.xml><?xml version="1.0" encoding="utf-8"?>
<TemplafyFormConfiguration><![CDATA[{"formFields":[],"formDataEntries":[]}]]></TemplafyFormConfiguration>
</file>

<file path=customXml/item3.xml>�� 
</file>

<file path=customXml/itemProps1.xml><?xml version="1.0" encoding="utf-8"?>
<ds:datastoreItem xmlns:ds="http://schemas.openxmlformats.org/officeDocument/2006/customXml" ds:itemID="{E26366C6-361E-4DDE-A5E8-2085CC771D27}">
  <ds:schemaRefs/>
</ds:datastoreItem>
</file>

<file path=customXml/itemProps2.xml><?xml version="1.0" encoding="utf-8"?>
<ds:datastoreItem xmlns:ds="http://schemas.openxmlformats.org/officeDocument/2006/customXml" ds:itemID="{552D82A1-D781-4539-9EC7-07950EB18A60}">
  <ds:schemaRefs/>
</ds:datastoreItem>
</file>

<file path=customXml/itemProps3.xml><?xml version="1.0" encoding="utf-8"?>
<ds:datastoreItem xmlns:ds="http://schemas.openxmlformats.org/officeDocument/2006/customXml" ds:itemID="{7E2A09C2-F75C-423F-BB71-49EE84E6A3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donnee_a_extraire</vt:lpstr>
      <vt:lpstr>Repartition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Gontard</dc:creator>
  <cp:lastModifiedBy>Chris_W10</cp:lastModifiedBy>
  <dcterms:created xsi:type="dcterms:W3CDTF">2024-05-08T19:47:53Z</dcterms:created>
  <dcterms:modified xsi:type="dcterms:W3CDTF">2024-05-21T22:08:05Z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emplafyTenantId">
    <vt:lpwstr>oxya</vt:lpwstr>
  </property>
  <property fmtid="{D5CDD505-2E9C-101B-9397-08002B2CF9AE}" pid="3" name="TemplafyTemplateId">
    <vt:lpwstr>831840668211216714</vt:lpwstr>
  </property>
  <property fmtid="{D5CDD505-2E9C-101B-9397-08002B2CF9AE}" pid="4" name="TemplafyUserProfileId">
    <vt:lpwstr>638181170529948969</vt:lpwstr>
  </property>
  <property fmtid="{D5CDD505-2E9C-101B-9397-08002B2CF9AE}" pid="5" name="TemplafyLanguageCode">
    <vt:lpwstr>fr-CA</vt:lpwstr>
  </property>
  <property fmtid="{D5CDD505-2E9C-101B-9397-08002B2CF9AE}" pid="6" name="TemplafyFromBlank">
    <vt:bool>true</vt:bool>
  </property>
</Properties>
</file>