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2BD0D6A5-BFCD-4107-99E0-25003B428E22}" xr6:coauthVersionLast="47" xr6:coauthVersionMax="47" xr10:uidLastSave="{00000000-0000-0000-0000-000000000000}"/>
  <bookViews>
    <workbookView xWindow="-120" yWindow="-120" windowWidth="38640" windowHeight="15990" xr2:uid="{6C7DB8A9-42C0-4ED5-8112-9C03F013937A}"/>
  </bookViews>
  <sheets>
    <sheet name="CALENDRIER PQ" sheetId="8" r:id="rId1"/>
    <sheet name="Données injectées" sheetId="5" r:id="rId2"/>
    <sheet name="Jours OFF" sheetId="3" r:id="rId3"/>
    <sheet name="Paramétrage" sheetId="6" r:id="rId4"/>
    <sheet name="STATISTIQUES GLOBALES" sheetId="7" r:id="rId5"/>
  </sheets>
  <definedNames>
    <definedName name="AnnéeA">'CALENDRIER PQ'!$H$2</definedName>
    <definedName name="AnnéeB">'CALENDRIER PQ'!$I$2</definedName>
    <definedName name="DonnéesExternes_1" localSheetId="0" hidden="1">'CALENDRIER PQ'!$A$6:$AP$1101</definedName>
    <definedName name="FERM">Fermetures[Date]</definedName>
    <definedName name="JF">Fériés[Date]</definedName>
    <definedName name="Personnel">OFFSET(Paramétrage!$E$2,,,2,COUNTA(Paramétrage!$2:$2)-4)</definedName>
    <definedName name="SEMR">SemaineR[Date]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7" l="1"/>
  <c r="F1" i="7"/>
  <c r="G1" i="7"/>
  <c r="H1" i="7"/>
  <c r="I1" i="7"/>
  <c r="J1" i="7"/>
  <c r="L1" i="7"/>
  <c r="M1" i="7"/>
  <c r="P1" i="7"/>
  <c r="Q1" i="7"/>
  <c r="R1" i="7"/>
  <c r="S1" i="7"/>
  <c r="T1" i="7"/>
  <c r="U1" i="7"/>
  <c r="V1" i="7"/>
  <c r="W1" i="7"/>
  <c r="D1" i="7"/>
  <c r="K1" i="7"/>
  <c r="N1" i="7"/>
  <c r="O1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D50" i="7"/>
  <c r="E50" i="7"/>
  <c r="F50" i="7"/>
  <c r="G50" i="7"/>
  <c r="H50" i="7"/>
  <c r="I50" i="7"/>
  <c r="J50" i="7"/>
  <c r="K50" i="7"/>
  <c r="L50" i="7"/>
  <c r="M50" i="7"/>
  <c r="N50" i="7"/>
  <c r="O50" i="7"/>
  <c r="P50" i="7"/>
  <c r="Q50" i="7"/>
  <c r="R50" i="7"/>
  <c r="S50" i="7"/>
  <c r="T50" i="7"/>
  <c r="U50" i="7"/>
  <c r="V50" i="7"/>
  <c r="D51" i="7"/>
  <c r="E51" i="7"/>
  <c r="F51" i="7"/>
  <c r="G51" i="7"/>
  <c r="H51" i="7"/>
  <c r="I51" i="7"/>
  <c r="J51" i="7"/>
  <c r="K51" i="7"/>
  <c r="L51" i="7"/>
  <c r="M51" i="7"/>
  <c r="N51" i="7"/>
  <c r="O51" i="7"/>
  <c r="P51" i="7"/>
  <c r="Q51" i="7"/>
  <c r="R51" i="7"/>
  <c r="S51" i="7"/>
  <c r="T51" i="7"/>
  <c r="U51" i="7"/>
  <c r="V51" i="7"/>
  <c r="D52" i="7"/>
  <c r="E52" i="7"/>
  <c r="F52" i="7"/>
  <c r="G52" i="7"/>
  <c r="H52" i="7"/>
  <c r="I52" i="7"/>
  <c r="J52" i="7"/>
  <c r="K52" i="7"/>
  <c r="L52" i="7"/>
  <c r="M52" i="7"/>
  <c r="N52" i="7"/>
  <c r="O52" i="7"/>
  <c r="P52" i="7"/>
  <c r="Q52" i="7"/>
  <c r="R52" i="7"/>
  <c r="S52" i="7"/>
  <c r="T52" i="7"/>
  <c r="U52" i="7"/>
  <c r="V52" i="7"/>
  <c r="D53" i="7"/>
  <c r="E53" i="7"/>
  <c r="F53" i="7"/>
  <c r="G53" i="7"/>
  <c r="H53" i="7"/>
  <c r="I53" i="7"/>
  <c r="J53" i="7"/>
  <c r="K53" i="7"/>
  <c r="L53" i="7"/>
  <c r="M53" i="7"/>
  <c r="N53" i="7"/>
  <c r="O53" i="7"/>
  <c r="P53" i="7"/>
  <c r="Q53" i="7"/>
  <c r="R53" i="7"/>
  <c r="S53" i="7"/>
  <c r="T53" i="7"/>
  <c r="U53" i="7"/>
  <c r="V53" i="7"/>
  <c r="D54" i="7"/>
  <c r="E54" i="7"/>
  <c r="F54" i="7"/>
  <c r="G54" i="7"/>
  <c r="H54" i="7"/>
  <c r="I54" i="7"/>
  <c r="J54" i="7"/>
  <c r="K54" i="7"/>
  <c r="L54" i="7"/>
  <c r="M54" i="7"/>
  <c r="N54" i="7"/>
  <c r="O54" i="7"/>
  <c r="P54" i="7"/>
  <c r="Q54" i="7"/>
  <c r="R54" i="7"/>
  <c r="S54" i="7"/>
  <c r="T54" i="7"/>
  <c r="U54" i="7"/>
  <c r="V54" i="7"/>
  <c r="D55" i="7"/>
  <c r="E55" i="7"/>
  <c r="F55" i="7"/>
  <c r="G55" i="7"/>
  <c r="H55" i="7"/>
  <c r="I55" i="7"/>
  <c r="J55" i="7"/>
  <c r="K55" i="7"/>
  <c r="L55" i="7"/>
  <c r="M55" i="7"/>
  <c r="N55" i="7"/>
  <c r="O55" i="7"/>
  <c r="P55" i="7"/>
  <c r="Q55" i="7"/>
  <c r="R55" i="7"/>
  <c r="S55" i="7"/>
  <c r="T55" i="7"/>
  <c r="U55" i="7"/>
  <c r="V55" i="7"/>
  <c r="D56" i="7"/>
  <c r="E56" i="7"/>
  <c r="F56" i="7"/>
  <c r="G56" i="7"/>
  <c r="H56" i="7"/>
  <c r="I56" i="7"/>
  <c r="J56" i="7"/>
  <c r="K56" i="7"/>
  <c r="L56" i="7"/>
  <c r="M56" i="7"/>
  <c r="N56" i="7"/>
  <c r="O56" i="7"/>
  <c r="P56" i="7"/>
  <c r="Q56" i="7"/>
  <c r="R56" i="7"/>
  <c r="S56" i="7"/>
  <c r="T56" i="7"/>
  <c r="U56" i="7"/>
  <c r="V56" i="7"/>
  <c r="D57" i="7"/>
  <c r="E57" i="7"/>
  <c r="F57" i="7"/>
  <c r="G57" i="7"/>
  <c r="H57" i="7"/>
  <c r="I57" i="7"/>
  <c r="J57" i="7"/>
  <c r="K57" i="7"/>
  <c r="L57" i="7"/>
  <c r="M57" i="7"/>
  <c r="N57" i="7"/>
  <c r="O57" i="7"/>
  <c r="P57" i="7"/>
  <c r="Q57" i="7"/>
  <c r="R57" i="7"/>
  <c r="S57" i="7"/>
  <c r="T57" i="7"/>
  <c r="U57" i="7"/>
  <c r="V57" i="7"/>
  <c r="D58" i="7"/>
  <c r="E58" i="7"/>
  <c r="F58" i="7"/>
  <c r="G58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U58" i="7"/>
  <c r="V58" i="7"/>
  <c r="D59" i="7"/>
  <c r="E59" i="7"/>
  <c r="F59" i="7"/>
  <c r="G59" i="7"/>
  <c r="H59" i="7"/>
  <c r="I59" i="7"/>
  <c r="J59" i="7"/>
  <c r="K59" i="7"/>
  <c r="L59" i="7"/>
  <c r="M59" i="7"/>
  <c r="N59" i="7"/>
  <c r="O59" i="7"/>
  <c r="P59" i="7"/>
  <c r="Q59" i="7"/>
  <c r="R59" i="7"/>
  <c r="S59" i="7"/>
  <c r="T59" i="7"/>
  <c r="U59" i="7"/>
  <c r="V59" i="7"/>
  <c r="D60" i="7"/>
  <c r="E60" i="7"/>
  <c r="F60" i="7"/>
  <c r="G60" i="7"/>
  <c r="H60" i="7"/>
  <c r="I60" i="7"/>
  <c r="J60" i="7"/>
  <c r="K60" i="7"/>
  <c r="L60" i="7"/>
  <c r="M60" i="7"/>
  <c r="N60" i="7"/>
  <c r="O60" i="7"/>
  <c r="P60" i="7"/>
  <c r="Q60" i="7"/>
  <c r="R60" i="7"/>
  <c r="S60" i="7"/>
  <c r="T60" i="7"/>
  <c r="U60" i="7"/>
  <c r="V60" i="7"/>
  <c r="D61" i="7"/>
  <c r="E61" i="7"/>
  <c r="F61" i="7"/>
  <c r="G61" i="7"/>
  <c r="H61" i="7"/>
  <c r="I61" i="7"/>
  <c r="J61" i="7"/>
  <c r="K61" i="7"/>
  <c r="L61" i="7"/>
  <c r="M61" i="7"/>
  <c r="N61" i="7"/>
  <c r="O61" i="7"/>
  <c r="P61" i="7"/>
  <c r="Q61" i="7"/>
  <c r="R61" i="7"/>
  <c r="S61" i="7"/>
  <c r="T61" i="7"/>
  <c r="U61" i="7"/>
  <c r="V61" i="7"/>
  <c r="D62" i="7"/>
  <c r="E62" i="7"/>
  <c r="F62" i="7"/>
  <c r="G62" i="7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U62" i="7"/>
  <c r="V62" i="7"/>
  <c r="D63" i="7"/>
  <c r="E63" i="7"/>
  <c r="F63" i="7"/>
  <c r="G63" i="7"/>
  <c r="H63" i="7"/>
  <c r="I63" i="7"/>
  <c r="J63" i="7"/>
  <c r="K63" i="7"/>
  <c r="L63" i="7"/>
  <c r="M63" i="7"/>
  <c r="N63" i="7"/>
  <c r="O63" i="7"/>
  <c r="P63" i="7"/>
  <c r="Q63" i="7"/>
  <c r="R63" i="7"/>
  <c r="S63" i="7"/>
  <c r="T63" i="7"/>
  <c r="U63" i="7"/>
  <c r="V63" i="7"/>
  <c r="D64" i="7"/>
  <c r="E64" i="7"/>
  <c r="F64" i="7"/>
  <c r="G64" i="7"/>
  <c r="H64" i="7"/>
  <c r="I64" i="7"/>
  <c r="J64" i="7"/>
  <c r="K64" i="7"/>
  <c r="L64" i="7"/>
  <c r="M64" i="7"/>
  <c r="N64" i="7"/>
  <c r="O64" i="7"/>
  <c r="P64" i="7"/>
  <c r="Q64" i="7"/>
  <c r="R64" i="7"/>
  <c r="S64" i="7"/>
  <c r="T64" i="7"/>
  <c r="U64" i="7"/>
  <c r="V64" i="7"/>
  <c r="D65" i="7"/>
  <c r="E65" i="7"/>
  <c r="F65" i="7"/>
  <c r="G65" i="7"/>
  <c r="H65" i="7"/>
  <c r="I65" i="7"/>
  <c r="J65" i="7"/>
  <c r="K65" i="7"/>
  <c r="L65" i="7"/>
  <c r="M65" i="7"/>
  <c r="N65" i="7"/>
  <c r="O65" i="7"/>
  <c r="P65" i="7"/>
  <c r="Q65" i="7"/>
  <c r="R65" i="7"/>
  <c r="S65" i="7"/>
  <c r="T65" i="7"/>
  <c r="U65" i="7"/>
  <c r="V65" i="7"/>
  <c r="D66" i="7"/>
  <c r="E66" i="7"/>
  <c r="F66" i="7"/>
  <c r="G66" i="7"/>
  <c r="H66" i="7"/>
  <c r="I66" i="7"/>
  <c r="J66" i="7"/>
  <c r="K66" i="7"/>
  <c r="L66" i="7"/>
  <c r="M66" i="7"/>
  <c r="N66" i="7"/>
  <c r="O66" i="7"/>
  <c r="P66" i="7"/>
  <c r="Q66" i="7"/>
  <c r="R66" i="7"/>
  <c r="S66" i="7"/>
  <c r="T66" i="7"/>
  <c r="U66" i="7"/>
  <c r="V66" i="7"/>
  <c r="D67" i="7"/>
  <c r="E67" i="7"/>
  <c r="F67" i="7"/>
  <c r="G67" i="7"/>
  <c r="H67" i="7"/>
  <c r="I67" i="7"/>
  <c r="J67" i="7"/>
  <c r="K67" i="7"/>
  <c r="L67" i="7"/>
  <c r="M67" i="7"/>
  <c r="N67" i="7"/>
  <c r="O67" i="7"/>
  <c r="P67" i="7"/>
  <c r="Q67" i="7"/>
  <c r="R67" i="7"/>
  <c r="S67" i="7"/>
  <c r="T67" i="7"/>
  <c r="U67" i="7"/>
  <c r="V67" i="7"/>
  <c r="D68" i="7"/>
  <c r="E68" i="7"/>
  <c r="F68" i="7"/>
  <c r="G68" i="7"/>
  <c r="H68" i="7"/>
  <c r="I68" i="7"/>
  <c r="J68" i="7"/>
  <c r="K68" i="7"/>
  <c r="L68" i="7"/>
  <c r="M68" i="7"/>
  <c r="N68" i="7"/>
  <c r="O68" i="7"/>
  <c r="P68" i="7"/>
  <c r="Q68" i="7"/>
  <c r="R68" i="7"/>
  <c r="S68" i="7"/>
  <c r="T68" i="7"/>
  <c r="U68" i="7"/>
  <c r="V68" i="7"/>
  <c r="D69" i="7"/>
  <c r="E69" i="7"/>
  <c r="F69" i="7"/>
  <c r="G69" i="7"/>
  <c r="H69" i="7"/>
  <c r="I69" i="7"/>
  <c r="J69" i="7"/>
  <c r="K69" i="7"/>
  <c r="L69" i="7"/>
  <c r="M69" i="7"/>
  <c r="N69" i="7"/>
  <c r="O69" i="7"/>
  <c r="P69" i="7"/>
  <c r="Q69" i="7"/>
  <c r="R69" i="7"/>
  <c r="S69" i="7"/>
  <c r="T69" i="7"/>
  <c r="U69" i="7"/>
  <c r="V69" i="7"/>
  <c r="D70" i="7"/>
  <c r="E70" i="7"/>
  <c r="F70" i="7"/>
  <c r="G70" i="7"/>
  <c r="H70" i="7"/>
  <c r="I70" i="7"/>
  <c r="J70" i="7"/>
  <c r="K70" i="7"/>
  <c r="L70" i="7"/>
  <c r="M70" i="7"/>
  <c r="N70" i="7"/>
  <c r="O70" i="7"/>
  <c r="P70" i="7"/>
  <c r="Q70" i="7"/>
  <c r="R70" i="7"/>
  <c r="S70" i="7"/>
  <c r="T70" i="7"/>
  <c r="U70" i="7"/>
  <c r="V70" i="7"/>
  <c r="D71" i="7"/>
  <c r="E71" i="7"/>
  <c r="F71" i="7"/>
  <c r="G71" i="7"/>
  <c r="H71" i="7"/>
  <c r="I71" i="7"/>
  <c r="J71" i="7"/>
  <c r="K71" i="7"/>
  <c r="L71" i="7"/>
  <c r="M71" i="7"/>
  <c r="N71" i="7"/>
  <c r="O71" i="7"/>
  <c r="P71" i="7"/>
  <c r="Q71" i="7"/>
  <c r="R71" i="7"/>
  <c r="S71" i="7"/>
  <c r="T71" i="7"/>
  <c r="U71" i="7"/>
  <c r="V71" i="7"/>
  <c r="D72" i="7"/>
  <c r="E72" i="7"/>
  <c r="F72" i="7"/>
  <c r="G72" i="7"/>
  <c r="H72" i="7"/>
  <c r="I72" i="7"/>
  <c r="J72" i="7"/>
  <c r="K72" i="7"/>
  <c r="L72" i="7"/>
  <c r="M72" i="7"/>
  <c r="N72" i="7"/>
  <c r="O72" i="7"/>
  <c r="P72" i="7"/>
  <c r="Q72" i="7"/>
  <c r="R72" i="7"/>
  <c r="S72" i="7"/>
  <c r="T72" i="7"/>
  <c r="U72" i="7"/>
  <c r="V72" i="7"/>
  <c r="D73" i="7"/>
  <c r="E73" i="7"/>
  <c r="F73" i="7"/>
  <c r="G73" i="7"/>
  <c r="H73" i="7"/>
  <c r="I73" i="7"/>
  <c r="J73" i="7"/>
  <c r="K73" i="7"/>
  <c r="L73" i="7"/>
  <c r="M73" i="7"/>
  <c r="N73" i="7"/>
  <c r="O73" i="7"/>
  <c r="P73" i="7"/>
  <c r="Q73" i="7"/>
  <c r="R73" i="7"/>
  <c r="S73" i="7"/>
  <c r="T73" i="7"/>
  <c r="U73" i="7"/>
  <c r="V73" i="7"/>
  <c r="D74" i="7"/>
  <c r="E74" i="7"/>
  <c r="F74" i="7"/>
  <c r="G74" i="7"/>
  <c r="H74" i="7"/>
  <c r="I74" i="7"/>
  <c r="J74" i="7"/>
  <c r="K74" i="7"/>
  <c r="L74" i="7"/>
  <c r="M74" i="7"/>
  <c r="N74" i="7"/>
  <c r="O74" i="7"/>
  <c r="P74" i="7"/>
  <c r="Q74" i="7"/>
  <c r="R74" i="7"/>
  <c r="S74" i="7"/>
  <c r="T74" i="7"/>
  <c r="U74" i="7"/>
  <c r="V74" i="7"/>
  <c r="D75" i="7"/>
  <c r="E75" i="7"/>
  <c r="F75" i="7"/>
  <c r="G75" i="7"/>
  <c r="H75" i="7"/>
  <c r="I75" i="7"/>
  <c r="J75" i="7"/>
  <c r="K75" i="7"/>
  <c r="L75" i="7"/>
  <c r="M75" i="7"/>
  <c r="N75" i="7"/>
  <c r="O75" i="7"/>
  <c r="P75" i="7"/>
  <c r="Q75" i="7"/>
  <c r="R75" i="7"/>
  <c r="S75" i="7"/>
  <c r="T75" i="7"/>
  <c r="U75" i="7"/>
  <c r="V75" i="7"/>
  <c r="D76" i="7"/>
  <c r="E76" i="7"/>
  <c r="F76" i="7"/>
  <c r="G76" i="7"/>
  <c r="H76" i="7"/>
  <c r="I76" i="7"/>
  <c r="J76" i="7"/>
  <c r="K76" i="7"/>
  <c r="L76" i="7"/>
  <c r="M76" i="7"/>
  <c r="N76" i="7"/>
  <c r="O76" i="7"/>
  <c r="P76" i="7"/>
  <c r="Q76" i="7"/>
  <c r="R76" i="7"/>
  <c r="S76" i="7"/>
  <c r="T76" i="7"/>
  <c r="U76" i="7"/>
  <c r="V76" i="7"/>
  <c r="D77" i="7"/>
  <c r="E77" i="7"/>
  <c r="F77" i="7"/>
  <c r="G77" i="7"/>
  <c r="H77" i="7"/>
  <c r="I77" i="7"/>
  <c r="J77" i="7"/>
  <c r="K77" i="7"/>
  <c r="L77" i="7"/>
  <c r="M77" i="7"/>
  <c r="N77" i="7"/>
  <c r="O77" i="7"/>
  <c r="P77" i="7"/>
  <c r="Q77" i="7"/>
  <c r="R77" i="7"/>
  <c r="S77" i="7"/>
  <c r="T77" i="7"/>
  <c r="U77" i="7"/>
  <c r="V77" i="7"/>
  <c r="D78" i="7"/>
  <c r="E78" i="7"/>
  <c r="F78" i="7"/>
  <c r="G78" i="7"/>
  <c r="H78" i="7"/>
  <c r="I78" i="7"/>
  <c r="J78" i="7"/>
  <c r="K78" i="7"/>
  <c r="L78" i="7"/>
  <c r="M78" i="7"/>
  <c r="N78" i="7"/>
  <c r="O78" i="7"/>
  <c r="P78" i="7"/>
  <c r="Q78" i="7"/>
  <c r="R78" i="7"/>
  <c r="S78" i="7"/>
  <c r="T78" i="7"/>
  <c r="U78" i="7"/>
  <c r="V78" i="7"/>
  <c r="D79" i="7"/>
  <c r="E79" i="7"/>
  <c r="F79" i="7"/>
  <c r="G79" i="7"/>
  <c r="H79" i="7"/>
  <c r="I79" i="7"/>
  <c r="J79" i="7"/>
  <c r="K79" i="7"/>
  <c r="L79" i="7"/>
  <c r="M79" i="7"/>
  <c r="N79" i="7"/>
  <c r="O79" i="7"/>
  <c r="P79" i="7"/>
  <c r="Q79" i="7"/>
  <c r="R79" i="7"/>
  <c r="S79" i="7"/>
  <c r="T79" i="7"/>
  <c r="U79" i="7"/>
  <c r="V79" i="7"/>
  <c r="D80" i="7"/>
  <c r="E80" i="7"/>
  <c r="F80" i="7"/>
  <c r="G80" i="7"/>
  <c r="H80" i="7"/>
  <c r="I80" i="7"/>
  <c r="J80" i="7"/>
  <c r="K80" i="7"/>
  <c r="L80" i="7"/>
  <c r="M80" i="7"/>
  <c r="N80" i="7"/>
  <c r="O80" i="7"/>
  <c r="P80" i="7"/>
  <c r="Q80" i="7"/>
  <c r="R80" i="7"/>
  <c r="S80" i="7"/>
  <c r="T80" i="7"/>
  <c r="U80" i="7"/>
  <c r="V80" i="7"/>
  <c r="D81" i="7"/>
  <c r="E81" i="7"/>
  <c r="F81" i="7"/>
  <c r="G81" i="7"/>
  <c r="H81" i="7"/>
  <c r="I81" i="7"/>
  <c r="J81" i="7"/>
  <c r="K81" i="7"/>
  <c r="L81" i="7"/>
  <c r="M81" i="7"/>
  <c r="N81" i="7"/>
  <c r="O81" i="7"/>
  <c r="P81" i="7"/>
  <c r="Q81" i="7"/>
  <c r="R81" i="7"/>
  <c r="S81" i="7"/>
  <c r="T81" i="7"/>
  <c r="U81" i="7"/>
  <c r="V81" i="7"/>
  <c r="D82" i="7"/>
  <c r="E82" i="7"/>
  <c r="F82" i="7"/>
  <c r="G82" i="7"/>
  <c r="H82" i="7"/>
  <c r="I82" i="7"/>
  <c r="J82" i="7"/>
  <c r="K82" i="7"/>
  <c r="L82" i="7"/>
  <c r="M82" i="7"/>
  <c r="N82" i="7"/>
  <c r="O82" i="7"/>
  <c r="P82" i="7"/>
  <c r="Q82" i="7"/>
  <c r="R82" i="7"/>
  <c r="S82" i="7"/>
  <c r="T82" i="7"/>
  <c r="U82" i="7"/>
  <c r="V82" i="7"/>
  <c r="D83" i="7"/>
  <c r="E83" i="7"/>
  <c r="F83" i="7"/>
  <c r="G83" i="7"/>
  <c r="H83" i="7"/>
  <c r="I83" i="7"/>
  <c r="J83" i="7"/>
  <c r="K83" i="7"/>
  <c r="L83" i="7"/>
  <c r="M83" i="7"/>
  <c r="N83" i="7"/>
  <c r="O83" i="7"/>
  <c r="P83" i="7"/>
  <c r="Q83" i="7"/>
  <c r="R83" i="7"/>
  <c r="S83" i="7"/>
  <c r="T83" i="7"/>
  <c r="U83" i="7"/>
  <c r="V83" i="7"/>
  <c r="D84" i="7"/>
  <c r="E84" i="7"/>
  <c r="F84" i="7"/>
  <c r="G84" i="7"/>
  <c r="H84" i="7"/>
  <c r="I84" i="7"/>
  <c r="J84" i="7"/>
  <c r="K84" i="7"/>
  <c r="L84" i="7"/>
  <c r="M84" i="7"/>
  <c r="N84" i="7"/>
  <c r="O84" i="7"/>
  <c r="P84" i="7"/>
  <c r="Q84" i="7"/>
  <c r="R84" i="7"/>
  <c r="S84" i="7"/>
  <c r="T84" i="7"/>
  <c r="U84" i="7"/>
  <c r="V84" i="7"/>
  <c r="D85" i="7"/>
  <c r="E85" i="7"/>
  <c r="F85" i="7"/>
  <c r="G85" i="7"/>
  <c r="H85" i="7"/>
  <c r="I85" i="7"/>
  <c r="J85" i="7"/>
  <c r="K85" i="7"/>
  <c r="L85" i="7"/>
  <c r="M85" i="7"/>
  <c r="N85" i="7"/>
  <c r="O85" i="7"/>
  <c r="P85" i="7"/>
  <c r="Q85" i="7"/>
  <c r="R85" i="7"/>
  <c r="S85" i="7"/>
  <c r="T85" i="7"/>
  <c r="U85" i="7"/>
  <c r="V85" i="7"/>
  <c r="D86" i="7"/>
  <c r="E86" i="7"/>
  <c r="F86" i="7"/>
  <c r="G86" i="7"/>
  <c r="H86" i="7"/>
  <c r="I86" i="7"/>
  <c r="J86" i="7"/>
  <c r="K86" i="7"/>
  <c r="L86" i="7"/>
  <c r="M86" i="7"/>
  <c r="N86" i="7"/>
  <c r="O86" i="7"/>
  <c r="P86" i="7"/>
  <c r="Q86" i="7"/>
  <c r="R86" i="7"/>
  <c r="S86" i="7"/>
  <c r="T86" i="7"/>
  <c r="U86" i="7"/>
  <c r="V86" i="7"/>
  <c r="D87" i="7"/>
  <c r="E87" i="7"/>
  <c r="F87" i="7"/>
  <c r="G87" i="7"/>
  <c r="H87" i="7"/>
  <c r="I87" i="7"/>
  <c r="J87" i="7"/>
  <c r="K87" i="7"/>
  <c r="L87" i="7"/>
  <c r="M87" i="7"/>
  <c r="N87" i="7"/>
  <c r="O87" i="7"/>
  <c r="P87" i="7"/>
  <c r="Q87" i="7"/>
  <c r="R87" i="7"/>
  <c r="S87" i="7"/>
  <c r="T87" i="7"/>
  <c r="U87" i="7"/>
  <c r="V87" i="7"/>
  <c r="D88" i="7"/>
  <c r="E88" i="7"/>
  <c r="F88" i="7"/>
  <c r="G88" i="7"/>
  <c r="H88" i="7"/>
  <c r="I88" i="7"/>
  <c r="J88" i="7"/>
  <c r="K88" i="7"/>
  <c r="L88" i="7"/>
  <c r="M88" i="7"/>
  <c r="N88" i="7"/>
  <c r="O88" i="7"/>
  <c r="P88" i="7"/>
  <c r="Q88" i="7"/>
  <c r="R88" i="7"/>
  <c r="S88" i="7"/>
  <c r="T88" i="7"/>
  <c r="U88" i="7"/>
  <c r="V88" i="7"/>
  <c r="D89" i="7"/>
  <c r="E89" i="7"/>
  <c r="F89" i="7"/>
  <c r="G89" i="7"/>
  <c r="H89" i="7"/>
  <c r="I89" i="7"/>
  <c r="J89" i="7"/>
  <c r="K89" i="7"/>
  <c r="L89" i="7"/>
  <c r="M89" i="7"/>
  <c r="N89" i="7"/>
  <c r="O89" i="7"/>
  <c r="P89" i="7"/>
  <c r="Q89" i="7"/>
  <c r="R89" i="7"/>
  <c r="S89" i="7"/>
  <c r="T89" i="7"/>
  <c r="U89" i="7"/>
  <c r="V89" i="7"/>
  <c r="D90" i="7"/>
  <c r="E90" i="7"/>
  <c r="F90" i="7"/>
  <c r="G90" i="7"/>
  <c r="H90" i="7"/>
  <c r="I90" i="7"/>
  <c r="J90" i="7"/>
  <c r="K90" i="7"/>
  <c r="L90" i="7"/>
  <c r="M90" i="7"/>
  <c r="N90" i="7"/>
  <c r="O90" i="7"/>
  <c r="P90" i="7"/>
  <c r="Q90" i="7"/>
  <c r="R90" i="7"/>
  <c r="S90" i="7"/>
  <c r="T90" i="7"/>
  <c r="U90" i="7"/>
  <c r="V90" i="7"/>
  <c r="D91" i="7"/>
  <c r="E91" i="7"/>
  <c r="F91" i="7"/>
  <c r="G91" i="7"/>
  <c r="H91" i="7"/>
  <c r="I91" i="7"/>
  <c r="J91" i="7"/>
  <c r="K91" i="7"/>
  <c r="L91" i="7"/>
  <c r="M91" i="7"/>
  <c r="N91" i="7"/>
  <c r="O91" i="7"/>
  <c r="P91" i="7"/>
  <c r="Q91" i="7"/>
  <c r="R91" i="7"/>
  <c r="S91" i="7"/>
  <c r="T91" i="7"/>
  <c r="U91" i="7"/>
  <c r="V91" i="7"/>
  <c r="D92" i="7"/>
  <c r="E92" i="7"/>
  <c r="F92" i="7"/>
  <c r="G92" i="7"/>
  <c r="H92" i="7"/>
  <c r="I92" i="7"/>
  <c r="J92" i="7"/>
  <c r="K92" i="7"/>
  <c r="L92" i="7"/>
  <c r="M92" i="7"/>
  <c r="N92" i="7"/>
  <c r="O92" i="7"/>
  <c r="P92" i="7"/>
  <c r="Q92" i="7"/>
  <c r="R92" i="7"/>
  <c r="S92" i="7"/>
  <c r="T92" i="7"/>
  <c r="U92" i="7"/>
  <c r="V92" i="7"/>
  <c r="D93" i="7"/>
  <c r="E93" i="7"/>
  <c r="F93" i="7"/>
  <c r="G93" i="7"/>
  <c r="H93" i="7"/>
  <c r="I93" i="7"/>
  <c r="J93" i="7"/>
  <c r="K93" i="7"/>
  <c r="L93" i="7"/>
  <c r="M93" i="7"/>
  <c r="N93" i="7"/>
  <c r="O93" i="7"/>
  <c r="P93" i="7"/>
  <c r="Q93" i="7"/>
  <c r="R93" i="7"/>
  <c r="S93" i="7"/>
  <c r="T93" i="7"/>
  <c r="U93" i="7"/>
  <c r="V93" i="7"/>
  <c r="D94" i="7"/>
  <c r="E94" i="7"/>
  <c r="F94" i="7"/>
  <c r="G94" i="7"/>
  <c r="H94" i="7"/>
  <c r="I94" i="7"/>
  <c r="J94" i="7"/>
  <c r="K94" i="7"/>
  <c r="L94" i="7"/>
  <c r="M94" i="7"/>
  <c r="N94" i="7"/>
  <c r="O94" i="7"/>
  <c r="P94" i="7"/>
  <c r="Q94" i="7"/>
  <c r="R94" i="7"/>
  <c r="S94" i="7"/>
  <c r="T94" i="7"/>
  <c r="U94" i="7"/>
  <c r="V94" i="7"/>
  <c r="D95" i="7"/>
  <c r="E95" i="7"/>
  <c r="F95" i="7"/>
  <c r="G95" i="7"/>
  <c r="H95" i="7"/>
  <c r="I95" i="7"/>
  <c r="J95" i="7"/>
  <c r="K95" i="7"/>
  <c r="L95" i="7"/>
  <c r="M95" i="7"/>
  <c r="N95" i="7"/>
  <c r="O95" i="7"/>
  <c r="P95" i="7"/>
  <c r="Q95" i="7"/>
  <c r="R95" i="7"/>
  <c r="S95" i="7"/>
  <c r="T95" i="7"/>
  <c r="U95" i="7"/>
  <c r="V95" i="7"/>
  <c r="D96" i="7"/>
  <c r="E96" i="7"/>
  <c r="F96" i="7"/>
  <c r="G96" i="7"/>
  <c r="H96" i="7"/>
  <c r="I96" i="7"/>
  <c r="J96" i="7"/>
  <c r="K96" i="7"/>
  <c r="L96" i="7"/>
  <c r="M96" i="7"/>
  <c r="N96" i="7"/>
  <c r="O96" i="7"/>
  <c r="P96" i="7"/>
  <c r="Q96" i="7"/>
  <c r="R96" i="7"/>
  <c r="S96" i="7"/>
  <c r="T96" i="7"/>
  <c r="U96" i="7"/>
  <c r="V96" i="7"/>
  <c r="D97" i="7"/>
  <c r="E97" i="7"/>
  <c r="F97" i="7"/>
  <c r="G97" i="7"/>
  <c r="H97" i="7"/>
  <c r="I97" i="7"/>
  <c r="J97" i="7"/>
  <c r="K97" i="7"/>
  <c r="L97" i="7"/>
  <c r="M97" i="7"/>
  <c r="N97" i="7"/>
  <c r="O97" i="7"/>
  <c r="P97" i="7"/>
  <c r="Q97" i="7"/>
  <c r="R97" i="7"/>
  <c r="S97" i="7"/>
  <c r="T97" i="7"/>
  <c r="U97" i="7"/>
  <c r="V97" i="7"/>
  <c r="D98" i="7"/>
  <c r="E98" i="7"/>
  <c r="F98" i="7"/>
  <c r="G98" i="7"/>
  <c r="H98" i="7"/>
  <c r="I98" i="7"/>
  <c r="J98" i="7"/>
  <c r="K98" i="7"/>
  <c r="L98" i="7"/>
  <c r="M98" i="7"/>
  <c r="N98" i="7"/>
  <c r="O98" i="7"/>
  <c r="P98" i="7"/>
  <c r="Q98" i="7"/>
  <c r="R98" i="7"/>
  <c r="S98" i="7"/>
  <c r="T98" i="7"/>
  <c r="U98" i="7"/>
  <c r="V98" i="7"/>
  <c r="D99" i="7"/>
  <c r="E99" i="7"/>
  <c r="F99" i="7"/>
  <c r="G99" i="7"/>
  <c r="H99" i="7"/>
  <c r="I99" i="7"/>
  <c r="J99" i="7"/>
  <c r="K99" i="7"/>
  <c r="L99" i="7"/>
  <c r="M99" i="7"/>
  <c r="N99" i="7"/>
  <c r="O99" i="7"/>
  <c r="P99" i="7"/>
  <c r="Q99" i="7"/>
  <c r="R99" i="7"/>
  <c r="S99" i="7"/>
  <c r="T99" i="7"/>
  <c r="U99" i="7"/>
  <c r="V99" i="7"/>
  <c r="D100" i="7"/>
  <c r="E100" i="7"/>
  <c r="F100" i="7"/>
  <c r="G100" i="7"/>
  <c r="H100" i="7"/>
  <c r="I100" i="7"/>
  <c r="J100" i="7"/>
  <c r="K100" i="7"/>
  <c r="L100" i="7"/>
  <c r="M100" i="7"/>
  <c r="N100" i="7"/>
  <c r="O100" i="7"/>
  <c r="P100" i="7"/>
  <c r="Q100" i="7"/>
  <c r="R100" i="7"/>
  <c r="S100" i="7"/>
  <c r="T100" i="7"/>
  <c r="U100" i="7"/>
  <c r="V100" i="7"/>
  <c r="D101" i="7"/>
  <c r="E101" i="7"/>
  <c r="F101" i="7"/>
  <c r="G101" i="7"/>
  <c r="H101" i="7"/>
  <c r="I101" i="7"/>
  <c r="J101" i="7"/>
  <c r="K101" i="7"/>
  <c r="L101" i="7"/>
  <c r="M101" i="7"/>
  <c r="N101" i="7"/>
  <c r="O101" i="7"/>
  <c r="P101" i="7"/>
  <c r="Q101" i="7"/>
  <c r="R101" i="7"/>
  <c r="S101" i="7"/>
  <c r="T101" i="7"/>
  <c r="U101" i="7"/>
  <c r="V101" i="7"/>
  <c r="D102" i="7"/>
  <c r="E102" i="7"/>
  <c r="F102" i="7"/>
  <c r="G102" i="7"/>
  <c r="H102" i="7"/>
  <c r="I102" i="7"/>
  <c r="J102" i="7"/>
  <c r="K102" i="7"/>
  <c r="L102" i="7"/>
  <c r="M102" i="7"/>
  <c r="N102" i="7"/>
  <c r="O102" i="7"/>
  <c r="P102" i="7"/>
  <c r="Q102" i="7"/>
  <c r="R102" i="7"/>
  <c r="S102" i="7"/>
  <c r="T102" i="7"/>
  <c r="U102" i="7"/>
  <c r="V102" i="7"/>
  <c r="D103" i="7"/>
  <c r="E103" i="7"/>
  <c r="F103" i="7"/>
  <c r="G103" i="7"/>
  <c r="H103" i="7"/>
  <c r="I103" i="7"/>
  <c r="J103" i="7"/>
  <c r="K103" i="7"/>
  <c r="L103" i="7"/>
  <c r="M103" i="7"/>
  <c r="N103" i="7"/>
  <c r="O103" i="7"/>
  <c r="P103" i="7"/>
  <c r="Q103" i="7"/>
  <c r="R103" i="7"/>
  <c r="S103" i="7"/>
  <c r="T103" i="7"/>
  <c r="U103" i="7"/>
  <c r="V103" i="7"/>
  <c r="D104" i="7"/>
  <c r="E104" i="7"/>
  <c r="F104" i="7"/>
  <c r="G104" i="7"/>
  <c r="H104" i="7"/>
  <c r="I104" i="7"/>
  <c r="J104" i="7"/>
  <c r="K104" i="7"/>
  <c r="L104" i="7"/>
  <c r="M104" i="7"/>
  <c r="N104" i="7"/>
  <c r="O104" i="7"/>
  <c r="P104" i="7"/>
  <c r="Q104" i="7"/>
  <c r="R104" i="7"/>
  <c r="S104" i="7"/>
  <c r="T104" i="7"/>
  <c r="U104" i="7"/>
  <c r="V104" i="7"/>
  <c r="D105" i="7"/>
  <c r="E105" i="7"/>
  <c r="F105" i="7"/>
  <c r="G105" i="7"/>
  <c r="H105" i="7"/>
  <c r="I105" i="7"/>
  <c r="J105" i="7"/>
  <c r="K105" i="7"/>
  <c r="L105" i="7"/>
  <c r="M105" i="7"/>
  <c r="N105" i="7"/>
  <c r="O105" i="7"/>
  <c r="P105" i="7"/>
  <c r="Q105" i="7"/>
  <c r="R105" i="7"/>
  <c r="S105" i="7"/>
  <c r="T105" i="7"/>
  <c r="U105" i="7"/>
  <c r="V105" i="7"/>
  <c r="C99" i="7"/>
  <c r="C100" i="7"/>
  <c r="C101" i="7"/>
  <c r="C102" i="7"/>
  <c r="C103" i="7"/>
  <c r="C104" i="7"/>
  <c r="C105" i="7"/>
  <c r="C91" i="7"/>
  <c r="C92" i="7"/>
  <c r="C93" i="7"/>
  <c r="C94" i="7"/>
  <c r="C95" i="7"/>
  <c r="C96" i="7"/>
  <c r="C97" i="7"/>
  <c r="C83" i="7"/>
  <c r="C84" i="7"/>
  <c r="C85" i="7"/>
  <c r="C86" i="7"/>
  <c r="C87" i="7"/>
  <c r="C88" i="7"/>
  <c r="C89" i="7"/>
  <c r="C75" i="7"/>
  <c r="C76" i="7"/>
  <c r="C77" i="7"/>
  <c r="C78" i="7"/>
  <c r="C79" i="7"/>
  <c r="C80" i="7"/>
  <c r="C81" i="7"/>
  <c r="C67" i="7"/>
  <c r="C68" i="7"/>
  <c r="C69" i="7"/>
  <c r="C70" i="7"/>
  <c r="C71" i="7"/>
  <c r="C72" i="7"/>
  <c r="C73" i="7"/>
  <c r="C59" i="7"/>
  <c r="C60" i="7"/>
  <c r="C61" i="7"/>
  <c r="C62" i="7"/>
  <c r="C63" i="7"/>
  <c r="C64" i="7"/>
  <c r="C65" i="7"/>
  <c r="C51" i="7"/>
  <c r="C52" i="7"/>
  <c r="C53" i="7"/>
  <c r="C54" i="7"/>
  <c r="C55" i="7"/>
  <c r="C56" i="7"/>
  <c r="C57" i="7"/>
  <c r="C98" i="7"/>
  <c r="C90" i="7"/>
  <c r="C82" i="7"/>
  <c r="C74" i="7"/>
  <c r="C66" i="7"/>
  <c r="C58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T26" i="7"/>
  <c r="U26" i="7"/>
  <c r="V26" i="7"/>
  <c r="W26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T27" i="7"/>
  <c r="U27" i="7"/>
  <c r="V27" i="7"/>
  <c r="W27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T28" i="7"/>
  <c r="U28" i="7"/>
  <c r="V28" i="7"/>
  <c r="W28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T29" i="7"/>
  <c r="U29" i="7"/>
  <c r="V29" i="7"/>
  <c r="W29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T30" i="7"/>
  <c r="U30" i="7"/>
  <c r="V30" i="7"/>
  <c r="W30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U31" i="7"/>
  <c r="V31" i="7"/>
  <c r="W31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T32" i="7"/>
  <c r="U32" i="7"/>
  <c r="V32" i="7"/>
  <c r="W32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Q33" i="7"/>
  <c r="R33" i="7"/>
  <c r="S33" i="7"/>
  <c r="T33" i="7"/>
  <c r="U33" i="7"/>
  <c r="V33" i="7"/>
  <c r="W33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Q34" i="7"/>
  <c r="R34" i="7"/>
  <c r="S34" i="7"/>
  <c r="T34" i="7"/>
  <c r="U34" i="7"/>
  <c r="V34" i="7"/>
  <c r="W34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U35" i="7"/>
  <c r="V35" i="7"/>
  <c r="W35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Q36" i="7"/>
  <c r="R36" i="7"/>
  <c r="S36" i="7"/>
  <c r="T36" i="7"/>
  <c r="U36" i="7"/>
  <c r="V36" i="7"/>
  <c r="W36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Q38" i="7"/>
  <c r="R38" i="7"/>
  <c r="S38" i="7"/>
  <c r="T38" i="7"/>
  <c r="U38" i="7"/>
  <c r="V38" i="7"/>
  <c r="W38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Q39" i="7"/>
  <c r="R39" i="7"/>
  <c r="S39" i="7"/>
  <c r="T39" i="7"/>
  <c r="U39" i="7"/>
  <c r="V39" i="7"/>
  <c r="W39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Q40" i="7"/>
  <c r="R40" i="7"/>
  <c r="S40" i="7"/>
  <c r="T40" i="7"/>
  <c r="U40" i="7"/>
  <c r="V40" i="7"/>
  <c r="W40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T42" i="7"/>
  <c r="U42" i="7"/>
  <c r="V42" i="7"/>
  <c r="W42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T43" i="7"/>
  <c r="U43" i="7"/>
  <c r="V43" i="7"/>
  <c r="W43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D45" i="7"/>
  <c r="E45" i="7"/>
  <c r="F45" i="7"/>
  <c r="G45" i="7"/>
  <c r="H45" i="7"/>
  <c r="I45" i="7"/>
  <c r="J45" i="7"/>
  <c r="K45" i="7"/>
  <c r="L45" i="7"/>
  <c r="M45" i="7"/>
  <c r="N45" i="7"/>
  <c r="O45" i="7"/>
  <c r="P45" i="7"/>
  <c r="Q45" i="7"/>
  <c r="R45" i="7"/>
  <c r="S45" i="7"/>
  <c r="T45" i="7"/>
  <c r="U45" i="7"/>
  <c r="V45" i="7"/>
  <c r="W45" i="7"/>
  <c r="D46" i="7"/>
  <c r="E46" i="7"/>
  <c r="F46" i="7"/>
  <c r="G46" i="7"/>
  <c r="H46" i="7"/>
  <c r="I46" i="7"/>
  <c r="J46" i="7"/>
  <c r="K46" i="7"/>
  <c r="L46" i="7"/>
  <c r="M46" i="7"/>
  <c r="N46" i="7"/>
  <c r="O46" i="7"/>
  <c r="P46" i="7"/>
  <c r="Q46" i="7"/>
  <c r="R46" i="7"/>
  <c r="S46" i="7"/>
  <c r="T46" i="7"/>
  <c r="U46" i="7"/>
  <c r="V46" i="7"/>
  <c r="W46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D48" i="7"/>
  <c r="E48" i="7"/>
  <c r="F48" i="7"/>
  <c r="G48" i="7"/>
  <c r="H48" i="7"/>
  <c r="I48" i="7"/>
  <c r="J48" i="7"/>
  <c r="K48" i="7"/>
  <c r="L48" i="7"/>
  <c r="M48" i="7"/>
  <c r="N48" i="7"/>
  <c r="O48" i="7"/>
  <c r="P48" i="7"/>
  <c r="Q48" i="7"/>
  <c r="R48" i="7"/>
  <c r="S48" i="7"/>
  <c r="T48" i="7"/>
  <c r="U48" i="7"/>
  <c r="V48" i="7"/>
  <c r="W48" i="7"/>
  <c r="D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U49" i="7"/>
  <c r="V49" i="7"/>
  <c r="W49" i="7"/>
  <c r="C43" i="7"/>
  <c r="C44" i="7"/>
  <c r="C45" i="7"/>
  <c r="C46" i="7"/>
  <c r="C47" i="7"/>
  <c r="C48" i="7"/>
  <c r="C49" i="7"/>
  <c r="C35" i="7"/>
  <c r="C36" i="7"/>
  <c r="C37" i="7"/>
  <c r="C38" i="7"/>
  <c r="C39" i="7"/>
  <c r="C40" i="7"/>
  <c r="C41" i="7"/>
  <c r="C27" i="7"/>
  <c r="C28" i="7"/>
  <c r="C29" i="7"/>
  <c r="C30" i="7"/>
  <c r="C31" i="7"/>
  <c r="C32" i="7"/>
  <c r="C33" i="7"/>
  <c r="C50" i="7"/>
  <c r="C42" i="7"/>
  <c r="C34" i="7"/>
  <c r="C26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T19" i="7"/>
  <c r="U19" i="7"/>
  <c r="V19" i="7"/>
  <c r="W19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T21" i="7"/>
  <c r="U21" i="7"/>
  <c r="V21" i="7"/>
  <c r="W21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T22" i="7"/>
  <c r="U22" i="7"/>
  <c r="V22" i="7"/>
  <c r="W22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T23" i="7"/>
  <c r="U23" i="7"/>
  <c r="V23" i="7"/>
  <c r="W23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T24" i="7"/>
  <c r="U24" i="7"/>
  <c r="V24" i="7"/>
  <c r="W24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T25" i="7"/>
  <c r="U25" i="7"/>
  <c r="V25" i="7"/>
  <c r="W25" i="7"/>
  <c r="C19" i="7"/>
  <c r="C20" i="7"/>
  <c r="C21" i="7"/>
  <c r="C22" i="7"/>
  <c r="C23" i="7"/>
  <c r="C24" i="7"/>
  <c r="C25" i="7"/>
  <c r="C18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D12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D3" i="7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J2" i="7"/>
  <c r="E2" i="7"/>
  <c r="F2" i="7"/>
  <c r="G2" i="7"/>
  <c r="H2" i="7"/>
  <c r="I2" i="7"/>
  <c r="K2" i="7"/>
  <c r="L2" i="7"/>
  <c r="M2" i="7"/>
  <c r="N2" i="7"/>
  <c r="O2" i="7"/>
  <c r="P2" i="7"/>
  <c r="Q2" i="7"/>
  <c r="R2" i="7"/>
  <c r="S2" i="7"/>
  <c r="T2" i="7"/>
  <c r="U2" i="7"/>
  <c r="V2" i="7"/>
  <c r="W2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D2" i="7"/>
  <c r="D4" i="7"/>
  <c r="D5" i="7"/>
  <c r="D6" i="7"/>
  <c r="D8" i="7"/>
  <c r="D9" i="7"/>
  <c r="C5" i="3"/>
  <c r="C4" i="3"/>
  <c r="C3" i="3"/>
  <c r="C13" i="3"/>
  <c r="C12" i="3"/>
  <c r="C9" i="3"/>
  <c r="C8" i="3"/>
  <c r="C7" i="3"/>
  <c r="C11" i="3" s="1"/>
  <c r="C6" i="3"/>
  <c r="C1" i="7" l="1"/>
  <c r="C11" i="7"/>
  <c r="C7" i="7"/>
  <c r="C9" i="7"/>
  <c r="C3" i="7"/>
  <c r="C10" i="7"/>
  <c r="C13" i="7"/>
  <c r="C6" i="7"/>
  <c r="C17" i="7"/>
  <c r="C12" i="7"/>
  <c r="C15" i="7"/>
  <c r="C14" i="7"/>
  <c r="C8" i="7"/>
  <c r="C2" i="7"/>
  <c r="C4" i="7"/>
  <c r="C5" i="7"/>
  <c r="C16" i="7"/>
  <c r="C10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EB3266-BF29-4F45-829D-8E6840FACCC9}" keepAlive="1" name="Requête - Calendrier" description="Connexion à la requête « Calendrier » dans le classeur." type="5" refreshedVersion="8" saveData="1">
    <dbPr connection="Provider=Microsoft.Mashup.OleDb.1;Data Source=$Workbook$;Location=Calendrier;Extended Properties=&quot;&quot;" command="SELECT * FROM [Calendrier]"/>
  </connection>
  <connection id="2" xr16:uid="{3926EC0C-63F7-4F51-AFE0-11494EAE1CEE}" keepAlive="1" name="Requête - Périodes" description="Connexion à la requête « Périodes » dans le classeur." type="5" refreshedVersion="0" saveData="1">
    <dbPr connection="Provider=Microsoft.Mashup.OleDb.1;Data Source=$Workbook$;Location=Périodes;Extended Properties=&quot;&quot;" command="SELECT * FROM [Périodes]"/>
  </connection>
  <connection id="3" xr16:uid="{BC9B02B4-0ADE-459D-8A37-E1606C77AE96}" keepAlive="1" name="Requête - Personnel" description="Connexion à la requête « Personnel » dans le classeur." type="5" refreshedVersion="0" saveData="1">
    <dbPr connection="Provider=Microsoft.Mashup.OleDb.1;Data Source=$Workbook$;Location=Personnel;Extended Properties=&quot;&quot;" command="SELECT * FROM [Personnel]"/>
  </connection>
  <connection id="4" xr16:uid="{020CD1B3-5003-44ED-9C9C-5403742CB0ED}" keepAlive="1" name="Requête - Planification" description="Connexion à la requête « Planification » dans le classeur." type="5" refreshedVersion="0" background="1">
    <dbPr connection="Provider=Microsoft.Mashup.OleDb.1;Data Source=$Workbook$;Location=Planification;Extended Properties=&quot;&quot;" command="SELECT * FROM [Planification]"/>
  </connection>
</connections>
</file>

<file path=xl/sharedStrings.xml><?xml version="1.0" encoding="utf-8"?>
<sst xmlns="http://schemas.openxmlformats.org/spreadsheetml/2006/main" count="1406" uniqueCount="103">
  <si>
    <t>Janvier</t>
  </si>
  <si>
    <t xml:space="preserve">Calendrier de l'année : </t>
  </si>
  <si>
    <t>Jours fériés</t>
  </si>
  <si>
    <t>Week-ends</t>
  </si>
  <si>
    <t>Date</t>
  </si>
  <si>
    <t>PERM</t>
  </si>
  <si>
    <t>FORM</t>
  </si>
  <si>
    <t>ABS</t>
  </si>
  <si>
    <t>Février</t>
  </si>
  <si>
    <t>Jour de l'an</t>
  </si>
  <si>
    <t>Lundi de 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</si>
  <si>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</si>
  <si>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</si>
  <si>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</si>
  <si>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</si>
  <si>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</si>
  <si>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</si>
  <si>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</si>
  <si>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 1918</t>
  </si>
  <si>
    <t>Jour de Noël</t>
  </si>
  <si>
    <t>P19</t>
  </si>
  <si>
    <t>Semaine réduite</t>
  </si>
  <si>
    <t>Personnel 1</t>
  </si>
  <si>
    <t>Personnel 2</t>
  </si>
  <si>
    <t>Personnel 3</t>
  </si>
  <si>
    <t>Personnel 4</t>
  </si>
  <si>
    <t>Personnel 5</t>
  </si>
  <si>
    <t>Personnel 6</t>
  </si>
  <si>
    <t>Personnel 7</t>
  </si>
  <si>
    <t>Personnel 8</t>
  </si>
  <si>
    <t>Personnel 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</si>
  <si>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</si>
  <si>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</si>
  <si>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</si>
  <si>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</si>
  <si>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</si>
  <si>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</si>
  <si>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</si>
  <si>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</si>
  <si>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</si>
  <si>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</si>
  <si>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</si>
  <si>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</si>
  <si>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REU</t>
  </si>
  <si>
    <t>TEL1</t>
  </si>
  <si>
    <t>TEL2</t>
  </si>
  <si>
    <t>Fermeture</t>
  </si>
  <si>
    <t>matin</t>
  </si>
  <si>
    <t>après-midi</t>
  </si>
  <si>
    <t>soir</t>
  </si>
  <si>
    <t>TP</t>
  </si>
  <si>
    <t>=JOURSEM($B9;2)&gt;5</t>
  </si>
  <si>
    <t>=OU(NB.SI(Paramètres!$C$3:$C$100;$B9)=1;NB.SI(Paramètres!$C$3:$C$100;$B9)=1)</t>
  </si>
  <si>
    <t>=OU(NB.SI(Paramètres!$I$3:$I$100;$B9)=1;NB.SI(Paramètres!$I$3:$I$100;B9)=1)</t>
  </si>
  <si>
    <t>=OU(NB.SI(Paramètres!$F$3:$F$100;$B9)=1;NB.SI(Paramètres!$F$3:$F$100;B9)=1)</t>
  </si>
  <si>
    <t>Vacataire 1</t>
  </si>
  <si>
    <t>Vacataire 2</t>
  </si>
  <si>
    <t>Vacataire 3</t>
  </si>
  <si>
    <t>Vacataire 4</t>
  </si>
  <si>
    <t>Vacataire 5</t>
  </si>
  <si>
    <t>Vacataire 6</t>
  </si>
  <si>
    <t>Vacataire 7</t>
  </si>
  <si>
    <t>Vacataire 8</t>
  </si>
  <si>
    <t>Vacataire 9</t>
  </si>
  <si>
    <t>Vacataire 10</t>
  </si>
  <si>
    <t>Vacataire 11</t>
  </si>
  <si>
    <t>Vacataire 12</t>
  </si>
  <si>
    <t>Vacataire 13</t>
  </si>
  <si>
    <t>Vacataire 14</t>
  </si>
  <si>
    <t>Vacataire 15</t>
  </si>
  <si>
    <t>Vacataire 16</t>
  </si>
  <si>
    <t>Vacataire 17</t>
  </si>
  <si>
    <t>Vacataire 18</t>
  </si>
  <si>
    <t>Vacataire 19</t>
  </si>
  <si>
    <t>Vacataire 20</t>
  </si>
  <si>
    <t>Sur l'année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</si>
  <si>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</si>
  <si>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</si>
  <si>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</si>
  <si>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</si>
  <si>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</si>
  <si>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</si>
  <si>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</si>
  <si>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</si>
  <si>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</si>
  <si>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</si>
  <si>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P20</t>
  </si>
  <si>
    <t>P21</t>
  </si>
  <si>
    <t>P22</t>
  </si>
  <si>
    <t>P23</t>
  </si>
  <si>
    <t>Légende :</t>
  </si>
  <si>
    <t>Jours fériés / WE / fermeture</t>
  </si>
  <si>
    <t>Application de mise en forme conditionnelle (couleurs)</t>
  </si>
  <si>
    <t>Gris</t>
  </si>
  <si>
    <t>Vert</t>
  </si>
  <si>
    <t>Liste des personnels / vacataires</t>
  </si>
  <si>
    <t>=SI(NB.SI.ENS('Données injectées'!B:B;CALENDRIER!D8;'Données injectées'!C:C;CALENDRIER!B9;'Données injectées'!D:D;CALENDRIER!C9);"PERM";"")</t>
  </si>
  <si>
    <t>Période</t>
  </si>
  <si>
    <t>Personne</t>
  </si>
  <si>
    <t>Début</t>
  </si>
  <si>
    <t>Fin</t>
  </si>
  <si>
    <t>Poste</t>
  </si>
  <si>
    <t>Conflit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</si>
</sst>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\ dd/mm/yyyy"/>
  </numFmts>
  <fonts count="18" x14ac:knownFonts="1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</font>
    <font>
      <sz val="10"/>
      <color theme="0"/>
      <name val="Calibri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 style="medium">
        <color theme="0" tint="-0.14996795556505021"/>
      </right>
      <top style="medium">
        <color theme="0" tint="-0.14996795556505021"/>
      </top>
      <bottom/>
      <diagonal/>
    </border>
    <border>
      <left style="medium">
        <color theme="0" tint="-0.14996795556505021"/>
      </left>
      <right/>
      <top/>
      <bottom/>
      <diagonal/>
    </border>
    <border>
      <left/>
      <right style="medium">
        <color theme="0" tint="-0.14996795556505021"/>
      </right>
      <top/>
      <bottom/>
      <diagonal/>
    </border>
    <border>
      <left style="medium">
        <color theme="0" tint="-0.14996795556505021"/>
      </left>
      <right/>
      <top/>
      <bottom style="medium">
        <color theme="0" tint="-0.14996795556505021"/>
      </bottom>
      <diagonal/>
    </border>
    <border>
      <left/>
      <right/>
      <top/>
      <bottom style="medium">
        <color theme="0" tint="-0.14996795556505021"/>
      </bottom>
      <diagonal/>
    </border>
    <border>
      <left/>
      <right style="medium">
        <color theme="0" tint="-0.14996795556505021"/>
      </right>
      <top/>
      <bottom style="medium">
        <color theme="0" tint="-0.1499679555650502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2" borderId="0" xfId="0" applyFont="1" applyFill="1"/>
    <xf numFmtId="0" fontId="2" fillId="0" borderId="0" xfId="0" applyFont="1"/>
    <xf numFmtId="14" fontId="2" fillId="0" borderId="0" xfId="0" applyNumberFormat="1" applyFont="1"/>
    <xf numFmtId="0" fontId="4" fillId="0" borderId="0" xfId="0" applyFont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8" fillId="4" borderId="0" xfId="0" applyFont="1" applyFill="1" applyAlignment="1">
      <alignment horizontal="left"/>
    </xf>
    <xf numFmtId="0" fontId="8" fillId="4" borderId="0" xfId="0" applyFont="1" applyFill="1"/>
    <xf numFmtId="0" fontId="2" fillId="7" borderId="0" xfId="0" applyFont="1" applyFill="1"/>
    <xf numFmtId="0" fontId="7" fillId="0" borderId="0" xfId="0" applyFont="1"/>
    <xf numFmtId="0" fontId="7" fillId="0" borderId="0" xfId="0" quotePrefix="1" applyFont="1"/>
    <xf numFmtId="0" fontId="6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/>
    <xf numFmtId="0" fontId="9" fillId="3" borderId="1" xfId="0" applyFont="1" applyFill="1" applyBorder="1"/>
    <xf numFmtId="0" fontId="9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10" fillId="7" borderId="0" xfId="0" applyFont="1" applyFill="1"/>
    <xf numFmtId="0" fontId="12" fillId="0" borderId="0" xfId="0" applyFont="1"/>
    <xf numFmtId="0" fontId="1" fillId="2" borderId="0" xfId="0" applyFont="1" applyFill="1" applyAlignment="1">
      <alignment horizontal="right" vertical="center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1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Alignment="1">
      <alignment vertical="center"/>
    </xf>
    <xf numFmtId="0" fontId="1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4" fillId="8" borderId="0" xfId="0" applyFont="1" applyFill="1" applyAlignment="1">
      <alignment horizontal="center" vertical="center" wrapText="1"/>
    </xf>
    <xf numFmtId="0" fontId="14" fillId="11" borderId="0" xfId="0" applyFont="1" applyFill="1" applyAlignment="1">
      <alignment horizontal="center" vertical="center" wrapText="1"/>
    </xf>
    <xf numFmtId="0" fontId="14" fillId="9" borderId="0" xfId="0" applyFont="1" applyFill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0" fontId="14" fillId="12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 vertical="center" wrapText="1"/>
    </xf>
    <xf numFmtId="0" fontId="14" fillId="6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14" fillId="7" borderId="0" xfId="0" applyFont="1" applyFill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164" fontId="2" fillId="2" borderId="0" xfId="0" applyNumberFormat="1" applyFont="1" applyFill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95">
    <dxf>
      <border>
        <top style="thin">
          <color theme="3" tint="0.59996337778862885"/>
        </top>
        <bottom style="thin">
          <color theme="3" tint="0.59996337778862885"/>
        </bottom>
      </border>
    </dxf>
    <dxf>
      <font>
        <color theme="0"/>
      </font>
      <fill>
        <patternFill>
          <fgColor indexed="64"/>
          <bgColor theme="3" tint="0.59996337778862885"/>
        </patternFill>
      </fill>
    </dxf>
    <dxf>
      <border>
        <top style="thin">
          <color theme="0" tint="-0.14993743705557422"/>
        </top>
        <bottom style="thin">
          <color theme="0" tint="-0.14993743705557422"/>
        </bottom>
      </border>
    </dxf>
    <dxf>
      <border>
        <top style="thin">
          <color theme="0"/>
        </top>
        <bottom style="thin">
          <color theme="0"/>
        </bottom>
      </border>
    </dxf>
    <dxf>
      <fill>
        <patternFill>
          <fgColor indexed="64"/>
          <bgColor theme="0" tint="-0.14993743705557422"/>
        </patternFill>
      </fill>
    </dxf>
    <dxf>
      <numFmt numFmtId="166" formatCode=";;;"/>
    </dxf>
    <dxf>
      <fill>
        <patternFill>
          <fgColor indexed="64"/>
          <bgColor theme="8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6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0" tint="-0.499984740745262"/>
        </patternFill>
      </fill>
    </dxf>
    <dxf>
      <fill>
        <patternFill patternType="solid">
          <fgColor indexed="64"/>
          <bgColor rgb="FFFF0000"/>
        </patternFill>
      </fill>
    </dxf>
    <dxf>
      <fill>
        <patternFill>
          <fgColor indexed="64"/>
          <bgColor theme="1" tint="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5" formatCode="ddd\ dd/mm/yyyy"/>
      <alignment horizontal="general" vertical="center" textRotation="0" wrapText="0" indent="0" justifyLastLine="0" shrinkToFit="0" readingOrder="0"/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1" tint="0.34998626667073579"/>
        </patternFill>
      </fill>
    </dxf>
    <dxf>
      <fill>
        <patternFill>
          <fgColor indexed="64"/>
          <bgColor theme="0" tint="-0.499984740745262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6"/>
        </patternFill>
      </fill>
    </dxf>
    <dxf>
      <fill>
        <patternFill>
          <fgColor indexed="64"/>
          <bgColor theme="5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8"/>
        </patternFill>
      </fill>
    </dxf>
    <dxf>
      <numFmt numFmtId="166" formatCode=";;;"/>
    </dxf>
    <dxf>
      <fill>
        <patternFill>
          <fgColor indexed="64"/>
          <bgColor theme="0" tint="-0.14993743705557422"/>
        </patternFill>
      </fill>
    </dxf>
    <dxf>
      <border>
        <top style="thin">
          <color theme="0"/>
        </top>
        <bottom style="thin">
          <color theme="0"/>
        </bottom>
      </border>
    </dxf>
    <dxf>
      <border>
        <top style="thin">
          <color theme="0" tint="-0.14993743705557422"/>
        </top>
        <bottom style="thin">
          <color theme="0" tint="-0.14993743705557422"/>
        </bottom>
      </border>
    </dxf>
    <dxf>
      <font>
        <color theme="0"/>
      </font>
      <fill>
        <patternFill>
          <fgColor indexed="64"/>
          <bgColor theme="3" tint="0.59996337778862885"/>
        </patternFill>
      </fill>
    </dxf>
    <dxf>
      <border>
        <top style="thin">
          <color theme="3" tint="0.59996337778862885"/>
        </top>
        <bottom style="thin">
          <color theme="3" tint="0.59996337778862885"/>
        </bottom>
      </border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1</xdr:row>
      <xdr:rowOff>42333</xdr:rowOff>
    </xdr:from>
    <xdr:to>
      <xdr:col>0</xdr:col>
      <xdr:colOff>677333</xdr:colOff>
      <xdr:row>1</xdr:row>
      <xdr:rowOff>370417</xdr:rowOff>
    </xdr:to>
    <xdr:sp macro="[0]!MAJ_MFC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9FACCD7C-D583-A212-DAA8-E47B032621E1}"/>
            </a:ext>
          </a:extLst>
        </xdr:cNvPr>
        <xdr:cNvSpPr/>
      </xdr:nvSpPr>
      <xdr:spPr>
        <a:xfrm>
          <a:off x="74083" y="201083"/>
          <a:ext cx="603250" cy="328084"/>
        </a:xfrm>
        <a:prstGeom prst="bevel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MAJ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" xr16:uid="{D63303C7-16D7-4859-AE84-FD2F6FB0D34E}" autoFormatId="16" applyNumberFormats="0" applyBorderFormats="0" applyFontFormats="0" applyPatternFormats="0" applyAlignmentFormats="0" applyWidthHeightFormats="0">
  <queryTableRefresh nextId="115">
    <queryTableFields count="42">
      <queryTableField id="1" name="Date" tableColumnId="1"/>
      <queryTableField id="2" name="Période" tableColumnId="2"/>
      <queryTableField id="3" name="Personnel 1" tableColumnId="3"/>
      <queryTableField id="4" name="Personnel 2" tableColumnId="4"/>
      <queryTableField id="79" name="Personnel 3" tableColumnId="43"/>
      <queryTableField id="80" name="Personnel 4" tableColumnId="44"/>
      <queryTableField id="81" name="Personnel 5" tableColumnId="45"/>
      <queryTableField id="82" name="Personnel 6" tableColumnId="46"/>
      <queryTableField id="83" name="Personnel 7" tableColumnId="47"/>
      <queryTableField id="84" name="Personnel 8" tableColumnId="48"/>
      <queryTableField id="85" name="Personnel 9" tableColumnId="49"/>
      <queryTableField id="86" name="Personnel 10" tableColumnId="50"/>
      <queryTableField id="87" name="Personnel 11" tableColumnId="51"/>
      <queryTableField id="88" name="Personnel 12" tableColumnId="52"/>
      <queryTableField id="89" name="Personnel 13" tableColumnId="53"/>
      <queryTableField id="90" name="Personnel 14" tableColumnId="54"/>
      <queryTableField id="91" name="Personnel 15" tableColumnId="55"/>
      <queryTableField id="92" name="Personnel 16" tableColumnId="56"/>
      <queryTableField id="93" name="Personnel 17" tableColumnId="57"/>
      <queryTableField id="94" name="Personnel 18" tableColumnId="58"/>
      <queryTableField id="95" name="Personnel 19" tableColumnId="59"/>
      <queryTableField id="96" name="Personnel 20" tableColumnId="60"/>
      <queryTableField id="23" name="Vacataire 1" tableColumnId="23"/>
      <queryTableField id="24" name="Vacataire 2" tableColumnId="24"/>
      <queryTableField id="25" name="Vacataire 3" tableColumnId="25"/>
      <queryTableField id="26" name="Vacataire 4" tableColumnId="26"/>
      <queryTableField id="27" name="Vacataire 5" tableColumnId="27"/>
      <queryTableField id="28" name="Vacataire 6" tableColumnId="28"/>
      <queryTableField id="29" name="Vacataire 7" tableColumnId="29"/>
      <queryTableField id="30" name="Vacataire 8" tableColumnId="30"/>
      <queryTableField id="31" name="Vacataire 9" tableColumnId="31"/>
      <queryTableField id="32" name="Vacataire 10" tableColumnId="32"/>
      <queryTableField id="33" name="Vacataire 11" tableColumnId="33"/>
      <queryTableField id="34" name="Vacataire 12" tableColumnId="34"/>
      <queryTableField id="35" name="Vacataire 13" tableColumnId="35"/>
      <queryTableField id="36" name="Vacataire 14" tableColumnId="36"/>
      <queryTableField id="37" name="Vacataire 15" tableColumnId="37"/>
      <queryTableField id="38" name="Vacataire 16" tableColumnId="38"/>
      <queryTableField id="39" name="Vacataire 17" tableColumnId="39"/>
      <queryTableField id="40" name="Vacataire 18" tableColumnId="40"/>
      <queryTableField id="41" name="Vacataire 19" tableColumnId="41"/>
      <queryTableField id="42" name="Vacataire 20" tableColumnId="4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0B9907-3AFE-41E8-A341-BDA82BC6E1C8}" name="Calendrier_PQ" displayName="Calendrier_PQ" ref="A6:AP1101" tableType="queryTable" totalsRowShown="0" headerRowDxfId="55" dataDxfId="94">
  <tableColumns count="42">
    <tableColumn id="1" xr3:uid="{32DFF0E7-3D4A-41EB-BB99-DEAD094D3CA8}" uniqueName="1" name="Date" queryTableFieldId="1" dataDxfId="56"/>
    <tableColumn id="2" xr3:uid="{E114B1C5-46C2-4998-85E9-A54CA71DDDDF}" uniqueName="2" name="Période" queryTableFieldId="2" dataDxfId="54"/>
    <tableColumn id="3" xr3:uid="{F6970399-2541-45F6-ACCA-A2836BCDF10B}" uniqueName="3" name="Personnel 1" queryTableFieldId="3" dataDxfId="53"/>
    <tableColumn id="4" xr3:uid="{8C34E6E5-9F16-401B-8CE2-4E11DFD51315}" uniqueName="4" name="Personnel 2" queryTableFieldId="4" dataDxfId="52"/>
    <tableColumn id="43" xr3:uid="{BB5F2189-386E-4DAF-A799-57CF155690A8}" uniqueName="43" name="Personnel 3" queryTableFieldId="79" dataDxfId="51"/>
    <tableColumn id="44" xr3:uid="{1ECF53A2-2250-427F-9C1C-42DB46F10F6C}" uniqueName="44" name="Personnel 4" queryTableFieldId="80" dataDxfId="50"/>
    <tableColumn id="45" xr3:uid="{4575CB76-4C1B-41D2-AF07-3DB0BB4A2DD1}" uniqueName="45" name="Personnel 5" queryTableFieldId="81" dataDxfId="49"/>
    <tableColumn id="46" xr3:uid="{769EFDFA-0FB0-460A-A5FD-3874E8A90891}" uniqueName="46" name="Personnel 6" queryTableFieldId="82" dataDxfId="48"/>
    <tableColumn id="47" xr3:uid="{08CC419B-DB24-4137-B640-CFD3BDE220B1}" uniqueName="47" name="Personnel 7" queryTableFieldId="83" dataDxfId="47"/>
    <tableColumn id="48" xr3:uid="{781E9656-E33C-49B8-851D-3ABBD87DAB1E}" uniqueName="48" name="Personnel 8" queryTableFieldId="84" dataDxfId="46"/>
    <tableColumn id="49" xr3:uid="{1B0458C5-BC7B-4DA2-ADB3-93A4E394320E}" uniqueName="49" name="Personnel 9" queryTableFieldId="85" dataDxfId="45"/>
    <tableColumn id="50" xr3:uid="{8D239938-2859-46EF-A508-A17C7D0730F9}" uniqueName="50" name="Personnel 10" queryTableFieldId="86" dataDxfId="44"/>
    <tableColumn id="51" xr3:uid="{F932035F-5A03-413A-A121-C6FD270F70ED}" uniqueName="51" name="Personnel 11" queryTableFieldId="87" dataDxfId="43"/>
    <tableColumn id="52" xr3:uid="{08E4951C-5AC4-447D-ABF8-6E175AEE26EC}" uniqueName="52" name="Personnel 12" queryTableFieldId="88" dataDxfId="42"/>
    <tableColumn id="53" xr3:uid="{FA8AEA76-03DA-4E30-9A90-7B97916AE1D2}" uniqueName="53" name="Personnel 13" queryTableFieldId="89" dataDxfId="41"/>
    <tableColumn id="54" xr3:uid="{683AF9D7-F59D-441C-80F9-43956414D40A}" uniqueName="54" name="Personnel 14" queryTableFieldId="90" dataDxfId="40"/>
    <tableColumn id="55" xr3:uid="{2FB51256-885A-486A-9E0F-D441A4C8BC71}" uniqueName="55" name="Personnel 15" queryTableFieldId="91" dataDxfId="39"/>
    <tableColumn id="56" xr3:uid="{2B7DF0A9-C7B3-4FE9-9AE0-558939B8851D}" uniqueName="56" name="Personnel 16" queryTableFieldId="92" dataDxfId="38"/>
    <tableColumn id="57" xr3:uid="{40C829F5-A574-4060-9D35-317EF08F870C}" uniqueName="57" name="Personnel 17" queryTableFieldId="93" dataDxfId="37"/>
    <tableColumn id="58" xr3:uid="{BFC8670A-0F72-403F-A06A-E9D8F01CD55B}" uniqueName="58" name="Personnel 18" queryTableFieldId="94" dataDxfId="36"/>
    <tableColumn id="59" xr3:uid="{B4B22658-617A-4A1A-B458-928847445BA7}" uniqueName="59" name="Personnel 19" queryTableFieldId="95" dataDxfId="35"/>
    <tableColumn id="60" xr3:uid="{88B35A31-E3AB-4221-8BD5-9348EBB8BDB9}" uniqueName="60" name="Personnel 20" queryTableFieldId="96" dataDxfId="34"/>
    <tableColumn id="23" xr3:uid="{76F1EB38-9AD3-4B88-BF59-3E139A923949}" uniqueName="23" name="Vacataire 1" queryTableFieldId="23" dataDxfId="33"/>
    <tableColumn id="24" xr3:uid="{D35F9EA9-9130-4C48-8AB7-1231FFBB86CC}" uniqueName="24" name="Vacataire 2" queryTableFieldId="24" dataDxfId="32"/>
    <tableColumn id="25" xr3:uid="{FA0942E4-A970-453C-8C6B-6416A0FC56FB}" uniqueName="25" name="Vacataire 3" queryTableFieldId="25" dataDxfId="31"/>
    <tableColumn id="26" xr3:uid="{CA05E0DC-996C-4B73-806E-59EE5FA2ED9A}" uniqueName="26" name="Vacataire 4" queryTableFieldId="26" dataDxfId="30"/>
    <tableColumn id="27" xr3:uid="{A45F8ECF-1187-47DE-8DD8-74B774409C6F}" uniqueName="27" name="Vacataire 5" queryTableFieldId="27" dataDxfId="29"/>
    <tableColumn id="28" xr3:uid="{76A1C85B-C780-4849-9BA1-6633B9598F57}" uniqueName="28" name="Vacataire 6" queryTableFieldId="28" dataDxfId="28"/>
    <tableColumn id="29" xr3:uid="{36BC2C47-5E25-43CF-A296-F3C2E1853680}" uniqueName="29" name="Vacataire 7" queryTableFieldId="29" dataDxfId="27"/>
    <tableColumn id="30" xr3:uid="{7AE5B28D-271B-4B78-93BC-9232F2B8B09B}" uniqueName="30" name="Vacataire 8" queryTableFieldId="30" dataDxfId="26"/>
    <tableColumn id="31" xr3:uid="{74D59591-7777-4FAE-AC2F-CFFDD49B0BAC}" uniqueName="31" name="Vacataire 9" queryTableFieldId="31" dataDxfId="25"/>
    <tableColumn id="32" xr3:uid="{CC8A6CBB-695C-45A3-880D-A2720BB7FCB4}" uniqueName="32" name="Vacataire 10" queryTableFieldId="32" dataDxfId="24"/>
    <tableColumn id="33" xr3:uid="{DBBC2310-348B-4511-9098-10D4510C8C44}" uniqueName="33" name="Vacataire 11" queryTableFieldId="33" dataDxfId="23"/>
    <tableColumn id="34" xr3:uid="{53DFDAF4-9171-43F6-8F4C-CDBCF5E0E68C}" uniqueName="34" name="Vacataire 12" queryTableFieldId="34" dataDxfId="22"/>
    <tableColumn id="35" xr3:uid="{AA01E0E2-8D3E-430A-9317-E9DD11F5142D}" uniqueName="35" name="Vacataire 13" queryTableFieldId="35" dataDxfId="21"/>
    <tableColumn id="36" xr3:uid="{0AF3A167-8C68-4AF0-80F9-171292807683}" uniqueName="36" name="Vacataire 14" queryTableFieldId="36" dataDxfId="20"/>
    <tableColumn id="37" xr3:uid="{3DDD2ABF-5FFC-4049-9067-80A16CC0E6DA}" uniqueName="37" name="Vacataire 15" queryTableFieldId="37" dataDxfId="19"/>
    <tableColumn id="38" xr3:uid="{E274A3D3-D1F6-4327-81C6-96292AACA1B5}" uniqueName="38" name="Vacataire 16" queryTableFieldId="38" dataDxfId="18"/>
    <tableColumn id="39" xr3:uid="{D6AEF333-615A-4825-8855-37A673FBC00B}" uniqueName="39" name="Vacataire 17" queryTableFieldId="39" dataDxfId="17"/>
    <tableColumn id="40" xr3:uid="{1FD48E84-91C2-42B8-B30D-C40A5E2250EF}" uniqueName="40" name="Vacataire 18" queryTableFieldId="40" dataDxfId="16"/>
    <tableColumn id="41" xr3:uid="{1D2AE248-F4BB-487A-89B4-FA08BB44DB25}" uniqueName="41" name="Vacataire 19" queryTableFieldId="41" dataDxfId="15"/>
    <tableColumn id="42" xr3:uid="{6EDC85EA-DB6A-497F-9B7E-A44C02CDB858}" uniqueName="42" name="Vacataire 20" queryTableFieldId="42" dataDxfId="14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D8DBE4-3076-4E76-8C49-916CC7AB3ECC}" name="Calendrier" displayName="Calendrier" ref="B2:C3" totalsRowShown="0" headerRowDxfId="93" dataDxfId="92">
  <autoFilter ref="B2:C3" xr:uid="{02D8DBE4-3076-4E76-8C49-916CC7AB3ECC}"/>
  <tableColumns count="2">
    <tableColumn id="1" xr3:uid="{284B089B-AE1A-441B-A85B-D18BBF551C8F}" name="Début" dataDxfId="72"/>
    <tableColumn id="2" xr3:uid="{5F81455C-6ADA-49F8-9D56-0C953C747807}" name="Fin" dataDxfId="91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5CA201E-4D32-4519-BB48-A2165649DE66}" name="Planification" displayName="Planification" ref="A10:D26" totalsRowShown="0" headerRowDxfId="76" dataDxfId="77">
  <autoFilter ref="A10:D26" xr:uid="{95CA201E-4D32-4519-BB48-A2165649DE66}"/>
  <tableColumns count="4">
    <tableColumn id="1" xr3:uid="{0A52BCE3-BF80-4209-A7E4-025FB67F5122}" name="Poste" dataDxfId="78"/>
    <tableColumn id="2" xr3:uid="{E5642548-DFF7-4DA9-85F6-49435A975ACB}" name="Personne" dataDxfId="75"/>
    <tableColumn id="3" xr3:uid="{560DFBFA-2A51-46E8-8CE6-EEF879F969D7}" name="Date" dataDxfId="73"/>
    <tableColumn id="4" xr3:uid="{16AE3E3D-4CC1-490A-8952-AF3334079C85}" name="Période" dataDxfId="74"/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E0F51E-B2BF-422A-8A70-2AAD1C083A89}" name="Fériés" displayName="Fériés" ref="B2:C13" totalsRowShown="0" headerRowDxfId="90" dataDxfId="89">
  <autoFilter ref="B2:C13" xr:uid="{793DEC11-843A-4067-ABB0-051C8E5143BA}"/>
  <tableColumns count="2">
    <tableColumn id="1" xr3:uid="{99C7AC17-93C1-4297-A5B8-516667F0D5D9}" name="Jours fériés" dataDxfId="88"/>
    <tableColumn id="2" xr3:uid="{717FB321-729D-45D7-8ADD-198B2369FC2D}" name="Date" dataDxfId="87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4F12DD-1C52-40EB-AABF-9CC78F44F6E6}" name="SemaineR" displayName="SemaineR" ref="E2:F3" totalsRowShown="0" headerRowDxfId="86" dataDxfId="85">
  <autoFilter ref="E2:F3" xr:uid="{5DD6406C-09B6-4C14-B868-DF195F05E185}"/>
  <tableColumns count="2">
    <tableColumn id="1" xr3:uid="{88731E0F-DB4D-4E97-8CF2-846F53F32A8B}" name="Semaine réduite" dataDxfId="84"/>
    <tableColumn id="2" xr3:uid="{D8051E69-019D-40C1-8010-FFE2EF6D2BE4}" name="Date" dataDxfId="83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8BEF8C-9DD6-4F56-AF3E-03E4D385EBAC}" name="Fermetures" displayName="Fermetures" ref="H2:I3" totalsRowShown="0" headerRowDxfId="82" dataDxfId="81">
  <autoFilter ref="H2:I3" xr:uid="{2E4E9A74-C280-4797-B56F-FDE389A54D1D}"/>
  <tableColumns count="2">
    <tableColumn id="1" xr3:uid="{E12D2AFF-9118-4C89-952D-70FF38635E63}" name="Fermeture" dataDxfId="80"/>
    <tableColumn id="2" xr3:uid="{B38ADE35-A99A-41E8-B58F-4676C419C773}" name="Date" dataDxfId="79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3ED0F-34C3-412D-A781-672C71D0A645}">
  <sheetPr codeName="Feuil1"/>
  <dimension ref="A1:BI1101"/>
  <sheetViews>
    <sheetView tabSelected="1" zoomScale="90" zoomScaleNormal="90" workbookViewId="0">
      <selection activeCell="E14" sqref="E14"/>
    </sheetView>
  </sheetViews>
  <sheetFormatPr baseColWidth="10" defaultColWidth="10" defaultRowHeight="12.75" x14ac:dyDescent="0.25"/>
  <cols>
    <col min="1" max="1" width="14.42578125" style="51" bestFit="1" customWidth="1"/>
    <col min="2" max="2" width="10.5703125" style="51" bestFit="1" customWidth="1"/>
    <col min="3" max="4" width="10" style="51"/>
    <col min="5" max="42" width="12" style="51" customWidth="1"/>
    <col min="43" max="16384" width="10" style="51"/>
  </cols>
  <sheetData>
    <row r="1" spans="1:61" s="1" customFormat="1" x14ac:dyDescent="0.2">
      <c r="E1" s="26"/>
      <c r="F1" s="26"/>
      <c r="G1" s="26"/>
      <c r="H1" s="26"/>
      <c r="I1" s="26"/>
      <c r="J1" s="26"/>
      <c r="K1" s="27"/>
      <c r="L1" s="28"/>
      <c r="M1" s="29"/>
      <c r="N1" s="28"/>
      <c r="O1" s="28"/>
      <c r="P1" s="28"/>
      <c r="Q1" s="28"/>
      <c r="R1" s="28"/>
      <c r="S1" s="28"/>
      <c r="T1" s="28"/>
      <c r="U1" s="28"/>
      <c r="V1" s="28"/>
      <c r="W1" s="30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</row>
    <row r="2" spans="1:61" s="31" customFormat="1" ht="34.5" customHeight="1" x14ac:dyDescent="0.25">
      <c r="C2" s="32"/>
      <c r="D2" s="32"/>
      <c r="E2" s="32"/>
      <c r="F2" s="24"/>
      <c r="G2" s="20" t="s">
        <v>1</v>
      </c>
      <c r="H2" s="25">
        <v>2024</v>
      </c>
      <c r="I2" s="25">
        <v>2025</v>
      </c>
      <c r="J2" s="34"/>
      <c r="K2" s="35"/>
      <c r="L2" s="34" t="s">
        <v>90</v>
      </c>
      <c r="M2" s="36" t="s">
        <v>5</v>
      </c>
      <c r="N2" s="37" t="s">
        <v>20</v>
      </c>
      <c r="O2" s="38" t="s">
        <v>43</v>
      </c>
      <c r="P2" s="39" t="s">
        <v>44</v>
      </c>
      <c r="Q2" s="39" t="s">
        <v>45</v>
      </c>
      <c r="R2" s="40" t="s">
        <v>6</v>
      </c>
      <c r="S2" s="41" t="s">
        <v>7</v>
      </c>
      <c r="T2" s="42" t="s">
        <v>50</v>
      </c>
      <c r="U2" s="43" t="s">
        <v>91</v>
      </c>
      <c r="V2" s="44" t="s">
        <v>21</v>
      </c>
      <c r="W2" s="45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</row>
    <row r="3" spans="1:61" s="1" customFormat="1" ht="15.75" customHeight="1" thickBot="1" x14ac:dyDescent="0.25">
      <c r="A3" s="46"/>
      <c r="B3" s="32"/>
      <c r="C3" s="32"/>
      <c r="D3" s="32"/>
      <c r="E3" s="32"/>
      <c r="F3" s="32"/>
      <c r="G3" s="32"/>
      <c r="H3" s="33"/>
      <c r="I3" s="33"/>
      <c r="J3" s="26"/>
      <c r="K3" s="47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9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</row>
    <row r="4" spans="1:61" s="1" customFormat="1" x14ac:dyDescent="0.2">
      <c r="A4" s="4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26"/>
    </row>
    <row r="6" spans="1:61" ht="15" x14ac:dyDescent="0.25">
      <c r="A6" s="50" t="s">
        <v>4</v>
      </c>
      <c r="B6" s="50" t="s">
        <v>97</v>
      </c>
      <c r="C6" s="50" t="s">
        <v>22</v>
      </c>
      <c r="D6" s="50" t="s">
        <v>23</v>
      </c>
      <c r="E6" s="56" t="s">
        <v>24</v>
      </c>
      <c r="F6" s="56" t="s">
        <v>25</v>
      </c>
      <c r="G6" s="56" t="s">
        <v>26</v>
      </c>
      <c r="H6" s="56" t="s">
        <v>27</v>
      </c>
      <c r="I6" s="56" t="s">
        <v>28</v>
      </c>
      <c r="J6" s="56" t="s">
        <v>29</v>
      </c>
      <c r="K6" s="56" t="s">
        <v>30</v>
      </c>
      <c r="L6" s="56" t="s">
        <v>31</v>
      </c>
      <c r="M6" s="56" t="s">
        <v>32</v>
      </c>
      <c r="N6" s="56" t="s">
        <v>33</v>
      </c>
      <c r="O6" s="56" t="s">
        <v>34</v>
      </c>
      <c r="P6" s="56" t="s">
        <v>35</v>
      </c>
      <c r="Q6" s="56" t="s">
        <v>36</v>
      </c>
      <c r="R6" s="56" t="s">
        <v>37</v>
      </c>
      <c r="S6" s="56" t="s">
        <v>38</v>
      </c>
      <c r="T6" s="56" t="s">
        <v>39</v>
      </c>
      <c r="U6" s="56" t="s">
        <v>40</v>
      </c>
      <c r="V6" s="56" t="s">
        <v>41</v>
      </c>
      <c r="W6" s="50" t="s">
        <v>55</v>
      </c>
      <c r="X6" s="50" t="s">
        <v>56</v>
      </c>
      <c r="Y6" s="50" t="s">
        <v>57</v>
      </c>
      <c r="Z6" s="50" t="s">
        <v>58</v>
      </c>
      <c r="AA6" s="50" t="s">
        <v>59</v>
      </c>
      <c r="AB6" s="50" t="s">
        <v>60</v>
      </c>
      <c r="AC6" s="50" t="s">
        <v>61</v>
      </c>
      <c r="AD6" s="50" t="s">
        <v>62</v>
      </c>
      <c r="AE6" s="50" t="s">
        <v>63</v>
      </c>
      <c r="AF6" s="50" t="s">
        <v>64</v>
      </c>
      <c r="AG6" s="50" t="s">
        <v>65</v>
      </c>
      <c r="AH6" s="50" t="s">
        <v>66</v>
      </c>
      <c r="AI6" s="50" t="s">
        <v>67</v>
      </c>
      <c r="AJ6" s="50" t="s">
        <v>68</v>
      </c>
      <c r="AK6" s="50" t="s">
        <v>69</v>
      </c>
      <c r="AL6" s="50" t="s">
        <v>70</v>
      </c>
      <c r="AM6" s="50" t="s">
        <v>71</v>
      </c>
      <c r="AN6" s="50" t="s">
        <v>72</v>
      </c>
      <c r="AO6" s="50" t="s">
        <v>73</v>
      </c>
      <c r="AP6" s="50" t="s">
        <v>74</v>
      </c>
    </row>
    <row r="7" spans="1:61" ht="15" x14ac:dyDescent="0.25">
      <c r="A7" s="53">
        <v>45536</v>
      </c>
      <c r="B7" s="54" t="s">
        <v>47</v>
      </c>
      <c r="C7" s="52" t="s">
        <v>5</v>
      </c>
      <c r="D7" s="52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0"/>
    </row>
    <row r="8" spans="1:61" ht="15" x14ac:dyDescent="0.25">
      <c r="A8" s="53">
        <v>45536</v>
      </c>
      <c r="B8" s="54" t="s">
        <v>48</v>
      </c>
      <c r="C8" s="52"/>
      <c r="D8" s="52" t="s">
        <v>5</v>
      </c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0"/>
    </row>
    <row r="9" spans="1:61" ht="15" x14ac:dyDescent="0.25">
      <c r="A9" s="53">
        <v>45536</v>
      </c>
      <c r="B9" s="54" t="s">
        <v>49</v>
      </c>
      <c r="C9" s="52"/>
      <c r="D9" s="52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0"/>
    </row>
    <row r="10" spans="1:61" ht="15" x14ac:dyDescent="0.25">
      <c r="A10" s="53">
        <v>45537</v>
      </c>
      <c r="B10" s="54" t="s">
        <v>47</v>
      </c>
      <c r="C10" s="52"/>
      <c r="D10" s="52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0"/>
    </row>
    <row r="11" spans="1:61" ht="15" x14ac:dyDescent="0.25">
      <c r="A11" s="53">
        <v>45537</v>
      </c>
      <c r="B11" s="54" t="s">
        <v>48</v>
      </c>
      <c r="C11" s="52"/>
      <c r="D11" s="52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0"/>
    </row>
    <row r="12" spans="1:61" ht="15" x14ac:dyDescent="0.25">
      <c r="A12" s="53">
        <v>45537</v>
      </c>
      <c r="B12" s="54" t="s">
        <v>49</v>
      </c>
      <c r="C12" s="52" t="s">
        <v>20</v>
      </c>
      <c r="D12" s="52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0"/>
    </row>
    <row r="13" spans="1:61" ht="15" x14ac:dyDescent="0.25">
      <c r="A13" s="53">
        <v>45538</v>
      </c>
      <c r="B13" s="54" t="s">
        <v>47</v>
      </c>
      <c r="C13" s="52" t="s">
        <v>43</v>
      </c>
      <c r="D13" s="52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0"/>
    </row>
    <row r="14" spans="1:61" ht="15" x14ac:dyDescent="0.25">
      <c r="A14" s="53">
        <v>45538</v>
      </c>
      <c r="B14" s="54" t="s">
        <v>48</v>
      </c>
      <c r="C14" s="52"/>
      <c r="D14" s="52" t="s">
        <v>43</v>
      </c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0"/>
    </row>
    <row r="15" spans="1:61" ht="15" x14ac:dyDescent="0.25">
      <c r="A15" s="53">
        <v>45538</v>
      </c>
      <c r="B15" s="54" t="s">
        <v>49</v>
      </c>
      <c r="C15" s="52"/>
      <c r="D15" s="52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0"/>
    </row>
    <row r="16" spans="1:61" ht="15" x14ac:dyDescent="0.25">
      <c r="A16" s="53">
        <v>45539</v>
      </c>
      <c r="B16" s="54" t="s">
        <v>47</v>
      </c>
      <c r="C16" s="52" t="s">
        <v>44</v>
      </c>
      <c r="D16" s="52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0"/>
    </row>
    <row r="17" spans="1:43" ht="15" x14ac:dyDescent="0.25">
      <c r="A17" s="53">
        <v>45539</v>
      </c>
      <c r="B17" s="54" t="s">
        <v>48</v>
      </c>
      <c r="C17" s="52"/>
      <c r="D17" s="52" t="s">
        <v>44</v>
      </c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0"/>
    </row>
    <row r="18" spans="1:43" ht="15" x14ac:dyDescent="0.25">
      <c r="A18" s="53">
        <v>45539</v>
      </c>
      <c r="B18" s="54" t="s">
        <v>49</v>
      </c>
      <c r="C18" s="52"/>
      <c r="D18" s="52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0"/>
    </row>
    <row r="19" spans="1:43" ht="15" x14ac:dyDescent="0.25">
      <c r="A19" s="53">
        <v>45540</v>
      </c>
      <c r="B19" s="54" t="s">
        <v>47</v>
      </c>
      <c r="C19" s="52" t="s">
        <v>45</v>
      </c>
      <c r="D19" s="52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0"/>
    </row>
    <row r="20" spans="1:43" ht="15" x14ac:dyDescent="0.25">
      <c r="A20" s="53">
        <v>45540</v>
      </c>
      <c r="B20" s="54" t="s">
        <v>48</v>
      </c>
      <c r="C20" s="52"/>
      <c r="D20" s="52" t="s">
        <v>45</v>
      </c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0"/>
    </row>
    <row r="21" spans="1:43" ht="15" x14ac:dyDescent="0.25">
      <c r="A21" s="53">
        <v>45540</v>
      </c>
      <c r="B21" s="54" t="s">
        <v>49</v>
      </c>
      <c r="C21" s="52"/>
      <c r="D21" s="52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0"/>
    </row>
    <row r="22" spans="1:43" ht="15" x14ac:dyDescent="0.25">
      <c r="A22" s="53">
        <v>45541</v>
      </c>
      <c r="B22" s="54" t="s">
        <v>47</v>
      </c>
      <c r="C22" s="52" t="s">
        <v>102</v>
      </c>
      <c r="D22" s="52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0"/>
    </row>
    <row r="23" spans="1:43" ht="15" x14ac:dyDescent="0.25">
      <c r="A23" s="53">
        <v>45541</v>
      </c>
      <c r="B23" s="54" t="s">
        <v>48</v>
      </c>
      <c r="C23" s="52"/>
      <c r="D23" s="52" t="s">
        <v>102</v>
      </c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0"/>
    </row>
    <row r="24" spans="1:43" ht="15" x14ac:dyDescent="0.25">
      <c r="A24" s="53">
        <v>45541</v>
      </c>
      <c r="B24" s="54" t="s">
        <v>49</v>
      </c>
      <c r="C24" s="52"/>
      <c r="D24" s="52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0"/>
    </row>
    <row r="25" spans="1:43" ht="15" x14ac:dyDescent="0.25">
      <c r="A25" s="53">
        <v>45542</v>
      </c>
      <c r="B25" s="54" t="s">
        <v>47</v>
      </c>
      <c r="C25" s="52" t="s">
        <v>50</v>
      </c>
      <c r="D25" s="52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0"/>
    </row>
    <row r="26" spans="1:43" ht="15" x14ac:dyDescent="0.25">
      <c r="A26" s="53">
        <v>45542</v>
      </c>
      <c r="B26" s="54" t="s">
        <v>48</v>
      </c>
      <c r="C26" s="52"/>
      <c r="D26" s="52" t="s">
        <v>50</v>
      </c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0"/>
    </row>
    <row r="27" spans="1:43" ht="15" x14ac:dyDescent="0.25">
      <c r="A27" s="53">
        <v>45542</v>
      </c>
      <c r="B27" s="54" t="s">
        <v>49</v>
      </c>
      <c r="C27" s="52"/>
      <c r="D27" s="52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0"/>
    </row>
    <row r="28" spans="1:43" ht="15" x14ac:dyDescent="0.25">
      <c r="A28" s="53">
        <v>45543</v>
      </c>
      <c r="B28" s="54" t="s">
        <v>47</v>
      </c>
      <c r="C28" s="52"/>
      <c r="D28" s="52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0"/>
    </row>
    <row r="29" spans="1:43" ht="15" x14ac:dyDescent="0.25">
      <c r="A29" s="53">
        <v>45543</v>
      </c>
      <c r="B29" s="54" t="s">
        <v>48</v>
      </c>
      <c r="C29" s="52"/>
      <c r="D29" s="52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0"/>
    </row>
    <row r="30" spans="1:43" ht="15" x14ac:dyDescent="0.25">
      <c r="A30" s="53">
        <v>45543</v>
      </c>
      <c r="B30" s="54" t="s">
        <v>49</v>
      </c>
      <c r="C30" s="52"/>
      <c r="D30" s="52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0"/>
    </row>
    <row r="31" spans="1:43" ht="15" x14ac:dyDescent="0.25">
      <c r="A31" s="53">
        <v>45544</v>
      </c>
      <c r="B31" s="54" t="s">
        <v>47</v>
      </c>
      <c r="C31" s="52"/>
      <c r="D31" s="52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0"/>
    </row>
    <row r="32" spans="1:43" ht="15" x14ac:dyDescent="0.25">
      <c r="A32" s="53">
        <v>45544</v>
      </c>
      <c r="B32" s="54" t="s">
        <v>48</v>
      </c>
      <c r="C32" s="52"/>
      <c r="D32" s="52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0"/>
    </row>
    <row r="33" spans="1:43" ht="15" x14ac:dyDescent="0.25">
      <c r="A33" s="53">
        <v>45544</v>
      </c>
      <c r="B33" s="54" t="s">
        <v>49</v>
      </c>
      <c r="C33" s="52"/>
      <c r="D33" s="52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0"/>
    </row>
    <row r="34" spans="1:43" ht="15" x14ac:dyDescent="0.25">
      <c r="A34" s="53">
        <v>45545</v>
      </c>
      <c r="B34" s="54" t="s">
        <v>47</v>
      </c>
      <c r="C34" s="52"/>
      <c r="D34" s="52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0"/>
    </row>
    <row r="35" spans="1:43" ht="15" x14ac:dyDescent="0.25">
      <c r="A35" s="53">
        <v>45545</v>
      </c>
      <c r="B35" s="54" t="s">
        <v>48</v>
      </c>
      <c r="C35" s="52"/>
      <c r="D35" s="52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0"/>
    </row>
    <row r="36" spans="1:43" ht="15" x14ac:dyDescent="0.25">
      <c r="A36" s="53">
        <v>45545</v>
      </c>
      <c r="B36" s="54" t="s">
        <v>49</v>
      </c>
      <c r="C36" s="52"/>
      <c r="D36" s="52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0"/>
    </row>
    <row r="37" spans="1:43" ht="15" x14ac:dyDescent="0.25">
      <c r="A37" s="53">
        <v>45546</v>
      </c>
      <c r="B37" s="54" t="s">
        <v>47</v>
      </c>
      <c r="C37" s="52"/>
      <c r="D37" s="52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0"/>
    </row>
    <row r="38" spans="1:43" ht="15" x14ac:dyDescent="0.25">
      <c r="A38" s="53">
        <v>45546</v>
      </c>
      <c r="B38" s="54" t="s">
        <v>48</v>
      </c>
      <c r="C38" s="52"/>
      <c r="D38" s="52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0"/>
    </row>
    <row r="39" spans="1:43" ht="15" x14ac:dyDescent="0.25">
      <c r="A39" s="53">
        <v>45546</v>
      </c>
      <c r="B39" s="54" t="s">
        <v>49</v>
      </c>
      <c r="C39" s="52"/>
      <c r="D39" s="52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0"/>
    </row>
    <row r="40" spans="1:43" ht="15" x14ac:dyDescent="0.25">
      <c r="A40" s="53">
        <v>45547</v>
      </c>
      <c r="B40" s="54" t="s">
        <v>47</v>
      </c>
      <c r="C40" s="52"/>
      <c r="D40" s="52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0"/>
    </row>
    <row r="41" spans="1:43" ht="15" x14ac:dyDescent="0.25">
      <c r="A41" s="53">
        <v>45547</v>
      </c>
      <c r="B41" s="54" t="s">
        <v>48</v>
      </c>
      <c r="C41" s="52"/>
      <c r="D41" s="52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0"/>
    </row>
    <row r="42" spans="1:43" ht="15" x14ac:dyDescent="0.25">
      <c r="A42" s="53">
        <v>45547</v>
      </c>
      <c r="B42" s="54" t="s">
        <v>49</v>
      </c>
      <c r="C42" s="52"/>
      <c r="D42" s="52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0"/>
    </row>
    <row r="43" spans="1:43" ht="15" x14ac:dyDescent="0.25">
      <c r="A43" s="53">
        <v>45548</v>
      </c>
      <c r="B43" s="54" t="s">
        <v>47</v>
      </c>
      <c r="C43" s="52"/>
      <c r="D43" s="52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0"/>
    </row>
    <row r="44" spans="1:43" ht="15" x14ac:dyDescent="0.25">
      <c r="A44" s="53">
        <v>45548</v>
      </c>
      <c r="B44" s="54" t="s">
        <v>48</v>
      </c>
      <c r="C44" s="52"/>
      <c r="D44" s="52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0"/>
    </row>
    <row r="45" spans="1:43" ht="15" x14ac:dyDescent="0.25">
      <c r="A45" s="53">
        <v>45548</v>
      </c>
      <c r="B45" s="54" t="s">
        <v>49</v>
      </c>
      <c r="C45" s="52"/>
      <c r="D45" s="52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0"/>
    </row>
    <row r="46" spans="1:43" ht="15" x14ac:dyDescent="0.25">
      <c r="A46" s="53">
        <v>45549</v>
      </c>
      <c r="B46" s="54" t="s">
        <v>47</v>
      </c>
      <c r="C46" s="52"/>
      <c r="D46" s="52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0"/>
    </row>
    <row r="47" spans="1:43" ht="15" x14ac:dyDescent="0.25">
      <c r="A47" s="53">
        <v>45549</v>
      </c>
      <c r="B47" s="54" t="s">
        <v>48</v>
      </c>
      <c r="C47" s="52"/>
      <c r="D47" s="52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0"/>
    </row>
    <row r="48" spans="1:43" ht="15" x14ac:dyDescent="0.25">
      <c r="A48" s="53">
        <v>45549</v>
      </c>
      <c r="B48" s="54" t="s">
        <v>49</v>
      </c>
      <c r="C48" s="52"/>
      <c r="D48" s="52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0"/>
    </row>
    <row r="49" spans="1:43" ht="15" x14ac:dyDescent="0.25">
      <c r="A49" s="53">
        <v>45550</v>
      </c>
      <c r="B49" s="54" t="s">
        <v>47</v>
      </c>
      <c r="C49" s="52"/>
      <c r="D49" s="52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0"/>
    </row>
    <row r="50" spans="1:43" ht="15" x14ac:dyDescent="0.25">
      <c r="A50" s="53">
        <v>45550</v>
      </c>
      <c r="B50" s="54" t="s">
        <v>48</v>
      </c>
      <c r="C50" s="52"/>
      <c r="D50" s="52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0"/>
    </row>
    <row r="51" spans="1:43" ht="15" x14ac:dyDescent="0.25">
      <c r="A51" s="53">
        <v>45550</v>
      </c>
      <c r="B51" s="54" t="s">
        <v>49</v>
      </c>
      <c r="C51" s="52"/>
      <c r="D51" s="52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0"/>
    </row>
    <row r="52" spans="1:43" ht="15" x14ac:dyDescent="0.25">
      <c r="A52" s="53">
        <v>45551</v>
      </c>
      <c r="B52" s="54" t="s">
        <v>47</v>
      </c>
      <c r="C52" s="52"/>
      <c r="D52" s="52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0"/>
    </row>
    <row r="53" spans="1:43" ht="15" x14ac:dyDescent="0.25">
      <c r="A53" s="53">
        <v>45551</v>
      </c>
      <c r="B53" s="54" t="s">
        <v>48</v>
      </c>
      <c r="C53" s="52"/>
      <c r="D53" s="52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0"/>
    </row>
    <row r="54" spans="1:43" ht="15" x14ac:dyDescent="0.25">
      <c r="A54" s="53">
        <v>45551</v>
      </c>
      <c r="B54" s="54" t="s">
        <v>49</v>
      </c>
      <c r="C54" s="52"/>
      <c r="D54" s="52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0"/>
    </row>
    <row r="55" spans="1:43" ht="15" x14ac:dyDescent="0.25">
      <c r="A55" s="53">
        <v>45552</v>
      </c>
      <c r="B55" s="54" t="s">
        <v>47</v>
      </c>
      <c r="C55" s="52"/>
      <c r="D55" s="52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0"/>
    </row>
    <row r="56" spans="1:43" ht="15" x14ac:dyDescent="0.25">
      <c r="A56" s="53">
        <v>45552</v>
      </c>
      <c r="B56" s="54" t="s">
        <v>48</v>
      </c>
      <c r="C56" s="52"/>
      <c r="D56" s="52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0"/>
    </row>
    <row r="57" spans="1:43" ht="15" x14ac:dyDescent="0.25">
      <c r="A57" s="53">
        <v>45552</v>
      </c>
      <c r="B57" s="54" t="s">
        <v>49</v>
      </c>
      <c r="C57" s="52"/>
      <c r="D57" s="52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0"/>
    </row>
    <row r="58" spans="1:43" ht="15" x14ac:dyDescent="0.25">
      <c r="A58" s="53">
        <v>45553</v>
      </c>
      <c r="B58" s="54" t="s">
        <v>47</v>
      </c>
      <c r="C58" s="52"/>
      <c r="D58" s="52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0"/>
    </row>
    <row r="59" spans="1:43" ht="15" x14ac:dyDescent="0.25">
      <c r="A59" s="53">
        <v>45553</v>
      </c>
      <c r="B59" s="54" t="s">
        <v>48</v>
      </c>
      <c r="C59" s="52"/>
      <c r="D59" s="52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0"/>
    </row>
    <row r="60" spans="1:43" ht="15" x14ac:dyDescent="0.25">
      <c r="A60" s="53">
        <v>45553</v>
      </c>
      <c r="B60" s="54" t="s">
        <v>49</v>
      </c>
      <c r="C60" s="52"/>
      <c r="D60" s="52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0"/>
    </row>
    <row r="61" spans="1:43" ht="15" x14ac:dyDescent="0.25">
      <c r="A61" s="53">
        <v>45554</v>
      </c>
      <c r="B61" s="54" t="s">
        <v>47</v>
      </c>
      <c r="C61" s="52"/>
      <c r="D61" s="52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0"/>
    </row>
    <row r="62" spans="1:43" ht="15" x14ac:dyDescent="0.25">
      <c r="A62" s="53">
        <v>45554</v>
      </c>
      <c r="B62" s="54" t="s">
        <v>48</v>
      </c>
      <c r="C62" s="52"/>
      <c r="D62" s="52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0"/>
    </row>
    <row r="63" spans="1:43" ht="15" x14ac:dyDescent="0.25">
      <c r="A63" s="53">
        <v>45554</v>
      </c>
      <c r="B63" s="54" t="s">
        <v>49</v>
      </c>
      <c r="C63" s="52"/>
      <c r="D63" s="52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0"/>
    </row>
    <row r="64" spans="1:43" ht="15" x14ac:dyDescent="0.25">
      <c r="A64" s="53">
        <v>45555</v>
      </c>
      <c r="B64" s="54" t="s">
        <v>47</v>
      </c>
      <c r="C64" s="52"/>
      <c r="D64" s="52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0"/>
    </row>
    <row r="65" spans="1:43" ht="15" x14ac:dyDescent="0.25">
      <c r="A65" s="53">
        <v>45555</v>
      </c>
      <c r="B65" s="54" t="s">
        <v>48</v>
      </c>
      <c r="C65" s="52"/>
      <c r="D65" s="52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0"/>
    </row>
    <row r="66" spans="1:43" ht="15" x14ac:dyDescent="0.25">
      <c r="A66" s="53">
        <v>45555</v>
      </c>
      <c r="B66" s="54" t="s">
        <v>49</v>
      </c>
      <c r="C66" s="52"/>
      <c r="D66" s="52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0"/>
    </row>
    <row r="67" spans="1:43" ht="15" x14ac:dyDescent="0.25">
      <c r="A67" s="53">
        <v>45556</v>
      </c>
      <c r="B67" s="54" t="s">
        <v>47</v>
      </c>
      <c r="C67" s="52"/>
      <c r="D67" s="52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0"/>
    </row>
    <row r="68" spans="1:43" ht="15" x14ac:dyDescent="0.25">
      <c r="A68" s="53">
        <v>45556</v>
      </c>
      <c r="B68" s="54" t="s">
        <v>48</v>
      </c>
      <c r="C68" s="52"/>
      <c r="D68" s="52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0"/>
    </row>
    <row r="69" spans="1:43" ht="15" x14ac:dyDescent="0.25">
      <c r="A69" s="53">
        <v>45556</v>
      </c>
      <c r="B69" s="54" t="s">
        <v>49</v>
      </c>
      <c r="C69" s="52"/>
      <c r="D69" s="52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0"/>
    </row>
    <row r="70" spans="1:43" ht="15" x14ac:dyDescent="0.25">
      <c r="A70" s="53">
        <v>45557</v>
      </c>
      <c r="B70" s="54" t="s">
        <v>47</v>
      </c>
      <c r="C70" s="52"/>
      <c r="D70" s="52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0"/>
    </row>
    <row r="71" spans="1:43" ht="15" x14ac:dyDescent="0.25">
      <c r="A71" s="53">
        <v>45557</v>
      </c>
      <c r="B71" s="54" t="s">
        <v>48</v>
      </c>
      <c r="C71" s="52"/>
      <c r="D71" s="52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0"/>
    </row>
    <row r="72" spans="1:43" ht="15" x14ac:dyDescent="0.25">
      <c r="A72" s="53">
        <v>45557</v>
      </c>
      <c r="B72" s="54" t="s">
        <v>49</v>
      </c>
      <c r="C72" s="52"/>
      <c r="D72" s="52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0"/>
    </row>
    <row r="73" spans="1:43" ht="15" x14ac:dyDescent="0.25">
      <c r="A73" s="53">
        <v>45558</v>
      </c>
      <c r="B73" s="54" t="s">
        <v>47</v>
      </c>
      <c r="C73" s="52"/>
      <c r="D73" s="52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0"/>
    </row>
    <row r="74" spans="1:43" ht="15" x14ac:dyDescent="0.25">
      <c r="A74" s="53">
        <v>45558</v>
      </c>
      <c r="B74" s="54" t="s">
        <v>48</v>
      </c>
      <c r="C74" s="52"/>
      <c r="D74" s="52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0"/>
    </row>
    <row r="75" spans="1:43" ht="15" x14ac:dyDescent="0.25">
      <c r="A75" s="53">
        <v>45558</v>
      </c>
      <c r="B75" s="54" t="s">
        <v>49</v>
      </c>
      <c r="C75" s="52"/>
      <c r="D75" s="52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0"/>
    </row>
    <row r="76" spans="1:43" ht="15" x14ac:dyDescent="0.25">
      <c r="A76" s="53">
        <v>45559</v>
      </c>
      <c r="B76" s="54" t="s">
        <v>47</v>
      </c>
      <c r="C76" s="52"/>
      <c r="D76" s="52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0"/>
    </row>
    <row r="77" spans="1:43" ht="15" x14ac:dyDescent="0.25">
      <c r="A77" s="53">
        <v>45559</v>
      </c>
      <c r="B77" s="54" t="s">
        <v>48</v>
      </c>
      <c r="C77" s="52"/>
      <c r="D77" s="52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0"/>
    </row>
    <row r="78" spans="1:43" ht="15" x14ac:dyDescent="0.25">
      <c r="A78" s="53">
        <v>45559</v>
      </c>
      <c r="B78" s="54" t="s">
        <v>49</v>
      </c>
      <c r="C78" s="52"/>
      <c r="D78" s="52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0"/>
    </row>
    <row r="79" spans="1:43" ht="15" x14ac:dyDescent="0.25">
      <c r="A79" s="53">
        <v>45560</v>
      </c>
      <c r="B79" s="54" t="s">
        <v>47</v>
      </c>
      <c r="C79" s="52"/>
      <c r="D79" s="52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0"/>
    </row>
    <row r="80" spans="1:43" ht="15" x14ac:dyDescent="0.25">
      <c r="A80" s="53">
        <v>45560</v>
      </c>
      <c r="B80" s="54" t="s">
        <v>48</v>
      </c>
      <c r="C80" s="52"/>
      <c r="D80" s="52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0"/>
    </row>
    <row r="81" spans="1:43" ht="15" x14ac:dyDescent="0.25">
      <c r="A81" s="53">
        <v>45560</v>
      </c>
      <c r="B81" s="54" t="s">
        <v>49</v>
      </c>
      <c r="C81" s="52"/>
      <c r="D81" s="52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0"/>
    </row>
    <row r="82" spans="1:43" ht="15" x14ac:dyDescent="0.25">
      <c r="A82" s="53">
        <v>45561</v>
      </c>
      <c r="B82" s="54" t="s">
        <v>47</v>
      </c>
      <c r="C82" s="52"/>
      <c r="D82" s="52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0"/>
    </row>
    <row r="83" spans="1:43" ht="15" x14ac:dyDescent="0.25">
      <c r="A83" s="53">
        <v>45561</v>
      </c>
      <c r="B83" s="54" t="s">
        <v>48</v>
      </c>
      <c r="C83" s="52"/>
      <c r="D83" s="52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0"/>
    </row>
    <row r="84" spans="1:43" ht="15" x14ac:dyDescent="0.25">
      <c r="A84" s="53">
        <v>45561</v>
      </c>
      <c r="B84" s="54" t="s">
        <v>49</v>
      </c>
      <c r="C84" s="52"/>
      <c r="D84" s="52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55"/>
      <c r="S84" s="55"/>
      <c r="T84" s="55"/>
      <c r="U84" s="55"/>
      <c r="V84" s="55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0"/>
    </row>
    <row r="85" spans="1:43" ht="15" x14ac:dyDescent="0.25">
      <c r="A85" s="53">
        <v>45562</v>
      </c>
      <c r="B85" s="54" t="s">
        <v>47</v>
      </c>
      <c r="C85" s="52"/>
      <c r="D85" s="52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  <c r="R85" s="55"/>
      <c r="S85" s="55"/>
      <c r="T85" s="55"/>
      <c r="U85" s="55"/>
      <c r="V85" s="55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0"/>
    </row>
    <row r="86" spans="1:43" ht="15" x14ac:dyDescent="0.25">
      <c r="A86" s="53">
        <v>45562</v>
      </c>
      <c r="B86" s="54" t="s">
        <v>48</v>
      </c>
      <c r="C86" s="52"/>
      <c r="D86" s="52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55"/>
      <c r="S86" s="55"/>
      <c r="T86" s="55"/>
      <c r="U86" s="55"/>
      <c r="V86" s="55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0"/>
    </row>
    <row r="87" spans="1:43" ht="15" x14ac:dyDescent="0.25">
      <c r="A87" s="53">
        <v>45562</v>
      </c>
      <c r="B87" s="54" t="s">
        <v>49</v>
      </c>
      <c r="C87" s="52"/>
      <c r="D87" s="52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0"/>
    </row>
    <row r="88" spans="1:43" ht="15" x14ac:dyDescent="0.25">
      <c r="A88" s="53">
        <v>45563</v>
      </c>
      <c r="B88" s="54" t="s">
        <v>47</v>
      </c>
      <c r="C88" s="52"/>
      <c r="D88" s="52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0"/>
    </row>
    <row r="89" spans="1:43" ht="15" x14ac:dyDescent="0.25">
      <c r="A89" s="53">
        <v>45563</v>
      </c>
      <c r="B89" s="54" t="s">
        <v>48</v>
      </c>
      <c r="C89" s="52"/>
      <c r="D89" s="52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0"/>
    </row>
    <row r="90" spans="1:43" ht="15" x14ac:dyDescent="0.25">
      <c r="A90" s="53">
        <v>45563</v>
      </c>
      <c r="B90" s="54" t="s">
        <v>49</v>
      </c>
      <c r="C90" s="52"/>
      <c r="D90" s="52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0"/>
    </row>
    <row r="91" spans="1:43" ht="15" x14ac:dyDescent="0.25">
      <c r="A91" s="53">
        <v>45564</v>
      </c>
      <c r="B91" s="54" t="s">
        <v>47</v>
      </c>
      <c r="C91" s="52"/>
      <c r="D91" s="52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0"/>
    </row>
    <row r="92" spans="1:43" ht="15" x14ac:dyDescent="0.25">
      <c r="A92" s="53">
        <v>45564</v>
      </c>
      <c r="B92" s="54" t="s">
        <v>48</v>
      </c>
      <c r="C92" s="52"/>
      <c r="D92" s="52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0"/>
    </row>
    <row r="93" spans="1:43" ht="15" x14ac:dyDescent="0.25">
      <c r="A93" s="53">
        <v>45564</v>
      </c>
      <c r="B93" s="54" t="s">
        <v>49</v>
      </c>
      <c r="C93" s="52"/>
      <c r="D93" s="52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0"/>
    </row>
    <row r="94" spans="1:43" ht="15" x14ac:dyDescent="0.25">
      <c r="A94" s="53">
        <v>45565</v>
      </c>
      <c r="B94" s="54" t="s">
        <v>47</v>
      </c>
      <c r="C94" s="52"/>
      <c r="D94" s="52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0"/>
    </row>
    <row r="95" spans="1:43" ht="15" x14ac:dyDescent="0.25">
      <c r="A95" s="53">
        <v>45565</v>
      </c>
      <c r="B95" s="54" t="s">
        <v>48</v>
      </c>
      <c r="C95" s="52"/>
      <c r="D95" s="52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0"/>
    </row>
    <row r="96" spans="1:43" ht="15" x14ac:dyDescent="0.25">
      <c r="A96" s="53">
        <v>45565</v>
      </c>
      <c r="B96" s="54" t="s">
        <v>49</v>
      </c>
      <c r="C96" s="52"/>
      <c r="D96" s="52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0"/>
    </row>
    <row r="97" spans="1:43" ht="15" x14ac:dyDescent="0.25">
      <c r="A97" s="53">
        <v>45566</v>
      </c>
      <c r="B97" s="54" t="s">
        <v>47</v>
      </c>
      <c r="C97" s="52"/>
      <c r="D97" s="52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0"/>
    </row>
    <row r="98" spans="1:43" ht="15" x14ac:dyDescent="0.25">
      <c r="A98" s="53">
        <v>45566</v>
      </c>
      <c r="B98" s="54" t="s">
        <v>48</v>
      </c>
      <c r="C98" s="52"/>
      <c r="D98" s="52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0"/>
    </row>
    <row r="99" spans="1:43" ht="15" x14ac:dyDescent="0.25">
      <c r="A99" s="53">
        <v>45566</v>
      </c>
      <c r="B99" s="54" t="s">
        <v>49</v>
      </c>
      <c r="C99" s="52"/>
      <c r="D99" s="52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0"/>
    </row>
    <row r="100" spans="1:43" ht="15" x14ac:dyDescent="0.25">
      <c r="A100" s="53">
        <v>45567</v>
      </c>
      <c r="B100" s="54" t="s">
        <v>47</v>
      </c>
      <c r="C100" s="52"/>
      <c r="D100" s="52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0"/>
    </row>
    <row r="101" spans="1:43" ht="15" x14ac:dyDescent="0.25">
      <c r="A101" s="53">
        <v>45567</v>
      </c>
      <c r="B101" s="54" t="s">
        <v>48</v>
      </c>
      <c r="C101" s="52"/>
      <c r="D101" s="52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0"/>
    </row>
    <row r="102" spans="1:43" ht="15" x14ac:dyDescent="0.25">
      <c r="A102" s="53">
        <v>45567</v>
      </c>
      <c r="B102" s="54" t="s">
        <v>49</v>
      </c>
      <c r="C102" s="52"/>
      <c r="D102" s="52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0"/>
    </row>
    <row r="103" spans="1:43" ht="15" x14ac:dyDescent="0.25">
      <c r="A103" s="53">
        <v>45568</v>
      </c>
      <c r="B103" s="54" t="s">
        <v>47</v>
      </c>
      <c r="C103" s="52"/>
      <c r="D103" s="52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0"/>
    </row>
    <row r="104" spans="1:43" ht="15" x14ac:dyDescent="0.25">
      <c r="A104" s="53">
        <v>45568</v>
      </c>
      <c r="B104" s="54" t="s">
        <v>48</v>
      </c>
      <c r="C104" s="52"/>
      <c r="D104" s="52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0"/>
    </row>
    <row r="105" spans="1:43" ht="15" x14ac:dyDescent="0.25">
      <c r="A105" s="53">
        <v>45568</v>
      </c>
      <c r="B105" s="54" t="s">
        <v>49</v>
      </c>
      <c r="C105" s="52"/>
      <c r="D105" s="52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0"/>
    </row>
    <row r="106" spans="1:43" ht="15" x14ac:dyDescent="0.25">
      <c r="A106" s="53">
        <v>45569</v>
      </c>
      <c r="B106" s="54" t="s">
        <v>47</v>
      </c>
      <c r="C106" s="52"/>
      <c r="D106" s="52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0"/>
    </row>
    <row r="107" spans="1:43" ht="15" x14ac:dyDescent="0.25">
      <c r="A107" s="53">
        <v>45569</v>
      </c>
      <c r="B107" s="54" t="s">
        <v>48</v>
      </c>
      <c r="C107" s="52"/>
      <c r="D107" s="52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0"/>
    </row>
    <row r="108" spans="1:43" ht="15" x14ac:dyDescent="0.25">
      <c r="A108" s="53">
        <v>45569</v>
      </c>
      <c r="B108" s="54" t="s">
        <v>49</v>
      </c>
      <c r="C108" s="52"/>
      <c r="D108" s="52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0"/>
    </row>
    <row r="109" spans="1:43" ht="15" x14ac:dyDescent="0.25">
      <c r="A109" s="53">
        <v>45570</v>
      </c>
      <c r="B109" s="54" t="s">
        <v>47</v>
      </c>
      <c r="C109" s="52"/>
      <c r="D109" s="52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0"/>
    </row>
    <row r="110" spans="1:43" ht="15" x14ac:dyDescent="0.25">
      <c r="A110" s="53">
        <v>45570</v>
      </c>
      <c r="B110" s="54" t="s">
        <v>48</v>
      </c>
      <c r="C110" s="52"/>
      <c r="D110" s="52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0"/>
    </row>
    <row r="111" spans="1:43" ht="15" x14ac:dyDescent="0.25">
      <c r="A111" s="53">
        <v>45570</v>
      </c>
      <c r="B111" s="54" t="s">
        <v>49</v>
      </c>
      <c r="C111" s="52"/>
      <c r="D111" s="52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0"/>
    </row>
    <row r="112" spans="1:43" ht="15" x14ac:dyDescent="0.25">
      <c r="A112" s="53">
        <v>45571</v>
      </c>
      <c r="B112" s="54" t="s">
        <v>47</v>
      </c>
      <c r="C112" s="52"/>
      <c r="D112" s="52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0"/>
    </row>
    <row r="113" spans="1:43" ht="15" x14ac:dyDescent="0.25">
      <c r="A113" s="53">
        <v>45571</v>
      </c>
      <c r="B113" s="54" t="s">
        <v>48</v>
      </c>
      <c r="C113" s="52"/>
      <c r="D113" s="52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0"/>
    </row>
    <row r="114" spans="1:43" ht="15" x14ac:dyDescent="0.25">
      <c r="A114" s="53">
        <v>45571</v>
      </c>
      <c r="B114" s="54" t="s">
        <v>49</v>
      </c>
      <c r="C114" s="52"/>
      <c r="D114" s="52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0"/>
    </row>
    <row r="115" spans="1:43" ht="15" x14ac:dyDescent="0.25">
      <c r="A115" s="53">
        <v>45572</v>
      </c>
      <c r="B115" s="54" t="s">
        <v>47</v>
      </c>
      <c r="C115" s="52"/>
      <c r="D115" s="52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0"/>
    </row>
    <row r="116" spans="1:43" ht="15" x14ac:dyDescent="0.25">
      <c r="A116" s="53">
        <v>45572</v>
      </c>
      <c r="B116" s="54" t="s">
        <v>48</v>
      </c>
      <c r="C116" s="52"/>
      <c r="D116" s="52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0"/>
    </row>
    <row r="117" spans="1:43" ht="15" x14ac:dyDescent="0.25">
      <c r="A117" s="53">
        <v>45572</v>
      </c>
      <c r="B117" s="54" t="s">
        <v>49</v>
      </c>
      <c r="C117" s="52"/>
      <c r="D117" s="52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0"/>
    </row>
    <row r="118" spans="1:43" ht="15" x14ac:dyDescent="0.25">
      <c r="A118" s="53">
        <v>45573</v>
      </c>
      <c r="B118" s="54" t="s">
        <v>47</v>
      </c>
      <c r="C118" s="52"/>
      <c r="D118" s="52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55"/>
      <c r="P118" s="55"/>
      <c r="Q118" s="55"/>
      <c r="R118" s="55"/>
      <c r="S118" s="55"/>
      <c r="T118" s="55"/>
      <c r="U118" s="55"/>
      <c r="V118" s="55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0"/>
    </row>
    <row r="119" spans="1:43" ht="15" x14ac:dyDescent="0.25">
      <c r="A119" s="53">
        <v>45573</v>
      </c>
      <c r="B119" s="54" t="s">
        <v>48</v>
      </c>
      <c r="C119" s="52"/>
      <c r="D119" s="52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 s="55"/>
      <c r="V119" s="55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0"/>
    </row>
    <row r="120" spans="1:43" ht="15" x14ac:dyDescent="0.25">
      <c r="A120" s="53">
        <v>45573</v>
      </c>
      <c r="B120" s="54" t="s">
        <v>49</v>
      </c>
      <c r="C120" s="52"/>
      <c r="D120" s="52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55"/>
      <c r="P120" s="55"/>
      <c r="Q120" s="55"/>
      <c r="R120" s="55"/>
      <c r="S120" s="55"/>
      <c r="T120" s="55"/>
      <c r="U120" s="55"/>
      <c r="V120" s="55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0"/>
    </row>
    <row r="121" spans="1:43" ht="15" x14ac:dyDescent="0.25">
      <c r="A121" s="53">
        <v>45574</v>
      </c>
      <c r="B121" s="54" t="s">
        <v>47</v>
      </c>
      <c r="C121" s="52"/>
      <c r="D121" s="52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55"/>
      <c r="P121" s="55"/>
      <c r="Q121" s="55"/>
      <c r="R121" s="55"/>
      <c r="S121" s="55"/>
      <c r="T121" s="55"/>
      <c r="U121" s="55"/>
      <c r="V121" s="55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0"/>
    </row>
    <row r="122" spans="1:43" ht="15" x14ac:dyDescent="0.25">
      <c r="A122" s="53">
        <v>45574</v>
      </c>
      <c r="B122" s="54" t="s">
        <v>48</v>
      </c>
      <c r="C122" s="52"/>
      <c r="D122" s="52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0"/>
    </row>
    <row r="123" spans="1:43" ht="15" x14ac:dyDescent="0.25">
      <c r="A123" s="53">
        <v>45574</v>
      </c>
      <c r="B123" s="54" t="s">
        <v>49</v>
      </c>
      <c r="C123" s="52"/>
      <c r="D123" s="52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0"/>
    </row>
    <row r="124" spans="1:43" ht="15" x14ac:dyDescent="0.25">
      <c r="A124" s="53">
        <v>45575</v>
      </c>
      <c r="B124" s="54" t="s">
        <v>47</v>
      </c>
      <c r="C124" s="52"/>
      <c r="D124" s="52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0"/>
    </row>
    <row r="125" spans="1:43" ht="15" x14ac:dyDescent="0.25">
      <c r="A125" s="53">
        <v>45575</v>
      </c>
      <c r="B125" s="54" t="s">
        <v>48</v>
      </c>
      <c r="C125" s="52"/>
      <c r="D125" s="52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0"/>
    </row>
    <row r="126" spans="1:43" ht="15" x14ac:dyDescent="0.25">
      <c r="A126" s="53">
        <v>45575</v>
      </c>
      <c r="B126" s="54" t="s">
        <v>49</v>
      </c>
      <c r="C126" s="52"/>
      <c r="D126" s="52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0"/>
    </row>
    <row r="127" spans="1:43" ht="15" x14ac:dyDescent="0.25">
      <c r="A127" s="53">
        <v>45576</v>
      </c>
      <c r="B127" s="54" t="s">
        <v>47</v>
      </c>
      <c r="C127" s="52"/>
      <c r="D127" s="52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0"/>
    </row>
    <row r="128" spans="1:43" ht="15" x14ac:dyDescent="0.25">
      <c r="A128" s="53">
        <v>45576</v>
      </c>
      <c r="B128" s="54" t="s">
        <v>48</v>
      </c>
      <c r="C128" s="52"/>
      <c r="D128" s="52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0"/>
    </row>
    <row r="129" spans="1:43" ht="15" x14ac:dyDescent="0.25">
      <c r="A129" s="53">
        <v>45576</v>
      </c>
      <c r="B129" s="54" t="s">
        <v>49</v>
      </c>
      <c r="C129" s="52"/>
      <c r="D129" s="52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0"/>
    </row>
    <row r="130" spans="1:43" ht="15" x14ac:dyDescent="0.25">
      <c r="A130" s="53">
        <v>45577</v>
      </c>
      <c r="B130" s="54" t="s">
        <v>47</v>
      </c>
      <c r="C130" s="52"/>
      <c r="D130" s="52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0"/>
    </row>
    <row r="131" spans="1:43" ht="15" x14ac:dyDescent="0.25">
      <c r="A131" s="53">
        <v>45577</v>
      </c>
      <c r="B131" s="54" t="s">
        <v>48</v>
      </c>
      <c r="C131" s="52"/>
      <c r="D131" s="52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0"/>
    </row>
    <row r="132" spans="1:43" ht="15" x14ac:dyDescent="0.25">
      <c r="A132" s="53">
        <v>45577</v>
      </c>
      <c r="B132" s="54" t="s">
        <v>49</v>
      </c>
      <c r="C132" s="52"/>
      <c r="D132" s="52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0"/>
    </row>
    <row r="133" spans="1:43" ht="15" x14ac:dyDescent="0.25">
      <c r="A133" s="53">
        <v>45578</v>
      </c>
      <c r="B133" s="54" t="s">
        <v>47</v>
      </c>
      <c r="C133" s="52"/>
      <c r="D133" s="52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0"/>
    </row>
    <row r="134" spans="1:43" ht="15" x14ac:dyDescent="0.25">
      <c r="A134" s="53">
        <v>45578</v>
      </c>
      <c r="B134" s="54" t="s">
        <v>48</v>
      </c>
      <c r="C134" s="52"/>
      <c r="D134" s="52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0"/>
    </row>
    <row r="135" spans="1:43" ht="15" x14ac:dyDescent="0.25">
      <c r="A135" s="53">
        <v>45578</v>
      </c>
      <c r="B135" s="54" t="s">
        <v>49</v>
      </c>
      <c r="C135" s="52"/>
      <c r="D135" s="52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0"/>
    </row>
    <row r="136" spans="1:43" ht="15" x14ac:dyDescent="0.25">
      <c r="A136" s="53">
        <v>45579</v>
      </c>
      <c r="B136" s="54" t="s">
        <v>47</v>
      </c>
      <c r="C136" s="52"/>
      <c r="D136" s="52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0"/>
    </row>
    <row r="137" spans="1:43" ht="15" x14ac:dyDescent="0.25">
      <c r="A137" s="53">
        <v>45579</v>
      </c>
      <c r="B137" s="54" t="s">
        <v>48</v>
      </c>
      <c r="C137" s="52"/>
      <c r="D137" s="52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0"/>
    </row>
    <row r="138" spans="1:43" ht="15" x14ac:dyDescent="0.25">
      <c r="A138" s="53">
        <v>45579</v>
      </c>
      <c r="B138" s="54" t="s">
        <v>49</v>
      </c>
      <c r="C138" s="52"/>
      <c r="D138" s="52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55"/>
      <c r="P138" s="55"/>
      <c r="Q138" s="55"/>
      <c r="R138" s="55"/>
      <c r="S138" s="55"/>
      <c r="T138" s="55"/>
      <c r="U138" s="55"/>
      <c r="V138" s="55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0"/>
    </row>
    <row r="139" spans="1:43" ht="15" x14ac:dyDescent="0.25">
      <c r="A139" s="53">
        <v>45580</v>
      </c>
      <c r="B139" s="54" t="s">
        <v>47</v>
      </c>
      <c r="C139" s="52"/>
      <c r="D139" s="52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55"/>
      <c r="P139" s="55"/>
      <c r="Q139" s="55"/>
      <c r="R139" s="55"/>
      <c r="S139" s="55"/>
      <c r="T139" s="55"/>
      <c r="U139" s="55"/>
      <c r="V139" s="55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0"/>
    </row>
    <row r="140" spans="1:43" ht="15" x14ac:dyDescent="0.25">
      <c r="A140" s="53">
        <v>45580</v>
      </c>
      <c r="B140" s="54" t="s">
        <v>48</v>
      </c>
      <c r="C140" s="52"/>
      <c r="D140" s="52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55"/>
      <c r="P140" s="55"/>
      <c r="Q140" s="55"/>
      <c r="R140" s="55"/>
      <c r="S140" s="55"/>
      <c r="T140" s="55"/>
      <c r="U140" s="55"/>
      <c r="V140" s="55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0"/>
    </row>
    <row r="141" spans="1:43" ht="15" x14ac:dyDescent="0.25">
      <c r="A141" s="53">
        <v>45580</v>
      </c>
      <c r="B141" s="54" t="s">
        <v>49</v>
      </c>
      <c r="C141" s="52"/>
      <c r="D141" s="52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55"/>
      <c r="P141" s="55"/>
      <c r="Q141" s="55"/>
      <c r="R141" s="55"/>
      <c r="S141" s="55"/>
      <c r="T141" s="55"/>
      <c r="U141" s="55"/>
      <c r="V141" s="55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0"/>
    </row>
    <row r="142" spans="1:43" ht="15" x14ac:dyDescent="0.25">
      <c r="A142" s="53">
        <v>45581</v>
      </c>
      <c r="B142" s="54" t="s">
        <v>47</v>
      </c>
      <c r="C142" s="52"/>
      <c r="D142" s="52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55"/>
      <c r="P142" s="55"/>
      <c r="Q142" s="55"/>
      <c r="R142" s="55"/>
      <c r="S142" s="55"/>
      <c r="T142" s="55"/>
      <c r="U142" s="55"/>
      <c r="V142" s="55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0"/>
    </row>
    <row r="143" spans="1:43" ht="15" x14ac:dyDescent="0.25">
      <c r="A143" s="53">
        <v>45581</v>
      </c>
      <c r="B143" s="54" t="s">
        <v>48</v>
      </c>
      <c r="C143" s="52"/>
      <c r="D143" s="52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0"/>
    </row>
    <row r="144" spans="1:43" ht="15" x14ac:dyDescent="0.25">
      <c r="A144" s="53">
        <v>45581</v>
      </c>
      <c r="B144" s="54" t="s">
        <v>49</v>
      </c>
      <c r="C144" s="52"/>
      <c r="D144" s="52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0"/>
    </row>
    <row r="145" spans="1:43" ht="15" x14ac:dyDescent="0.25">
      <c r="A145" s="53">
        <v>45582</v>
      </c>
      <c r="B145" s="54" t="s">
        <v>47</v>
      </c>
      <c r="C145" s="52"/>
      <c r="D145" s="52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0"/>
    </row>
    <row r="146" spans="1:43" ht="15" x14ac:dyDescent="0.25">
      <c r="A146" s="53">
        <v>45582</v>
      </c>
      <c r="B146" s="54" t="s">
        <v>48</v>
      </c>
      <c r="C146" s="52"/>
      <c r="D146" s="52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0"/>
    </row>
    <row r="147" spans="1:43" ht="15" x14ac:dyDescent="0.25">
      <c r="A147" s="53">
        <v>45582</v>
      </c>
      <c r="B147" s="54" t="s">
        <v>49</v>
      </c>
      <c r="C147" s="52"/>
      <c r="D147" s="52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0"/>
    </row>
    <row r="148" spans="1:43" ht="15" x14ac:dyDescent="0.25">
      <c r="A148" s="53">
        <v>45583</v>
      </c>
      <c r="B148" s="54" t="s">
        <v>47</v>
      </c>
      <c r="C148" s="52"/>
      <c r="D148" s="52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0"/>
    </row>
    <row r="149" spans="1:43" ht="15" x14ac:dyDescent="0.25">
      <c r="A149" s="53">
        <v>45583</v>
      </c>
      <c r="B149" s="54" t="s">
        <v>48</v>
      </c>
      <c r="C149" s="52"/>
      <c r="D149" s="52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0"/>
    </row>
    <row r="150" spans="1:43" ht="15" x14ac:dyDescent="0.25">
      <c r="A150" s="53">
        <v>45583</v>
      </c>
      <c r="B150" s="54" t="s">
        <v>49</v>
      </c>
      <c r="C150" s="52"/>
      <c r="D150" s="52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0"/>
    </row>
    <row r="151" spans="1:43" ht="15" x14ac:dyDescent="0.25">
      <c r="A151" s="53">
        <v>45584</v>
      </c>
      <c r="B151" s="54" t="s">
        <v>47</v>
      </c>
      <c r="C151" s="52"/>
      <c r="D151" s="52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0"/>
    </row>
    <row r="152" spans="1:43" ht="15" x14ac:dyDescent="0.25">
      <c r="A152" s="53">
        <v>45584</v>
      </c>
      <c r="B152" s="54" t="s">
        <v>48</v>
      </c>
      <c r="C152" s="52"/>
      <c r="D152" s="52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0"/>
    </row>
    <row r="153" spans="1:43" ht="15" x14ac:dyDescent="0.25">
      <c r="A153" s="53">
        <v>45584</v>
      </c>
      <c r="B153" s="54" t="s">
        <v>49</v>
      </c>
      <c r="C153" s="52"/>
      <c r="D153" s="52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2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0"/>
    </row>
    <row r="154" spans="1:43" ht="15" x14ac:dyDescent="0.25">
      <c r="A154" s="53">
        <v>45585</v>
      </c>
      <c r="B154" s="54" t="s">
        <v>47</v>
      </c>
      <c r="C154" s="52"/>
      <c r="D154" s="52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2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0"/>
    </row>
    <row r="155" spans="1:43" ht="15" x14ac:dyDescent="0.25">
      <c r="A155" s="53">
        <v>45585</v>
      </c>
      <c r="B155" s="54" t="s">
        <v>48</v>
      </c>
      <c r="C155" s="52"/>
      <c r="D155" s="52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2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0"/>
    </row>
    <row r="156" spans="1:43" ht="15" x14ac:dyDescent="0.25">
      <c r="A156" s="53">
        <v>45585</v>
      </c>
      <c r="B156" s="54" t="s">
        <v>49</v>
      </c>
      <c r="C156" s="52"/>
      <c r="D156" s="52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2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0"/>
    </row>
    <row r="157" spans="1:43" ht="15" x14ac:dyDescent="0.25">
      <c r="A157" s="53">
        <v>45586</v>
      </c>
      <c r="B157" s="54" t="s">
        <v>47</v>
      </c>
      <c r="C157" s="52"/>
      <c r="D157" s="52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2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0"/>
    </row>
    <row r="158" spans="1:43" ht="15" x14ac:dyDescent="0.25">
      <c r="A158" s="53">
        <v>45586</v>
      </c>
      <c r="B158" s="54" t="s">
        <v>48</v>
      </c>
      <c r="C158" s="52"/>
      <c r="D158" s="52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2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0"/>
    </row>
    <row r="159" spans="1:43" ht="15" x14ac:dyDescent="0.25">
      <c r="A159" s="53">
        <v>45586</v>
      </c>
      <c r="B159" s="54" t="s">
        <v>49</v>
      </c>
      <c r="C159" s="52"/>
      <c r="D159" s="52"/>
      <c r="E159" s="55"/>
      <c r="F159" s="55"/>
      <c r="G159" s="55"/>
      <c r="H159" s="55"/>
      <c r="I159" s="55"/>
      <c r="J159" s="55"/>
      <c r="K159" s="55"/>
      <c r="L159" s="55"/>
      <c r="M159" s="55"/>
      <c r="N159" s="55"/>
      <c r="O159" s="55"/>
      <c r="P159" s="55"/>
      <c r="Q159" s="55"/>
      <c r="R159" s="55"/>
      <c r="S159" s="55"/>
      <c r="T159" s="55"/>
      <c r="U159" s="55"/>
      <c r="V159" s="55"/>
      <c r="W159" s="52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0"/>
    </row>
    <row r="160" spans="1:43" ht="15" x14ac:dyDescent="0.25">
      <c r="A160" s="53">
        <v>45587</v>
      </c>
      <c r="B160" s="54" t="s">
        <v>47</v>
      </c>
      <c r="C160" s="52"/>
      <c r="D160" s="52"/>
      <c r="E160" s="55"/>
      <c r="F160" s="55"/>
      <c r="G160" s="55"/>
      <c r="H160" s="55"/>
      <c r="I160" s="55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2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0"/>
    </row>
    <row r="161" spans="1:43" ht="15" x14ac:dyDescent="0.25">
      <c r="A161" s="53">
        <v>45587</v>
      </c>
      <c r="B161" s="54" t="s">
        <v>48</v>
      </c>
      <c r="C161" s="52"/>
      <c r="D161" s="52"/>
      <c r="E161" s="55"/>
      <c r="F161" s="55"/>
      <c r="G161" s="55"/>
      <c r="H161" s="55"/>
      <c r="I161" s="55"/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 s="55"/>
      <c r="V161" s="55"/>
      <c r="W161" s="52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0"/>
    </row>
    <row r="162" spans="1:43" ht="15" x14ac:dyDescent="0.25">
      <c r="A162" s="53">
        <v>45587</v>
      </c>
      <c r="B162" s="54" t="s">
        <v>49</v>
      </c>
      <c r="C162" s="52"/>
      <c r="D162" s="52"/>
      <c r="E162" s="55"/>
      <c r="F162" s="55"/>
      <c r="G162" s="55"/>
      <c r="H162" s="55"/>
      <c r="I162" s="55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0"/>
    </row>
    <row r="163" spans="1:43" ht="15" x14ac:dyDescent="0.25">
      <c r="A163" s="53">
        <v>45588</v>
      </c>
      <c r="B163" s="54" t="s">
        <v>47</v>
      </c>
      <c r="C163" s="52"/>
      <c r="D163" s="52"/>
      <c r="E163" s="55"/>
      <c r="F163" s="55"/>
      <c r="G163" s="55"/>
      <c r="H163" s="55"/>
      <c r="I163" s="55"/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 s="55"/>
      <c r="V163" s="55"/>
      <c r="W163" s="52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0"/>
    </row>
    <row r="164" spans="1:43" ht="15" x14ac:dyDescent="0.25">
      <c r="A164" s="53">
        <v>45588</v>
      </c>
      <c r="B164" s="54" t="s">
        <v>48</v>
      </c>
      <c r="C164" s="52"/>
      <c r="D164" s="52"/>
      <c r="E164" s="55"/>
      <c r="F164" s="55"/>
      <c r="G164" s="55"/>
      <c r="H164" s="55"/>
      <c r="I164" s="55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2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0"/>
    </row>
    <row r="165" spans="1:43" ht="15" x14ac:dyDescent="0.25">
      <c r="A165" s="53">
        <v>45588</v>
      </c>
      <c r="B165" s="54" t="s">
        <v>49</v>
      </c>
      <c r="C165" s="52"/>
      <c r="D165" s="52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2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0"/>
    </row>
    <row r="166" spans="1:43" ht="15" x14ac:dyDescent="0.25">
      <c r="A166" s="53">
        <v>45589</v>
      </c>
      <c r="B166" s="54" t="s">
        <v>47</v>
      </c>
      <c r="C166" s="52"/>
      <c r="D166" s="52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2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0"/>
    </row>
    <row r="167" spans="1:43" ht="15" x14ac:dyDescent="0.25">
      <c r="A167" s="53">
        <v>45589</v>
      </c>
      <c r="B167" s="54" t="s">
        <v>48</v>
      </c>
      <c r="C167" s="52"/>
      <c r="D167" s="52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2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0"/>
    </row>
    <row r="168" spans="1:43" ht="15" x14ac:dyDescent="0.25">
      <c r="A168" s="53">
        <v>45589</v>
      </c>
      <c r="B168" s="54" t="s">
        <v>49</v>
      </c>
      <c r="C168" s="52"/>
      <c r="D168" s="52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2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0"/>
    </row>
    <row r="169" spans="1:43" ht="15" x14ac:dyDescent="0.25">
      <c r="A169" s="53">
        <v>45590</v>
      </c>
      <c r="B169" s="54" t="s">
        <v>47</v>
      </c>
      <c r="C169" s="52"/>
      <c r="D169" s="52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2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0"/>
    </row>
    <row r="170" spans="1:43" ht="15" x14ac:dyDescent="0.25">
      <c r="A170" s="53">
        <v>45590</v>
      </c>
      <c r="B170" s="54" t="s">
        <v>48</v>
      </c>
      <c r="C170" s="52"/>
      <c r="D170" s="52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2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0"/>
    </row>
    <row r="171" spans="1:43" ht="15" x14ac:dyDescent="0.25">
      <c r="A171" s="53">
        <v>45590</v>
      </c>
      <c r="B171" s="54" t="s">
        <v>49</v>
      </c>
      <c r="C171" s="52"/>
      <c r="D171" s="52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2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0"/>
    </row>
    <row r="172" spans="1:43" ht="15" x14ac:dyDescent="0.25">
      <c r="A172" s="53">
        <v>45591</v>
      </c>
      <c r="B172" s="54" t="s">
        <v>47</v>
      </c>
      <c r="C172" s="52"/>
      <c r="D172" s="52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2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0"/>
    </row>
    <row r="173" spans="1:43" ht="15" x14ac:dyDescent="0.25">
      <c r="A173" s="53">
        <v>45591</v>
      </c>
      <c r="B173" s="54" t="s">
        <v>48</v>
      </c>
      <c r="C173" s="52"/>
      <c r="D173" s="52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2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0"/>
    </row>
    <row r="174" spans="1:43" ht="15" x14ac:dyDescent="0.25">
      <c r="A174" s="53">
        <v>45591</v>
      </c>
      <c r="B174" s="54" t="s">
        <v>49</v>
      </c>
      <c r="C174" s="52"/>
      <c r="D174" s="52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2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0"/>
    </row>
    <row r="175" spans="1:43" ht="15" x14ac:dyDescent="0.25">
      <c r="A175" s="53">
        <v>45592</v>
      </c>
      <c r="B175" s="54" t="s">
        <v>47</v>
      </c>
      <c r="C175" s="52"/>
      <c r="D175" s="52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2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0"/>
    </row>
    <row r="176" spans="1:43" ht="15" x14ac:dyDescent="0.25">
      <c r="A176" s="53">
        <v>45592</v>
      </c>
      <c r="B176" s="54" t="s">
        <v>48</v>
      </c>
      <c r="C176" s="52"/>
      <c r="D176" s="52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0"/>
    </row>
    <row r="177" spans="1:43" ht="15" x14ac:dyDescent="0.25">
      <c r="A177" s="53">
        <v>45592</v>
      </c>
      <c r="B177" s="54" t="s">
        <v>49</v>
      </c>
      <c r="C177" s="52"/>
      <c r="D177" s="52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0"/>
    </row>
    <row r="178" spans="1:43" ht="15" x14ac:dyDescent="0.25">
      <c r="A178" s="53">
        <v>45593</v>
      </c>
      <c r="B178" s="54" t="s">
        <v>47</v>
      </c>
      <c r="C178" s="52"/>
      <c r="D178" s="52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0"/>
    </row>
    <row r="179" spans="1:43" ht="15" x14ac:dyDescent="0.25">
      <c r="A179" s="53">
        <v>45593</v>
      </c>
      <c r="B179" s="54" t="s">
        <v>48</v>
      </c>
      <c r="C179" s="52"/>
      <c r="D179" s="52"/>
      <c r="E179" s="55"/>
      <c r="F179" s="55"/>
      <c r="G179" s="55"/>
      <c r="H179" s="55"/>
      <c r="I179" s="55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2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0"/>
    </row>
    <row r="180" spans="1:43" ht="15" x14ac:dyDescent="0.25">
      <c r="A180" s="53">
        <v>45593</v>
      </c>
      <c r="B180" s="54" t="s">
        <v>49</v>
      </c>
      <c r="C180" s="52"/>
      <c r="D180" s="52"/>
      <c r="E180" s="55"/>
      <c r="F180" s="55"/>
      <c r="G180" s="55"/>
      <c r="H180" s="55"/>
      <c r="I180" s="55"/>
      <c r="J180" s="55"/>
      <c r="K180" s="55"/>
      <c r="L180" s="55"/>
      <c r="M180" s="55"/>
      <c r="N180" s="55"/>
      <c r="O180" s="55"/>
      <c r="P180" s="55"/>
      <c r="Q180" s="55"/>
      <c r="R180" s="55"/>
      <c r="S180" s="55"/>
      <c r="T180" s="55"/>
      <c r="U180" s="55"/>
      <c r="V180" s="55"/>
      <c r="W180" s="52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0"/>
    </row>
    <row r="181" spans="1:43" ht="15" x14ac:dyDescent="0.25">
      <c r="A181" s="53">
        <v>45594</v>
      </c>
      <c r="B181" s="54" t="s">
        <v>47</v>
      </c>
      <c r="C181" s="52"/>
      <c r="D181" s="52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 s="55"/>
      <c r="V181" s="55"/>
      <c r="W181" s="52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0"/>
    </row>
    <row r="182" spans="1:43" ht="15" x14ac:dyDescent="0.25">
      <c r="A182" s="53">
        <v>45594</v>
      </c>
      <c r="B182" s="54" t="s">
        <v>48</v>
      </c>
      <c r="C182" s="52"/>
      <c r="D182" s="52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2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0"/>
    </row>
    <row r="183" spans="1:43" ht="15" x14ac:dyDescent="0.25">
      <c r="A183" s="53">
        <v>45594</v>
      </c>
      <c r="B183" s="54" t="s">
        <v>49</v>
      </c>
      <c r="C183" s="52"/>
      <c r="D183" s="52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2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0"/>
    </row>
    <row r="184" spans="1:43" ht="15" x14ac:dyDescent="0.25">
      <c r="A184" s="53">
        <v>45595</v>
      </c>
      <c r="B184" s="54" t="s">
        <v>47</v>
      </c>
      <c r="C184" s="52"/>
      <c r="D184" s="52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0"/>
    </row>
    <row r="185" spans="1:43" ht="15" x14ac:dyDescent="0.25">
      <c r="A185" s="53">
        <v>45595</v>
      </c>
      <c r="B185" s="54" t="s">
        <v>48</v>
      </c>
      <c r="C185" s="52"/>
      <c r="D185" s="52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2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0"/>
    </row>
    <row r="186" spans="1:43" ht="15" x14ac:dyDescent="0.25">
      <c r="A186" s="53">
        <v>45595</v>
      </c>
      <c r="B186" s="54" t="s">
        <v>49</v>
      </c>
      <c r="C186" s="52"/>
      <c r="D186" s="52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2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0"/>
    </row>
    <row r="187" spans="1:43" ht="15" x14ac:dyDescent="0.25">
      <c r="A187" s="53">
        <v>45596</v>
      </c>
      <c r="B187" s="54" t="s">
        <v>47</v>
      </c>
      <c r="C187" s="52"/>
      <c r="D187" s="52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2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0"/>
    </row>
    <row r="188" spans="1:43" ht="15" x14ac:dyDescent="0.25">
      <c r="A188" s="53">
        <v>45596</v>
      </c>
      <c r="B188" s="54" t="s">
        <v>48</v>
      </c>
      <c r="C188" s="52"/>
      <c r="D188" s="52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2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0"/>
    </row>
    <row r="189" spans="1:43" ht="15" x14ac:dyDescent="0.25">
      <c r="A189" s="53">
        <v>45596</v>
      </c>
      <c r="B189" s="54" t="s">
        <v>49</v>
      </c>
      <c r="C189" s="52"/>
      <c r="D189" s="52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0"/>
    </row>
    <row r="190" spans="1:43" ht="15" x14ac:dyDescent="0.25">
      <c r="A190" s="53">
        <v>45597</v>
      </c>
      <c r="B190" s="54" t="s">
        <v>47</v>
      </c>
      <c r="C190" s="52"/>
      <c r="D190" s="52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0"/>
    </row>
    <row r="191" spans="1:43" ht="15" x14ac:dyDescent="0.25">
      <c r="A191" s="53">
        <v>45597</v>
      </c>
      <c r="B191" s="54" t="s">
        <v>48</v>
      </c>
      <c r="C191" s="52"/>
      <c r="D191" s="52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2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0"/>
    </row>
    <row r="192" spans="1:43" ht="15" x14ac:dyDescent="0.25">
      <c r="A192" s="53">
        <v>45597</v>
      </c>
      <c r="B192" s="54" t="s">
        <v>49</v>
      </c>
      <c r="C192" s="52"/>
      <c r="D192" s="52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2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0"/>
    </row>
    <row r="193" spans="1:43" ht="15" x14ac:dyDescent="0.25">
      <c r="A193" s="53">
        <v>45598</v>
      </c>
      <c r="B193" s="54" t="s">
        <v>47</v>
      </c>
      <c r="C193" s="52"/>
      <c r="D193" s="52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2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0"/>
    </row>
    <row r="194" spans="1:43" ht="15" x14ac:dyDescent="0.25">
      <c r="A194" s="53">
        <v>45598</v>
      </c>
      <c r="B194" s="54" t="s">
        <v>48</v>
      </c>
      <c r="C194" s="52"/>
      <c r="D194" s="52"/>
      <c r="E194" s="55"/>
      <c r="F194" s="55"/>
      <c r="G194" s="55"/>
      <c r="H194" s="55"/>
      <c r="I194" s="55"/>
      <c r="J194" s="55"/>
      <c r="K194" s="55"/>
      <c r="L194" s="55"/>
      <c r="M194" s="55"/>
      <c r="N194" s="55"/>
      <c r="O194" s="55"/>
      <c r="P194" s="55"/>
      <c r="Q194" s="55"/>
      <c r="R194" s="55"/>
      <c r="S194" s="55"/>
      <c r="T194" s="55"/>
      <c r="U194" s="55"/>
      <c r="V194" s="55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0"/>
    </row>
    <row r="195" spans="1:43" ht="15" x14ac:dyDescent="0.25">
      <c r="A195" s="53">
        <v>45598</v>
      </c>
      <c r="B195" s="54" t="s">
        <v>49</v>
      </c>
      <c r="C195" s="52"/>
      <c r="D195" s="52"/>
      <c r="E195" s="55"/>
      <c r="F195" s="55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0"/>
    </row>
    <row r="196" spans="1:43" ht="15" x14ac:dyDescent="0.25">
      <c r="A196" s="53">
        <v>45599</v>
      </c>
      <c r="B196" s="54" t="s">
        <v>47</v>
      </c>
      <c r="C196" s="52"/>
      <c r="D196" s="52"/>
      <c r="E196" s="55"/>
      <c r="F196" s="55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2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0"/>
    </row>
    <row r="197" spans="1:43" ht="15" x14ac:dyDescent="0.25">
      <c r="A197" s="53">
        <v>45599</v>
      </c>
      <c r="B197" s="54" t="s">
        <v>48</v>
      </c>
      <c r="C197" s="52"/>
      <c r="D197" s="52"/>
      <c r="E197" s="55"/>
      <c r="F197" s="55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 s="55"/>
      <c r="V197" s="55"/>
      <c r="W197" s="52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0"/>
    </row>
    <row r="198" spans="1:43" ht="15" x14ac:dyDescent="0.25">
      <c r="A198" s="53">
        <v>45599</v>
      </c>
      <c r="B198" s="54" t="s">
        <v>49</v>
      </c>
      <c r="C198" s="52"/>
      <c r="D198" s="52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2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0"/>
    </row>
    <row r="199" spans="1:43" ht="15" x14ac:dyDescent="0.25">
      <c r="A199" s="53">
        <v>45600</v>
      </c>
      <c r="B199" s="54" t="s">
        <v>47</v>
      </c>
      <c r="C199" s="52"/>
      <c r="D199" s="52"/>
      <c r="E199" s="55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 s="55"/>
      <c r="V199" s="55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0"/>
    </row>
    <row r="200" spans="1:43" ht="15" x14ac:dyDescent="0.25">
      <c r="A200" s="53">
        <v>45600</v>
      </c>
      <c r="B200" s="54" t="s">
        <v>48</v>
      </c>
      <c r="C200" s="52"/>
      <c r="D200" s="52"/>
      <c r="E200" s="55"/>
      <c r="F200" s="55"/>
      <c r="G200" s="55"/>
      <c r="H200" s="55"/>
      <c r="I200" s="55"/>
      <c r="J200" s="55"/>
      <c r="K200" s="55"/>
      <c r="L200" s="55"/>
      <c r="M200" s="55"/>
      <c r="N200" s="55"/>
      <c r="O200" s="55"/>
      <c r="P200" s="55"/>
      <c r="Q200" s="55"/>
      <c r="R200" s="55"/>
      <c r="S200" s="55"/>
      <c r="T200" s="55"/>
      <c r="U200" s="55"/>
      <c r="V200" s="55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0"/>
    </row>
    <row r="201" spans="1:43" ht="15" x14ac:dyDescent="0.25">
      <c r="A201" s="53">
        <v>45600</v>
      </c>
      <c r="B201" s="54" t="s">
        <v>49</v>
      </c>
      <c r="C201" s="52"/>
      <c r="D201" s="52"/>
      <c r="E201" s="55"/>
      <c r="F201" s="55"/>
      <c r="G201" s="55"/>
      <c r="H201" s="55"/>
      <c r="I201" s="55"/>
      <c r="J201" s="55"/>
      <c r="K201" s="55"/>
      <c r="L201" s="55"/>
      <c r="M201" s="55"/>
      <c r="N201" s="55"/>
      <c r="O201" s="55"/>
      <c r="P201" s="55"/>
      <c r="Q201" s="55"/>
      <c r="R201" s="55"/>
      <c r="S201" s="55"/>
      <c r="T201" s="55"/>
      <c r="U201" s="55"/>
      <c r="V201" s="55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0"/>
    </row>
    <row r="202" spans="1:43" ht="15" x14ac:dyDescent="0.25">
      <c r="A202" s="53">
        <v>45601</v>
      </c>
      <c r="B202" s="54" t="s">
        <v>47</v>
      </c>
      <c r="C202" s="52"/>
      <c r="D202" s="52"/>
      <c r="E202" s="55"/>
      <c r="F202" s="55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 s="55"/>
      <c r="V202" s="55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0"/>
    </row>
    <row r="203" spans="1:43" ht="15" x14ac:dyDescent="0.25">
      <c r="A203" s="53">
        <v>45601</v>
      </c>
      <c r="B203" s="54" t="s">
        <v>48</v>
      </c>
      <c r="C203" s="52"/>
      <c r="D203" s="52"/>
      <c r="E203" s="55"/>
      <c r="F203" s="55"/>
      <c r="G203" s="55"/>
      <c r="H203" s="55"/>
      <c r="I203" s="55"/>
      <c r="J203" s="55"/>
      <c r="K203" s="55"/>
      <c r="L203" s="55"/>
      <c r="M203" s="55"/>
      <c r="N203" s="55"/>
      <c r="O203" s="55"/>
      <c r="P203" s="55"/>
      <c r="Q203" s="55"/>
      <c r="R203" s="55"/>
      <c r="S203" s="55"/>
      <c r="T203" s="55"/>
      <c r="U203" s="55"/>
      <c r="V203" s="55"/>
      <c r="W203" s="52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0"/>
    </row>
    <row r="204" spans="1:43" ht="15" x14ac:dyDescent="0.25">
      <c r="A204" s="53">
        <v>45601</v>
      </c>
      <c r="B204" s="54" t="s">
        <v>49</v>
      </c>
      <c r="C204" s="52"/>
      <c r="D204" s="52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5"/>
      <c r="R204" s="55"/>
      <c r="S204" s="55"/>
      <c r="T204" s="55"/>
      <c r="U204" s="55"/>
      <c r="V204" s="55"/>
      <c r="W204" s="52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0"/>
    </row>
    <row r="205" spans="1:43" ht="15" x14ac:dyDescent="0.25">
      <c r="A205" s="53">
        <v>45602</v>
      </c>
      <c r="B205" s="54" t="s">
        <v>47</v>
      </c>
      <c r="C205" s="52"/>
      <c r="D205" s="52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 s="55"/>
      <c r="V205" s="55"/>
      <c r="W205" s="52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0"/>
    </row>
    <row r="206" spans="1:43" ht="15" x14ac:dyDescent="0.25">
      <c r="A206" s="53">
        <v>45602</v>
      </c>
      <c r="B206" s="54" t="s">
        <v>48</v>
      </c>
      <c r="C206" s="52"/>
      <c r="D206" s="52"/>
      <c r="E206" s="55"/>
      <c r="F206" s="55"/>
      <c r="G206" s="55"/>
      <c r="H206" s="55"/>
      <c r="I206" s="55"/>
      <c r="J206" s="55"/>
      <c r="K206" s="55"/>
      <c r="L206" s="55"/>
      <c r="M206" s="55"/>
      <c r="N206" s="55"/>
      <c r="O206" s="55"/>
      <c r="P206" s="55"/>
      <c r="Q206" s="55"/>
      <c r="R206" s="55"/>
      <c r="S206" s="55"/>
      <c r="T206" s="55"/>
      <c r="U206" s="55"/>
      <c r="V206" s="55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0"/>
    </row>
    <row r="207" spans="1:43" ht="15" x14ac:dyDescent="0.25">
      <c r="A207" s="53">
        <v>45602</v>
      </c>
      <c r="B207" s="54" t="s">
        <v>49</v>
      </c>
      <c r="C207" s="52"/>
      <c r="D207" s="52"/>
      <c r="E207" s="55"/>
      <c r="F207" s="55"/>
      <c r="G207" s="55"/>
      <c r="H207" s="55"/>
      <c r="I207" s="55"/>
      <c r="J207" s="55"/>
      <c r="K207" s="55"/>
      <c r="L207" s="55"/>
      <c r="M207" s="55"/>
      <c r="N207" s="55"/>
      <c r="O207" s="55"/>
      <c r="P207" s="55"/>
      <c r="Q207" s="55"/>
      <c r="R207" s="55"/>
      <c r="S207" s="55"/>
      <c r="T207" s="55"/>
      <c r="U207" s="55"/>
      <c r="V207" s="55"/>
      <c r="W207" s="52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0"/>
    </row>
    <row r="208" spans="1:43" ht="15" x14ac:dyDescent="0.25">
      <c r="A208" s="53">
        <v>45603</v>
      </c>
      <c r="B208" s="54" t="s">
        <v>47</v>
      </c>
      <c r="C208" s="52"/>
      <c r="D208" s="52"/>
      <c r="E208" s="55"/>
      <c r="F208" s="55"/>
      <c r="G208" s="55"/>
      <c r="H208" s="55"/>
      <c r="I208" s="55"/>
      <c r="J208" s="55"/>
      <c r="K208" s="55"/>
      <c r="L208" s="55"/>
      <c r="M208" s="55"/>
      <c r="N208" s="55"/>
      <c r="O208" s="55"/>
      <c r="P208" s="55"/>
      <c r="Q208" s="55"/>
      <c r="R208" s="55"/>
      <c r="S208" s="55"/>
      <c r="T208" s="55"/>
      <c r="U208" s="55"/>
      <c r="V208" s="55"/>
      <c r="W208" s="52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0"/>
    </row>
    <row r="209" spans="1:43" ht="15" x14ac:dyDescent="0.25">
      <c r="A209" s="53">
        <v>45603</v>
      </c>
      <c r="B209" s="54" t="s">
        <v>48</v>
      </c>
      <c r="C209" s="52"/>
      <c r="D209" s="52"/>
      <c r="E209" s="55"/>
      <c r="F209" s="55"/>
      <c r="G209" s="55"/>
      <c r="H209" s="55"/>
      <c r="I209" s="55"/>
      <c r="J209" s="55"/>
      <c r="K209" s="55"/>
      <c r="L209" s="55"/>
      <c r="M209" s="55"/>
      <c r="N209" s="55"/>
      <c r="O209" s="55"/>
      <c r="P209" s="55"/>
      <c r="Q209" s="55"/>
      <c r="R209" s="55"/>
      <c r="S209" s="55"/>
      <c r="T209" s="55"/>
      <c r="U209" s="55"/>
      <c r="V209" s="55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0"/>
    </row>
    <row r="210" spans="1:43" ht="15" x14ac:dyDescent="0.25">
      <c r="A210" s="53">
        <v>45603</v>
      </c>
      <c r="B210" s="54" t="s">
        <v>49</v>
      </c>
      <c r="C210" s="52"/>
      <c r="D210" s="52"/>
      <c r="E210" s="55"/>
      <c r="F210" s="55"/>
      <c r="G210" s="55"/>
      <c r="H210" s="55"/>
      <c r="I210" s="55"/>
      <c r="J210" s="55"/>
      <c r="K210" s="55"/>
      <c r="L210" s="55"/>
      <c r="M210" s="55"/>
      <c r="N210" s="55"/>
      <c r="O210" s="55"/>
      <c r="P210" s="55"/>
      <c r="Q210" s="55"/>
      <c r="R210" s="55"/>
      <c r="S210" s="55"/>
      <c r="T210" s="55"/>
      <c r="U210" s="55"/>
      <c r="V210" s="55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0"/>
    </row>
    <row r="211" spans="1:43" ht="15" x14ac:dyDescent="0.25">
      <c r="A211" s="53">
        <v>45604</v>
      </c>
      <c r="B211" s="54" t="s">
        <v>47</v>
      </c>
      <c r="C211" s="52"/>
      <c r="D211" s="52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 s="55"/>
      <c r="V211" s="55"/>
      <c r="W211" s="52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0"/>
    </row>
    <row r="212" spans="1:43" ht="15" x14ac:dyDescent="0.25">
      <c r="A212" s="53">
        <v>45604</v>
      </c>
      <c r="B212" s="54" t="s">
        <v>48</v>
      </c>
      <c r="C212" s="52"/>
      <c r="D212" s="52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 s="55"/>
      <c r="V212" s="55"/>
      <c r="W212" s="52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0"/>
    </row>
    <row r="213" spans="1:43" ht="15" x14ac:dyDescent="0.25">
      <c r="A213" s="53">
        <v>45604</v>
      </c>
      <c r="B213" s="54" t="s">
        <v>49</v>
      </c>
      <c r="C213" s="52"/>
      <c r="D213" s="52"/>
      <c r="E213" s="55"/>
      <c r="F213" s="55"/>
      <c r="G213" s="55"/>
      <c r="H213" s="55"/>
      <c r="I213" s="55"/>
      <c r="J213" s="55"/>
      <c r="K213" s="55"/>
      <c r="L213" s="55"/>
      <c r="M213" s="55"/>
      <c r="N213" s="55"/>
      <c r="O213" s="55"/>
      <c r="P213" s="55"/>
      <c r="Q213" s="55"/>
      <c r="R213" s="55"/>
      <c r="S213" s="55"/>
      <c r="T213" s="55"/>
      <c r="U213" s="55"/>
      <c r="V213" s="55"/>
      <c r="W213" s="52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0"/>
    </row>
    <row r="214" spans="1:43" ht="15" x14ac:dyDescent="0.25">
      <c r="A214" s="53">
        <v>45605</v>
      </c>
      <c r="B214" s="54" t="s">
        <v>47</v>
      </c>
      <c r="C214" s="52"/>
      <c r="D214" s="52"/>
      <c r="E214" s="55"/>
      <c r="F214" s="55"/>
      <c r="G214" s="55"/>
      <c r="H214" s="55"/>
      <c r="I214" s="55"/>
      <c r="J214" s="55"/>
      <c r="K214" s="55"/>
      <c r="L214" s="55"/>
      <c r="M214" s="55"/>
      <c r="N214" s="55"/>
      <c r="O214" s="55"/>
      <c r="P214" s="55"/>
      <c r="Q214" s="55"/>
      <c r="R214" s="55"/>
      <c r="S214" s="55"/>
      <c r="T214" s="55"/>
      <c r="U214" s="55"/>
      <c r="V214" s="55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0"/>
    </row>
    <row r="215" spans="1:43" ht="15" x14ac:dyDescent="0.25">
      <c r="A215" s="53">
        <v>45605</v>
      </c>
      <c r="B215" s="54" t="s">
        <v>48</v>
      </c>
      <c r="C215" s="52"/>
      <c r="D215" s="52"/>
      <c r="E215" s="55"/>
      <c r="F215" s="55"/>
      <c r="G215" s="55"/>
      <c r="H215" s="55"/>
      <c r="I215" s="55"/>
      <c r="J215" s="55"/>
      <c r="K215" s="55"/>
      <c r="L215" s="55"/>
      <c r="M215" s="55"/>
      <c r="N215" s="55"/>
      <c r="O215" s="55"/>
      <c r="P215" s="55"/>
      <c r="Q215" s="55"/>
      <c r="R215" s="55"/>
      <c r="S215" s="55"/>
      <c r="T215" s="55"/>
      <c r="U215" s="55"/>
      <c r="V215" s="55"/>
      <c r="W215" s="52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0"/>
    </row>
    <row r="216" spans="1:43" ht="15" x14ac:dyDescent="0.25">
      <c r="A216" s="53">
        <v>45605</v>
      </c>
      <c r="B216" s="54" t="s">
        <v>49</v>
      </c>
      <c r="C216" s="52"/>
      <c r="D216" s="52"/>
      <c r="E216" s="55"/>
      <c r="F216" s="55"/>
      <c r="G216" s="55"/>
      <c r="H216" s="55"/>
      <c r="I216" s="55"/>
      <c r="J216" s="55"/>
      <c r="K216" s="55"/>
      <c r="L216" s="55"/>
      <c r="M216" s="55"/>
      <c r="N216" s="55"/>
      <c r="O216" s="55"/>
      <c r="P216" s="55"/>
      <c r="Q216" s="55"/>
      <c r="R216" s="55"/>
      <c r="S216" s="55"/>
      <c r="T216" s="55"/>
      <c r="U216" s="55"/>
      <c r="V216" s="55"/>
      <c r="W216" s="52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0"/>
    </row>
    <row r="217" spans="1:43" ht="15" x14ac:dyDescent="0.25">
      <c r="A217" s="53">
        <v>45606</v>
      </c>
      <c r="B217" s="54" t="s">
        <v>47</v>
      </c>
      <c r="C217" s="52"/>
      <c r="D217" s="52"/>
      <c r="E217" s="55"/>
      <c r="F217" s="55"/>
      <c r="G217" s="55"/>
      <c r="H217" s="55"/>
      <c r="I217" s="55"/>
      <c r="J217" s="55"/>
      <c r="K217" s="55"/>
      <c r="L217" s="55"/>
      <c r="M217" s="55"/>
      <c r="N217" s="55"/>
      <c r="O217" s="55"/>
      <c r="P217" s="55"/>
      <c r="Q217" s="55"/>
      <c r="R217" s="55"/>
      <c r="S217" s="55"/>
      <c r="T217" s="55"/>
      <c r="U217" s="55"/>
      <c r="V217" s="55"/>
      <c r="W217" s="52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0"/>
    </row>
    <row r="218" spans="1:43" ht="15" x14ac:dyDescent="0.25">
      <c r="A218" s="53">
        <v>45606</v>
      </c>
      <c r="B218" s="54" t="s">
        <v>48</v>
      </c>
      <c r="C218" s="52"/>
      <c r="D218" s="52"/>
      <c r="E218" s="55"/>
      <c r="F218" s="55"/>
      <c r="G218" s="55"/>
      <c r="H218" s="55"/>
      <c r="I218" s="55"/>
      <c r="J218" s="55"/>
      <c r="K218" s="55"/>
      <c r="L218" s="55"/>
      <c r="M218" s="55"/>
      <c r="N218" s="55"/>
      <c r="O218" s="55"/>
      <c r="P218" s="55"/>
      <c r="Q218" s="55"/>
      <c r="R218" s="55"/>
      <c r="S218" s="55"/>
      <c r="T218" s="55"/>
      <c r="U218" s="55"/>
      <c r="V218" s="55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0"/>
    </row>
    <row r="219" spans="1:43" ht="15" x14ac:dyDescent="0.25">
      <c r="A219" s="53">
        <v>45606</v>
      </c>
      <c r="B219" s="54" t="s">
        <v>49</v>
      </c>
      <c r="C219" s="52"/>
      <c r="D219" s="52"/>
      <c r="E219" s="55"/>
      <c r="F219" s="55"/>
      <c r="G219" s="55"/>
      <c r="H219" s="55"/>
      <c r="I219" s="55"/>
      <c r="J219" s="55"/>
      <c r="K219" s="55"/>
      <c r="L219" s="55"/>
      <c r="M219" s="55"/>
      <c r="N219" s="55"/>
      <c r="O219" s="55"/>
      <c r="P219" s="55"/>
      <c r="Q219" s="55"/>
      <c r="R219" s="55"/>
      <c r="S219" s="55"/>
      <c r="T219" s="55"/>
      <c r="U219" s="55"/>
      <c r="V219" s="55"/>
      <c r="W219" s="52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0"/>
    </row>
    <row r="220" spans="1:43" ht="15" x14ac:dyDescent="0.25">
      <c r="A220" s="53">
        <v>45607</v>
      </c>
      <c r="B220" s="54" t="s">
        <v>47</v>
      </c>
      <c r="C220" s="52"/>
      <c r="D220" s="52"/>
      <c r="E220" s="55"/>
      <c r="F220" s="55"/>
      <c r="G220" s="55"/>
      <c r="H220" s="55"/>
      <c r="I220" s="55"/>
      <c r="J220" s="55"/>
      <c r="K220" s="55"/>
      <c r="L220" s="55"/>
      <c r="M220" s="55"/>
      <c r="N220" s="55"/>
      <c r="O220" s="55"/>
      <c r="P220" s="55"/>
      <c r="Q220" s="55"/>
      <c r="R220" s="55"/>
      <c r="S220" s="55"/>
      <c r="T220" s="55"/>
      <c r="U220" s="55"/>
      <c r="V220" s="55"/>
      <c r="W220" s="52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0"/>
    </row>
    <row r="221" spans="1:43" ht="15" x14ac:dyDescent="0.25">
      <c r="A221" s="53">
        <v>45607</v>
      </c>
      <c r="B221" s="54" t="s">
        <v>48</v>
      </c>
      <c r="C221" s="52"/>
      <c r="D221" s="52"/>
      <c r="E221" s="55"/>
      <c r="F221" s="55"/>
      <c r="G221" s="55"/>
      <c r="H221" s="55"/>
      <c r="I221" s="55"/>
      <c r="J221" s="55"/>
      <c r="K221" s="55"/>
      <c r="L221" s="55"/>
      <c r="M221" s="55"/>
      <c r="N221" s="55"/>
      <c r="O221" s="55"/>
      <c r="P221" s="55"/>
      <c r="Q221" s="55"/>
      <c r="R221" s="55"/>
      <c r="S221" s="55"/>
      <c r="T221" s="55"/>
      <c r="U221" s="55"/>
      <c r="V221" s="55"/>
      <c r="W221" s="52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0"/>
    </row>
    <row r="222" spans="1:43" ht="15" x14ac:dyDescent="0.25">
      <c r="A222" s="53">
        <v>45607</v>
      </c>
      <c r="B222" s="54" t="s">
        <v>49</v>
      </c>
      <c r="C222" s="52"/>
      <c r="D222" s="52"/>
      <c r="E222" s="55"/>
      <c r="F222" s="55"/>
      <c r="G222" s="55"/>
      <c r="H222" s="55"/>
      <c r="I222" s="55"/>
      <c r="J222" s="55"/>
      <c r="K222" s="55"/>
      <c r="L222" s="55"/>
      <c r="M222" s="55"/>
      <c r="N222" s="55"/>
      <c r="O222" s="55"/>
      <c r="P222" s="55"/>
      <c r="Q222" s="55"/>
      <c r="R222" s="55"/>
      <c r="S222" s="55"/>
      <c r="T222" s="55"/>
      <c r="U222" s="55"/>
      <c r="V222" s="55"/>
      <c r="W222" s="52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0"/>
    </row>
    <row r="223" spans="1:43" ht="15" x14ac:dyDescent="0.25">
      <c r="A223" s="53">
        <v>45608</v>
      </c>
      <c r="B223" s="54" t="s">
        <v>47</v>
      </c>
      <c r="C223" s="52"/>
      <c r="D223" s="52"/>
      <c r="E223" s="55"/>
      <c r="F223" s="55"/>
      <c r="G223" s="55"/>
      <c r="H223" s="55"/>
      <c r="I223" s="55"/>
      <c r="J223" s="55"/>
      <c r="K223" s="55"/>
      <c r="L223" s="55"/>
      <c r="M223" s="55"/>
      <c r="N223" s="55"/>
      <c r="O223" s="55"/>
      <c r="P223" s="55"/>
      <c r="Q223" s="55"/>
      <c r="R223" s="55"/>
      <c r="S223" s="55"/>
      <c r="T223" s="55"/>
      <c r="U223" s="55"/>
      <c r="V223" s="55"/>
      <c r="W223" s="52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0"/>
    </row>
    <row r="224" spans="1:43" ht="15" x14ac:dyDescent="0.25">
      <c r="A224" s="53">
        <v>45608</v>
      </c>
      <c r="B224" s="54" t="s">
        <v>48</v>
      </c>
      <c r="C224" s="52"/>
      <c r="D224" s="52"/>
      <c r="E224" s="55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52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0"/>
    </row>
    <row r="225" spans="1:43" ht="15" x14ac:dyDescent="0.25">
      <c r="A225" s="53">
        <v>45608</v>
      </c>
      <c r="B225" s="54" t="s">
        <v>49</v>
      </c>
      <c r="C225" s="52"/>
      <c r="D225" s="52"/>
      <c r="E225" s="55"/>
      <c r="F225" s="55"/>
      <c r="G225" s="55"/>
      <c r="H225" s="55"/>
      <c r="I225" s="55"/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 s="55"/>
      <c r="V225" s="55"/>
      <c r="W225" s="52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0"/>
    </row>
    <row r="226" spans="1:43" ht="15" x14ac:dyDescent="0.25">
      <c r="A226" s="53">
        <v>45609</v>
      </c>
      <c r="B226" s="54" t="s">
        <v>47</v>
      </c>
      <c r="C226" s="52"/>
      <c r="D226" s="52"/>
      <c r="E226" s="55"/>
      <c r="F226" s="55"/>
      <c r="G226" s="55"/>
      <c r="H226" s="55"/>
      <c r="I226" s="55"/>
      <c r="J226" s="55"/>
      <c r="K226" s="55"/>
      <c r="L226" s="55"/>
      <c r="M226" s="55"/>
      <c r="N226" s="55"/>
      <c r="O226" s="55"/>
      <c r="P226" s="55"/>
      <c r="Q226" s="55"/>
      <c r="R226" s="55"/>
      <c r="S226" s="55"/>
      <c r="T226" s="55"/>
      <c r="U226" s="55"/>
      <c r="V226" s="55"/>
      <c r="W226" s="52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0"/>
    </row>
    <row r="227" spans="1:43" ht="15" x14ac:dyDescent="0.25">
      <c r="A227" s="53">
        <v>45609</v>
      </c>
      <c r="B227" s="54" t="s">
        <v>48</v>
      </c>
      <c r="C227" s="52"/>
      <c r="D227" s="52"/>
      <c r="E227" s="55"/>
      <c r="F227" s="55"/>
      <c r="G227" s="55"/>
      <c r="H227" s="55"/>
      <c r="I227" s="55"/>
      <c r="J227" s="55"/>
      <c r="K227" s="55"/>
      <c r="L227" s="55"/>
      <c r="M227" s="55"/>
      <c r="N227" s="55"/>
      <c r="O227" s="55"/>
      <c r="P227" s="55"/>
      <c r="Q227" s="55"/>
      <c r="R227" s="55"/>
      <c r="S227" s="55"/>
      <c r="T227" s="55"/>
      <c r="U227" s="55"/>
      <c r="V227" s="55"/>
      <c r="W227" s="52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0"/>
    </row>
    <row r="228" spans="1:43" ht="15" x14ac:dyDescent="0.25">
      <c r="A228" s="53">
        <v>45609</v>
      </c>
      <c r="B228" s="54" t="s">
        <v>49</v>
      </c>
      <c r="C228" s="52"/>
      <c r="D228" s="52"/>
      <c r="E228" s="55"/>
      <c r="F228" s="55"/>
      <c r="G228" s="55"/>
      <c r="H228" s="55"/>
      <c r="I228" s="55"/>
      <c r="J228" s="55"/>
      <c r="K228" s="55"/>
      <c r="L228" s="55"/>
      <c r="M228" s="55"/>
      <c r="N228" s="55"/>
      <c r="O228" s="55"/>
      <c r="P228" s="55"/>
      <c r="Q228" s="55"/>
      <c r="R228" s="55"/>
      <c r="S228" s="55"/>
      <c r="T228" s="55"/>
      <c r="U228" s="55"/>
      <c r="V228" s="55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0"/>
    </row>
    <row r="229" spans="1:43" ht="15" x14ac:dyDescent="0.25">
      <c r="A229" s="53">
        <v>45610</v>
      </c>
      <c r="B229" s="54" t="s">
        <v>47</v>
      </c>
      <c r="C229" s="52"/>
      <c r="D229" s="52"/>
      <c r="E229" s="55"/>
      <c r="F229" s="55"/>
      <c r="G229" s="55"/>
      <c r="H229" s="55"/>
      <c r="I229" s="55"/>
      <c r="J229" s="55"/>
      <c r="K229" s="55"/>
      <c r="L229" s="55"/>
      <c r="M229" s="55"/>
      <c r="N229" s="55"/>
      <c r="O229" s="55"/>
      <c r="P229" s="55"/>
      <c r="Q229" s="55"/>
      <c r="R229" s="55"/>
      <c r="S229" s="55"/>
      <c r="T229" s="55"/>
      <c r="U229" s="55"/>
      <c r="V229" s="55"/>
      <c r="W229" s="52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0"/>
    </row>
    <row r="230" spans="1:43" ht="15" x14ac:dyDescent="0.25">
      <c r="A230" s="53">
        <v>45610</v>
      </c>
      <c r="B230" s="54" t="s">
        <v>48</v>
      </c>
      <c r="C230" s="52"/>
      <c r="D230" s="52"/>
      <c r="E230" s="55"/>
      <c r="F230" s="55"/>
      <c r="G230" s="55"/>
      <c r="H230" s="55"/>
      <c r="I230" s="55"/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 s="55"/>
      <c r="V230" s="55"/>
      <c r="W230" s="52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0"/>
    </row>
    <row r="231" spans="1:43" ht="15" x14ac:dyDescent="0.25">
      <c r="A231" s="53">
        <v>45610</v>
      </c>
      <c r="B231" s="54" t="s">
        <v>49</v>
      </c>
      <c r="C231" s="52"/>
      <c r="D231" s="52"/>
      <c r="E231" s="55"/>
      <c r="F231" s="55"/>
      <c r="G231" s="55"/>
      <c r="H231" s="55"/>
      <c r="I231" s="55"/>
      <c r="J231" s="55"/>
      <c r="K231" s="55"/>
      <c r="L231" s="55"/>
      <c r="M231" s="55"/>
      <c r="N231" s="55"/>
      <c r="O231" s="55"/>
      <c r="P231" s="55"/>
      <c r="Q231" s="55"/>
      <c r="R231" s="55"/>
      <c r="S231" s="55"/>
      <c r="T231" s="55"/>
      <c r="U231" s="55"/>
      <c r="V231" s="55"/>
      <c r="W231" s="52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0"/>
    </row>
    <row r="232" spans="1:43" ht="15" x14ac:dyDescent="0.25">
      <c r="A232" s="53">
        <v>45611</v>
      </c>
      <c r="B232" s="54" t="s">
        <v>47</v>
      </c>
      <c r="C232" s="52"/>
      <c r="D232" s="52"/>
      <c r="E232" s="55"/>
      <c r="F232" s="55"/>
      <c r="G232" s="55"/>
      <c r="H232" s="55"/>
      <c r="I232" s="55"/>
      <c r="J232" s="55"/>
      <c r="K232" s="55"/>
      <c r="L232" s="55"/>
      <c r="M232" s="55"/>
      <c r="N232" s="55"/>
      <c r="O232" s="55"/>
      <c r="P232" s="55"/>
      <c r="Q232" s="55"/>
      <c r="R232" s="55"/>
      <c r="S232" s="55"/>
      <c r="T232" s="55"/>
      <c r="U232" s="55"/>
      <c r="V232" s="55"/>
      <c r="W232" s="52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0"/>
    </row>
    <row r="233" spans="1:43" ht="15" x14ac:dyDescent="0.25">
      <c r="A233" s="53">
        <v>45611</v>
      </c>
      <c r="B233" s="54" t="s">
        <v>48</v>
      </c>
      <c r="C233" s="52"/>
      <c r="D233" s="52"/>
      <c r="E233" s="55"/>
      <c r="F233" s="55"/>
      <c r="G233" s="55"/>
      <c r="H233" s="55"/>
      <c r="I233" s="55"/>
      <c r="J233" s="55"/>
      <c r="K233" s="55"/>
      <c r="L233" s="55"/>
      <c r="M233" s="55"/>
      <c r="N233" s="55"/>
      <c r="O233" s="55"/>
      <c r="P233" s="55"/>
      <c r="Q233" s="55"/>
      <c r="R233" s="55"/>
      <c r="S233" s="55"/>
      <c r="T233" s="55"/>
      <c r="U233" s="55"/>
      <c r="V233" s="55"/>
      <c r="W233" s="52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0"/>
    </row>
    <row r="234" spans="1:43" ht="15" x14ac:dyDescent="0.25">
      <c r="A234" s="53">
        <v>45611</v>
      </c>
      <c r="B234" s="54" t="s">
        <v>49</v>
      </c>
      <c r="C234" s="52"/>
      <c r="D234" s="52"/>
      <c r="E234" s="55"/>
      <c r="F234" s="55"/>
      <c r="G234" s="55"/>
      <c r="H234" s="55"/>
      <c r="I234" s="55"/>
      <c r="J234" s="55"/>
      <c r="K234" s="55"/>
      <c r="L234" s="55"/>
      <c r="M234" s="55"/>
      <c r="N234" s="55"/>
      <c r="O234" s="55"/>
      <c r="P234" s="55"/>
      <c r="Q234" s="55"/>
      <c r="R234" s="55"/>
      <c r="S234" s="55"/>
      <c r="T234" s="55"/>
      <c r="U234" s="55"/>
      <c r="V234" s="55"/>
      <c r="W234" s="52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0"/>
    </row>
    <row r="235" spans="1:43" ht="15" x14ac:dyDescent="0.25">
      <c r="A235" s="53">
        <v>45612</v>
      </c>
      <c r="B235" s="54" t="s">
        <v>47</v>
      </c>
      <c r="C235" s="52"/>
      <c r="D235" s="52"/>
      <c r="E235" s="55"/>
      <c r="F235" s="55"/>
      <c r="G235" s="55"/>
      <c r="H235" s="55"/>
      <c r="I235" s="55"/>
      <c r="J235" s="55"/>
      <c r="K235" s="55"/>
      <c r="L235" s="55"/>
      <c r="M235" s="55"/>
      <c r="N235" s="55"/>
      <c r="O235" s="55"/>
      <c r="P235" s="55"/>
      <c r="Q235" s="55"/>
      <c r="R235" s="55"/>
      <c r="S235" s="55"/>
      <c r="T235" s="55"/>
      <c r="U235" s="55"/>
      <c r="V235" s="55"/>
      <c r="W235" s="52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0"/>
    </row>
    <row r="236" spans="1:43" ht="15" x14ac:dyDescent="0.25">
      <c r="A236" s="53">
        <v>45612</v>
      </c>
      <c r="B236" s="54" t="s">
        <v>48</v>
      </c>
      <c r="C236" s="52"/>
      <c r="D236" s="52"/>
      <c r="E236" s="55"/>
      <c r="F236" s="55"/>
      <c r="G236" s="55"/>
      <c r="H236" s="55"/>
      <c r="I236" s="55"/>
      <c r="J236" s="55"/>
      <c r="K236" s="55"/>
      <c r="L236" s="55"/>
      <c r="M236" s="55"/>
      <c r="N236" s="55"/>
      <c r="O236" s="55"/>
      <c r="P236" s="55"/>
      <c r="Q236" s="55"/>
      <c r="R236" s="55"/>
      <c r="S236" s="55"/>
      <c r="T236" s="55"/>
      <c r="U236" s="55"/>
      <c r="V236" s="55"/>
      <c r="W236" s="52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0"/>
    </row>
    <row r="237" spans="1:43" ht="15" x14ac:dyDescent="0.25">
      <c r="A237" s="53">
        <v>45612</v>
      </c>
      <c r="B237" s="54" t="s">
        <v>49</v>
      </c>
      <c r="C237" s="52"/>
      <c r="D237" s="52"/>
      <c r="E237" s="55"/>
      <c r="F237" s="55"/>
      <c r="G237" s="55"/>
      <c r="H237" s="55"/>
      <c r="I237" s="55"/>
      <c r="J237" s="55"/>
      <c r="K237" s="55"/>
      <c r="L237" s="55"/>
      <c r="M237" s="55"/>
      <c r="N237" s="55"/>
      <c r="O237" s="55"/>
      <c r="P237" s="55"/>
      <c r="Q237" s="55"/>
      <c r="R237" s="55"/>
      <c r="S237" s="55"/>
      <c r="T237" s="55"/>
      <c r="U237" s="55"/>
      <c r="V237" s="55"/>
      <c r="W237" s="52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0"/>
    </row>
    <row r="238" spans="1:43" ht="15" x14ac:dyDescent="0.25">
      <c r="A238" s="53">
        <v>45613</v>
      </c>
      <c r="B238" s="54" t="s">
        <v>47</v>
      </c>
      <c r="C238" s="52"/>
      <c r="D238" s="52"/>
      <c r="E238" s="55"/>
      <c r="F238" s="55"/>
      <c r="G238" s="55"/>
      <c r="H238" s="55"/>
      <c r="I238" s="55"/>
      <c r="J238" s="55"/>
      <c r="K238" s="55"/>
      <c r="L238" s="55"/>
      <c r="M238" s="55"/>
      <c r="N238" s="55"/>
      <c r="O238" s="55"/>
      <c r="P238" s="55"/>
      <c r="Q238" s="55"/>
      <c r="R238" s="55"/>
      <c r="S238" s="55"/>
      <c r="T238" s="55"/>
      <c r="U238" s="55"/>
      <c r="V238" s="55"/>
      <c r="W238" s="52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0"/>
    </row>
    <row r="239" spans="1:43" ht="15" x14ac:dyDescent="0.25">
      <c r="A239" s="53">
        <v>45613</v>
      </c>
      <c r="B239" s="54" t="s">
        <v>48</v>
      </c>
      <c r="C239" s="52"/>
      <c r="D239" s="52"/>
      <c r="E239" s="55"/>
      <c r="F239" s="55"/>
      <c r="G239" s="55"/>
      <c r="H239" s="55"/>
      <c r="I239" s="55"/>
      <c r="J239" s="55"/>
      <c r="K239" s="55"/>
      <c r="L239" s="55"/>
      <c r="M239" s="55"/>
      <c r="N239" s="55"/>
      <c r="O239" s="55"/>
      <c r="P239" s="55"/>
      <c r="Q239" s="55"/>
      <c r="R239" s="55"/>
      <c r="S239" s="55"/>
      <c r="T239" s="55"/>
      <c r="U239" s="55"/>
      <c r="V239" s="55"/>
      <c r="W239" s="52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0"/>
    </row>
    <row r="240" spans="1:43" ht="15" x14ac:dyDescent="0.25">
      <c r="A240" s="53">
        <v>45613</v>
      </c>
      <c r="B240" s="54" t="s">
        <v>49</v>
      </c>
      <c r="C240" s="52"/>
      <c r="D240" s="52"/>
      <c r="E240" s="55"/>
      <c r="F240" s="55"/>
      <c r="G240" s="55"/>
      <c r="H240" s="55"/>
      <c r="I240" s="55"/>
      <c r="J240" s="55"/>
      <c r="K240" s="55"/>
      <c r="L240" s="55"/>
      <c r="M240" s="55"/>
      <c r="N240" s="55"/>
      <c r="O240" s="55"/>
      <c r="P240" s="55"/>
      <c r="Q240" s="55"/>
      <c r="R240" s="55"/>
      <c r="S240" s="55"/>
      <c r="T240" s="55"/>
      <c r="U240" s="55"/>
      <c r="V240" s="55"/>
      <c r="W240" s="52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0"/>
    </row>
    <row r="241" spans="1:43" ht="15" x14ac:dyDescent="0.25">
      <c r="A241" s="53">
        <v>45614</v>
      </c>
      <c r="B241" s="54" t="s">
        <v>47</v>
      </c>
      <c r="C241" s="52"/>
      <c r="D241" s="52"/>
      <c r="E241" s="55"/>
      <c r="F241" s="55"/>
      <c r="G241" s="55"/>
      <c r="H241" s="55"/>
      <c r="I241" s="55"/>
      <c r="J241" s="55"/>
      <c r="K241" s="55"/>
      <c r="L241" s="55"/>
      <c r="M241" s="55"/>
      <c r="N241" s="55"/>
      <c r="O241" s="55"/>
      <c r="P241" s="55"/>
      <c r="Q241" s="55"/>
      <c r="R241" s="55"/>
      <c r="S241" s="55"/>
      <c r="T241" s="55"/>
      <c r="U241" s="55"/>
      <c r="V241" s="55"/>
      <c r="W241" s="52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0"/>
    </row>
    <row r="242" spans="1:43" ht="15" x14ac:dyDescent="0.25">
      <c r="A242" s="53">
        <v>45614</v>
      </c>
      <c r="B242" s="54" t="s">
        <v>48</v>
      </c>
      <c r="C242" s="52"/>
      <c r="D242" s="52"/>
      <c r="E242" s="55"/>
      <c r="F242" s="55"/>
      <c r="G242" s="55"/>
      <c r="H242" s="55"/>
      <c r="I242" s="55"/>
      <c r="J242" s="55"/>
      <c r="K242" s="55"/>
      <c r="L242" s="55"/>
      <c r="M242" s="55"/>
      <c r="N242" s="55"/>
      <c r="O242" s="55"/>
      <c r="P242" s="55"/>
      <c r="Q242" s="55"/>
      <c r="R242" s="55"/>
      <c r="S242" s="55"/>
      <c r="T242" s="55"/>
      <c r="U242" s="55"/>
      <c r="V242" s="55"/>
      <c r="W242" s="52"/>
      <c r="X242" s="52"/>
      <c r="Y242" s="52"/>
      <c r="Z242" s="52"/>
      <c r="AA242" s="52"/>
      <c r="AB242" s="52"/>
      <c r="AC242" s="52"/>
      <c r="AD242" s="52"/>
      <c r="AE242" s="52"/>
      <c r="AF242" s="52"/>
      <c r="AG242" s="52"/>
      <c r="AH242" s="52"/>
      <c r="AI242" s="52"/>
      <c r="AJ242" s="52"/>
      <c r="AK242" s="52"/>
      <c r="AL242" s="52"/>
      <c r="AM242" s="52"/>
      <c r="AN242" s="52"/>
      <c r="AO242" s="52"/>
      <c r="AP242" s="52"/>
      <c r="AQ242" s="50"/>
    </row>
    <row r="243" spans="1:43" ht="15" x14ac:dyDescent="0.25">
      <c r="A243" s="53">
        <v>45614</v>
      </c>
      <c r="B243" s="54" t="s">
        <v>49</v>
      </c>
      <c r="C243" s="52"/>
      <c r="D243" s="52"/>
      <c r="E243" s="55"/>
      <c r="F243" s="55"/>
      <c r="G243" s="55"/>
      <c r="H243" s="55"/>
      <c r="I243" s="55"/>
      <c r="J243" s="55"/>
      <c r="K243" s="55"/>
      <c r="L243" s="55"/>
      <c r="M243" s="55"/>
      <c r="N243" s="55"/>
      <c r="O243" s="55"/>
      <c r="P243" s="55"/>
      <c r="Q243" s="55"/>
      <c r="R243" s="55"/>
      <c r="S243" s="55"/>
      <c r="T243" s="55"/>
      <c r="U243" s="55"/>
      <c r="V243" s="55"/>
      <c r="W243" s="52"/>
      <c r="X243" s="52"/>
      <c r="Y243" s="52"/>
      <c r="Z243" s="52"/>
      <c r="AA243" s="52"/>
      <c r="AB243" s="52"/>
      <c r="AC243" s="52"/>
      <c r="AD243" s="52"/>
      <c r="AE243" s="52"/>
      <c r="AF243" s="52"/>
      <c r="AG243" s="52"/>
      <c r="AH243" s="52"/>
      <c r="AI243" s="52"/>
      <c r="AJ243" s="52"/>
      <c r="AK243" s="52"/>
      <c r="AL243" s="52"/>
      <c r="AM243" s="52"/>
      <c r="AN243" s="52"/>
      <c r="AO243" s="52"/>
      <c r="AP243" s="52"/>
      <c r="AQ243" s="50"/>
    </row>
    <row r="244" spans="1:43" ht="15" x14ac:dyDescent="0.25">
      <c r="A244" s="53">
        <v>45615</v>
      </c>
      <c r="B244" s="54" t="s">
        <v>47</v>
      </c>
      <c r="C244" s="52"/>
      <c r="D244" s="52"/>
      <c r="E244" s="55"/>
      <c r="F244" s="55"/>
      <c r="G244" s="55"/>
      <c r="H244" s="55"/>
      <c r="I244" s="55"/>
      <c r="J244" s="55"/>
      <c r="K244" s="55"/>
      <c r="L244" s="55"/>
      <c r="M244" s="55"/>
      <c r="N244" s="55"/>
      <c r="O244" s="55"/>
      <c r="P244" s="55"/>
      <c r="Q244" s="55"/>
      <c r="R244" s="55"/>
      <c r="S244" s="55"/>
      <c r="T244" s="55"/>
      <c r="U244" s="55"/>
      <c r="V244" s="55"/>
      <c r="W244" s="52"/>
      <c r="X244" s="52"/>
      <c r="Y244" s="52"/>
      <c r="Z244" s="52"/>
      <c r="AA244" s="52"/>
      <c r="AB244" s="52"/>
      <c r="AC244" s="52"/>
      <c r="AD244" s="52"/>
      <c r="AE244" s="52"/>
      <c r="AF244" s="52"/>
      <c r="AG244" s="52"/>
      <c r="AH244" s="52"/>
      <c r="AI244" s="52"/>
      <c r="AJ244" s="52"/>
      <c r="AK244" s="52"/>
      <c r="AL244" s="52"/>
      <c r="AM244" s="52"/>
      <c r="AN244" s="52"/>
      <c r="AO244" s="52"/>
      <c r="AP244" s="52"/>
      <c r="AQ244" s="50"/>
    </row>
    <row r="245" spans="1:43" ht="15" x14ac:dyDescent="0.25">
      <c r="A245" s="53">
        <v>45615</v>
      </c>
      <c r="B245" s="54" t="s">
        <v>48</v>
      </c>
      <c r="C245" s="52"/>
      <c r="D245" s="52"/>
      <c r="E245" s="55"/>
      <c r="F245" s="55"/>
      <c r="G245" s="55"/>
      <c r="H245" s="55"/>
      <c r="I245" s="55"/>
      <c r="J245" s="55"/>
      <c r="K245" s="55"/>
      <c r="L245" s="55"/>
      <c r="M245" s="55"/>
      <c r="N245" s="55"/>
      <c r="O245" s="55"/>
      <c r="P245" s="55"/>
      <c r="Q245" s="55"/>
      <c r="R245" s="55"/>
      <c r="S245" s="55"/>
      <c r="T245" s="55"/>
      <c r="U245" s="55"/>
      <c r="V245" s="55"/>
      <c r="W245" s="52"/>
      <c r="X245" s="52"/>
      <c r="Y245" s="52"/>
      <c r="Z245" s="52"/>
      <c r="AA245" s="52"/>
      <c r="AB245" s="52"/>
      <c r="AC245" s="52"/>
      <c r="AD245" s="52"/>
      <c r="AE245" s="52"/>
      <c r="AF245" s="52"/>
      <c r="AG245" s="52"/>
      <c r="AH245" s="52"/>
      <c r="AI245" s="52"/>
      <c r="AJ245" s="52"/>
      <c r="AK245" s="52"/>
      <c r="AL245" s="52"/>
      <c r="AM245" s="52"/>
      <c r="AN245" s="52"/>
      <c r="AO245" s="52"/>
      <c r="AP245" s="52"/>
      <c r="AQ245" s="50"/>
    </row>
    <row r="246" spans="1:43" ht="15" x14ac:dyDescent="0.25">
      <c r="A246" s="53">
        <v>45615</v>
      </c>
      <c r="B246" s="54" t="s">
        <v>49</v>
      </c>
      <c r="C246" s="52"/>
      <c r="D246" s="52"/>
      <c r="E246" s="55"/>
      <c r="F246" s="55"/>
      <c r="G246" s="55"/>
      <c r="H246" s="55"/>
      <c r="I246" s="55"/>
      <c r="J246" s="55"/>
      <c r="K246" s="55"/>
      <c r="L246" s="55"/>
      <c r="M246" s="55"/>
      <c r="N246" s="55"/>
      <c r="O246" s="55"/>
      <c r="P246" s="55"/>
      <c r="Q246" s="55"/>
      <c r="R246" s="55"/>
      <c r="S246" s="55"/>
      <c r="T246" s="55"/>
      <c r="U246" s="55"/>
      <c r="V246" s="55"/>
      <c r="W246" s="52"/>
      <c r="X246" s="52"/>
      <c r="Y246" s="52"/>
      <c r="Z246" s="52"/>
      <c r="AA246" s="52"/>
      <c r="AB246" s="52"/>
      <c r="AC246" s="52"/>
      <c r="AD246" s="52"/>
      <c r="AE246" s="52"/>
      <c r="AF246" s="52"/>
      <c r="AG246" s="52"/>
      <c r="AH246" s="52"/>
      <c r="AI246" s="52"/>
      <c r="AJ246" s="52"/>
      <c r="AK246" s="52"/>
      <c r="AL246" s="52"/>
      <c r="AM246" s="52"/>
      <c r="AN246" s="52"/>
      <c r="AO246" s="52"/>
      <c r="AP246" s="52"/>
      <c r="AQ246" s="50"/>
    </row>
    <row r="247" spans="1:43" ht="15" x14ac:dyDescent="0.25">
      <c r="A247" s="53">
        <v>45616</v>
      </c>
      <c r="B247" s="54" t="s">
        <v>47</v>
      </c>
      <c r="C247" s="52"/>
      <c r="D247" s="52"/>
      <c r="E247" s="55"/>
      <c r="F247" s="55"/>
      <c r="G247" s="55"/>
      <c r="H247" s="55"/>
      <c r="I247" s="55"/>
      <c r="J247" s="55"/>
      <c r="K247" s="55"/>
      <c r="L247" s="55"/>
      <c r="M247" s="55"/>
      <c r="N247" s="55"/>
      <c r="O247" s="55"/>
      <c r="P247" s="55"/>
      <c r="Q247" s="55"/>
      <c r="R247" s="55"/>
      <c r="S247" s="55"/>
      <c r="T247" s="55"/>
      <c r="U247" s="55"/>
      <c r="V247" s="55"/>
      <c r="W247" s="52"/>
      <c r="X247" s="52"/>
      <c r="Y247" s="52"/>
      <c r="Z247" s="52"/>
      <c r="AA247" s="52"/>
      <c r="AB247" s="52"/>
      <c r="AC247" s="52"/>
      <c r="AD247" s="52"/>
      <c r="AE247" s="52"/>
      <c r="AF247" s="52"/>
      <c r="AG247" s="52"/>
      <c r="AH247" s="52"/>
      <c r="AI247" s="52"/>
      <c r="AJ247" s="52"/>
      <c r="AK247" s="52"/>
      <c r="AL247" s="52"/>
      <c r="AM247" s="52"/>
      <c r="AN247" s="52"/>
      <c r="AO247" s="52"/>
      <c r="AP247" s="52"/>
      <c r="AQ247" s="50"/>
    </row>
    <row r="248" spans="1:43" ht="15" x14ac:dyDescent="0.25">
      <c r="A248" s="53">
        <v>45616</v>
      </c>
      <c r="B248" s="54" t="s">
        <v>48</v>
      </c>
      <c r="C248" s="52"/>
      <c r="D248" s="52"/>
      <c r="E248" s="55"/>
      <c r="F248" s="55"/>
      <c r="G248" s="55"/>
      <c r="H248" s="55"/>
      <c r="I248" s="55"/>
      <c r="J248" s="55"/>
      <c r="K248" s="55"/>
      <c r="L248" s="55"/>
      <c r="M248" s="55"/>
      <c r="N248" s="55"/>
      <c r="O248" s="55"/>
      <c r="P248" s="55"/>
      <c r="Q248" s="55"/>
      <c r="R248" s="55"/>
      <c r="S248" s="55"/>
      <c r="T248" s="55"/>
      <c r="U248" s="55"/>
      <c r="V248" s="55"/>
      <c r="W248" s="52"/>
      <c r="X248" s="52"/>
      <c r="Y248" s="52"/>
      <c r="Z248" s="52"/>
      <c r="AA248" s="52"/>
      <c r="AB248" s="52"/>
      <c r="AC248" s="52"/>
      <c r="AD248" s="52"/>
      <c r="AE248" s="52"/>
      <c r="AF248" s="52"/>
      <c r="AG248" s="52"/>
      <c r="AH248" s="52"/>
      <c r="AI248" s="52"/>
      <c r="AJ248" s="52"/>
      <c r="AK248" s="52"/>
      <c r="AL248" s="52"/>
      <c r="AM248" s="52"/>
      <c r="AN248" s="52"/>
      <c r="AO248" s="52"/>
      <c r="AP248" s="52"/>
      <c r="AQ248" s="50"/>
    </row>
    <row r="249" spans="1:43" ht="15" x14ac:dyDescent="0.25">
      <c r="A249" s="53">
        <v>45616</v>
      </c>
      <c r="B249" s="54" t="s">
        <v>49</v>
      </c>
      <c r="C249" s="52"/>
      <c r="D249" s="52"/>
      <c r="E249" s="55"/>
      <c r="F249" s="55"/>
      <c r="G249" s="55"/>
      <c r="H249" s="55"/>
      <c r="I249" s="55"/>
      <c r="J249" s="55"/>
      <c r="K249" s="55"/>
      <c r="L249" s="55"/>
      <c r="M249" s="55"/>
      <c r="N249" s="55"/>
      <c r="O249" s="55"/>
      <c r="P249" s="55"/>
      <c r="Q249" s="55"/>
      <c r="R249" s="55"/>
      <c r="S249" s="55"/>
      <c r="T249" s="55"/>
      <c r="U249" s="55"/>
      <c r="V249" s="55"/>
      <c r="W249" s="52"/>
      <c r="X249" s="52"/>
      <c r="Y249" s="52"/>
      <c r="Z249" s="52"/>
      <c r="AA249" s="52"/>
      <c r="AB249" s="52"/>
      <c r="AC249" s="52"/>
      <c r="AD249" s="52"/>
      <c r="AE249" s="52"/>
      <c r="AF249" s="52"/>
      <c r="AG249" s="52"/>
      <c r="AH249" s="52"/>
      <c r="AI249" s="52"/>
      <c r="AJ249" s="52"/>
      <c r="AK249" s="52"/>
      <c r="AL249" s="52"/>
      <c r="AM249" s="52"/>
      <c r="AN249" s="52"/>
      <c r="AO249" s="52"/>
      <c r="AP249" s="52"/>
      <c r="AQ249" s="50"/>
    </row>
    <row r="250" spans="1:43" ht="15" x14ac:dyDescent="0.25">
      <c r="A250" s="53">
        <v>45617</v>
      </c>
      <c r="B250" s="54" t="s">
        <v>47</v>
      </c>
      <c r="C250" s="52"/>
      <c r="D250" s="52"/>
      <c r="E250" s="55"/>
      <c r="F250" s="55"/>
      <c r="G250" s="55"/>
      <c r="H250" s="55"/>
      <c r="I250" s="55"/>
      <c r="J250" s="55"/>
      <c r="K250" s="55"/>
      <c r="L250" s="55"/>
      <c r="M250" s="55"/>
      <c r="N250" s="55"/>
      <c r="O250" s="55"/>
      <c r="P250" s="55"/>
      <c r="Q250" s="55"/>
      <c r="R250" s="55"/>
      <c r="S250" s="55"/>
      <c r="T250" s="55"/>
      <c r="U250" s="55"/>
      <c r="V250" s="55"/>
      <c r="W250" s="52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52"/>
      <c r="AJ250" s="52"/>
      <c r="AK250" s="52"/>
      <c r="AL250" s="52"/>
      <c r="AM250" s="52"/>
      <c r="AN250" s="52"/>
      <c r="AO250" s="52"/>
      <c r="AP250" s="52"/>
      <c r="AQ250" s="50"/>
    </row>
    <row r="251" spans="1:43" ht="15" x14ac:dyDescent="0.25">
      <c r="A251" s="53">
        <v>45617</v>
      </c>
      <c r="B251" s="54" t="s">
        <v>48</v>
      </c>
      <c r="C251" s="52"/>
      <c r="D251" s="52"/>
      <c r="E251" s="55"/>
      <c r="F251" s="55"/>
      <c r="G251" s="55"/>
      <c r="H251" s="55"/>
      <c r="I251" s="55"/>
      <c r="J251" s="55"/>
      <c r="K251" s="55"/>
      <c r="L251" s="55"/>
      <c r="M251" s="55"/>
      <c r="N251" s="55"/>
      <c r="O251" s="55"/>
      <c r="P251" s="55"/>
      <c r="Q251" s="55"/>
      <c r="R251" s="55"/>
      <c r="S251" s="55"/>
      <c r="T251" s="55"/>
      <c r="U251" s="55"/>
      <c r="V251" s="55"/>
      <c r="W251" s="52"/>
      <c r="X251" s="52"/>
      <c r="Y251" s="52"/>
      <c r="Z251" s="52"/>
      <c r="AA251" s="52"/>
      <c r="AB251" s="52"/>
      <c r="AC251" s="52"/>
      <c r="AD251" s="52"/>
      <c r="AE251" s="52"/>
      <c r="AF251" s="52"/>
      <c r="AG251" s="52"/>
      <c r="AH251" s="52"/>
      <c r="AI251" s="52"/>
      <c r="AJ251" s="52"/>
      <c r="AK251" s="52"/>
      <c r="AL251" s="52"/>
      <c r="AM251" s="52"/>
      <c r="AN251" s="52"/>
      <c r="AO251" s="52"/>
      <c r="AP251" s="52"/>
      <c r="AQ251" s="50"/>
    </row>
    <row r="252" spans="1:43" ht="15" x14ac:dyDescent="0.25">
      <c r="A252" s="53">
        <v>45617</v>
      </c>
      <c r="B252" s="54" t="s">
        <v>49</v>
      </c>
      <c r="C252" s="52"/>
      <c r="D252" s="52"/>
      <c r="E252" s="55"/>
      <c r="F252" s="55"/>
      <c r="G252" s="55"/>
      <c r="H252" s="55"/>
      <c r="I252" s="55"/>
      <c r="J252" s="55"/>
      <c r="K252" s="55"/>
      <c r="L252" s="55"/>
      <c r="M252" s="55"/>
      <c r="N252" s="55"/>
      <c r="O252" s="55"/>
      <c r="P252" s="55"/>
      <c r="Q252" s="55"/>
      <c r="R252" s="55"/>
      <c r="S252" s="55"/>
      <c r="T252" s="55"/>
      <c r="U252" s="55"/>
      <c r="V252" s="55"/>
      <c r="W252" s="52"/>
      <c r="X252" s="52"/>
      <c r="Y252" s="52"/>
      <c r="Z252" s="52"/>
      <c r="AA252" s="52"/>
      <c r="AB252" s="52"/>
      <c r="AC252" s="52"/>
      <c r="AD252" s="52"/>
      <c r="AE252" s="52"/>
      <c r="AF252" s="52"/>
      <c r="AG252" s="52"/>
      <c r="AH252" s="52"/>
      <c r="AI252" s="52"/>
      <c r="AJ252" s="52"/>
      <c r="AK252" s="52"/>
      <c r="AL252" s="52"/>
      <c r="AM252" s="52"/>
      <c r="AN252" s="52"/>
      <c r="AO252" s="52"/>
      <c r="AP252" s="52"/>
      <c r="AQ252" s="50"/>
    </row>
    <row r="253" spans="1:43" ht="15" x14ac:dyDescent="0.25">
      <c r="A253" s="53">
        <v>45618</v>
      </c>
      <c r="B253" s="54" t="s">
        <v>47</v>
      </c>
      <c r="C253" s="52"/>
      <c r="D253" s="52"/>
      <c r="E253" s="55"/>
      <c r="F253" s="55"/>
      <c r="G253" s="55"/>
      <c r="H253" s="55"/>
      <c r="I253" s="55"/>
      <c r="J253" s="55"/>
      <c r="K253" s="55"/>
      <c r="L253" s="55"/>
      <c r="M253" s="55"/>
      <c r="N253" s="55"/>
      <c r="O253" s="55"/>
      <c r="P253" s="55"/>
      <c r="Q253" s="55"/>
      <c r="R253" s="55"/>
      <c r="S253" s="55"/>
      <c r="T253" s="55"/>
      <c r="U253" s="55"/>
      <c r="V253" s="55"/>
      <c r="W253" s="52"/>
      <c r="X253" s="52"/>
      <c r="Y253" s="52"/>
      <c r="Z253" s="52"/>
      <c r="AA253" s="52"/>
      <c r="AB253" s="52"/>
      <c r="AC253" s="52"/>
      <c r="AD253" s="52"/>
      <c r="AE253" s="52"/>
      <c r="AF253" s="52"/>
      <c r="AG253" s="52"/>
      <c r="AH253" s="52"/>
      <c r="AI253" s="52"/>
      <c r="AJ253" s="52"/>
      <c r="AK253" s="52"/>
      <c r="AL253" s="52"/>
      <c r="AM253" s="52"/>
      <c r="AN253" s="52"/>
      <c r="AO253" s="52"/>
      <c r="AP253" s="52"/>
      <c r="AQ253" s="50"/>
    </row>
    <row r="254" spans="1:43" ht="15" x14ac:dyDescent="0.25">
      <c r="A254" s="53">
        <v>45618</v>
      </c>
      <c r="B254" s="54" t="s">
        <v>48</v>
      </c>
      <c r="C254" s="52"/>
      <c r="D254" s="52"/>
      <c r="E254" s="55"/>
      <c r="F254" s="55"/>
      <c r="G254" s="55"/>
      <c r="H254" s="55"/>
      <c r="I254" s="55"/>
      <c r="J254" s="55"/>
      <c r="K254" s="55"/>
      <c r="L254" s="55"/>
      <c r="M254" s="55"/>
      <c r="N254" s="55"/>
      <c r="O254" s="55"/>
      <c r="P254" s="55"/>
      <c r="Q254" s="55"/>
      <c r="R254" s="55"/>
      <c r="S254" s="55"/>
      <c r="T254" s="55"/>
      <c r="U254" s="55"/>
      <c r="V254" s="55"/>
      <c r="W254" s="52"/>
      <c r="X254" s="52"/>
      <c r="Y254" s="52"/>
      <c r="Z254" s="52"/>
      <c r="AA254" s="52"/>
      <c r="AB254" s="52"/>
      <c r="AC254" s="52"/>
      <c r="AD254" s="52"/>
      <c r="AE254" s="52"/>
      <c r="AF254" s="52"/>
      <c r="AG254" s="52"/>
      <c r="AH254" s="52"/>
      <c r="AI254" s="52"/>
      <c r="AJ254" s="52"/>
      <c r="AK254" s="52"/>
      <c r="AL254" s="52"/>
      <c r="AM254" s="52"/>
      <c r="AN254" s="52"/>
      <c r="AO254" s="52"/>
      <c r="AP254" s="52"/>
      <c r="AQ254" s="50"/>
    </row>
    <row r="255" spans="1:43" ht="15" x14ac:dyDescent="0.25">
      <c r="A255" s="53">
        <v>45618</v>
      </c>
      <c r="B255" s="54" t="s">
        <v>49</v>
      </c>
      <c r="C255" s="52"/>
      <c r="D255" s="52"/>
      <c r="E255" s="55"/>
      <c r="F255" s="55"/>
      <c r="G255" s="55"/>
      <c r="H255" s="55"/>
      <c r="I255" s="55"/>
      <c r="J255" s="55"/>
      <c r="K255" s="55"/>
      <c r="L255" s="55"/>
      <c r="M255" s="55"/>
      <c r="N255" s="55"/>
      <c r="O255" s="55"/>
      <c r="P255" s="55"/>
      <c r="Q255" s="55"/>
      <c r="R255" s="55"/>
      <c r="S255" s="55"/>
      <c r="T255" s="55"/>
      <c r="U255" s="55"/>
      <c r="V255" s="55"/>
      <c r="W255" s="52"/>
      <c r="X255" s="52"/>
      <c r="Y255" s="52"/>
      <c r="Z255" s="52"/>
      <c r="AA255" s="52"/>
      <c r="AB255" s="52"/>
      <c r="AC255" s="52"/>
      <c r="AD255" s="52"/>
      <c r="AE255" s="52"/>
      <c r="AF255" s="52"/>
      <c r="AG255" s="52"/>
      <c r="AH255" s="52"/>
      <c r="AI255" s="52"/>
      <c r="AJ255" s="52"/>
      <c r="AK255" s="52"/>
      <c r="AL255" s="52"/>
      <c r="AM255" s="52"/>
      <c r="AN255" s="52"/>
      <c r="AO255" s="52"/>
      <c r="AP255" s="52"/>
      <c r="AQ255" s="50"/>
    </row>
    <row r="256" spans="1:43" ht="15" x14ac:dyDescent="0.25">
      <c r="A256" s="53">
        <v>45619</v>
      </c>
      <c r="B256" s="54" t="s">
        <v>47</v>
      </c>
      <c r="C256" s="52"/>
      <c r="D256" s="52"/>
      <c r="E256" s="55"/>
      <c r="F256" s="55"/>
      <c r="G256" s="55"/>
      <c r="H256" s="55"/>
      <c r="I256" s="55"/>
      <c r="J256" s="55"/>
      <c r="K256" s="55"/>
      <c r="L256" s="55"/>
      <c r="M256" s="55"/>
      <c r="N256" s="55"/>
      <c r="O256" s="55"/>
      <c r="P256" s="55"/>
      <c r="Q256" s="55"/>
      <c r="R256" s="55"/>
      <c r="S256" s="55"/>
      <c r="T256" s="55"/>
      <c r="U256" s="55"/>
      <c r="V256" s="55"/>
      <c r="W256" s="52"/>
      <c r="X256" s="52"/>
      <c r="Y256" s="52"/>
      <c r="Z256" s="52"/>
      <c r="AA256" s="52"/>
      <c r="AB256" s="52"/>
      <c r="AC256" s="52"/>
      <c r="AD256" s="52"/>
      <c r="AE256" s="52"/>
      <c r="AF256" s="52"/>
      <c r="AG256" s="52"/>
      <c r="AH256" s="52"/>
      <c r="AI256" s="52"/>
      <c r="AJ256" s="52"/>
      <c r="AK256" s="52"/>
      <c r="AL256" s="52"/>
      <c r="AM256" s="52"/>
      <c r="AN256" s="52"/>
      <c r="AO256" s="52"/>
      <c r="AP256" s="52"/>
      <c r="AQ256" s="50"/>
    </row>
    <row r="257" spans="1:43" ht="15" x14ac:dyDescent="0.25">
      <c r="A257" s="53">
        <v>45619</v>
      </c>
      <c r="B257" s="54" t="s">
        <v>48</v>
      </c>
      <c r="C257" s="52"/>
      <c r="D257" s="52"/>
      <c r="E257" s="55"/>
      <c r="F257" s="55"/>
      <c r="G257" s="55"/>
      <c r="H257" s="55"/>
      <c r="I257" s="55"/>
      <c r="J257" s="55"/>
      <c r="K257" s="55"/>
      <c r="L257" s="55"/>
      <c r="M257" s="55"/>
      <c r="N257" s="55"/>
      <c r="O257" s="55"/>
      <c r="P257" s="55"/>
      <c r="Q257" s="55"/>
      <c r="R257" s="55"/>
      <c r="S257" s="55"/>
      <c r="T257" s="55"/>
      <c r="U257" s="55"/>
      <c r="V257" s="55"/>
      <c r="W257" s="52"/>
      <c r="X257" s="52"/>
      <c r="Y257" s="52"/>
      <c r="Z257" s="52"/>
      <c r="AA257" s="52"/>
      <c r="AB257" s="52"/>
      <c r="AC257" s="52"/>
      <c r="AD257" s="52"/>
      <c r="AE257" s="52"/>
      <c r="AF257" s="52"/>
      <c r="AG257" s="52"/>
      <c r="AH257" s="52"/>
      <c r="AI257" s="52"/>
      <c r="AJ257" s="52"/>
      <c r="AK257" s="52"/>
      <c r="AL257" s="52"/>
      <c r="AM257" s="52"/>
      <c r="AN257" s="52"/>
      <c r="AO257" s="52"/>
      <c r="AP257" s="52"/>
      <c r="AQ257" s="50"/>
    </row>
    <row r="258" spans="1:43" ht="15" x14ac:dyDescent="0.25">
      <c r="A258" s="53">
        <v>45619</v>
      </c>
      <c r="B258" s="54" t="s">
        <v>49</v>
      </c>
      <c r="C258" s="52"/>
      <c r="D258" s="52"/>
      <c r="E258" s="55"/>
      <c r="F258" s="55"/>
      <c r="G258" s="55"/>
      <c r="H258" s="55"/>
      <c r="I258" s="55"/>
      <c r="J258" s="55"/>
      <c r="K258" s="55"/>
      <c r="L258" s="55"/>
      <c r="M258" s="55"/>
      <c r="N258" s="55"/>
      <c r="O258" s="55"/>
      <c r="P258" s="55"/>
      <c r="Q258" s="55"/>
      <c r="R258" s="55"/>
      <c r="S258" s="55"/>
      <c r="T258" s="55"/>
      <c r="U258" s="55"/>
      <c r="V258" s="55"/>
      <c r="W258" s="52"/>
      <c r="X258" s="52"/>
      <c r="Y258" s="52"/>
      <c r="Z258" s="52"/>
      <c r="AA258" s="52"/>
      <c r="AB258" s="52"/>
      <c r="AC258" s="52"/>
      <c r="AD258" s="52"/>
      <c r="AE258" s="52"/>
      <c r="AF258" s="52"/>
      <c r="AG258" s="52"/>
      <c r="AH258" s="52"/>
      <c r="AI258" s="52"/>
      <c r="AJ258" s="52"/>
      <c r="AK258" s="52"/>
      <c r="AL258" s="52"/>
      <c r="AM258" s="52"/>
      <c r="AN258" s="52"/>
      <c r="AO258" s="52"/>
      <c r="AP258" s="52"/>
      <c r="AQ258" s="50"/>
    </row>
    <row r="259" spans="1:43" ht="15" x14ac:dyDescent="0.25">
      <c r="A259" s="53">
        <v>45620</v>
      </c>
      <c r="B259" s="54" t="s">
        <v>47</v>
      </c>
      <c r="C259" s="52"/>
      <c r="D259" s="52"/>
      <c r="E259" s="55"/>
      <c r="F259" s="55"/>
      <c r="G259" s="55"/>
      <c r="H259" s="55"/>
      <c r="I259" s="55"/>
      <c r="J259" s="55"/>
      <c r="K259" s="55"/>
      <c r="L259" s="55"/>
      <c r="M259" s="55"/>
      <c r="N259" s="55"/>
      <c r="O259" s="55"/>
      <c r="P259" s="55"/>
      <c r="Q259" s="55"/>
      <c r="R259" s="55"/>
      <c r="S259" s="55"/>
      <c r="T259" s="55"/>
      <c r="U259" s="55"/>
      <c r="V259" s="55"/>
      <c r="W259" s="52"/>
      <c r="X259" s="52"/>
      <c r="Y259" s="52"/>
      <c r="Z259" s="52"/>
      <c r="AA259" s="52"/>
      <c r="AB259" s="52"/>
      <c r="AC259" s="52"/>
      <c r="AD259" s="52"/>
      <c r="AE259" s="52"/>
      <c r="AF259" s="52"/>
      <c r="AG259" s="52"/>
      <c r="AH259" s="52"/>
      <c r="AI259" s="52"/>
      <c r="AJ259" s="52"/>
      <c r="AK259" s="52"/>
      <c r="AL259" s="52"/>
      <c r="AM259" s="52"/>
      <c r="AN259" s="52"/>
      <c r="AO259" s="52"/>
      <c r="AP259" s="52"/>
      <c r="AQ259" s="50"/>
    </row>
    <row r="260" spans="1:43" ht="15" x14ac:dyDescent="0.25">
      <c r="A260" s="53">
        <v>45620</v>
      </c>
      <c r="B260" s="54" t="s">
        <v>48</v>
      </c>
      <c r="C260" s="52"/>
      <c r="D260" s="52"/>
      <c r="E260" s="55"/>
      <c r="F260" s="55"/>
      <c r="G260" s="55"/>
      <c r="H260" s="55"/>
      <c r="I260" s="55"/>
      <c r="J260" s="55"/>
      <c r="K260" s="55"/>
      <c r="L260" s="55"/>
      <c r="M260" s="55"/>
      <c r="N260" s="55"/>
      <c r="O260" s="55"/>
      <c r="P260" s="55"/>
      <c r="Q260" s="55"/>
      <c r="R260" s="55"/>
      <c r="S260" s="55"/>
      <c r="T260" s="55"/>
      <c r="U260" s="55"/>
      <c r="V260" s="55"/>
      <c r="W260" s="52"/>
      <c r="X260" s="52"/>
      <c r="Y260" s="52"/>
      <c r="Z260" s="52"/>
      <c r="AA260" s="52"/>
      <c r="AB260" s="52"/>
      <c r="AC260" s="52"/>
      <c r="AD260" s="52"/>
      <c r="AE260" s="52"/>
      <c r="AF260" s="52"/>
      <c r="AG260" s="52"/>
      <c r="AH260" s="52"/>
      <c r="AI260" s="52"/>
      <c r="AJ260" s="52"/>
      <c r="AK260" s="52"/>
      <c r="AL260" s="52"/>
      <c r="AM260" s="52"/>
      <c r="AN260" s="52"/>
      <c r="AO260" s="52"/>
      <c r="AP260" s="52"/>
      <c r="AQ260" s="50"/>
    </row>
    <row r="261" spans="1:43" ht="15" x14ac:dyDescent="0.25">
      <c r="A261" s="53">
        <v>45620</v>
      </c>
      <c r="B261" s="54" t="s">
        <v>49</v>
      </c>
      <c r="C261" s="52"/>
      <c r="D261" s="52"/>
      <c r="E261" s="55"/>
      <c r="F261" s="55"/>
      <c r="G261" s="55"/>
      <c r="H261" s="55"/>
      <c r="I261" s="55"/>
      <c r="J261" s="55"/>
      <c r="K261" s="55"/>
      <c r="L261" s="55"/>
      <c r="M261" s="55"/>
      <c r="N261" s="55"/>
      <c r="O261" s="55"/>
      <c r="P261" s="55"/>
      <c r="Q261" s="55"/>
      <c r="R261" s="55"/>
      <c r="S261" s="55"/>
      <c r="T261" s="55"/>
      <c r="U261" s="55"/>
      <c r="V261" s="55"/>
      <c r="W261" s="52"/>
      <c r="X261" s="52"/>
      <c r="Y261" s="52"/>
      <c r="Z261" s="52"/>
      <c r="AA261" s="52"/>
      <c r="AB261" s="52"/>
      <c r="AC261" s="52"/>
      <c r="AD261" s="52"/>
      <c r="AE261" s="52"/>
      <c r="AF261" s="52"/>
      <c r="AG261" s="52"/>
      <c r="AH261" s="52"/>
      <c r="AI261" s="52"/>
      <c r="AJ261" s="52"/>
      <c r="AK261" s="52"/>
      <c r="AL261" s="52"/>
      <c r="AM261" s="52"/>
      <c r="AN261" s="52"/>
      <c r="AO261" s="52"/>
      <c r="AP261" s="52"/>
      <c r="AQ261" s="50"/>
    </row>
    <row r="262" spans="1:43" ht="15" x14ac:dyDescent="0.25">
      <c r="A262" s="53">
        <v>45621</v>
      </c>
      <c r="B262" s="54" t="s">
        <v>47</v>
      </c>
      <c r="C262" s="52"/>
      <c r="D262" s="52"/>
      <c r="E262" s="55"/>
      <c r="F262" s="55"/>
      <c r="G262" s="55"/>
      <c r="H262" s="55"/>
      <c r="I262" s="55"/>
      <c r="J262" s="55"/>
      <c r="K262" s="55"/>
      <c r="L262" s="55"/>
      <c r="M262" s="55"/>
      <c r="N262" s="55"/>
      <c r="O262" s="55"/>
      <c r="P262" s="55"/>
      <c r="Q262" s="55"/>
      <c r="R262" s="55"/>
      <c r="S262" s="55"/>
      <c r="T262" s="55"/>
      <c r="U262" s="55"/>
      <c r="V262" s="55"/>
      <c r="W262" s="52"/>
      <c r="X262" s="52"/>
      <c r="Y262" s="52"/>
      <c r="Z262" s="52"/>
      <c r="AA262" s="52"/>
      <c r="AB262" s="52"/>
      <c r="AC262" s="52"/>
      <c r="AD262" s="52"/>
      <c r="AE262" s="52"/>
      <c r="AF262" s="52"/>
      <c r="AG262" s="52"/>
      <c r="AH262" s="52"/>
      <c r="AI262" s="52"/>
      <c r="AJ262" s="52"/>
      <c r="AK262" s="52"/>
      <c r="AL262" s="52"/>
      <c r="AM262" s="52"/>
      <c r="AN262" s="52"/>
      <c r="AO262" s="52"/>
      <c r="AP262" s="52"/>
      <c r="AQ262" s="50"/>
    </row>
    <row r="263" spans="1:43" ht="15" x14ac:dyDescent="0.25">
      <c r="A263" s="53">
        <v>45621</v>
      </c>
      <c r="B263" s="54" t="s">
        <v>48</v>
      </c>
      <c r="C263" s="52"/>
      <c r="D263" s="52"/>
      <c r="E263" s="55"/>
      <c r="F263" s="55"/>
      <c r="G263" s="55"/>
      <c r="H263" s="55"/>
      <c r="I263" s="55"/>
      <c r="J263" s="55"/>
      <c r="K263" s="55"/>
      <c r="L263" s="55"/>
      <c r="M263" s="55"/>
      <c r="N263" s="55"/>
      <c r="O263" s="55"/>
      <c r="P263" s="55"/>
      <c r="Q263" s="55"/>
      <c r="R263" s="55"/>
      <c r="S263" s="55"/>
      <c r="T263" s="55"/>
      <c r="U263" s="55"/>
      <c r="V263" s="55"/>
      <c r="W263" s="52"/>
      <c r="X263" s="52"/>
      <c r="Y263" s="52"/>
      <c r="Z263" s="52"/>
      <c r="AA263" s="52"/>
      <c r="AB263" s="52"/>
      <c r="AC263" s="52"/>
      <c r="AD263" s="52"/>
      <c r="AE263" s="52"/>
      <c r="AF263" s="52"/>
      <c r="AG263" s="52"/>
      <c r="AH263" s="52"/>
      <c r="AI263" s="52"/>
      <c r="AJ263" s="52"/>
      <c r="AK263" s="52"/>
      <c r="AL263" s="52"/>
      <c r="AM263" s="52"/>
      <c r="AN263" s="52"/>
      <c r="AO263" s="52"/>
      <c r="AP263" s="52"/>
      <c r="AQ263" s="50"/>
    </row>
    <row r="264" spans="1:43" ht="15" x14ac:dyDescent="0.25">
      <c r="A264" s="53">
        <v>45621</v>
      </c>
      <c r="B264" s="54" t="s">
        <v>49</v>
      </c>
      <c r="C264" s="52"/>
      <c r="D264" s="52"/>
      <c r="E264" s="55"/>
      <c r="F264" s="55"/>
      <c r="G264" s="55"/>
      <c r="H264" s="55"/>
      <c r="I264" s="55"/>
      <c r="J264" s="55"/>
      <c r="K264" s="55"/>
      <c r="L264" s="55"/>
      <c r="M264" s="55"/>
      <c r="N264" s="55"/>
      <c r="O264" s="55"/>
      <c r="P264" s="55"/>
      <c r="Q264" s="55"/>
      <c r="R264" s="55"/>
      <c r="S264" s="55"/>
      <c r="T264" s="55"/>
      <c r="U264" s="55"/>
      <c r="V264" s="55"/>
      <c r="W264" s="52"/>
      <c r="X264" s="52"/>
      <c r="Y264" s="52"/>
      <c r="Z264" s="52"/>
      <c r="AA264" s="52"/>
      <c r="AB264" s="52"/>
      <c r="AC264" s="52"/>
      <c r="AD264" s="52"/>
      <c r="AE264" s="52"/>
      <c r="AF264" s="52"/>
      <c r="AG264" s="52"/>
      <c r="AH264" s="52"/>
      <c r="AI264" s="52"/>
      <c r="AJ264" s="52"/>
      <c r="AK264" s="52"/>
      <c r="AL264" s="52"/>
      <c r="AM264" s="52"/>
      <c r="AN264" s="52"/>
      <c r="AO264" s="52"/>
      <c r="AP264" s="52"/>
      <c r="AQ264" s="50"/>
    </row>
    <row r="265" spans="1:43" ht="15" x14ac:dyDescent="0.25">
      <c r="A265" s="53">
        <v>45622</v>
      </c>
      <c r="B265" s="54" t="s">
        <v>47</v>
      </c>
      <c r="C265" s="52"/>
      <c r="D265" s="52"/>
      <c r="E265" s="55"/>
      <c r="F265" s="55"/>
      <c r="G265" s="55"/>
      <c r="H265" s="55"/>
      <c r="I265" s="55"/>
      <c r="J265" s="55"/>
      <c r="K265" s="55"/>
      <c r="L265" s="55"/>
      <c r="M265" s="55"/>
      <c r="N265" s="55"/>
      <c r="O265" s="55"/>
      <c r="P265" s="55"/>
      <c r="Q265" s="55"/>
      <c r="R265" s="55"/>
      <c r="S265" s="55"/>
      <c r="T265" s="55"/>
      <c r="U265" s="55"/>
      <c r="V265" s="55"/>
      <c r="W265" s="52"/>
      <c r="X265" s="52"/>
      <c r="Y265" s="52"/>
      <c r="Z265" s="52"/>
      <c r="AA265" s="52"/>
      <c r="AB265" s="52"/>
      <c r="AC265" s="52"/>
      <c r="AD265" s="52"/>
      <c r="AE265" s="52"/>
      <c r="AF265" s="52"/>
      <c r="AG265" s="52"/>
      <c r="AH265" s="52"/>
      <c r="AI265" s="52"/>
      <c r="AJ265" s="52"/>
      <c r="AK265" s="52"/>
      <c r="AL265" s="52"/>
      <c r="AM265" s="52"/>
      <c r="AN265" s="52"/>
      <c r="AO265" s="52"/>
      <c r="AP265" s="52"/>
      <c r="AQ265" s="50"/>
    </row>
    <row r="266" spans="1:43" ht="15" x14ac:dyDescent="0.25">
      <c r="A266" s="53">
        <v>45622</v>
      </c>
      <c r="B266" s="54" t="s">
        <v>48</v>
      </c>
      <c r="C266" s="52"/>
      <c r="D266" s="52"/>
      <c r="E266" s="55"/>
      <c r="F266" s="55"/>
      <c r="G266" s="55"/>
      <c r="H266" s="55"/>
      <c r="I266" s="55"/>
      <c r="J266" s="55"/>
      <c r="K266" s="55"/>
      <c r="L266" s="55"/>
      <c r="M266" s="55"/>
      <c r="N266" s="55"/>
      <c r="O266" s="55"/>
      <c r="P266" s="55"/>
      <c r="Q266" s="55"/>
      <c r="R266" s="55"/>
      <c r="S266" s="55"/>
      <c r="T266" s="55"/>
      <c r="U266" s="55"/>
      <c r="V266" s="55"/>
      <c r="W266" s="52"/>
      <c r="X266" s="52"/>
      <c r="Y266" s="52"/>
      <c r="Z266" s="52"/>
      <c r="AA266" s="52"/>
      <c r="AB266" s="52"/>
      <c r="AC266" s="52"/>
      <c r="AD266" s="52"/>
      <c r="AE266" s="52"/>
      <c r="AF266" s="52"/>
      <c r="AG266" s="52"/>
      <c r="AH266" s="52"/>
      <c r="AI266" s="52"/>
      <c r="AJ266" s="52"/>
      <c r="AK266" s="52"/>
      <c r="AL266" s="52"/>
      <c r="AM266" s="52"/>
      <c r="AN266" s="52"/>
      <c r="AO266" s="52"/>
      <c r="AP266" s="52"/>
      <c r="AQ266" s="50"/>
    </row>
    <row r="267" spans="1:43" ht="15" x14ac:dyDescent="0.25">
      <c r="A267" s="53">
        <v>45622</v>
      </c>
      <c r="B267" s="54" t="s">
        <v>49</v>
      </c>
      <c r="C267" s="52"/>
      <c r="D267" s="52"/>
      <c r="E267" s="55"/>
      <c r="F267" s="55"/>
      <c r="G267" s="55"/>
      <c r="H267" s="55"/>
      <c r="I267" s="55"/>
      <c r="J267" s="55"/>
      <c r="K267" s="55"/>
      <c r="L267" s="55"/>
      <c r="M267" s="55"/>
      <c r="N267" s="55"/>
      <c r="O267" s="55"/>
      <c r="P267" s="55"/>
      <c r="Q267" s="55"/>
      <c r="R267" s="55"/>
      <c r="S267" s="55"/>
      <c r="T267" s="55"/>
      <c r="U267" s="55"/>
      <c r="V267" s="55"/>
      <c r="W267" s="52"/>
      <c r="X267" s="52"/>
      <c r="Y267" s="52"/>
      <c r="Z267" s="52"/>
      <c r="AA267" s="52"/>
      <c r="AB267" s="52"/>
      <c r="AC267" s="52"/>
      <c r="AD267" s="52"/>
      <c r="AE267" s="52"/>
      <c r="AF267" s="52"/>
      <c r="AG267" s="52"/>
      <c r="AH267" s="52"/>
      <c r="AI267" s="52"/>
      <c r="AJ267" s="52"/>
      <c r="AK267" s="52"/>
      <c r="AL267" s="52"/>
      <c r="AM267" s="52"/>
      <c r="AN267" s="52"/>
      <c r="AO267" s="52"/>
      <c r="AP267" s="52"/>
      <c r="AQ267" s="50"/>
    </row>
    <row r="268" spans="1:43" ht="15" x14ac:dyDescent="0.25">
      <c r="A268" s="53">
        <v>45623</v>
      </c>
      <c r="B268" s="54" t="s">
        <v>47</v>
      </c>
      <c r="C268" s="52"/>
      <c r="D268" s="52"/>
      <c r="E268" s="55"/>
      <c r="F268" s="55"/>
      <c r="G268" s="55"/>
      <c r="H268" s="55"/>
      <c r="I268" s="55"/>
      <c r="J268" s="55"/>
      <c r="K268" s="55"/>
      <c r="L268" s="55"/>
      <c r="M268" s="55"/>
      <c r="N268" s="55"/>
      <c r="O268" s="55"/>
      <c r="P268" s="55"/>
      <c r="Q268" s="55"/>
      <c r="R268" s="55"/>
      <c r="S268" s="55"/>
      <c r="T268" s="55"/>
      <c r="U268" s="55"/>
      <c r="V268" s="55"/>
      <c r="W268" s="52"/>
      <c r="X268" s="52"/>
      <c r="Y268" s="52"/>
      <c r="Z268" s="52"/>
      <c r="AA268" s="52"/>
      <c r="AB268" s="52"/>
      <c r="AC268" s="52"/>
      <c r="AD268" s="52"/>
      <c r="AE268" s="52"/>
      <c r="AF268" s="52"/>
      <c r="AG268" s="52"/>
      <c r="AH268" s="52"/>
      <c r="AI268" s="52"/>
      <c r="AJ268" s="52"/>
      <c r="AK268" s="52"/>
      <c r="AL268" s="52"/>
      <c r="AM268" s="52"/>
      <c r="AN268" s="52"/>
      <c r="AO268" s="52"/>
      <c r="AP268" s="52"/>
      <c r="AQ268" s="50"/>
    </row>
    <row r="269" spans="1:43" ht="15" x14ac:dyDescent="0.25">
      <c r="A269" s="53">
        <v>45623</v>
      </c>
      <c r="B269" s="54" t="s">
        <v>48</v>
      </c>
      <c r="C269" s="52"/>
      <c r="D269" s="52"/>
      <c r="E269" s="55"/>
      <c r="F269" s="55"/>
      <c r="G269" s="55"/>
      <c r="H269" s="55"/>
      <c r="I269" s="55"/>
      <c r="J269" s="55"/>
      <c r="K269" s="55"/>
      <c r="L269" s="55"/>
      <c r="M269" s="55"/>
      <c r="N269" s="55"/>
      <c r="O269" s="55"/>
      <c r="P269" s="55"/>
      <c r="Q269" s="55"/>
      <c r="R269" s="55"/>
      <c r="S269" s="55"/>
      <c r="T269" s="55"/>
      <c r="U269" s="55"/>
      <c r="V269" s="55"/>
      <c r="W269" s="52"/>
      <c r="X269" s="52"/>
      <c r="Y269" s="52"/>
      <c r="Z269" s="52"/>
      <c r="AA269" s="52"/>
      <c r="AB269" s="52"/>
      <c r="AC269" s="52"/>
      <c r="AD269" s="52"/>
      <c r="AE269" s="52"/>
      <c r="AF269" s="52"/>
      <c r="AG269" s="52"/>
      <c r="AH269" s="52"/>
      <c r="AI269" s="52"/>
      <c r="AJ269" s="52"/>
      <c r="AK269" s="52"/>
      <c r="AL269" s="52"/>
      <c r="AM269" s="52"/>
      <c r="AN269" s="52"/>
      <c r="AO269" s="52"/>
      <c r="AP269" s="52"/>
      <c r="AQ269" s="50"/>
    </row>
    <row r="270" spans="1:43" ht="15" x14ac:dyDescent="0.25">
      <c r="A270" s="53">
        <v>45623</v>
      </c>
      <c r="B270" s="54" t="s">
        <v>49</v>
      </c>
      <c r="C270" s="52"/>
      <c r="D270" s="52"/>
      <c r="E270" s="55"/>
      <c r="F270" s="55"/>
      <c r="G270" s="55"/>
      <c r="H270" s="55"/>
      <c r="I270" s="55"/>
      <c r="J270" s="55"/>
      <c r="K270" s="55"/>
      <c r="L270" s="55"/>
      <c r="M270" s="55"/>
      <c r="N270" s="55"/>
      <c r="O270" s="55"/>
      <c r="P270" s="55"/>
      <c r="Q270" s="55"/>
      <c r="R270" s="55"/>
      <c r="S270" s="55"/>
      <c r="T270" s="55"/>
      <c r="U270" s="55"/>
      <c r="V270" s="55"/>
      <c r="W270" s="52"/>
      <c r="X270" s="52"/>
      <c r="Y270" s="52"/>
      <c r="Z270" s="52"/>
      <c r="AA270" s="52"/>
      <c r="AB270" s="52"/>
      <c r="AC270" s="52"/>
      <c r="AD270" s="52"/>
      <c r="AE270" s="52"/>
      <c r="AF270" s="52"/>
      <c r="AG270" s="52"/>
      <c r="AH270" s="52"/>
      <c r="AI270" s="52"/>
      <c r="AJ270" s="52"/>
      <c r="AK270" s="52"/>
      <c r="AL270" s="52"/>
      <c r="AM270" s="52"/>
      <c r="AN270" s="52"/>
      <c r="AO270" s="52"/>
      <c r="AP270" s="52"/>
      <c r="AQ270" s="50"/>
    </row>
    <row r="271" spans="1:43" ht="15" x14ac:dyDescent="0.25">
      <c r="A271" s="53">
        <v>45624</v>
      </c>
      <c r="B271" s="54" t="s">
        <v>47</v>
      </c>
      <c r="C271" s="52"/>
      <c r="D271" s="52"/>
      <c r="E271" s="55"/>
      <c r="F271" s="55"/>
      <c r="G271" s="55"/>
      <c r="H271" s="55"/>
      <c r="I271" s="55"/>
      <c r="J271" s="55"/>
      <c r="K271" s="55"/>
      <c r="L271" s="55"/>
      <c r="M271" s="55"/>
      <c r="N271" s="55"/>
      <c r="O271" s="55"/>
      <c r="P271" s="55"/>
      <c r="Q271" s="55"/>
      <c r="R271" s="55"/>
      <c r="S271" s="55"/>
      <c r="T271" s="55"/>
      <c r="U271" s="55"/>
      <c r="V271" s="55"/>
      <c r="W271" s="52"/>
      <c r="X271" s="52"/>
      <c r="Y271" s="52"/>
      <c r="Z271" s="52"/>
      <c r="AA271" s="52"/>
      <c r="AB271" s="52"/>
      <c r="AC271" s="52"/>
      <c r="AD271" s="52"/>
      <c r="AE271" s="52"/>
      <c r="AF271" s="52"/>
      <c r="AG271" s="52"/>
      <c r="AH271" s="52"/>
      <c r="AI271" s="52"/>
      <c r="AJ271" s="52"/>
      <c r="AK271" s="52"/>
      <c r="AL271" s="52"/>
      <c r="AM271" s="52"/>
      <c r="AN271" s="52"/>
      <c r="AO271" s="52"/>
      <c r="AP271" s="52"/>
      <c r="AQ271" s="50"/>
    </row>
    <row r="272" spans="1:43" ht="15" x14ac:dyDescent="0.25">
      <c r="A272" s="53">
        <v>45624</v>
      </c>
      <c r="B272" s="54" t="s">
        <v>48</v>
      </c>
      <c r="C272" s="52"/>
      <c r="D272" s="52"/>
      <c r="E272" s="55"/>
      <c r="F272" s="55"/>
      <c r="G272" s="55"/>
      <c r="H272" s="55"/>
      <c r="I272" s="55"/>
      <c r="J272" s="55"/>
      <c r="K272" s="55"/>
      <c r="L272" s="55"/>
      <c r="M272" s="55"/>
      <c r="N272" s="55"/>
      <c r="O272" s="55"/>
      <c r="P272" s="55"/>
      <c r="Q272" s="55"/>
      <c r="R272" s="55"/>
      <c r="S272" s="55"/>
      <c r="T272" s="55"/>
      <c r="U272" s="55"/>
      <c r="V272" s="55"/>
      <c r="W272" s="52"/>
      <c r="X272" s="52"/>
      <c r="Y272" s="52"/>
      <c r="Z272" s="52"/>
      <c r="AA272" s="52"/>
      <c r="AB272" s="52"/>
      <c r="AC272" s="52"/>
      <c r="AD272" s="52"/>
      <c r="AE272" s="52"/>
      <c r="AF272" s="52"/>
      <c r="AG272" s="52"/>
      <c r="AH272" s="52"/>
      <c r="AI272" s="52"/>
      <c r="AJ272" s="52"/>
      <c r="AK272" s="52"/>
      <c r="AL272" s="52"/>
      <c r="AM272" s="52"/>
      <c r="AN272" s="52"/>
      <c r="AO272" s="52"/>
      <c r="AP272" s="52"/>
      <c r="AQ272" s="50"/>
    </row>
    <row r="273" spans="1:43" ht="15" x14ac:dyDescent="0.25">
      <c r="A273" s="53">
        <v>45624</v>
      </c>
      <c r="B273" s="54" t="s">
        <v>49</v>
      </c>
      <c r="C273" s="52"/>
      <c r="D273" s="52"/>
      <c r="E273" s="55"/>
      <c r="F273" s="55"/>
      <c r="G273" s="55"/>
      <c r="H273" s="55"/>
      <c r="I273" s="55"/>
      <c r="J273" s="55"/>
      <c r="K273" s="55"/>
      <c r="L273" s="55"/>
      <c r="M273" s="55"/>
      <c r="N273" s="55"/>
      <c r="O273" s="55"/>
      <c r="P273" s="55"/>
      <c r="Q273" s="55"/>
      <c r="R273" s="55"/>
      <c r="S273" s="55"/>
      <c r="T273" s="55"/>
      <c r="U273" s="55"/>
      <c r="V273" s="55"/>
      <c r="W273" s="52"/>
      <c r="X273" s="52"/>
      <c r="Y273" s="52"/>
      <c r="Z273" s="52"/>
      <c r="AA273" s="52"/>
      <c r="AB273" s="52"/>
      <c r="AC273" s="52"/>
      <c r="AD273" s="52"/>
      <c r="AE273" s="52"/>
      <c r="AF273" s="52"/>
      <c r="AG273" s="52"/>
      <c r="AH273" s="52"/>
      <c r="AI273" s="52"/>
      <c r="AJ273" s="52"/>
      <c r="AK273" s="52"/>
      <c r="AL273" s="52"/>
      <c r="AM273" s="52"/>
      <c r="AN273" s="52"/>
      <c r="AO273" s="52"/>
      <c r="AP273" s="52"/>
      <c r="AQ273" s="50"/>
    </row>
    <row r="274" spans="1:43" ht="15" x14ac:dyDescent="0.25">
      <c r="A274" s="53">
        <v>45625</v>
      </c>
      <c r="B274" s="54" t="s">
        <v>47</v>
      </c>
      <c r="C274" s="52"/>
      <c r="D274" s="52"/>
      <c r="E274" s="55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55"/>
      <c r="S274" s="55"/>
      <c r="T274" s="55"/>
      <c r="U274" s="55"/>
      <c r="V274" s="55"/>
      <c r="W274" s="52"/>
      <c r="X274" s="52"/>
      <c r="Y274" s="52"/>
      <c r="Z274" s="52"/>
      <c r="AA274" s="52"/>
      <c r="AB274" s="52"/>
      <c r="AC274" s="52"/>
      <c r="AD274" s="52"/>
      <c r="AE274" s="52"/>
      <c r="AF274" s="52"/>
      <c r="AG274" s="52"/>
      <c r="AH274" s="52"/>
      <c r="AI274" s="52"/>
      <c r="AJ274" s="52"/>
      <c r="AK274" s="52"/>
      <c r="AL274" s="52"/>
      <c r="AM274" s="52"/>
      <c r="AN274" s="52"/>
      <c r="AO274" s="52"/>
      <c r="AP274" s="52"/>
      <c r="AQ274" s="50"/>
    </row>
    <row r="275" spans="1:43" ht="15" x14ac:dyDescent="0.25">
      <c r="A275" s="53">
        <v>45625</v>
      </c>
      <c r="B275" s="54" t="s">
        <v>48</v>
      </c>
      <c r="C275" s="52"/>
      <c r="D275" s="52"/>
      <c r="E275" s="55"/>
      <c r="F275" s="55"/>
      <c r="G275" s="55"/>
      <c r="H275" s="55"/>
      <c r="I275" s="55"/>
      <c r="J275" s="55"/>
      <c r="K275" s="55"/>
      <c r="L275" s="55"/>
      <c r="M275" s="55"/>
      <c r="N275" s="55"/>
      <c r="O275" s="55"/>
      <c r="P275" s="55"/>
      <c r="Q275" s="55"/>
      <c r="R275" s="55"/>
      <c r="S275" s="55"/>
      <c r="T275" s="55"/>
      <c r="U275" s="55"/>
      <c r="V275" s="55"/>
      <c r="W275" s="52"/>
      <c r="X275" s="52"/>
      <c r="Y275" s="52"/>
      <c r="Z275" s="52"/>
      <c r="AA275" s="52"/>
      <c r="AB275" s="52"/>
      <c r="AC275" s="52"/>
      <c r="AD275" s="52"/>
      <c r="AE275" s="52"/>
      <c r="AF275" s="52"/>
      <c r="AG275" s="52"/>
      <c r="AH275" s="52"/>
      <c r="AI275" s="52"/>
      <c r="AJ275" s="52"/>
      <c r="AK275" s="52"/>
      <c r="AL275" s="52"/>
      <c r="AM275" s="52"/>
      <c r="AN275" s="52"/>
      <c r="AO275" s="52"/>
      <c r="AP275" s="52"/>
      <c r="AQ275" s="50"/>
    </row>
    <row r="276" spans="1:43" ht="15" x14ac:dyDescent="0.25">
      <c r="A276" s="53">
        <v>45625</v>
      </c>
      <c r="B276" s="54" t="s">
        <v>49</v>
      </c>
      <c r="C276" s="52"/>
      <c r="D276" s="52"/>
      <c r="E276" s="55"/>
      <c r="F276" s="55"/>
      <c r="G276" s="55"/>
      <c r="H276" s="55"/>
      <c r="I276" s="55"/>
      <c r="J276" s="55"/>
      <c r="K276" s="55"/>
      <c r="L276" s="55"/>
      <c r="M276" s="55"/>
      <c r="N276" s="55"/>
      <c r="O276" s="55"/>
      <c r="P276" s="55"/>
      <c r="Q276" s="55"/>
      <c r="R276" s="55"/>
      <c r="S276" s="55"/>
      <c r="T276" s="55"/>
      <c r="U276" s="55"/>
      <c r="V276" s="55"/>
      <c r="W276" s="52"/>
      <c r="X276" s="52"/>
      <c r="Y276" s="52"/>
      <c r="Z276" s="52"/>
      <c r="AA276" s="52"/>
      <c r="AB276" s="52"/>
      <c r="AC276" s="52"/>
      <c r="AD276" s="52"/>
      <c r="AE276" s="52"/>
      <c r="AF276" s="52"/>
      <c r="AG276" s="52"/>
      <c r="AH276" s="52"/>
      <c r="AI276" s="52"/>
      <c r="AJ276" s="52"/>
      <c r="AK276" s="52"/>
      <c r="AL276" s="52"/>
      <c r="AM276" s="52"/>
      <c r="AN276" s="52"/>
      <c r="AO276" s="52"/>
      <c r="AP276" s="52"/>
      <c r="AQ276" s="50"/>
    </row>
    <row r="277" spans="1:43" ht="15" x14ac:dyDescent="0.25">
      <c r="A277" s="53">
        <v>45626</v>
      </c>
      <c r="B277" s="54" t="s">
        <v>47</v>
      </c>
      <c r="C277" s="52"/>
      <c r="D277" s="52"/>
      <c r="E277" s="55"/>
      <c r="F277" s="55"/>
      <c r="G277" s="55"/>
      <c r="H277" s="55"/>
      <c r="I277" s="55"/>
      <c r="J277" s="55"/>
      <c r="K277" s="55"/>
      <c r="L277" s="55"/>
      <c r="M277" s="55"/>
      <c r="N277" s="55"/>
      <c r="O277" s="55"/>
      <c r="P277" s="55"/>
      <c r="Q277" s="55"/>
      <c r="R277" s="55"/>
      <c r="S277" s="55"/>
      <c r="T277" s="55"/>
      <c r="U277" s="55"/>
      <c r="V277" s="55"/>
      <c r="W277" s="52"/>
      <c r="X277" s="52"/>
      <c r="Y277" s="52"/>
      <c r="Z277" s="52"/>
      <c r="AA277" s="52"/>
      <c r="AB277" s="52"/>
      <c r="AC277" s="52"/>
      <c r="AD277" s="52"/>
      <c r="AE277" s="52"/>
      <c r="AF277" s="52"/>
      <c r="AG277" s="52"/>
      <c r="AH277" s="52"/>
      <c r="AI277" s="52"/>
      <c r="AJ277" s="52"/>
      <c r="AK277" s="52"/>
      <c r="AL277" s="52"/>
      <c r="AM277" s="52"/>
      <c r="AN277" s="52"/>
      <c r="AO277" s="52"/>
      <c r="AP277" s="52"/>
      <c r="AQ277" s="50"/>
    </row>
    <row r="278" spans="1:43" ht="15" x14ac:dyDescent="0.25">
      <c r="A278" s="53">
        <v>45626</v>
      </c>
      <c r="B278" s="54" t="s">
        <v>48</v>
      </c>
      <c r="C278" s="52"/>
      <c r="D278" s="52"/>
      <c r="E278" s="55"/>
      <c r="F278" s="55"/>
      <c r="G278" s="55"/>
      <c r="H278" s="55"/>
      <c r="I278" s="55"/>
      <c r="J278" s="55"/>
      <c r="K278" s="55"/>
      <c r="L278" s="55"/>
      <c r="M278" s="55"/>
      <c r="N278" s="55"/>
      <c r="O278" s="55"/>
      <c r="P278" s="55"/>
      <c r="Q278" s="55"/>
      <c r="R278" s="55"/>
      <c r="S278" s="55"/>
      <c r="T278" s="55"/>
      <c r="U278" s="55"/>
      <c r="V278" s="55"/>
      <c r="W278" s="52"/>
      <c r="X278" s="52"/>
      <c r="Y278" s="52"/>
      <c r="Z278" s="52"/>
      <c r="AA278" s="52"/>
      <c r="AB278" s="52"/>
      <c r="AC278" s="52"/>
      <c r="AD278" s="52"/>
      <c r="AE278" s="52"/>
      <c r="AF278" s="52"/>
      <c r="AG278" s="52"/>
      <c r="AH278" s="52"/>
      <c r="AI278" s="52"/>
      <c r="AJ278" s="52"/>
      <c r="AK278" s="52"/>
      <c r="AL278" s="52"/>
      <c r="AM278" s="52"/>
      <c r="AN278" s="52"/>
      <c r="AO278" s="52"/>
      <c r="AP278" s="52"/>
      <c r="AQ278" s="50"/>
    </row>
    <row r="279" spans="1:43" ht="15" x14ac:dyDescent="0.25">
      <c r="A279" s="53">
        <v>45626</v>
      </c>
      <c r="B279" s="54" t="s">
        <v>49</v>
      </c>
      <c r="C279" s="52"/>
      <c r="D279" s="52"/>
      <c r="E279" s="55"/>
      <c r="F279" s="55"/>
      <c r="G279" s="55"/>
      <c r="H279" s="55"/>
      <c r="I279" s="55"/>
      <c r="J279" s="55"/>
      <c r="K279" s="55"/>
      <c r="L279" s="55"/>
      <c r="M279" s="55"/>
      <c r="N279" s="55"/>
      <c r="O279" s="55"/>
      <c r="P279" s="55"/>
      <c r="Q279" s="55"/>
      <c r="R279" s="55"/>
      <c r="S279" s="55"/>
      <c r="T279" s="55"/>
      <c r="U279" s="55"/>
      <c r="V279" s="55"/>
      <c r="W279" s="52"/>
      <c r="X279" s="52"/>
      <c r="Y279" s="52"/>
      <c r="Z279" s="52"/>
      <c r="AA279" s="52"/>
      <c r="AB279" s="52"/>
      <c r="AC279" s="52"/>
      <c r="AD279" s="52"/>
      <c r="AE279" s="52"/>
      <c r="AF279" s="52"/>
      <c r="AG279" s="52"/>
      <c r="AH279" s="52"/>
      <c r="AI279" s="52"/>
      <c r="AJ279" s="52"/>
      <c r="AK279" s="52"/>
      <c r="AL279" s="52"/>
      <c r="AM279" s="52"/>
      <c r="AN279" s="52"/>
      <c r="AO279" s="52"/>
      <c r="AP279" s="52"/>
      <c r="AQ279" s="50"/>
    </row>
    <row r="280" spans="1:43" ht="15" x14ac:dyDescent="0.25">
      <c r="A280" s="53">
        <v>45627</v>
      </c>
      <c r="B280" s="54" t="s">
        <v>47</v>
      </c>
      <c r="C280" s="52"/>
      <c r="D280" s="52"/>
      <c r="E280" s="55"/>
      <c r="F280" s="55"/>
      <c r="G280" s="55"/>
      <c r="H280" s="55"/>
      <c r="I280" s="55"/>
      <c r="J280" s="55"/>
      <c r="K280" s="55"/>
      <c r="L280" s="55"/>
      <c r="M280" s="55"/>
      <c r="N280" s="55"/>
      <c r="O280" s="55"/>
      <c r="P280" s="55"/>
      <c r="Q280" s="55"/>
      <c r="R280" s="55"/>
      <c r="S280" s="55"/>
      <c r="T280" s="55"/>
      <c r="U280" s="55"/>
      <c r="V280" s="55"/>
      <c r="W280" s="52"/>
      <c r="X280" s="52"/>
      <c r="Y280" s="52"/>
      <c r="Z280" s="52"/>
      <c r="AA280" s="52"/>
      <c r="AB280" s="52"/>
      <c r="AC280" s="52"/>
      <c r="AD280" s="52"/>
      <c r="AE280" s="52"/>
      <c r="AF280" s="52"/>
      <c r="AG280" s="52"/>
      <c r="AH280" s="52"/>
      <c r="AI280" s="52"/>
      <c r="AJ280" s="52"/>
      <c r="AK280" s="52"/>
      <c r="AL280" s="52"/>
      <c r="AM280" s="52"/>
      <c r="AN280" s="52"/>
      <c r="AO280" s="52"/>
      <c r="AP280" s="52"/>
      <c r="AQ280" s="50"/>
    </row>
    <row r="281" spans="1:43" ht="15" x14ac:dyDescent="0.25">
      <c r="A281" s="53">
        <v>45627</v>
      </c>
      <c r="B281" s="54" t="s">
        <v>48</v>
      </c>
      <c r="C281" s="52"/>
      <c r="D281" s="52"/>
      <c r="E281" s="55"/>
      <c r="F281" s="55"/>
      <c r="G281" s="55"/>
      <c r="H281" s="55"/>
      <c r="I281" s="55"/>
      <c r="J281" s="55"/>
      <c r="K281" s="55"/>
      <c r="L281" s="55"/>
      <c r="M281" s="55"/>
      <c r="N281" s="55"/>
      <c r="O281" s="55"/>
      <c r="P281" s="55"/>
      <c r="Q281" s="55"/>
      <c r="R281" s="55"/>
      <c r="S281" s="55"/>
      <c r="T281" s="55"/>
      <c r="U281" s="55"/>
      <c r="V281" s="55"/>
      <c r="W281" s="52"/>
      <c r="X281" s="52"/>
      <c r="Y281" s="52"/>
      <c r="Z281" s="52"/>
      <c r="AA281" s="52"/>
      <c r="AB281" s="52"/>
      <c r="AC281" s="52"/>
      <c r="AD281" s="52"/>
      <c r="AE281" s="52"/>
      <c r="AF281" s="52"/>
      <c r="AG281" s="52"/>
      <c r="AH281" s="52"/>
      <c r="AI281" s="52"/>
      <c r="AJ281" s="52"/>
      <c r="AK281" s="52"/>
      <c r="AL281" s="52"/>
      <c r="AM281" s="52"/>
      <c r="AN281" s="52"/>
      <c r="AO281" s="52"/>
      <c r="AP281" s="52"/>
      <c r="AQ281" s="50"/>
    </row>
    <row r="282" spans="1:43" ht="15" x14ac:dyDescent="0.25">
      <c r="A282" s="53">
        <v>45627</v>
      </c>
      <c r="B282" s="54" t="s">
        <v>49</v>
      </c>
      <c r="C282" s="52"/>
      <c r="D282" s="52"/>
      <c r="E282" s="55"/>
      <c r="F282" s="55"/>
      <c r="G282" s="55"/>
      <c r="H282" s="55"/>
      <c r="I282" s="55"/>
      <c r="J282" s="55"/>
      <c r="K282" s="55"/>
      <c r="L282" s="55"/>
      <c r="M282" s="55"/>
      <c r="N282" s="55"/>
      <c r="O282" s="55"/>
      <c r="P282" s="55"/>
      <c r="Q282" s="55"/>
      <c r="R282" s="55"/>
      <c r="S282" s="55"/>
      <c r="T282" s="55"/>
      <c r="U282" s="55"/>
      <c r="V282" s="55"/>
      <c r="W282" s="52"/>
      <c r="X282" s="52"/>
      <c r="Y282" s="52"/>
      <c r="Z282" s="52"/>
      <c r="AA282" s="52"/>
      <c r="AB282" s="52"/>
      <c r="AC282" s="52"/>
      <c r="AD282" s="52"/>
      <c r="AE282" s="52"/>
      <c r="AF282" s="52"/>
      <c r="AG282" s="52"/>
      <c r="AH282" s="52"/>
      <c r="AI282" s="52"/>
      <c r="AJ282" s="52"/>
      <c r="AK282" s="52"/>
      <c r="AL282" s="52"/>
      <c r="AM282" s="52"/>
      <c r="AN282" s="52"/>
      <c r="AO282" s="52"/>
      <c r="AP282" s="52"/>
      <c r="AQ282" s="50"/>
    </row>
    <row r="283" spans="1:43" ht="15" x14ac:dyDescent="0.25">
      <c r="A283" s="53">
        <v>45628</v>
      </c>
      <c r="B283" s="54" t="s">
        <v>47</v>
      </c>
      <c r="C283" s="52"/>
      <c r="D283" s="52"/>
      <c r="E283" s="55"/>
      <c r="F283" s="55"/>
      <c r="G283" s="55"/>
      <c r="H283" s="55"/>
      <c r="I283" s="55"/>
      <c r="J283" s="55"/>
      <c r="K283" s="55"/>
      <c r="L283" s="55"/>
      <c r="M283" s="55"/>
      <c r="N283" s="55"/>
      <c r="O283" s="55"/>
      <c r="P283" s="55"/>
      <c r="Q283" s="55"/>
      <c r="R283" s="55"/>
      <c r="S283" s="55"/>
      <c r="T283" s="55"/>
      <c r="U283" s="55"/>
      <c r="V283" s="55"/>
      <c r="W283" s="52"/>
      <c r="X283" s="52"/>
      <c r="Y283" s="52"/>
      <c r="Z283" s="52"/>
      <c r="AA283" s="52"/>
      <c r="AB283" s="52"/>
      <c r="AC283" s="52"/>
      <c r="AD283" s="52"/>
      <c r="AE283" s="52"/>
      <c r="AF283" s="52"/>
      <c r="AG283" s="52"/>
      <c r="AH283" s="52"/>
      <c r="AI283" s="52"/>
      <c r="AJ283" s="52"/>
      <c r="AK283" s="52"/>
      <c r="AL283" s="52"/>
      <c r="AM283" s="52"/>
      <c r="AN283" s="52"/>
      <c r="AO283" s="52"/>
      <c r="AP283" s="52"/>
      <c r="AQ283" s="50"/>
    </row>
    <row r="284" spans="1:43" ht="15" x14ac:dyDescent="0.25">
      <c r="A284" s="53">
        <v>45628</v>
      </c>
      <c r="B284" s="54" t="s">
        <v>48</v>
      </c>
      <c r="C284" s="52"/>
      <c r="D284" s="52"/>
      <c r="E284" s="55"/>
      <c r="F284" s="55"/>
      <c r="G284" s="55"/>
      <c r="H284" s="55"/>
      <c r="I284" s="55"/>
      <c r="J284" s="55"/>
      <c r="K284" s="55"/>
      <c r="L284" s="55"/>
      <c r="M284" s="55"/>
      <c r="N284" s="55"/>
      <c r="O284" s="55"/>
      <c r="P284" s="55"/>
      <c r="Q284" s="55"/>
      <c r="R284" s="55"/>
      <c r="S284" s="55"/>
      <c r="T284" s="55"/>
      <c r="U284" s="55"/>
      <c r="V284" s="55"/>
      <c r="W284" s="52"/>
      <c r="X284" s="52"/>
      <c r="Y284" s="52"/>
      <c r="Z284" s="52"/>
      <c r="AA284" s="52"/>
      <c r="AB284" s="52"/>
      <c r="AC284" s="52"/>
      <c r="AD284" s="52"/>
      <c r="AE284" s="52"/>
      <c r="AF284" s="52"/>
      <c r="AG284" s="52"/>
      <c r="AH284" s="52"/>
      <c r="AI284" s="52"/>
      <c r="AJ284" s="52"/>
      <c r="AK284" s="52"/>
      <c r="AL284" s="52"/>
      <c r="AM284" s="52"/>
      <c r="AN284" s="52"/>
      <c r="AO284" s="52"/>
      <c r="AP284" s="52"/>
      <c r="AQ284" s="50"/>
    </row>
    <row r="285" spans="1:43" ht="15" x14ac:dyDescent="0.25">
      <c r="A285" s="53">
        <v>45628</v>
      </c>
      <c r="B285" s="54" t="s">
        <v>49</v>
      </c>
      <c r="C285" s="52"/>
      <c r="D285" s="52"/>
      <c r="E285" s="55"/>
      <c r="F285" s="55"/>
      <c r="G285" s="55"/>
      <c r="H285" s="55"/>
      <c r="I285" s="55"/>
      <c r="J285" s="55"/>
      <c r="K285" s="55"/>
      <c r="L285" s="55"/>
      <c r="M285" s="55"/>
      <c r="N285" s="55"/>
      <c r="O285" s="55"/>
      <c r="P285" s="55"/>
      <c r="Q285" s="55"/>
      <c r="R285" s="55"/>
      <c r="S285" s="55"/>
      <c r="T285" s="55"/>
      <c r="U285" s="55"/>
      <c r="V285" s="55"/>
      <c r="W285" s="52"/>
      <c r="X285" s="52"/>
      <c r="Y285" s="52"/>
      <c r="Z285" s="52"/>
      <c r="AA285" s="52"/>
      <c r="AB285" s="52"/>
      <c r="AC285" s="52"/>
      <c r="AD285" s="52"/>
      <c r="AE285" s="52"/>
      <c r="AF285" s="52"/>
      <c r="AG285" s="52"/>
      <c r="AH285" s="52"/>
      <c r="AI285" s="52"/>
      <c r="AJ285" s="52"/>
      <c r="AK285" s="52"/>
      <c r="AL285" s="52"/>
      <c r="AM285" s="52"/>
      <c r="AN285" s="52"/>
      <c r="AO285" s="52"/>
      <c r="AP285" s="52"/>
      <c r="AQ285" s="50"/>
    </row>
    <row r="286" spans="1:43" ht="15" x14ac:dyDescent="0.25">
      <c r="A286" s="53">
        <v>45629</v>
      </c>
      <c r="B286" s="54" t="s">
        <v>47</v>
      </c>
      <c r="C286" s="52"/>
      <c r="D286" s="52"/>
      <c r="E286" s="55"/>
      <c r="F286" s="55"/>
      <c r="G286" s="55"/>
      <c r="H286" s="55"/>
      <c r="I286" s="55"/>
      <c r="J286" s="55"/>
      <c r="K286" s="55"/>
      <c r="L286" s="55"/>
      <c r="M286" s="55"/>
      <c r="N286" s="55"/>
      <c r="O286" s="55"/>
      <c r="P286" s="55"/>
      <c r="Q286" s="55"/>
      <c r="R286" s="55"/>
      <c r="S286" s="55"/>
      <c r="T286" s="55"/>
      <c r="U286" s="55"/>
      <c r="V286" s="55"/>
      <c r="W286" s="52"/>
      <c r="X286" s="52"/>
      <c r="Y286" s="52"/>
      <c r="Z286" s="52"/>
      <c r="AA286" s="52"/>
      <c r="AB286" s="52"/>
      <c r="AC286" s="52"/>
      <c r="AD286" s="52"/>
      <c r="AE286" s="52"/>
      <c r="AF286" s="52"/>
      <c r="AG286" s="52"/>
      <c r="AH286" s="52"/>
      <c r="AI286" s="52"/>
      <c r="AJ286" s="52"/>
      <c r="AK286" s="52"/>
      <c r="AL286" s="52"/>
      <c r="AM286" s="52"/>
      <c r="AN286" s="52"/>
      <c r="AO286" s="52"/>
      <c r="AP286" s="52"/>
      <c r="AQ286" s="50"/>
    </row>
    <row r="287" spans="1:43" ht="15" x14ac:dyDescent="0.25">
      <c r="A287" s="53">
        <v>45629</v>
      </c>
      <c r="B287" s="54" t="s">
        <v>48</v>
      </c>
      <c r="C287" s="52"/>
      <c r="D287" s="52"/>
      <c r="E287" s="55"/>
      <c r="F287" s="55"/>
      <c r="G287" s="55"/>
      <c r="H287" s="55"/>
      <c r="I287" s="55"/>
      <c r="J287" s="55"/>
      <c r="K287" s="55"/>
      <c r="L287" s="55"/>
      <c r="M287" s="55"/>
      <c r="N287" s="55"/>
      <c r="O287" s="55"/>
      <c r="P287" s="55"/>
      <c r="Q287" s="55"/>
      <c r="R287" s="55"/>
      <c r="S287" s="55"/>
      <c r="T287" s="55"/>
      <c r="U287" s="55"/>
      <c r="V287" s="55"/>
      <c r="W287" s="52"/>
      <c r="X287" s="52"/>
      <c r="Y287" s="52"/>
      <c r="Z287" s="52"/>
      <c r="AA287" s="52"/>
      <c r="AB287" s="52"/>
      <c r="AC287" s="52"/>
      <c r="AD287" s="52"/>
      <c r="AE287" s="52"/>
      <c r="AF287" s="52"/>
      <c r="AG287" s="52"/>
      <c r="AH287" s="52"/>
      <c r="AI287" s="52"/>
      <c r="AJ287" s="52"/>
      <c r="AK287" s="52"/>
      <c r="AL287" s="52"/>
      <c r="AM287" s="52"/>
      <c r="AN287" s="52"/>
      <c r="AO287" s="52"/>
      <c r="AP287" s="52"/>
      <c r="AQ287" s="50"/>
    </row>
    <row r="288" spans="1:43" ht="15" x14ac:dyDescent="0.25">
      <c r="A288" s="53">
        <v>45629</v>
      </c>
      <c r="B288" s="54" t="s">
        <v>49</v>
      </c>
      <c r="C288" s="52"/>
      <c r="D288" s="52"/>
      <c r="E288" s="55"/>
      <c r="F288" s="55"/>
      <c r="G288" s="55"/>
      <c r="H288" s="55"/>
      <c r="I288" s="55"/>
      <c r="J288" s="55"/>
      <c r="K288" s="55"/>
      <c r="L288" s="55"/>
      <c r="M288" s="55"/>
      <c r="N288" s="55"/>
      <c r="O288" s="55"/>
      <c r="P288" s="55"/>
      <c r="Q288" s="55"/>
      <c r="R288" s="55"/>
      <c r="S288" s="55"/>
      <c r="T288" s="55"/>
      <c r="U288" s="55"/>
      <c r="V288" s="55"/>
      <c r="W288" s="52"/>
      <c r="X288" s="52"/>
      <c r="Y288" s="52"/>
      <c r="Z288" s="52"/>
      <c r="AA288" s="52"/>
      <c r="AB288" s="52"/>
      <c r="AC288" s="52"/>
      <c r="AD288" s="52"/>
      <c r="AE288" s="52"/>
      <c r="AF288" s="52"/>
      <c r="AG288" s="52"/>
      <c r="AH288" s="52"/>
      <c r="AI288" s="52"/>
      <c r="AJ288" s="52"/>
      <c r="AK288" s="52"/>
      <c r="AL288" s="52"/>
      <c r="AM288" s="52"/>
      <c r="AN288" s="52"/>
      <c r="AO288" s="52"/>
      <c r="AP288" s="52"/>
      <c r="AQ288" s="50"/>
    </row>
    <row r="289" spans="1:43" ht="15" x14ac:dyDescent="0.25">
      <c r="A289" s="53">
        <v>45630</v>
      </c>
      <c r="B289" s="54" t="s">
        <v>47</v>
      </c>
      <c r="C289" s="52"/>
      <c r="D289" s="52"/>
      <c r="E289" s="55"/>
      <c r="F289" s="55"/>
      <c r="G289" s="55"/>
      <c r="H289" s="55"/>
      <c r="I289" s="55"/>
      <c r="J289" s="55"/>
      <c r="K289" s="55"/>
      <c r="L289" s="55"/>
      <c r="M289" s="55"/>
      <c r="N289" s="55"/>
      <c r="O289" s="55"/>
      <c r="P289" s="55"/>
      <c r="Q289" s="55"/>
      <c r="R289" s="55"/>
      <c r="S289" s="55"/>
      <c r="T289" s="55"/>
      <c r="U289" s="55"/>
      <c r="V289" s="55"/>
      <c r="W289" s="52"/>
      <c r="X289" s="52"/>
      <c r="Y289" s="52"/>
      <c r="Z289" s="52"/>
      <c r="AA289" s="52"/>
      <c r="AB289" s="52"/>
      <c r="AC289" s="52"/>
      <c r="AD289" s="52"/>
      <c r="AE289" s="52"/>
      <c r="AF289" s="52"/>
      <c r="AG289" s="52"/>
      <c r="AH289" s="52"/>
      <c r="AI289" s="52"/>
      <c r="AJ289" s="52"/>
      <c r="AK289" s="52"/>
      <c r="AL289" s="52"/>
      <c r="AM289" s="52"/>
      <c r="AN289" s="52"/>
      <c r="AO289" s="52"/>
      <c r="AP289" s="52"/>
      <c r="AQ289" s="50"/>
    </row>
    <row r="290" spans="1:43" ht="15" x14ac:dyDescent="0.25">
      <c r="A290" s="53">
        <v>45630</v>
      </c>
      <c r="B290" s="54" t="s">
        <v>48</v>
      </c>
      <c r="C290" s="52"/>
      <c r="D290" s="52"/>
      <c r="E290" s="55"/>
      <c r="F290" s="55"/>
      <c r="G290" s="55"/>
      <c r="H290" s="55"/>
      <c r="I290" s="55"/>
      <c r="J290" s="55"/>
      <c r="K290" s="55"/>
      <c r="L290" s="55"/>
      <c r="M290" s="55"/>
      <c r="N290" s="55"/>
      <c r="O290" s="55"/>
      <c r="P290" s="55"/>
      <c r="Q290" s="55"/>
      <c r="R290" s="55"/>
      <c r="S290" s="55"/>
      <c r="T290" s="55"/>
      <c r="U290" s="55"/>
      <c r="V290" s="55"/>
      <c r="W290" s="52"/>
      <c r="X290" s="52"/>
      <c r="Y290" s="52"/>
      <c r="Z290" s="52"/>
      <c r="AA290" s="52"/>
      <c r="AB290" s="52"/>
      <c r="AC290" s="52"/>
      <c r="AD290" s="52"/>
      <c r="AE290" s="52"/>
      <c r="AF290" s="52"/>
      <c r="AG290" s="52"/>
      <c r="AH290" s="52"/>
      <c r="AI290" s="52"/>
      <c r="AJ290" s="52"/>
      <c r="AK290" s="52"/>
      <c r="AL290" s="52"/>
      <c r="AM290" s="52"/>
      <c r="AN290" s="52"/>
      <c r="AO290" s="52"/>
      <c r="AP290" s="52"/>
      <c r="AQ290" s="50"/>
    </row>
    <row r="291" spans="1:43" ht="15" x14ac:dyDescent="0.25">
      <c r="A291" s="53">
        <v>45630</v>
      </c>
      <c r="B291" s="54" t="s">
        <v>49</v>
      </c>
      <c r="C291" s="52"/>
      <c r="D291" s="52"/>
      <c r="E291" s="55"/>
      <c r="F291" s="55"/>
      <c r="G291" s="55"/>
      <c r="H291" s="55"/>
      <c r="I291" s="55"/>
      <c r="J291" s="55"/>
      <c r="K291" s="55"/>
      <c r="L291" s="55"/>
      <c r="M291" s="55"/>
      <c r="N291" s="55"/>
      <c r="O291" s="55"/>
      <c r="P291" s="55"/>
      <c r="Q291" s="55"/>
      <c r="R291" s="55"/>
      <c r="S291" s="55"/>
      <c r="T291" s="55"/>
      <c r="U291" s="55"/>
      <c r="V291" s="55"/>
      <c r="W291" s="52"/>
      <c r="X291" s="52"/>
      <c r="Y291" s="52"/>
      <c r="Z291" s="52"/>
      <c r="AA291" s="52"/>
      <c r="AB291" s="52"/>
      <c r="AC291" s="52"/>
      <c r="AD291" s="52"/>
      <c r="AE291" s="52"/>
      <c r="AF291" s="52"/>
      <c r="AG291" s="52"/>
      <c r="AH291" s="52"/>
      <c r="AI291" s="52"/>
      <c r="AJ291" s="52"/>
      <c r="AK291" s="52"/>
      <c r="AL291" s="52"/>
      <c r="AM291" s="52"/>
      <c r="AN291" s="52"/>
      <c r="AO291" s="52"/>
      <c r="AP291" s="52"/>
      <c r="AQ291" s="50"/>
    </row>
    <row r="292" spans="1:43" ht="15" x14ac:dyDescent="0.25">
      <c r="A292" s="53">
        <v>45631</v>
      </c>
      <c r="B292" s="54" t="s">
        <v>47</v>
      </c>
      <c r="C292" s="52"/>
      <c r="D292" s="52"/>
      <c r="E292" s="55"/>
      <c r="F292" s="55"/>
      <c r="G292" s="55"/>
      <c r="H292" s="55"/>
      <c r="I292" s="55"/>
      <c r="J292" s="55"/>
      <c r="K292" s="55"/>
      <c r="L292" s="55"/>
      <c r="M292" s="55"/>
      <c r="N292" s="55"/>
      <c r="O292" s="55"/>
      <c r="P292" s="55"/>
      <c r="Q292" s="55"/>
      <c r="R292" s="55"/>
      <c r="S292" s="55"/>
      <c r="T292" s="55"/>
      <c r="U292" s="55"/>
      <c r="V292" s="55"/>
      <c r="W292" s="52"/>
      <c r="X292" s="52"/>
      <c r="Y292" s="52"/>
      <c r="Z292" s="52"/>
      <c r="AA292" s="52"/>
      <c r="AB292" s="52"/>
      <c r="AC292" s="52"/>
      <c r="AD292" s="52"/>
      <c r="AE292" s="52"/>
      <c r="AF292" s="52"/>
      <c r="AG292" s="52"/>
      <c r="AH292" s="52"/>
      <c r="AI292" s="52"/>
      <c r="AJ292" s="52"/>
      <c r="AK292" s="52"/>
      <c r="AL292" s="52"/>
      <c r="AM292" s="52"/>
      <c r="AN292" s="52"/>
      <c r="AO292" s="52"/>
      <c r="AP292" s="52"/>
      <c r="AQ292" s="50"/>
    </row>
    <row r="293" spans="1:43" ht="15" x14ac:dyDescent="0.25">
      <c r="A293" s="53">
        <v>45631</v>
      </c>
      <c r="B293" s="54" t="s">
        <v>48</v>
      </c>
      <c r="C293" s="52"/>
      <c r="D293" s="52"/>
      <c r="E293" s="55"/>
      <c r="F293" s="55"/>
      <c r="G293" s="55"/>
      <c r="H293" s="55"/>
      <c r="I293" s="55"/>
      <c r="J293" s="55"/>
      <c r="K293" s="55"/>
      <c r="L293" s="55"/>
      <c r="M293" s="55"/>
      <c r="N293" s="55"/>
      <c r="O293" s="55"/>
      <c r="P293" s="55"/>
      <c r="Q293" s="55"/>
      <c r="R293" s="55"/>
      <c r="S293" s="55"/>
      <c r="T293" s="55"/>
      <c r="U293" s="55"/>
      <c r="V293" s="55"/>
      <c r="W293" s="52"/>
      <c r="X293" s="52"/>
      <c r="Y293" s="52"/>
      <c r="Z293" s="52"/>
      <c r="AA293" s="52"/>
      <c r="AB293" s="52"/>
      <c r="AC293" s="52"/>
      <c r="AD293" s="52"/>
      <c r="AE293" s="52"/>
      <c r="AF293" s="52"/>
      <c r="AG293" s="52"/>
      <c r="AH293" s="52"/>
      <c r="AI293" s="52"/>
      <c r="AJ293" s="52"/>
      <c r="AK293" s="52"/>
      <c r="AL293" s="52"/>
      <c r="AM293" s="52"/>
      <c r="AN293" s="52"/>
      <c r="AO293" s="52"/>
      <c r="AP293" s="52"/>
      <c r="AQ293" s="50"/>
    </row>
    <row r="294" spans="1:43" ht="15" x14ac:dyDescent="0.25">
      <c r="A294" s="53">
        <v>45631</v>
      </c>
      <c r="B294" s="54" t="s">
        <v>49</v>
      </c>
      <c r="C294" s="52"/>
      <c r="D294" s="52"/>
      <c r="E294" s="55"/>
      <c r="F294" s="55"/>
      <c r="G294" s="55"/>
      <c r="H294" s="55"/>
      <c r="I294" s="55"/>
      <c r="J294" s="55"/>
      <c r="K294" s="55"/>
      <c r="L294" s="55"/>
      <c r="M294" s="55"/>
      <c r="N294" s="55"/>
      <c r="O294" s="55"/>
      <c r="P294" s="55"/>
      <c r="Q294" s="55"/>
      <c r="R294" s="55"/>
      <c r="S294" s="55"/>
      <c r="T294" s="55"/>
      <c r="U294" s="55"/>
      <c r="V294" s="55"/>
      <c r="W294" s="52"/>
      <c r="X294" s="52"/>
      <c r="Y294" s="52"/>
      <c r="Z294" s="52"/>
      <c r="AA294" s="52"/>
      <c r="AB294" s="52"/>
      <c r="AC294" s="52"/>
      <c r="AD294" s="52"/>
      <c r="AE294" s="52"/>
      <c r="AF294" s="52"/>
      <c r="AG294" s="52"/>
      <c r="AH294" s="52"/>
      <c r="AI294" s="52"/>
      <c r="AJ294" s="52"/>
      <c r="AK294" s="52"/>
      <c r="AL294" s="52"/>
      <c r="AM294" s="52"/>
      <c r="AN294" s="52"/>
      <c r="AO294" s="52"/>
      <c r="AP294" s="52"/>
      <c r="AQ294" s="50"/>
    </row>
    <row r="295" spans="1:43" ht="15" x14ac:dyDescent="0.25">
      <c r="A295" s="53">
        <v>45632</v>
      </c>
      <c r="B295" s="54" t="s">
        <v>47</v>
      </c>
      <c r="C295" s="52"/>
      <c r="D295" s="52"/>
      <c r="E295" s="55"/>
      <c r="F295" s="55"/>
      <c r="G295" s="55"/>
      <c r="H295" s="55"/>
      <c r="I295" s="55"/>
      <c r="J295" s="55"/>
      <c r="K295" s="55"/>
      <c r="L295" s="55"/>
      <c r="M295" s="55"/>
      <c r="N295" s="55"/>
      <c r="O295" s="55"/>
      <c r="P295" s="55"/>
      <c r="Q295" s="55"/>
      <c r="R295" s="55"/>
      <c r="S295" s="55"/>
      <c r="T295" s="55"/>
      <c r="U295" s="55"/>
      <c r="V295" s="55"/>
      <c r="W295" s="52"/>
      <c r="X295" s="52"/>
      <c r="Y295" s="52"/>
      <c r="Z295" s="52"/>
      <c r="AA295" s="52"/>
      <c r="AB295" s="52"/>
      <c r="AC295" s="52"/>
      <c r="AD295" s="52"/>
      <c r="AE295" s="52"/>
      <c r="AF295" s="52"/>
      <c r="AG295" s="52"/>
      <c r="AH295" s="52"/>
      <c r="AI295" s="52"/>
      <c r="AJ295" s="52"/>
      <c r="AK295" s="52"/>
      <c r="AL295" s="52"/>
      <c r="AM295" s="52"/>
      <c r="AN295" s="52"/>
      <c r="AO295" s="52"/>
      <c r="AP295" s="52"/>
      <c r="AQ295" s="50"/>
    </row>
    <row r="296" spans="1:43" ht="15" x14ac:dyDescent="0.25">
      <c r="A296" s="53">
        <v>45632</v>
      </c>
      <c r="B296" s="54" t="s">
        <v>48</v>
      </c>
      <c r="C296" s="52"/>
      <c r="D296" s="52"/>
      <c r="E296" s="55"/>
      <c r="F296" s="55"/>
      <c r="G296" s="55"/>
      <c r="H296" s="55"/>
      <c r="I296" s="55"/>
      <c r="J296" s="55"/>
      <c r="K296" s="55"/>
      <c r="L296" s="55"/>
      <c r="M296" s="55"/>
      <c r="N296" s="55"/>
      <c r="O296" s="55"/>
      <c r="P296" s="55"/>
      <c r="Q296" s="55"/>
      <c r="R296" s="55"/>
      <c r="S296" s="55"/>
      <c r="T296" s="55"/>
      <c r="U296" s="55"/>
      <c r="V296" s="55"/>
      <c r="W296" s="52"/>
      <c r="X296" s="52"/>
      <c r="Y296" s="52"/>
      <c r="Z296" s="52"/>
      <c r="AA296" s="52"/>
      <c r="AB296" s="52"/>
      <c r="AC296" s="52"/>
      <c r="AD296" s="52"/>
      <c r="AE296" s="52"/>
      <c r="AF296" s="52"/>
      <c r="AG296" s="52"/>
      <c r="AH296" s="52"/>
      <c r="AI296" s="52"/>
      <c r="AJ296" s="52"/>
      <c r="AK296" s="52"/>
      <c r="AL296" s="52"/>
      <c r="AM296" s="52"/>
      <c r="AN296" s="52"/>
      <c r="AO296" s="52"/>
      <c r="AP296" s="52"/>
      <c r="AQ296" s="50"/>
    </row>
    <row r="297" spans="1:43" ht="15" x14ac:dyDescent="0.25">
      <c r="A297" s="53">
        <v>45632</v>
      </c>
      <c r="B297" s="54" t="s">
        <v>49</v>
      </c>
      <c r="C297" s="52"/>
      <c r="D297" s="52"/>
      <c r="E297" s="55"/>
      <c r="F297" s="55"/>
      <c r="G297" s="55"/>
      <c r="H297" s="55"/>
      <c r="I297" s="55"/>
      <c r="J297" s="55"/>
      <c r="K297" s="55"/>
      <c r="L297" s="55"/>
      <c r="M297" s="55"/>
      <c r="N297" s="55"/>
      <c r="O297" s="55"/>
      <c r="P297" s="55"/>
      <c r="Q297" s="55"/>
      <c r="R297" s="55"/>
      <c r="S297" s="55"/>
      <c r="T297" s="55"/>
      <c r="U297" s="55"/>
      <c r="V297" s="55"/>
      <c r="W297" s="52"/>
      <c r="X297" s="52"/>
      <c r="Y297" s="52"/>
      <c r="Z297" s="52"/>
      <c r="AA297" s="52"/>
      <c r="AB297" s="52"/>
      <c r="AC297" s="52"/>
      <c r="AD297" s="52"/>
      <c r="AE297" s="52"/>
      <c r="AF297" s="52"/>
      <c r="AG297" s="52"/>
      <c r="AH297" s="52"/>
      <c r="AI297" s="52"/>
      <c r="AJ297" s="52"/>
      <c r="AK297" s="52"/>
      <c r="AL297" s="52"/>
      <c r="AM297" s="52"/>
      <c r="AN297" s="52"/>
      <c r="AO297" s="52"/>
      <c r="AP297" s="52"/>
      <c r="AQ297" s="50"/>
    </row>
    <row r="298" spans="1:43" ht="15" x14ac:dyDescent="0.25">
      <c r="A298" s="53">
        <v>45633</v>
      </c>
      <c r="B298" s="54" t="s">
        <v>47</v>
      </c>
      <c r="C298" s="52"/>
      <c r="D298" s="52"/>
      <c r="E298" s="55"/>
      <c r="F298" s="55"/>
      <c r="G298" s="55"/>
      <c r="H298" s="55"/>
      <c r="I298" s="55"/>
      <c r="J298" s="55"/>
      <c r="K298" s="55"/>
      <c r="L298" s="55"/>
      <c r="M298" s="55"/>
      <c r="N298" s="55"/>
      <c r="O298" s="55"/>
      <c r="P298" s="55"/>
      <c r="Q298" s="55"/>
      <c r="R298" s="55"/>
      <c r="S298" s="55"/>
      <c r="T298" s="55"/>
      <c r="U298" s="55"/>
      <c r="V298" s="55"/>
      <c r="W298" s="52"/>
      <c r="X298" s="52"/>
      <c r="Y298" s="52"/>
      <c r="Z298" s="52"/>
      <c r="AA298" s="52"/>
      <c r="AB298" s="52"/>
      <c r="AC298" s="52"/>
      <c r="AD298" s="52"/>
      <c r="AE298" s="52"/>
      <c r="AF298" s="52"/>
      <c r="AG298" s="52"/>
      <c r="AH298" s="52"/>
      <c r="AI298" s="52"/>
      <c r="AJ298" s="52"/>
      <c r="AK298" s="52"/>
      <c r="AL298" s="52"/>
      <c r="AM298" s="52"/>
      <c r="AN298" s="52"/>
      <c r="AO298" s="52"/>
      <c r="AP298" s="52"/>
      <c r="AQ298" s="50"/>
    </row>
    <row r="299" spans="1:43" ht="15" x14ac:dyDescent="0.25">
      <c r="A299" s="53">
        <v>45633</v>
      </c>
      <c r="B299" s="54" t="s">
        <v>48</v>
      </c>
      <c r="C299" s="52"/>
      <c r="D299" s="52"/>
      <c r="E299" s="55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55"/>
      <c r="S299" s="55"/>
      <c r="T299" s="55"/>
      <c r="U299" s="55"/>
      <c r="V299" s="55"/>
      <c r="W299" s="52"/>
      <c r="X299" s="52"/>
      <c r="Y299" s="52"/>
      <c r="Z299" s="52"/>
      <c r="AA299" s="52"/>
      <c r="AB299" s="52"/>
      <c r="AC299" s="52"/>
      <c r="AD299" s="52"/>
      <c r="AE299" s="52"/>
      <c r="AF299" s="52"/>
      <c r="AG299" s="52"/>
      <c r="AH299" s="52"/>
      <c r="AI299" s="52"/>
      <c r="AJ299" s="52"/>
      <c r="AK299" s="52"/>
      <c r="AL299" s="52"/>
      <c r="AM299" s="52"/>
      <c r="AN299" s="52"/>
      <c r="AO299" s="52"/>
      <c r="AP299" s="52"/>
      <c r="AQ299" s="50"/>
    </row>
    <row r="300" spans="1:43" ht="15" x14ac:dyDescent="0.25">
      <c r="A300" s="53">
        <v>45633</v>
      </c>
      <c r="B300" s="54" t="s">
        <v>49</v>
      </c>
      <c r="C300" s="52"/>
      <c r="D300" s="52"/>
      <c r="E300" s="55"/>
      <c r="F300" s="55"/>
      <c r="G300" s="55"/>
      <c r="H300" s="55"/>
      <c r="I300" s="55"/>
      <c r="J300" s="55"/>
      <c r="K300" s="55"/>
      <c r="L300" s="55"/>
      <c r="M300" s="55"/>
      <c r="N300" s="55"/>
      <c r="O300" s="55"/>
      <c r="P300" s="55"/>
      <c r="Q300" s="55"/>
      <c r="R300" s="55"/>
      <c r="S300" s="55"/>
      <c r="T300" s="55"/>
      <c r="U300" s="55"/>
      <c r="V300" s="55"/>
      <c r="W300" s="52"/>
      <c r="X300" s="52"/>
      <c r="Y300" s="52"/>
      <c r="Z300" s="52"/>
      <c r="AA300" s="52"/>
      <c r="AB300" s="52"/>
      <c r="AC300" s="52"/>
      <c r="AD300" s="52"/>
      <c r="AE300" s="52"/>
      <c r="AF300" s="52"/>
      <c r="AG300" s="52"/>
      <c r="AH300" s="52"/>
      <c r="AI300" s="52"/>
      <c r="AJ300" s="52"/>
      <c r="AK300" s="52"/>
      <c r="AL300" s="52"/>
      <c r="AM300" s="52"/>
      <c r="AN300" s="52"/>
      <c r="AO300" s="52"/>
      <c r="AP300" s="52"/>
      <c r="AQ300" s="50"/>
    </row>
    <row r="301" spans="1:43" ht="15" x14ac:dyDescent="0.25">
      <c r="A301" s="53">
        <v>45634</v>
      </c>
      <c r="B301" s="54" t="s">
        <v>47</v>
      </c>
      <c r="C301" s="52"/>
      <c r="D301" s="52"/>
      <c r="E301" s="55"/>
      <c r="F301" s="55"/>
      <c r="G301" s="55"/>
      <c r="H301" s="55"/>
      <c r="I301" s="55"/>
      <c r="J301" s="55"/>
      <c r="K301" s="55"/>
      <c r="L301" s="55"/>
      <c r="M301" s="55"/>
      <c r="N301" s="55"/>
      <c r="O301" s="55"/>
      <c r="P301" s="55"/>
      <c r="Q301" s="55"/>
      <c r="R301" s="55"/>
      <c r="S301" s="55"/>
      <c r="T301" s="55"/>
      <c r="U301" s="55"/>
      <c r="V301" s="55"/>
      <c r="W301" s="52"/>
      <c r="X301" s="52"/>
      <c r="Y301" s="52"/>
      <c r="Z301" s="52"/>
      <c r="AA301" s="52"/>
      <c r="AB301" s="52"/>
      <c r="AC301" s="52"/>
      <c r="AD301" s="52"/>
      <c r="AE301" s="52"/>
      <c r="AF301" s="52"/>
      <c r="AG301" s="52"/>
      <c r="AH301" s="52"/>
      <c r="AI301" s="52"/>
      <c r="AJ301" s="52"/>
      <c r="AK301" s="52"/>
      <c r="AL301" s="52"/>
      <c r="AM301" s="52"/>
      <c r="AN301" s="52"/>
      <c r="AO301" s="52"/>
      <c r="AP301" s="52"/>
      <c r="AQ301" s="50"/>
    </row>
    <row r="302" spans="1:43" ht="15" x14ac:dyDescent="0.25">
      <c r="A302" s="53">
        <v>45634</v>
      </c>
      <c r="B302" s="54" t="s">
        <v>48</v>
      </c>
      <c r="C302" s="52"/>
      <c r="D302" s="52"/>
      <c r="E302" s="55"/>
      <c r="F302" s="55"/>
      <c r="G302" s="55"/>
      <c r="H302" s="55"/>
      <c r="I302" s="55"/>
      <c r="J302" s="55"/>
      <c r="K302" s="55"/>
      <c r="L302" s="55"/>
      <c r="M302" s="55"/>
      <c r="N302" s="55"/>
      <c r="O302" s="55"/>
      <c r="P302" s="55"/>
      <c r="Q302" s="55"/>
      <c r="R302" s="55"/>
      <c r="S302" s="55"/>
      <c r="T302" s="55"/>
      <c r="U302" s="55"/>
      <c r="V302" s="55"/>
      <c r="W302" s="52"/>
      <c r="X302" s="52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0"/>
    </row>
    <row r="303" spans="1:43" ht="15" x14ac:dyDescent="0.25">
      <c r="A303" s="53">
        <v>45634</v>
      </c>
      <c r="B303" s="54" t="s">
        <v>49</v>
      </c>
      <c r="C303" s="52"/>
      <c r="D303" s="52"/>
      <c r="E303" s="55"/>
      <c r="F303" s="55"/>
      <c r="G303" s="55"/>
      <c r="H303" s="55"/>
      <c r="I303" s="55"/>
      <c r="J303" s="55"/>
      <c r="K303" s="55"/>
      <c r="L303" s="55"/>
      <c r="M303" s="55"/>
      <c r="N303" s="55"/>
      <c r="O303" s="55"/>
      <c r="P303" s="55"/>
      <c r="Q303" s="55"/>
      <c r="R303" s="55"/>
      <c r="S303" s="55"/>
      <c r="T303" s="55"/>
      <c r="U303" s="55"/>
      <c r="V303" s="55"/>
      <c r="W303" s="52"/>
      <c r="X303" s="52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0"/>
    </row>
    <row r="304" spans="1:43" ht="15" x14ac:dyDescent="0.25">
      <c r="A304" s="53">
        <v>45635</v>
      </c>
      <c r="B304" s="54" t="s">
        <v>47</v>
      </c>
      <c r="C304" s="52"/>
      <c r="D304" s="52"/>
      <c r="E304" s="55"/>
      <c r="F304" s="55"/>
      <c r="G304" s="55"/>
      <c r="H304" s="55"/>
      <c r="I304" s="55"/>
      <c r="J304" s="55"/>
      <c r="K304" s="55"/>
      <c r="L304" s="55"/>
      <c r="M304" s="55"/>
      <c r="N304" s="55"/>
      <c r="O304" s="55"/>
      <c r="P304" s="55"/>
      <c r="Q304" s="55"/>
      <c r="R304" s="55"/>
      <c r="S304" s="55"/>
      <c r="T304" s="55"/>
      <c r="U304" s="55"/>
      <c r="V304" s="55"/>
      <c r="W304" s="52"/>
      <c r="X304" s="52"/>
      <c r="Y304" s="52"/>
      <c r="Z304" s="52"/>
      <c r="AA304" s="52"/>
      <c r="AB304" s="52"/>
      <c r="AC304" s="52"/>
      <c r="AD304" s="52"/>
      <c r="AE304" s="52"/>
      <c r="AF304" s="52"/>
      <c r="AG304" s="52"/>
      <c r="AH304" s="52"/>
      <c r="AI304" s="52"/>
      <c r="AJ304" s="52"/>
      <c r="AK304" s="52"/>
      <c r="AL304" s="52"/>
      <c r="AM304" s="52"/>
      <c r="AN304" s="52"/>
      <c r="AO304" s="52"/>
      <c r="AP304" s="52"/>
      <c r="AQ304" s="50"/>
    </row>
    <row r="305" spans="1:43" ht="15" x14ac:dyDescent="0.25">
      <c r="A305" s="53">
        <v>45635</v>
      </c>
      <c r="B305" s="54" t="s">
        <v>48</v>
      </c>
      <c r="C305" s="52"/>
      <c r="D305" s="52"/>
      <c r="E305" s="55"/>
      <c r="F305" s="55"/>
      <c r="G305" s="55"/>
      <c r="H305" s="55"/>
      <c r="I305" s="55"/>
      <c r="J305" s="55"/>
      <c r="K305" s="55"/>
      <c r="L305" s="55"/>
      <c r="M305" s="55"/>
      <c r="N305" s="55"/>
      <c r="O305" s="55"/>
      <c r="P305" s="55"/>
      <c r="Q305" s="55"/>
      <c r="R305" s="55"/>
      <c r="S305" s="55"/>
      <c r="T305" s="55"/>
      <c r="U305" s="55"/>
      <c r="V305" s="55"/>
      <c r="W305" s="52"/>
      <c r="X305" s="52"/>
      <c r="Y305" s="52"/>
      <c r="Z305" s="52"/>
      <c r="AA305" s="52"/>
      <c r="AB305" s="52"/>
      <c r="AC305" s="52"/>
      <c r="AD305" s="52"/>
      <c r="AE305" s="52"/>
      <c r="AF305" s="52"/>
      <c r="AG305" s="52"/>
      <c r="AH305" s="52"/>
      <c r="AI305" s="52"/>
      <c r="AJ305" s="52"/>
      <c r="AK305" s="52"/>
      <c r="AL305" s="52"/>
      <c r="AM305" s="52"/>
      <c r="AN305" s="52"/>
      <c r="AO305" s="52"/>
      <c r="AP305" s="52"/>
      <c r="AQ305" s="50"/>
    </row>
    <row r="306" spans="1:43" ht="15" x14ac:dyDescent="0.25">
      <c r="A306" s="53">
        <v>45635</v>
      </c>
      <c r="B306" s="54" t="s">
        <v>49</v>
      </c>
      <c r="C306" s="52"/>
      <c r="D306" s="52"/>
      <c r="E306" s="55"/>
      <c r="F306" s="55"/>
      <c r="G306" s="55"/>
      <c r="H306" s="55"/>
      <c r="I306" s="55"/>
      <c r="J306" s="55"/>
      <c r="K306" s="55"/>
      <c r="L306" s="55"/>
      <c r="M306" s="55"/>
      <c r="N306" s="55"/>
      <c r="O306" s="55"/>
      <c r="P306" s="55"/>
      <c r="Q306" s="55"/>
      <c r="R306" s="55"/>
      <c r="S306" s="55"/>
      <c r="T306" s="55"/>
      <c r="U306" s="55"/>
      <c r="V306" s="55"/>
      <c r="W306" s="52"/>
      <c r="X306" s="52"/>
      <c r="Y306" s="52"/>
      <c r="Z306" s="52"/>
      <c r="AA306" s="52"/>
      <c r="AB306" s="52"/>
      <c r="AC306" s="52"/>
      <c r="AD306" s="52"/>
      <c r="AE306" s="52"/>
      <c r="AF306" s="52"/>
      <c r="AG306" s="52"/>
      <c r="AH306" s="52"/>
      <c r="AI306" s="52"/>
      <c r="AJ306" s="52"/>
      <c r="AK306" s="52"/>
      <c r="AL306" s="52"/>
      <c r="AM306" s="52"/>
      <c r="AN306" s="52"/>
      <c r="AO306" s="52"/>
      <c r="AP306" s="52"/>
      <c r="AQ306" s="50"/>
    </row>
    <row r="307" spans="1:43" ht="15" x14ac:dyDescent="0.25">
      <c r="A307" s="53">
        <v>45636</v>
      </c>
      <c r="B307" s="54" t="s">
        <v>47</v>
      </c>
      <c r="C307" s="52"/>
      <c r="D307" s="52"/>
      <c r="E307" s="55"/>
      <c r="F307" s="55"/>
      <c r="G307" s="55"/>
      <c r="H307" s="55"/>
      <c r="I307" s="55"/>
      <c r="J307" s="55"/>
      <c r="K307" s="55"/>
      <c r="L307" s="55"/>
      <c r="M307" s="55"/>
      <c r="N307" s="55"/>
      <c r="O307" s="55"/>
      <c r="P307" s="55"/>
      <c r="Q307" s="55"/>
      <c r="R307" s="55"/>
      <c r="S307" s="55"/>
      <c r="T307" s="55"/>
      <c r="U307" s="55"/>
      <c r="V307" s="55"/>
      <c r="W307" s="52"/>
      <c r="X307" s="52"/>
      <c r="Y307" s="52"/>
      <c r="Z307" s="52"/>
      <c r="AA307" s="52"/>
      <c r="AB307" s="52"/>
      <c r="AC307" s="52"/>
      <c r="AD307" s="52"/>
      <c r="AE307" s="52"/>
      <c r="AF307" s="52"/>
      <c r="AG307" s="52"/>
      <c r="AH307" s="52"/>
      <c r="AI307" s="52"/>
      <c r="AJ307" s="52"/>
      <c r="AK307" s="52"/>
      <c r="AL307" s="52"/>
      <c r="AM307" s="52"/>
      <c r="AN307" s="52"/>
      <c r="AO307" s="52"/>
      <c r="AP307" s="52"/>
      <c r="AQ307" s="50"/>
    </row>
    <row r="308" spans="1:43" ht="15" x14ac:dyDescent="0.25">
      <c r="A308" s="53">
        <v>45636</v>
      </c>
      <c r="B308" s="54" t="s">
        <v>48</v>
      </c>
      <c r="C308" s="52"/>
      <c r="D308" s="52"/>
      <c r="E308" s="55"/>
      <c r="F308" s="55"/>
      <c r="G308" s="55"/>
      <c r="H308" s="55"/>
      <c r="I308" s="55"/>
      <c r="J308" s="55"/>
      <c r="K308" s="55"/>
      <c r="L308" s="55"/>
      <c r="M308" s="55"/>
      <c r="N308" s="55"/>
      <c r="O308" s="55"/>
      <c r="P308" s="55"/>
      <c r="Q308" s="55"/>
      <c r="R308" s="55"/>
      <c r="S308" s="55"/>
      <c r="T308" s="55"/>
      <c r="U308" s="55"/>
      <c r="V308" s="55"/>
      <c r="W308" s="52"/>
      <c r="X308" s="52"/>
      <c r="Y308" s="52"/>
      <c r="Z308" s="52"/>
      <c r="AA308" s="52"/>
      <c r="AB308" s="52"/>
      <c r="AC308" s="52"/>
      <c r="AD308" s="52"/>
      <c r="AE308" s="52"/>
      <c r="AF308" s="52"/>
      <c r="AG308" s="52"/>
      <c r="AH308" s="52"/>
      <c r="AI308" s="52"/>
      <c r="AJ308" s="52"/>
      <c r="AK308" s="52"/>
      <c r="AL308" s="52"/>
      <c r="AM308" s="52"/>
      <c r="AN308" s="52"/>
      <c r="AO308" s="52"/>
      <c r="AP308" s="52"/>
      <c r="AQ308" s="50"/>
    </row>
    <row r="309" spans="1:43" ht="15" x14ac:dyDescent="0.25">
      <c r="A309" s="53">
        <v>45636</v>
      </c>
      <c r="B309" s="54" t="s">
        <v>49</v>
      </c>
      <c r="C309" s="52"/>
      <c r="D309" s="52"/>
      <c r="E309" s="55"/>
      <c r="F309" s="55"/>
      <c r="G309" s="55"/>
      <c r="H309" s="55"/>
      <c r="I309" s="55"/>
      <c r="J309" s="55"/>
      <c r="K309" s="55"/>
      <c r="L309" s="55"/>
      <c r="M309" s="55"/>
      <c r="N309" s="55"/>
      <c r="O309" s="55"/>
      <c r="P309" s="55"/>
      <c r="Q309" s="55"/>
      <c r="R309" s="55"/>
      <c r="S309" s="55"/>
      <c r="T309" s="55"/>
      <c r="U309" s="55"/>
      <c r="V309" s="55"/>
      <c r="W309" s="52"/>
      <c r="X309" s="52"/>
      <c r="Y309" s="52"/>
      <c r="Z309" s="52"/>
      <c r="AA309" s="52"/>
      <c r="AB309" s="52"/>
      <c r="AC309" s="52"/>
      <c r="AD309" s="52"/>
      <c r="AE309" s="52"/>
      <c r="AF309" s="52"/>
      <c r="AG309" s="52"/>
      <c r="AH309" s="52"/>
      <c r="AI309" s="52"/>
      <c r="AJ309" s="52"/>
      <c r="AK309" s="52"/>
      <c r="AL309" s="52"/>
      <c r="AM309" s="52"/>
      <c r="AN309" s="52"/>
      <c r="AO309" s="52"/>
      <c r="AP309" s="52"/>
      <c r="AQ309" s="50"/>
    </row>
    <row r="310" spans="1:43" ht="15" x14ac:dyDescent="0.25">
      <c r="A310" s="53">
        <v>45637</v>
      </c>
      <c r="B310" s="54" t="s">
        <v>47</v>
      </c>
      <c r="C310" s="52"/>
      <c r="D310" s="52"/>
      <c r="E310" s="55"/>
      <c r="F310" s="55"/>
      <c r="G310" s="55"/>
      <c r="H310" s="55"/>
      <c r="I310" s="55"/>
      <c r="J310" s="55"/>
      <c r="K310" s="55"/>
      <c r="L310" s="55"/>
      <c r="M310" s="55"/>
      <c r="N310" s="55"/>
      <c r="O310" s="55"/>
      <c r="P310" s="55"/>
      <c r="Q310" s="55"/>
      <c r="R310" s="55"/>
      <c r="S310" s="55"/>
      <c r="T310" s="55"/>
      <c r="U310" s="55"/>
      <c r="V310" s="55"/>
      <c r="W310" s="52"/>
      <c r="X310" s="52"/>
      <c r="Y310" s="52"/>
      <c r="Z310" s="52"/>
      <c r="AA310" s="52"/>
      <c r="AB310" s="52"/>
      <c r="AC310" s="52"/>
      <c r="AD310" s="52"/>
      <c r="AE310" s="52"/>
      <c r="AF310" s="52"/>
      <c r="AG310" s="52"/>
      <c r="AH310" s="52"/>
      <c r="AI310" s="52"/>
      <c r="AJ310" s="52"/>
      <c r="AK310" s="52"/>
      <c r="AL310" s="52"/>
      <c r="AM310" s="52"/>
      <c r="AN310" s="52"/>
      <c r="AO310" s="52"/>
      <c r="AP310" s="52"/>
      <c r="AQ310" s="50"/>
    </row>
    <row r="311" spans="1:43" ht="15" x14ac:dyDescent="0.25">
      <c r="A311" s="53">
        <v>45637</v>
      </c>
      <c r="B311" s="54" t="s">
        <v>48</v>
      </c>
      <c r="C311" s="52"/>
      <c r="D311" s="52"/>
      <c r="E311" s="55"/>
      <c r="F311" s="55"/>
      <c r="G311" s="55"/>
      <c r="H311" s="55"/>
      <c r="I311" s="55"/>
      <c r="J311" s="55"/>
      <c r="K311" s="55"/>
      <c r="L311" s="55"/>
      <c r="M311" s="55"/>
      <c r="N311" s="55"/>
      <c r="O311" s="55"/>
      <c r="P311" s="55"/>
      <c r="Q311" s="55"/>
      <c r="R311" s="55"/>
      <c r="S311" s="55"/>
      <c r="T311" s="55"/>
      <c r="U311" s="55"/>
      <c r="V311" s="55"/>
      <c r="W311" s="52"/>
      <c r="X311" s="52"/>
      <c r="Y311" s="52"/>
      <c r="Z311" s="52"/>
      <c r="AA311" s="52"/>
      <c r="AB311" s="52"/>
      <c r="AC311" s="52"/>
      <c r="AD311" s="52"/>
      <c r="AE311" s="52"/>
      <c r="AF311" s="52"/>
      <c r="AG311" s="52"/>
      <c r="AH311" s="52"/>
      <c r="AI311" s="52"/>
      <c r="AJ311" s="52"/>
      <c r="AK311" s="52"/>
      <c r="AL311" s="52"/>
      <c r="AM311" s="52"/>
      <c r="AN311" s="52"/>
      <c r="AO311" s="52"/>
      <c r="AP311" s="52"/>
      <c r="AQ311" s="50"/>
    </row>
    <row r="312" spans="1:43" ht="15" x14ac:dyDescent="0.25">
      <c r="A312" s="53">
        <v>45637</v>
      </c>
      <c r="B312" s="54" t="s">
        <v>49</v>
      </c>
      <c r="C312" s="52"/>
      <c r="D312" s="52"/>
      <c r="E312" s="55"/>
      <c r="F312" s="55"/>
      <c r="G312" s="55"/>
      <c r="H312" s="55"/>
      <c r="I312" s="55"/>
      <c r="J312" s="55"/>
      <c r="K312" s="55"/>
      <c r="L312" s="55"/>
      <c r="M312" s="55"/>
      <c r="N312" s="55"/>
      <c r="O312" s="55"/>
      <c r="P312" s="55"/>
      <c r="Q312" s="55"/>
      <c r="R312" s="55"/>
      <c r="S312" s="55"/>
      <c r="T312" s="55"/>
      <c r="U312" s="55"/>
      <c r="V312" s="55"/>
      <c r="W312" s="52"/>
      <c r="X312" s="52"/>
      <c r="Y312" s="52"/>
      <c r="Z312" s="52"/>
      <c r="AA312" s="52"/>
      <c r="AB312" s="52"/>
      <c r="AC312" s="52"/>
      <c r="AD312" s="52"/>
      <c r="AE312" s="52"/>
      <c r="AF312" s="52"/>
      <c r="AG312" s="52"/>
      <c r="AH312" s="52"/>
      <c r="AI312" s="52"/>
      <c r="AJ312" s="52"/>
      <c r="AK312" s="52"/>
      <c r="AL312" s="52"/>
      <c r="AM312" s="52"/>
      <c r="AN312" s="52"/>
      <c r="AO312" s="52"/>
      <c r="AP312" s="52"/>
      <c r="AQ312" s="50"/>
    </row>
    <row r="313" spans="1:43" ht="15" x14ac:dyDescent="0.25">
      <c r="A313" s="53">
        <v>45638</v>
      </c>
      <c r="B313" s="54" t="s">
        <v>47</v>
      </c>
      <c r="C313" s="52"/>
      <c r="D313" s="52"/>
      <c r="E313" s="55"/>
      <c r="F313" s="55"/>
      <c r="G313" s="55"/>
      <c r="H313" s="55"/>
      <c r="I313" s="55"/>
      <c r="J313" s="55"/>
      <c r="K313" s="55"/>
      <c r="L313" s="55"/>
      <c r="M313" s="55"/>
      <c r="N313" s="55"/>
      <c r="O313" s="55"/>
      <c r="P313" s="55"/>
      <c r="Q313" s="55"/>
      <c r="R313" s="55"/>
      <c r="S313" s="55"/>
      <c r="T313" s="55"/>
      <c r="U313" s="55"/>
      <c r="V313" s="55"/>
      <c r="W313" s="52"/>
      <c r="X313" s="52"/>
      <c r="Y313" s="52"/>
      <c r="Z313" s="52"/>
      <c r="AA313" s="52"/>
      <c r="AB313" s="52"/>
      <c r="AC313" s="52"/>
      <c r="AD313" s="52"/>
      <c r="AE313" s="52"/>
      <c r="AF313" s="52"/>
      <c r="AG313" s="52"/>
      <c r="AH313" s="52"/>
      <c r="AI313" s="52"/>
      <c r="AJ313" s="52"/>
      <c r="AK313" s="52"/>
      <c r="AL313" s="52"/>
      <c r="AM313" s="52"/>
      <c r="AN313" s="52"/>
      <c r="AO313" s="52"/>
      <c r="AP313" s="52"/>
      <c r="AQ313" s="50"/>
    </row>
    <row r="314" spans="1:43" ht="15" x14ac:dyDescent="0.25">
      <c r="A314" s="53">
        <v>45638</v>
      </c>
      <c r="B314" s="54" t="s">
        <v>48</v>
      </c>
      <c r="C314" s="52"/>
      <c r="D314" s="52"/>
      <c r="E314" s="55"/>
      <c r="F314" s="55"/>
      <c r="G314" s="55"/>
      <c r="H314" s="55"/>
      <c r="I314" s="55"/>
      <c r="J314" s="55"/>
      <c r="K314" s="55"/>
      <c r="L314" s="55"/>
      <c r="M314" s="55"/>
      <c r="N314" s="55"/>
      <c r="O314" s="55"/>
      <c r="P314" s="55"/>
      <c r="Q314" s="55"/>
      <c r="R314" s="55"/>
      <c r="S314" s="55"/>
      <c r="T314" s="55"/>
      <c r="U314" s="55"/>
      <c r="V314" s="55"/>
      <c r="W314" s="52"/>
      <c r="X314" s="52"/>
      <c r="Y314" s="52"/>
      <c r="Z314" s="52"/>
      <c r="AA314" s="52"/>
      <c r="AB314" s="52"/>
      <c r="AC314" s="52"/>
      <c r="AD314" s="52"/>
      <c r="AE314" s="52"/>
      <c r="AF314" s="52"/>
      <c r="AG314" s="52"/>
      <c r="AH314" s="52"/>
      <c r="AI314" s="52"/>
      <c r="AJ314" s="52"/>
      <c r="AK314" s="52"/>
      <c r="AL314" s="52"/>
      <c r="AM314" s="52"/>
      <c r="AN314" s="52"/>
      <c r="AO314" s="52"/>
      <c r="AP314" s="52"/>
      <c r="AQ314" s="50"/>
    </row>
    <row r="315" spans="1:43" ht="15" x14ac:dyDescent="0.25">
      <c r="A315" s="53">
        <v>45638</v>
      </c>
      <c r="B315" s="54" t="s">
        <v>49</v>
      </c>
      <c r="C315" s="52"/>
      <c r="D315" s="52"/>
      <c r="E315" s="55"/>
      <c r="F315" s="55"/>
      <c r="G315" s="55"/>
      <c r="H315" s="55"/>
      <c r="I315" s="55"/>
      <c r="J315" s="55"/>
      <c r="K315" s="55"/>
      <c r="L315" s="55"/>
      <c r="M315" s="55"/>
      <c r="N315" s="55"/>
      <c r="O315" s="55"/>
      <c r="P315" s="55"/>
      <c r="Q315" s="55"/>
      <c r="R315" s="55"/>
      <c r="S315" s="55"/>
      <c r="T315" s="55"/>
      <c r="U315" s="55"/>
      <c r="V315" s="55"/>
      <c r="W315" s="52"/>
      <c r="X315" s="52"/>
      <c r="Y315" s="52"/>
      <c r="Z315" s="52"/>
      <c r="AA315" s="52"/>
      <c r="AB315" s="52"/>
      <c r="AC315" s="52"/>
      <c r="AD315" s="52"/>
      <c r="AE315" s="52"/>
      <c r="AF315" s="52"/>
      <c r="AG315" s="52"/>
      <c r="AH315" s="52"/>
      <c r="AI315" s="52"/>
      <c r="AJ315" s="52"/>
      <c r="AK315" s="52"/>
      <c r="AL315" s="52"/>
      <c r="AM315" s="52"/>
      <c r="AN315" s="52"/>
      <c r="AO315" s="52"/>
      <c r="AP315" s="52"/>
      <c r="AQ315" s="50"/>
    </row>
    <row r="316" spans="1:43" ht="15" x14ac:dyDescent="0.25">
      <c r="A316" s="53">
        <v>45639</v>
      </c>
      <c r="B316" s="54" t="s">
        <v>47</v>
      </c>
      <c r="C316" s="52"/>
      <c r="D316" s="52"/>
      <c r="E316" s="55"/>
      <c r="F316" s="55"/>
      <c r="G316" s="55"/>
      <c r="H316" s="55"/>
      <c r="I316" s="55"/>
      <c r="J316" s="55"/>
      <c r="K316" s="55"/>
      <c r="L316" s="55"/>
      <c r="M316" s="55"/>
      <c r="N316" s="55"/>
      <c r="O316" s="55"/>
      <c r="P316" s="55"/>
      <c r="Q316" s="55"/>
      <c r="R316" s="55"/>
      <c r="S316" s="55"/>
      <c r="T316" s="55"/>
      <c r="U316" s="55"/>
      <c r="V316" s="55"/>
      <c r="W316" s="52"/>
      <c r="X316" s="52"/>
      <c r="Y316" s="52"/>
      <c r="Z316" s="52"/>
      <c r="AA316" s="52"/>
      <c r="AB316" s="52"/>
      <c r="AC316" s="52"/>
      <c r="AD316" s="52"/>
      <c r="AE316" s="52"/>
      <c r="AF316" s="52"/>
      <c r="AG316" s="52"/>
      <c r="AH316" s="52"/>
      <c r="AI316" s="52"/>
      <c r="AJ316" s="52"/>
      <c r="AK316" s="52"/>
      <c r="AL316" s="52"/>
      <c r="AM316" s="52"/>
      <c r="AN316" s="52"/>
      <c r="AO316" s="52"/>
      <c r="AP316" s="52"/>
      <c r="AQ316" s="50"/>
    </row>
    <row r="317" spans="1:43" ht="15" x14ac:dyDescent="0.25">
      <c r="A317" s="53">
        <v>45639</v>
      </c>
      <c r="B317" s="54" t="s">
        <v>48</v>
      </c>
      <c r="C317" s="52"/>
      <c r="D317" s="52"/>
      <c r="E317" s="55"/>
      <c r="F317" s="55"/>
      <c r="G317" s="55"/>
      <c r="H317" s="55"/>
      <c r="I317" s="55"/>
      <c r="J317" s="55"/>
      <c r="K317" s="55"/>
      <c r="L317" s="55"/>
      <c r="M317" s="55"/>
      <c r="N317" s="55"/>
      <c r="O317" s="55"/>
      <c r="P317" s="55"/>
      <c r="Q317" s="55"/>
      <c r="R317" s="55"/>
      <c r="S317" s="55"/>
      <c r="T317" s="55"/>
      <c r="U317" s="55"/>
      <c r="V317" s="55"/>
      <c r="W317" s="52"/>
      <c r="X317" s="52"/>
      <c r="Y317" s="52"/>
      <c r="Z317" s="52"/>
      <c r="AA317" s="52"/>
      <c r="AB317" s="52"/>
      <c r="AC317" s="52"/>
      <c r="AD317" s="52"/>
      <c r="AE317" s="52"/>
      <c r="AF317" s="52"/>
      <c r="AG317" s="52"/>
      <c r="AH317" s="52"/>
      <c r="AI317" s="52"/>
      <c r="AJ317" s="52"/>
      <c r="AK317" s="52"/>
      <c r="AL317" s="52"/>
      <c r="AM317" s="52"/>
      <c r="AN317" s="52"/>
      <c r="AO317" s="52"/>
      <c r="AP317" s="52"/>
      <c r="AQ317" s="50"/>
    </row>
    <row r="318" spans="1:43" ht="15" x14ac:dyDescent="0.25">
      <c r="A318" s="53">
        <v>45639</v>
      </c>
      <c r="B318" s="54" t="s">
        <v>49</v>
      </c>
      <c r="C318" s="52"/>
      <c r="D318" s="52"/>
      <c r="E318" s="55"/>
      <c r="F318" s="55"/>
      <c r="G318" s="55"/>
      <c r="H318" s="55"/>
      <c r="I318" s="55"/>
      <c r="J318" s="55"/>
      <c r="K318" s="55"/>
      <c r="L318" s="55"/>
      <c r="M318" s="55"/>
      <c r="N318" s="55"/>
      <c r="O318" s="55"/>
      <c r="P318" s="55"/>
      <c r="Q318" s="55"/>
      <c r="R318" s="55"/>
      <c r="S318" s="55"/>
      <c r="T318" s="55"/>
      <c r="U318" s="55"/>
      <c r="V318" s="55"/>
      <c r="W318" s="52"/>
      <c r="X318" s="52"/>
      <c r="Y318" s="52"/>
      <c r="Z318" s="52"/>
      <c r="AA318" s="52"/>
      <c r="AB318" s="52"/>
      <c r="AC318" s="52"/>
      <c r="AD318" s="52"/>
      <c r="AE318" s="52"/>
      <c r="AF318" s="52"/>
      <c r="AG318" s="52"/>
      <c r="AH318" s="52"/>
      <c r="AI318" s="52"/>
      <c r="AJ318" s="52"/>
      <c r="AK318" s="52"/>
      <c r="AL318" s="52"/>
      <c r="AM318" s="52"/>
      <c r="AN318" s="52"/>
      <c r="AO318" s="52"/>
      <c r="AP318" s="52"/>
      <c r="AQ318" s="50"/>
    </row>
    <row r="319" spans="1:43" ht="15" x14ac:dyDescent="0.25">
      <c r="A319" s="53">
        <v>45640</v>
      </c>
      <c r="B319" s="54" t="s">
        <v>47</v>
      </c>
      <c r="C319" s="52"/>
      <c r="D319" s="52"/>
      <c r="E319" s="55"/>
      <c r="F319" s="55"/>
      <c r="G319" s="55"/>
      <c r="H319" s="55"/>
      <c r="I319" s="55"/>
      <c r="J319" s="55"/>
      <c r="K319" s="55"/>
      <c r="L319" s="55"/>
      <c r="M319" s="55"/>
      <c r="N319" s="55"/>
      <c r="O319" s="55"/>
      <c r="P319" s="55"/>
      <c r="Q319" s="55"/>
      <c r="R319" s="55"/>
      <c r="S319" s="55"/>
      <c r="T319" s="55"/>
      <c r="U319" s="55"/>
      <c r="V319" s="55"/>
      <c r="W319" s="52"/>
      <c r="X319" s="52"/>
      <c r="Y319" s="52"/>
      <c r="Z319" s="52"/>
      <c r="AA319" s="52"/>
      <c r="AB319" s="52"/>
      <c r="AC319" s="52"/>
      <c r="AD319" s="52"/>
      <c r="AE319" s="52"/>
      <c r="AF319" s="52"/>
      <c r="AG319" s="52"/>
      <c r="AH319" s="52"/>
      <c r="AI319" s="52"/>
      <c r="AJ319" s="52"/>
      <c r="AK319" s="52"/>
      <c r="AL319" s="52"/>
      <c r="AM319" s="52"/>
      <c r="AN319" s="52"/>
      <c r="AO319" s="52"/>
      <c r="AP319" s="52"/>
      <c r="AQ319" s="50"/>
    </row>
    <row r="320" spans="1:43" ht="15" x14ac:dyDescent="0.25">
      <c r="A320" s="53">
        <v>45640</v>
      </c>
      <c r="B320" s="54" t="s">
        <v>48</v>
      </c>
      <c r="C320" s="52"/>
      <c r="D320" s="52"/>
      <c r="E320" s="55"/>
      <c r="F320" s="55"/>
      <c r="G320" s="55"/>
      <c r="H320" s="55"/>
      <c r="I320" s="55"/>
      <c r="J320" s="55"/>
      <c r="K320" s="55"/>
      <c r="L320" s="55"/>
      <c r="M320" s="55"/>
      <c r="N320" s="55"/>
      <c r="O320" s="55"/>
      <c r="P320" s="55"/>
      <c r="Q320" s="55"/>
      <c r="R320" s="55"/>
      <c r="S320" s="55"/>
      <c r="T320" s="55"/>
      <c r="U320" s="55"/>
      <c r="V320" s="55"/>
      <c r="W320" s="52"/>
      <c r="X320" s="52"/>
      <c r="Y320" s="52"/>
      <c r="Z320" s="52"/>
      <c r="AA320" s="52"/>
      <c r="AB320" s="52"/>
      <c r="AC320" s="52"/>
      <c r="AD320" s="52"/>
      <c r="AE320" s="52"/>
      <c r="AF320" s="52"/>
      <c r="AG320" s="52"/>
      <c r="AH320" s="52"/>
      <c r="AI320" s="52"/>
      <c r="AJ320" s="52"/>
      <c r="AK320" s="52"/>
      <c r="AL320" s="52"/>
      <c r="AM320" s="52"/>
      <c r="AN320" s="52"/>
      <c r="AO320" s="52"/>
      <c r="AP320" s="52"/>
      <c r="AQ320" s="50"/>
    </row>
    <row r="321" spans="1:43" ht="15" x14ac:dyDescent="0.25">
      <c r="A321" s="53">
        <v>45640</v>
      </c>
      <c r="B321" s="54" t="s">
        <v>49</v>
      </c>
      <c r="C321" s="52"/>
      <c r="D321" s="52"/>
      <c r="E321" s="55"/>
      <c r="F321" s="55"/>
      <c r="G321" s="55"/>
      <c r="H321" s="55"/>
      <c r="I321" s="55"/>
      <c r="J321" s="55"/>
      <c r="K321" s="55"/>
      <c r="L321" s="55"/>
      <c r="M321" s="55"/>
      <c r="N321" s="55"/>
      <c r="O321" s="55"/>
      <c r="P321" s="55"/>
      <c r="Q321" s="55"/>
      <c r="R321" s="55"/>
      <c r="S321" s="55"/>
      <c r="T321" s="55"/>
      <c r="U321" s="55"/>
      <c r="V321" s="55"/>
      <c r="W321" s="52"/>
      <c r="X321" s="52"/>
      <c r="Y321" s="52"/>
      <c r="Z321" s="52"/>
      <c r="AA321" s="52"/>
      <c r="AB321" s="52"/>
      <c r="AC321" s="52"/>
      <c r="AD321" s="52"/>
      <c r="AE321" s="52"/>
      <c r="AF321" s="52"/>
      <c r="AG321" s="52"/>
      <c r="AH321" s="52"/>
      <c r="AI321" s="52"/>
      <c r="AJ321" s="52"/>
      <c r="AK321" s="52"/>
      <c r="AL321" s="52"/>
      <c r="AM321" s="52"/>
      <c r="AN321" s="52"/>
      <c r="AO321" s="52"/>
      <c r="AP321" s="52"/>
      <c r="AQ321" s="50"/>
    </row>
    <row r="322" spans="1:43" ht="15" x14ac:dyDescent="0.25">
      <c r="A322" s="53">
        <v>45641</v>
      </c>
      <c r="B322" s="54" t="s">
        <v>47</v>
      </c>
      <c r="C322" s="52"/>
      <c r="D322" s="52"/>
      <c r="E322" s="55"/>
      <c r="F322" s="55"/>
      <c r="G322" s="55"/>
      <c r="H322" s="55"/>
      <c r="I322" s="55"/>
      <c r="J322" s="55"/>
      <c r="K322" s="55"/>
      <c r="L322" s="55"/>
      <c r="M322" s="55"/>
      <c r="N322" s="55"/>
      <c r="O322" s="55"/>
      <c r="P322" s="55"/>
      <c r="Q322" s="55"/>
      <c r="R322" s="55"/>
      <c r="S322" s="55"/>
      <c r="T322" s="55"/>
      <c r="U322" s="55"/>
      <c r="V322" s="55"/>
      <c r="W322" s="52"/>
      <c r="X322" s="52"/>
      <c r="Y322" s="52"/>
      <c r="Z322" s="52"/>
      <c r="AA322" s="52"/>
      <c r="AB322" s="52"/>
      <c r="AC322" s="52"/>
      <c r="AD322" s="52"/>
      <c r="AE322" s="52"/>
      <c r="AF322" s="52"/>
      <c r="AG322" s="52"/>
      <c r="AH322" s="52"/>
      <c r="AI322" s="52"/>
      <c r="AJ322" s="52"/>
      <c r="AK322" s="52"/>
      <c r="AL322" s="52"/>
      <c r="AM322" s="52"/>
      <c r="AN322" s="52"/>
      <c r="AO322" s="52"/>
      <c r="AP322" s="52"/>
      <c r="AQ322" s="50"/>
    </row>
    <row r="323" spans="1:43" ht="15" x14ac:dyDescent="0.25">
      <c r="A323" s="53">
        <v>45641</v>
      </c>
      <c r="B323" s="54" t="s">
        <v>48</v>
      </c>
      <c r="C323" s="52"/>
      <c r="D323" s="52"/>
      <c r="E323" s="55"/>
      <c r="F323" s="55"/>
      <c r="G323" s="55"/>
      <c r="H323" s="55"/>
      <c r="I323" s="55"/>
      <c r="J323" s="55"/>
      <c r="K323" s="55"/>
      <c r="L323" s="55"/>
      <c r="M323" s="55"/>
      <c r="N323" s="55"/>
      <c r="O323" s="55"/>
      <c r="P323" s="55"/>
      <c r="Q323" s="55"/>
      <c r="R323" s="55"/>
      <c r="S323" s="55"/>
      <c r="T323" s="55"/>
      <c r="U323" s="55"/>
      <c r="V323" s="55"/>
      <c r="W323" s="52"/>
      <c r="X323" s="52"/>
      <c r="Y323" s="52"/>
      <c r="Z323" s="52"/>
      <c r="AA323" s="52"/>
      <c r="AB323" s="52"/>
      <c r="AC323" s="52"/>
      <c r="AD323" s="52"/>
      <c r="AE323" s="52"/>
      <c r="AF323" s="52"/>
      <c r="AG323" s="52"/>
      <c r="AH323" s="52"/>
      <c r="AI323" s="52"/>
      <c r="AJ323" s="52"/>
      <c r="AK323" s="52"/>
      <c r="AL323" s="52"/>
      <c r="AM323" s="52"/>
      <c r="AN323" s="52"/>
      <c r="AO323" s="52"/>
      <c r="AP323" s="52"/>
      <c r="AQ323" s="50"/>
    </row>
    <row r="324" spans="1:43" ht="15" x14ac:dyDescent="0.25">
      <c r="A324" s="53">
        <v>45641</v>
      </c>
      <c r="B324" s="54" t="s">
        <v>49</v>
      </c>
      <c r="C324" s="52"/>
      <c r="D324" s="52"/>
      <c r="E324" s="55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55"/>
      <c r="S324" s="55"/>
      <c r="T324" s="55"/>
      <c r="U324" s="55"/>
      <c r="V324" s="55"/>
      <c r="W324" s="52"/>
      <c r="X324" s="52"/>
      <c r="Y324" s="52"/>
      <c r="Z324" s="52"/>
      <c r="AA324" s="52"/>
      <c r="AB324" s="52"/>
      <c r="AC324" s="52"/>
      <c r="AD324" s="52"/>
      <c r="AE324" s="52"/>
      <c r="AF324" s="52"/>
      <c r="AG324" s="52"/>
      <c r="AH324" s="52"/>
      <c r="AI324" s="52"/>
      <c r="AJ324" s="52"/>
      <c r="AK324" s="52"/>
      <c r="AL324" s="52"/>
      <c r="AM324" s="52"/>
      <c r="AN324" s="52"/>
      <c r="AO324" s="52"/>
      <c r="AP324" s="52"/>
      <c r="AQ324" s="50"/>
    </row>
    <row r="325" spans="1:43" ht="15" x14ac:dyDescent="0.25">
      <c r="A325" s="53">
        <v>45642</v>
      </c>
      <c r="B325" s="54" t="s">
        <v>47</v>
      </c>
      <c r="C325" s="52"/>
      <c r="D325" s="52"/>
      <c r="E325" s="55"/>
      <c r="F325" s="55"/>
      <c r="G325" s="55"/>
      <c r="H325" s="55"/>
      <c r="I325" s="55"/>
      <c r="J325" s="55"/>
      <c r="K325" s="55"/>
      <c r="L325" s="55"/>
      <c r="M325" s="55"/>
      <c r="N325" s="55"/>
      <c r="O325" s="55"/>
      <c r="P325" s="55"/>
      <c r="Q325" s="55"/>
      <c r="R325" s="55"/>
      <c r="S325" s="55"/>
      <c r="T325" s="55"/>
      <c r="U325" s="55"/>
      <c r="V325" s="55"/>
      <c r="W325" s="52"/>
      <c r="X325" s="52"/>
      <c r="Y325" s="52"/>
      <c r="Z325" s="52"/>
      <c r="AA325" s="52"/>
      <c r="AB325" s="52"/>
      <c r="AC325" s="52"/>
      <c r="AD325" s="52"/>
      <c r="AE325" s="52"/>
      <c r="AF325" s="52"/>
      <c r="AG325" s="52"/>
      <c r="AH325" s="52"/>
      <c r="AI325" s="52"/>
      <c r="AJ325" s="52"/>
      <c r="AK325" s="52"/>
      <c r="AL325" s="52"/>
      <c r="AM325" s="52"/>
      <c r="AN325" s="52"/>
      <c r="AO325" s="52"/>
      <c r="AP325" s="52"/>
      <c r="AQ325" s="50"/>
    </row>
    <row r="326" spans="1:43" ht="15" x14ac:dyDescent="0.25">
      <c r="A326" s="53">
        <v>45642</v>
      </c>
      <c r="B326" s="54" t="s">
        <v>48</v>
      </c>
      <c r="C326" s="52"/>
      <c r="D326" s="52"/>
      <c r="E326" s="55"/>
      <c r="F326" s="55"/>
      <c r="G326" s="55"/>
      <c r="H326" s="55"/>
      <c r="I326" s="55"/>
      <c r="J326" s="55"/>
      <c r="K326" s="55"/>
      <c r="L326" s="55"/>
      <c r="M326" s="55"/>
      <c r="N326" s="55"/>
      <c r="O326" s="55"/>
      <c r="P326" s="55"/>
      <c r="Q326" s="55"/>
      <c r="R326" s="55"/>
      <c r="S326" s="55"/>
      <c r="T326" s="55"/>
      <c r="U326" s="55"/>
      <c r="V326" s="55"/>
      <c r="W326" s="52"/>
      <c r="X326" s="52"/>
      <c r="Y326" s="52"/>
      <c r="Z326" s="52"/>
      <c r="AA326" s="52"/>
      <c r="AB326" s="52"/>
      <c r="AC326" s="52"/>
      <c r="AD326" s="52"/>
      <c r="AE326" s="52"/>
      <c r="AF326" s="52"/>
      <c r="AG326" s="52"/>
      <c r="AH326" s="52"/>
      <c r="AI326" s="52"/>
      <c r="AJ326" s="52"/>
      <c r="AK326" s="52"/>
      <c r="AL326" s="52"/>
      <c r="AM326" s="52"/>
      <c r="AN326" s="52"/>
      <c r="AO326" s="52"/>
      <c r="AP326" s="52"/>
      <c r="AQ326" s="50"/>
    </row>
    <row r="327" spans="1:43" ht="15" x14ac:dyDescent="0.25">
      <c r="A327" s="53">
        <v>45642</v>
      </c>
      <c r="B327" s="54" t="s">
        <v>49</v>
      </c>
      <c r="C327" s="52"/>
      <c r="D327" s="52"/>
      <c r="E327" s="55"/>
      <c r="F327" s="55"/>
      <c r="G327" s="55"/>
      <c r="H327" s="55"/>
      <c r="I327" s="55"/>
      <c r="J327" s="55"/>
      <c r="K327" s="55"/>
      <c r="L327" s="55"/>
      <c r="M327" s="55"/>
      <c r="N327" s="55"/>
      <c r="O327" s="55"/>
      <c r="P327" s="55"/>
      <c r="Q327" s="55"/>
      <c r="R327" s="55"/>
      <c r="S327" s="55"/>
      <c r="T327" s="55"/>
      <c r="U327" s="55"/>
      <c r="V327" s="55"/>
      <c r="W327" s="52"/>
      <c r="X327" s="52"/>
      <c r="Y327" s="52"/>
      <c r="Z327" s="52"/>
      <c r="AA327" s="52"/>
      <c r="AB327" s="52"/>
      <c r="AC327" s="52"/>
      <c r="AD327" s="52"/>
      <c r="AE327" s="52"/>
      <c r="AF327" s="52"/>
      <c r="AG327" s="52"/>
      <c r="AH327" s="52"/>
      <c r="AI327" s="52"/>
      <c r="AJ327" s="52"/>
      <c r="AK327" s="52"/>
      <c r="AL327" s="52"/>
      <c r="AM327" s="52"/>
      <c r="AN327" s="52"/>
      <c r="AO327" s="52"/>
      <c r="AP327" s="52"/>
      <c r="AQ327" s="50"/>
    </row>
    <row r="328" spans="1:43" ht="15" x14ac:dyDescent="0.25">
      <c r="A328" s="53">
        <v>45643</v>
      </c>
      <c r="B328" s="54" t="s">
        <v>47</v>
      </c>
      <c r="C328" s="52"/>
      <c r="D328" s="52"/>
      <c r="E328" s="55"/>
      <c r="F328" s="55"/>
      <c r="G328" s="55"/>
      <c r="H328" s="55"/>
      <c r="I328" s="55"/>
      <c r="J328" s="55"/>
      <c r="K328" s="55"/>
      <c r="L328" s="55"/>
      <c r="M328" s="55"/>
      <c r="N328" s="55"/>
      <c r="O328" s="55"/>
      <c r="P328" s="55"/>
      <c r="Q328" s="55"/>
      <c r="R328" s="55"/>
      <c r="S328" s="55"/>
      <c r="T328" s="55"/>
      <c r="U328" s="55"/>
      <c r="V328" s="55"/>
      <c r="W328" s="52"/>
      <c r="X328" s="52"/>
      <c r="Y328" s="52"/>
      <c r="Z328" s="52"/>
      <c r="AA328" s="52"/>
      <c r="AB328" s="52"/>
      <c r="AC328" s="52"/>
      <c r="AD328" s="52"/>
      <c r="AE328" s="52"/>
      <c r="AF328" s="52"/>
      <c r="AG328" s="52"/>
      <c r="AH328" s="52"/>
      <c r="AI328" s="52"/>
      <c r="AJ328" s="52"/>
      <c r="AK328" s="52"/>
      <c r="AL328" s="52"/>
      <c r="AM328" s="52"/>
      <c r="AN328" s="52"/>
      <c r="AO328" s="52"/>
      <c r="AP328" s="52"/>
      <c r="AQ328" s="50"/>
    </row>
    <row r="329" spans="1:43" ht="15" x14ac:dyDescent="0.25">
      <c r="A329" s="53">
        <v>45643</v>
      </c>
      <c r="B329" s="54" t="s">
        <v>48</v>
      </c>
      <c r="C329" s="52"/>
      <c r="D329" s="52"/>
      <c r="E329" s="55"/>
      <c r="F329" s="55"/>
      <c r="G329" s="55"/>
      <c r="H329" s="55"/>
      <c r="I329" s="55"/>
      <c r="J329" s="55"/>
      <c r="K329" s="55"/>
      <c r="L329" s="55"/>
      <c r="M329" s="55"/>
      <c r="N329" s="55"/>
      <c r="O329" s="55"/>
      <c r="P329" s="55"/>
      <c r="Q329" s="55"/>
      <c r="R329" s="55"/>
      <c r="S329" s="55"/>
      <c r="T329" s="55"/>
      <c r="U329" s="55"/>
      <c r="V329" s="55"/>
      <c r="W329" s="52"/>
      <c r="X329" s="52"/>
      <c r="Y329" s="52"/>
      <c r="Z329" s="52"/>
      <c r="AA329" s="52"/>
      <c r="AB329" s="52"/>
      <c r="AC329" s="52"/>
      <c r="AD329" s="52"/>
      <c r="AE329" s="52"/>
      <c r="AF329" s="52"/>
      <c r="AG329" s="52"/>
      <c r="AH329" s="52"/>
      <c r="AI329" s="52"/>
      <c r="AJ329" s="52"/>
      <c r="AK329" s="52"/>
      <c r="AL329" s="52"/>
      <c r="AM329" s="52"/>
      <c r="AN329" s="52"/>
      <c r="AO329" s="52"/>
      <c r="AP329" s="52"/>
      <c r="AQ329" s="50"/>
    </row>
    <row r="330" spans="1:43" ht="15" x14ac:dyDescent="0.25">
      <c r="A330" s="53">
        <v>45643</v>
      </c>
      <c r="B330" s="54" t="s">
        <v>49</v>
      </c>
      <c r="C330" s="52"/>
      <c r="D330" s="52"/>
      <c r="E330" s="55"/>
      <c r="F330" s="55"/>
      <c r="G330" s="55"/>
      <c r="H330" s="55"/>
      <c r="I330" s="55"/>
      <c r="J330" s="55"/>
      <c r="K330" s="55"/>
      <c r="L330" s="55"/>
      <c r="M330" s="55"/>
      <c r="N330" s="55"/>
      <c r="O330" s="55"/>
      <c r="P330" s="55"/>
      <c r="Q330" s="55"/>
      <c r="R330" s="55"/>
      <c r="S330" s="55"/>
      <c r="T330" s="55"/>
      <c r="U330" s="55"/>
      <c r="V330" s="55"/>
      <c r="W330" s="52"/>
      <c r="X330" s="52"/>
      <c r="Y330" s="52"/>
      <c r="Z330" s="52"/>
      <c r="AA330" s="52"/>
      <c r="AB330" s="52"/>
      <c r="AC330" s="52"/>
      <c r="AD330" s="52"/>
      <c r="AE330" s="52"/>
      <c r="AF330" s="52"/>
      <c r="AG330" s="52"/>
      <c r="AH330" s="52"/>
      <c r="AI330" s="52"/>
      <c r="AJ330" s="52"/>
      <c r="AK330" s="52"/>
      <c r="AL330" s="52"/>
      <c r="AM330" s="52"/>
      <c r="AN330" s="52"/>
      <c r="AO330" s="52"/>
      <c r="AP330" s="52"/>
      <c r="AQ330" s="50"/>
    </row>
    <row r="331" spans="1:43" ht="15" x14ac:dyDescent="0.25">
      <c r="A331" s="53">
        <v>45644</v>
      </c>
      <c r="B331" s="54" t="s">
        <v>47</v>
      </c>
      <c r="C331" s="52"/>
      <c r="D331" s="52"/>
      <c r="E331" s="55"/>
      <c r="F331" s="55"/>
      <c r="G331" s="55"/>
      <c r="H331" s="55"/>
      <c r="I331" s="55"/>
      <c r="J331" s="55"/>
      <c r="K331" s="55"/>
      <c r="L331" s="55"/>
      <c r="M331" s="55"/>
      <c r="N331" s="55"/>
      <c r="O331" s="55"/>
      <c r="P331" s="55"/>
      <c r="Q331" s="55"/>
      <c r="R331" s="55"/>
      <c r="S331" s="55"/>
      <c r="T331" s="55"/>
      <c r="U331" s="55"/>
      <c r="V331" s="55"/>
      <c r="W331" s="52"/>
      <c r="X331" s="52"/>
      <c r="Y331" s="52"/>
      <c r="Z331" s="52"/>
      <c r="AA331" s="52"/>
      <c r="AB331" s="52"/>
      <c r="AC331" s="52"/>
      <c r="AD331" s="52"/>
      <c r="AE331" s="52"/>
      <c r="AF331" s="52"/>
      <c r="AG331" s="52"/>
      <c r="AH331" s="52"/>
      <c r="AI331" s="52"/>
      <c r="AJ331" s="52"/>
      <c r="AK331" s="52"/>
      <c r="AL331" s="52"/>
      <c r="AM331" s="52"/>
      <c r="AN331" s="52"/>
      <c r="AO331" s="52"/>
      <c r="AP331" s="52"/>
      <c r="AQ331" s="50"/>
    </row>
    <row r="332" spans="1:43" ht="15" x14ac:dyDescent="0.25">
      <c r="A332" s="53">
        <v>45644</v>
      </c>
      <c r="B332" s="54" t="s">
        <v>48</v>
      </c>
      <c r="C332" s="52"/>
      <c r="D332" s="52"/>
      <c r="E332" s="55"/>
      <c r="F332" s="55"/>
      <c r="G332" s="55"/>
      <c r="H332" s="55"/>
      <c r="I332" s="55"/>
      <c r="J332" s="55"/>
      <c r="K332" s="55"/>
      <c r="L332" s="55"/>
      <c r="M332" s="55"/>
      <c r="N332" s="55"/>
      <c r="O332" s="55"/>
      <c r="P332" s="55"/>
      <c r="Q332" s="55"/>
      <c r="R332" s="55"/>
      <c r="S332" s="55"/>
      <c r="T332" s="55"/>
      <c r="U332" s="55"/>
      <c r="V332" s="55"/>
      <c r="W332" s="52"/>
      <c r="X332" s="52"/>
      <c r="Y332" s="52"/>
      <c r="Z332" s="52"/>
      <c r="AA332" s="52"/>
      <c r="AB332" s="52"/>
      <c r="AC332" s="52"/>
      <c r="AD332" s="52"/>
      <c r="AE332" s="52"/>
      <c r="AF332" s="52"/>
      <c r="AG332" s="52"/>
      <c r="AH332" s="52"/>
      <c r="AI332" s="52"/>
      <c r="AJ332" s="52"/>
      <c r="AK332" s="52"/>
      <c r="AL332" s="52"/>
      <c r="AM332" s="52"/>
      <c r="AN332" s="52"/>
      <c r="AO332" s="52"/>
      <c r="AP332" s="52"/>
      <c r="AQ332" s="50"/>
    </row>
    <row r="333" spans="1:43" ht="15" x14ac:dyDescent="0.25">
      <c r="A333" s="53">
        <v>45644</v>
      </c>
      <c r="B333" s="54" t="s">
        <v>49</v>
      </c>
      <c r="C333" s="52"/>
      <c r="D333" s="52"/>
      <c r="E333" s="55"/>
      <c r="F333" s="55"/>
      <c r="G333" s="55"/>
      <c r="H333" s="55"/>
      <c r="I333" s="55"/>
      <c r="J333" s="55"/>
      <c r="K333" s="55"/>
      <c r="L333" s="55"/>
      <c r="M333" s="55"/>
      <c r="N333" s="55"/>
      <c r="O333" s="55"/>
      <c r="P333" s="55"/>
      <c r="Q333" s="55"/>
      <c r="R333" s="55"/>
      <c r="S333" s="55"/>
      <c r="T333" s="55"/>
      <c r="U333" s="55"/>
      <c r="V333" s="55"/>
      <c r="W333" s="52"/>
      <c r="X333" s="52"/>
      <c r="Y333" s="52"/>
      <c r="Z333" s="52"/>
      <c r="AA333" s="52"/>
      <c r="AB333" s="52"/>
      <c r="AC333" s="52"/>
      <c r="AD333" s="52"/>
      <c r="AE333" s="52"/>
      <c r="AF333" s="52"/>
      <c r="AG333" s="52"/>
      <c r="AH333" s="52"/>
      <c r="AI333" s="52"/>
      <c r="AJ333" s="52"/>
      <c r="AK333" s="52"/>
      <c r="AL333" s="52"/>
      <c r="AM333" s="52"/>
      <c r="AN333" s="52"/>
      <c r="AO333" s="52"/>
      <c r="AP333" s="52"/>
      <c r="AQ333" s="50"/>
    </row>
    <row r="334" spans="1:43" ht="15" x14ac:dyDescent="0.25">
      <c r="A334" s="53">
        <v>45645</v>
      </c>
      <c r="B334" s="54" t="s">
        <v>47</v>
      </c>
      <c r="C334" s="52"/>
      <c r="D334" s="52"/>
      <c r="E334" s="55"/>
      <c r="F334" s="55"/>
      <c r="G334" s="55"/>
      <c r="H334" s="55"/>
      <c r="I334" s="55"/>
      <c r="J334" s="55"/>
      <c r="K334" s="55"/>
      <c r="L334" s="55"/>
      <c r="M334" s="55"/>
      <c r="N334" s="55"/>
      <c r="O334" s="55"/>
      <c r="P334" s="55"/>
      <c r="Q334" s="55"/>
      <c r="R334" s="55"/>
      <c r="S334" s="55"/>
      <c r="T334" s="55"/>
      <c r="U334" s="55"/>
      <c r="V334" s="55"/>
      <c r="W334" s="52"/>
      <c r="X334" s="52"/>
      <c r="Y334" s="52"/>
      <c r="Z334" s="52"/>
      <c r="AA334" s="52"/>
      <c r="AB334" s="52"/>
      <c r="AC334" s="52"/>
      <c r="AD334" s="52"/>
      <c r="AE334" s="52"/>
      <c r="AF334" s="52"/>
      <c r="AG334" s="52"/>
      <c r="AH334" s="52"/>
      <c r="AI334" s="52"/>
      <c r="AJ334" s="52"/>
      <c r="AK334" s="52"/>
      <c r="AL334" s="52"/>
      <c r="AM334" s="52"/>
      <c r="AN334" s="52"/>
      <c r="AO334" s="52"/>
      <c r="AP334" s="52"/>
      <c r="AQ334" s="50"/>
    </row>
    <row r="335" spans="1:43" ht="15" x14ac:dyDescent="0.25">
      <c r="A335" s="53">
        <v>45645</v>
      </c>
      <c r="B335" s="54" t="s">
        <v>48</v>
      </c>
      <c r="C335" s="52"/>
      <c r="D335" s="52"/>
      <c r="E335" s="55"/>
      <c r="F335" s="55"/>
      <c r="G335" s="55"/>
      <c r="H335" s="55"/>
      <c r="I335" s="55"/>
      <c r="J335" s="55"/>
      <c r="K335" s="55"/>
      <c r="L335" s="55"/>
      <c r="M335" s="55"/>
      <c r="N335" s="55"/>
      <c r="O335" s="55"/>
      <c r="P335" s="55"/>
      <c r="Q335" s="55"/>
      <c r="R335" s="55"/>
      <c r="S335" s="55"/>
      <c r="T335" s="55"/>
      <c r="U335" s="55"/>
      <c r="V335" s="55"/>
      <c r="W335" s="52"/>
      <c r="X335" s="52"/>
      <c r="Y335" s="52"/>
      <c r="Z335" s="52"/>
      <c r="AA335" s="52"/>
      <c r="AB335" s="52"/>
      <c r="AC335" s="52"/>
      <c r="AD335" s="52"/>
      <c r="AE335" s="52"/>
      <c r="AF335" s="52"/>
      <c r="AG335" s="52"/>
      <c r="AH335" s="52"/>
      <c r="AI335" s="52"/>
      <c r="AJ335" s="52"/>
      <c r="AK335" s="52"/>
      <c r="AL335" s="52"/>
      <c r="AM335" s="52"/>
      <c r="AN335" s="52"/>
      <c r="AO335" s="52"/>
      <c r="AP335" s="52"/>
      <c r="AQ335" s="50"/>
    </row>
    <row r="336" spans="1:43" ht="15" x14ac:dyDescent="0.25">
      <c r="A336" s="53">
        <v>45645</v>
      </c>
      <c r="B336" s="54" t="s">
        <v>49</v>
      </c>
      <c r="C336" s="52"/>
      <c r="D336" s="52"/>
      <c r="E336" s="55"/>
      <c r="F336" s="55"/>
      <c r="G336" s="55"/>
      <c r="H336" s="55"/>
      <c r="I336" s="55"/>
      <c r="J336" s="55"/>
      <c r="K336" s="55"/>
      <c r="L336" s="55"/>
      <c r="M336" s="55"/>
      <c r="N336" s="55"/>
      <c r="O336" s="55"/>
      <c r="P336" s="55"/>
      <c r="Q336" s="55"/>
      <c r="R336" s="55"/>
      <c r="S336" s="55"/>
      <c r="T336" s="55"/>
      <c r="U336" s="55"/>
      <c r="V336" s="55"/>
      <c r="W336" s="52"/>
      <c r="X336" s="52"/>
      <c r="Y336" s="52"/>
      <c r="Z336" s="52"/>
      <c r="AA336" s="52"/>
      <c r="AB336" s="52"/>
      <c r="AC336" s="52"/>
      <c r="AD336" s="52"/>
      <c r="AE336" s="52"/>
      <c r="AF336" s="52"/>
      <c r="AG336" s="52"/>
      <c r="AH336" s="52"/>
      <c r="AI336" s="52"/>
      <c r="AJ336" s="52"/>
      <c r="AK336" s="52"/>
      <c r="AL336" s="52"/>
      <c r="AM336" s="52"/>
      <c r="AN336" s="52"/>
      <c r="AO336" s="52"/>
      <c r="AP336" s="52"/>
      <c r="AQ336" s="50"/>
    </row>
    <row r="337" spans="1:43" ht="15" x14ac:dyDescent="0.25">
      <c r="A337" s="53">
        <v>45646</v>
      </c>
      <c r="B337" s="54" t="s">
        <v>47</v>
      </c>
      <c r="C337" s="52"/>
      <c r="D337" s="52"/>
      <c r="E337" s="55"/>
      <c r="F337" s="55"/>
      <c r="G337" s="55"/>
      <c r="H337" s="55"/>
      <c r="I337" s="55"/>
      <c r="J337" s="55"/>
      <c r="K337" s="55"/>
      <c r="L337" s="55"/>
      <c r="M337" s="55"/>
      <c r="N337" s="55"/>
      <c r="O337" s="55"/>
      <c r="P337" s="55"/>
      <c r="Q337" s="55"/>
      <c r="R337" s="55"/>
      <c r="S337" s="55"/>
      <c r="T337" s="55"/>
      <c r="U337" s="55"/>
      <c r="V337" s="55"/>
      <c r="W337" s="52"/>
      <c r="X337" s="52"/>
      <c r="Y337" s="52"/>
      <c r="Z337" s="52"/>
      <c r="AA337" s="52"/>
      <c r="AB337" s="52"/>
      <c r="AC337" s="52"/>
      <c r="AD337" s="52"/>
      <c r="AE337" s="52"/>
      <c r="AF337" s="52"/>
      <c r="AG337" s="52"/>
      <c r="AH337" s="52"/>
      <c r="AI337" s="52"/>
      <c r="AJ337" s="52"/>
      <c r="AK337" s="52"/>
      <c r="AL337" s="52"/>
      <c r="AM337" s="52"/>
      <c r="AN337" s="52"/>
      <c r="AO337" s="52"/>
      <c r="AP337" s="52"/>
      <c r="AQ337" s="50"/>
    </row>
    <row r="338" spans="1:43" ht="15" x14ac:dyDescent="0.25">
      <c r="A338" s="53">
        <v>45646</v>
      </c>
      <c r="B338" s="54" t="s">
        <v>48</v>
      </c>
      <c r="C338" s="52"/>
      <c r="D338" s="52"/>
      <c r="E338" s="55"/>
      <c r="F338" s="55"/>
      <c r="G338" s="55"/>
      <c r="H338" s="55"/>
      <c r="I338" s="55"/>
      <c r="J338" s="55"/>
      <c r="K338" s="55"/>
      <c r="L338" s="55"/>
      <c r="M338" s="55"/>
      <c r="N338" s="55"/>
      <c r="O338" s="55"/>
      <c r="P338" s="55"/>
      <c r="Q338" s="55"/>
      <c r="R338" s="55"/>
      <c r="S338" s="55"/>
      <c r="T338" s="55"/>
      <c r="U338" s="55"/>
      <c r="V338" s="55"/>
      <c r="W338" s="52"/>
      <c r="X338" s="52"/>
      <c r="Y338" s="52"/>
      <c r="Z338" s="52"/>
      <c r="AA338" s="52"/>
      <c r="AB338" s="52"/>
      <c r="AC338" s="52"/>
      <c r="AD338" s="52"/>
      <c r="AE338" s="52"/>
      <c r="AF338" s="52"/>
      <c r="AG338" s="52"/>
      <c r="AH338" s="52"/>
      <c r="AI338" s="52"/>
      <c r="AJ338" s="52"/>
      <c r="AK338" s="52"/>
      <c r="AL338" s="52"/>
      <c r="AM338" s="52"/>
      <c r="AN338" s="52"/>
      <c r="AO338" s="52"/>
      <c r="AP338" s="52"/>
      <c r="AQ338" s="50"/>
    </row>
    <row r="339" spans="1:43" ht="15" x14ac:dyDescent="0.25">
      <c r="A339" s="53">
        <v>45646</v>
      </c>
      <c r="B339" s="54" t="s">
        <v>49</v>
      </c>
      <c r="C339" s="52"/>
      <c r="D339" s="52"/>
      <c r="E339" s="55"/>
      <c r="F339" s="55"/>
      <c r="G339" s="55"/>
      <c r="H339" s="55"/>
      <c r="I339" s="55"/>
      <c r="J339" s="55"/>
      <c r="K339" s="55"/>
      <c r="L339" s="55"/>
      <c r="M339" s="55"/>
      <c r="N339" s="55"/>
      <c r="O339" s="55"/>
      <c r="P339" s="55"/>
      <c r="Q339" s="55"/>
      <c r="R339" s="55"/>
      <c r="S339" s="55"/>
      <c r="T339" s="55"/>
      <c r="U339" s="55"/>
      <c r="V339" s="55"/>
      <c r="W339" s="52"/>
      <c r="X339" s="52"/>
      <c r="Y339" s="52"/>
      <c r="Z339" s="52"/>
      <c r="AA339" s="52"/>
      <c r="AB339" s="52"/>
      <c r="AC339" s="52"/>
      <c r="AD339" s="52"/>
      <c r="AE339" s="52"/>
      <c r="AF339" s="52"/>
      <c r="AG339" s="52"/>
      <c r="AH339" s="52"/>
      <c r="AI339" s="52"/>
      <c r="AJ339" s="52"/>
      <c r="AK339" s="52"/>
      <c r="AL339" s="52"/>
      <c r="AM339" s="52"/>
      <c r="AN339" s="52"/>
      <c r="AO339" s="52"/>
      <c r="AP339" s="52"/>
      <c r="AQ339" s="50"/>
    </row>
    <row r="340" spans="1:43" ht="15" x14ac:dyDescent="0.25">
      <c r="A340" s="53">
        <v>45647</v>
      </c>
      <c r="B340" s="54" t="s">
        <v>47</v>
      </c>
      <c r="C340" s="52"/>
      <c r="D340" s="52"/>
      <c r="E340" s="55"/>
      <c r="F340" s="55"/>
      <c r="G340" s="55"/>
      <c r="H340" s="55"/>
      <c r="I340" s="55"/>
      <c r="J340" s="55"/>
      <c r="K340" s="55"/>
      <c r="L340" s="55"/>
      <c r="M340" s="55"/>
      <c r="N340" s="55"/>
      <c r="O340" s="55"/>
      <c r="P340" s="55"/>
      <c r="Q340" s="55"/>
      <c r="R340" s="55"/>
      <c r="S340" s="55"/>
      <c r="T340" s="55"/>
      <c r="U340" s="55"/>
      <c r="V340" s="55"/>
      <c r="W340" s="52"/>
      <c r="X340" s="52"/>
      <c r="Y340" s="52"/>
      <c r="Z340" s="52"/>
      <c r="AA340" s="52"/>
      <c r="AB340" s="52"/>
      <c r="AC340" s="52"/>
      <c r="AD340" s="52"/>
      <c r="AE340" s="52"/>
      <c r="AF340" s="52"/>
      <c r="AG340" s="52"/>
      <c r="AH340" s="52"/>
      <c r="AI340" s="52"/>
      <c r="AJ340" s="52"/>
      <c r="AK340" s="52"/>
      <c r="AL340" s="52"/>
      <c r="AM340" s="52"/>
      <c r="AN340" s="52"/>
      <c r="AO340" s="52"/>
      <c r="AP340" s="52"/>
      <c r="AQ340" s="50"/>
    </row>
    <row r="341" spans="1:43" ht="15" x14ac:dyDescent="0.25">
      <c r="A341" s="53">
        <v>45647</v>
      </c>
      <c r="B341" s="54" t="s">
        <v>48</v>
      </c>
      <c r="C341" s="52"/>
      <c r="D341" s="52"/>
      <c r="E341" s="55"/>
      <c r="F341" s="55"/>
      <c r="G341" s="55"/>
      <c r="H341" s="55"/>
      <c r="I341" s="55"/>
      <c r="J341" s="55"/>
      <c r="K341" s="55"/>
      <c r="L341" s="55"/>
      <c r="M341" s="55"/>
      <c r="N341" s="55"/>
      <c r="O341" s="55"/>
      <c r="P341" s="55"/>
      <c r="Q341" s="55"/>
      <c r="R341" s="55"/>
      <c r="S341" s="55"/>
      <c r="T341" s="55"/>
      <c r="U341" s="55"/>
      <c r="V341" s="55"/>
      <c r="W341" s="52"/>
      <c r="X341" s="52"/>
      <c r="Y341" s="52"/>
      <c r="Z341" s="52"/>
      <c r="AA341" s="52"/>
      <c r="AB341" s="52"/>
      <c r="AC341" s="52"/>
      <c r="AD341" s="52"/>
      <c r="AE341" s="52"/>
      <c r="AF341" s="52"/>
      <c r="AG341" s="52"/>
      <c r="AH341" s="52"/>
      <c r="AI341" s="52"/>
      <c r="AJ341" s="52"/>
      <c r="AK341" s="52"/>
      <c r="AL341" s="52"/>
      <c r="AM341" s="52"/>
      <c r="AN341" s="52"/>
      <c r="AO341" s="52"/>
      <c r="AP341" s="52"/>
      <c r="AQ341" s="50"/>
    </row>
    <row r="342" spans="1:43" ht="15" x14ac:dyDescent="0.25">
      <c r="A342" s="53">
        <v>45647</v>
      </c>
      <c r="B342" s="54" t="s">
        <v>49</v>
      </c>
      <c r="C342" s="52"/>
      <c r="D342" s="52"/>
      <c r="E342" s="55"/>
      <c r="F342" s="55"/>
      <c r="G342" s="55"/>
      <c r="H342" s="55"/>
      <c r="I342" s="55"/>
      <c r="J342" s="55"/>
      <c r="K342" s="55"/>
      <c r="L342" s="55"/>
      <c r="M342" s="55"/>
      <c r="N342" s="55"/>
      <c r="O342" s="55"/>
      <c r="P342" s="55"/>
      <c r="Q342" s="55"/>
      <c r="R342" s="55"/>
      <c r="S342" s="55"/>
      <c r="T342" s="55"/>
      <c r="U342" s="55"/>
      <c r="V342" s="55"/>
      <c r="W342" s="52"/>
      <c r="X342" s="52"/>
      <c r="Y342" s="52"/>
      <c r="Z342" s="52"/>
      <c r="AA342" s="52"/>
      <c r="AB342" s="52"/>
      <c r="AC342" s="52"/>
      <c r="AD342" s="52"/>
      <c r="AE342" s="52"/>
      <c r="AF342" s="52"/>
      <c r="AG342" s="52"/>
      <c r="AH342" s="52"/>
      <c r="AI342" s="52"/>
      <c r="AJ342" s="52"/>
      <c r="AK342" s="52"/>
      <c r="AL342" s="52"/>
      <c r="AM342" s="52"/>
      <c r="AN342" s="52"/>
      <c r="AO342" s="52"/>
      <c r="AP342" s="52"/>
      <c r="AQ342" s="50"/>
    </row>
    <row r="343" spans="1:43" ht="15" x14ac:dyDescent="0.25">
      <c r="A343" s="53">
        <v>45648</v>
      </c>
      <c r="B343" s="54" t="s">
        <v>47</v>
      </c>
      <c r="C343" s="52"/>
      <c r="D343" s="52"/>
      <c r="E343" s="55"/>
      <c r="F343" s="55"/>
      <c r="G343" s="55"/>
      <c r="H343" s="55"/>
      <c r="I343" s="55"/>
      <c r="J343" s="55"/>
      <c r="K343" s="55"/>
      <c r="L343" s="55"/>
      <c r="M343" s="55"/>
      <c r="N343" s="55"/>
      <c r="O343" s="55"/>
      <c r="P343" s="55"/>
      <c r="Q343" s="55"/>
      <c r="R343" s="55"/>
      <c r="S343" s="55"/>
      <c r="T343" s="55"/>
      <c r="U343" s="55"/>
      <c r="V343" s="55"/>
      <c r="W343" s="52"/>
      <c r="X343" s="52"/>
      <c r="Y343" s="52"/>
      <c r="Z343" s="52"/>
      <c r="AA343" s="52"/>
      <c r="AB343" s="52"/>
      <c r="AC343" s="52"/>
      <c r="AD343" s="52"/>
      <c r="AE343" s="52"/>
      <c r="AF343" s="52"/>
      <c r="AG343" s="52"/>
      <c r="AH343" s="52"/>
      <c r="AI343" s="52"/>
      <c r="AJ343" s="52"/>
      <c r="AK343" s="52"/>
      <c r="AL343" s="52"/>
      <c r="AM343" s="52"/>
      <c r="AN343" s="52"/>
      <c r="AO343" s="52"/>
      <c r="AP343" s="52"/>
      <c r="AQ343" s="50"/>
    </row>
    <row r="344" spans="1:43" ht="15" x14ac:dyDescent="0.25">
      <c r="A344" s="53">
        <v>45648</v>
      </c>
      <c r="B344" s="54" t="s">
        <v>48</v>
      </c>
      <c r="C344" s="52"/>
      <c r="D344" s="52"/>
      <c r="E344" s="55"/>
      <c r="F344" s="55"/>
      <c r="G344" s="55"/>
      <c r="H344" s="55"/>
      <c r="I344" s="55"/>
      <c r="J344" s="55"/>
      <c r="K344" s="55"/>
      <c r="L344" s="55"/>
      <c r="M344" s="55"/>
      <c r="N344" s="55"/>
      <c r="O344" s="55"/>
      <c r="P344" s="55"/>
      <c r="Q344" s="55"/>
      <c r="R344" s="55"/>
      <c r="S344" s="55"/>
      <c r="T344" s="55"/>
      <c r="U344" s="55"/>
      <c r="V344" s="55"/>
      <c r="W344" s="52"/>
      <c r="X344" s="52"/>
      <c r="Y344" s="52"/>
      <c r="Z344" s="52"/>
      <c r="AA344" s="52"/>
      <c r="AB344" s="52"/>
      <c r="AC344" s="52"/>
      <c r="AD344" s="52"/>
      <c r="AE344" s="52"/>
      <c r="AF344" s="52"/>
      <c r="AG344" s="52"/>
      <c r="AH344" s="52"/>
      <c r="AI344" s="52"/>
      <c r="AJ344" s="52"/>
      <c r="AK344" s="52"/>
      <c r="AL344" s="52"/>
      <c r="AM344" s="52"/>
      <c r="AN344" s="52"/>
      <c r="AO344" s="52"/>
      <c r="AP344" s="52"/>
      <c r="AQ344" s="50"/>
    </row>
    <row r="345" spans="1:43" ht="15" x14ac:dyDescent="0.25">
      <c r="A345" s="53">
        <v>45648</v>
      </c>
      <c r="B345" s="54" t="s">
        <v>49</v>
      </c>
      <c r="C345" s="52"/>
      <c r="D345" s="52"/>
      <c r="E345" s="55"/>
      <c r="F345" s="55"/>
      <c r="G345" s="55"/>
      <c r="H345" s="55"/>
      <c r="I345" s="55"/>
      <c r="J345" s="55"/>
      <c r="K345" s="55"/>
      <c r="L345" s="55"/>
      <c r="M345" s="55"/>
      <c r="N345" s="55"/>
      <c r="O345" s="55"/>
      <c r="P345" s="55"/>
      <c r="Q345" s="55"/>
      <c r="R345" s="55"/>
      <c r="S345" s="55"/>
      <c r="T345" s="55"/>
      <c r="U345" s="55"/>
      <c r="V345" s="55"/>
      <c r="W345" s="52"/>
      <c r="X345" s="52"/>
      <c r="Y345" s="52"/>
      <c r="Z345" s="52"/>
      <c r="AA345" s="52"/>
      <c r="AB345" s="52"/>
      <c r="AC345" s="52"/>
      <c r="AD345" s="52"/>
      <c r="AE345" s="52"/>
      <c r="AF345" s="52"/>
      <c r="AG345" s="52"/>
      <c r="AH345" s="52"/>
      <c r="AI345" s="52"/>
      <c r="AJ345" s="52"/>
      <c r="AK345" s="52"/>
      <c r="AL345" s="52"/>
      <c r="AM345" s="52"/>
      <c r="AN345" s="52"/>
      <c r="AO345" s="52"/>
      <c r="AP345" s="52"/>
      <c r="AQ345" s="50"/>
    </row>
    <row r="346" spans="1:43" ht="15" x14ac:dyDescent="0.25">
      <c r="A346" s="53">
        <v>45649</v>
      </c>
      <c r="B346" s="54" t="s">
        <v>47</v>
      </c>
      <c r="C346" s="52"/>
      <c r="D346" s="52"/>
      <c r="E346" s="55"/>
      <c r="F346" s="55"/>
      <c r="G346" s="55"/>
      <c r="H346" s="55"/>
      <c r="I346" s="55"/>
      <c r="J346" s="55"/>
      <c r="K346" s="55"/>
      <c r="L346" s="55"/>
      <c r="M346" s="55"/>
      <c r="N346" s="55"/>
      <c r="O346" s="55"/>
      <c r="P346" s="55"/>
      <c r="Q346" s="55"/>
      <c r="R346" s="55"/>
      <c r="S346" s="55"/>
      <c r="T346" s="55"/>
      <c r="U346" s="55"/>
      <c r="V346" s="55"/>
      <c r="W346" s="52"/>
      <c r="X346" s="52"/>
      <c r="Y346" s="52"/>
      <c r="Z346" s="52"/>
      <c r="AA346" s="52"/>
      <c r="AB346" s="52"/>
      <c r="AC346" s="52"/>
      <c r="AD346" s="52"/>
      <c r="AE346" s="52"/>
      <c r="AF346" s="52"/>
      <c r="AG346" s="52"/>
      <c r="AH346" s="52"/>
      <c r="AI346" s="52"/>
      <c r="AJ346" s="52"/>
      <c r="AK346" s="52"/>
      <c r="AL346" s="52"/>
      <c r="AM346" s="52"/>
      <c r="AN346" s="52"/>
      <c r="AO346" s="52"/>
      <c r="AP346" s="52"/>
      <c r="AQ346" s="50"/>
    </row>
    <row r="347" spans="1:43" ht="15" x14ac:dyDescent="0.25">
      <c r="A347" s="53">
        <v>45649</v>
      </c>
      <c r="B347" s="54" t="s">
        <v>48</v>
      </c>
      <c r="C347" s="52"/>
      <c r="D347" s="52"/>
      <c r="E347" s="55"/>
      <c r="F347" s="55"/>
      <c r="G347" s="55"/>
      <c r="H347" s="55"/>
      <c r="I347" s="55"/>
      <c r="J347" s="55"/>
      <c r="K347" s="55"/>
      <c r="L347" s="55"/>
      <c r="M347" s="55"/>
      <c r="N347" s="55"/>
      <c r="O347" s="55"/>
      <c r="P347" s="55"/>
      <c r="Q347" s="55"/>
      <c r="R347" s="55"/>
      <c r="S347" s="55"/>
      <c r="T347" s="55"/>
      <c r="U347" s="55"/>
      <c r="V347" s="55"/>
      <c r="W347" s="52"/>
      <c r="X347" s="52"/>
      <c r="Y347" s="52"/>
      <c r="Z347" s="52"/>
      <c r="AA347" s="52"/>
      <c r="AB347" s="52"/>
      <c r="AC347" s="52"/>
      <c r="AD347" s="52"/>
      <c r="AE347" s="52"/>
      <c r="AF347" s="52"/>
      <c r="AG347" s="52"/>
      <c r="AH347" s="52"/>
      <c r="AI347" s="52"/>
      <c r="AJ347" s="52"/>
      <c r="AK347" s="52"/>
      <c r="AL347" s="52"/>
      <c r="AM347" s="52"/>
      <c r="AN347" s="52"/>
      <c r="AO347" s="52"/>
      <c r="AP347" s="52"/>
      <c r="AQ347" s="50"/>
    </row>
    <row r="348" spans="1:43" ht="15" x14ac:dyDescent="0.25">
      <c r="A348" s="53">
        <v>45649</v>
      </c>
      <c r="B348" s="54" t="s">
        <v>49</v>
      </c>
      <c r="C348" s="52"/>
      <c r="D348" s="52"/>
      <c r="E348" s="55"/>
      <c r="F348" s="55"/>
      <c r="G348" s="55"/>
      <c r="H348" s="55"/>
      <c r="I348" s="55"/>
      <c r="J348" s="55"/>
      <c r="K348" s="55"/>
      <c r="L348" s="55"/>
      <c r="M348" s="55"/>
      <c r="N348" s="55"/>
      <c r="O348" s="55"/>
      <c r="P348" s="55"/>
      <c r="Q348" s="55"/>
      <c r="R348" s="55"/>
      <c r="S348" s="55"/>
      <c r="T348" s="55"/>
      <c r="U348" s="55"/>
      <c r="V348" s="55"/>
      <c r="W348" s="52"/>
      <c r="X348" s="52"/>
      <c r="Y348" s="52"/>
      <c r="Z348" s="52"/>
      <c r="AA348" s="52"/>
      <c r="AB348" s="52"/>
      <c r="AC348" s="52"/>
      <c r="AD348" s="52"/>
      <c r="AE348" s="52"/>
      <c r="AF348" s="52"/>
      <c r="AG348" s="52"/>
      <c r="AH348" s="52"/>
      <c r="AI348" s="52"/>
      <c r="AJ348" s="52"/>
      <c r="AK348" s="52"/>
      <c r="AL348" s="52"/>
      <c r="AM348" s="52"/>
      <c r="AN348" s="52"/>
      <c r="AO348" s="52"/>
      <c r="AP348" s="52"/>
      <c r="AQ348" s="50"/>
    </row>
    <row r="349" spans="1:43" ht="15" x14ac:dyDescent="0.25">
      <c r="A349" s="53">
        <v>45650</v>
      </c>
      <c r="B349" s="54" t="s">
        <v>47</v>
      </c>
      <c r="C349" s="52"/>
      <c r="D349" s="52"/>
      <c r="E349" s="55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55"/>
      <c r="S349" s="55"/>
      <c r="T349" s="55"/>
      <c r="U349" s="55"/>
      <c r="V349" s="55"/>
      <c r="W349" s="52"/>
      <c r="X349" s="52"/>
      <c r="Y349" s="52"/>
      <c r="Z349" s="52"/>
      <c r="AA349" s="52"/>
      <c r="AB349" s="52"/>
      <c r="AC349" s="52"/>
      <c r="AD349" s="52"/>
      <c r="AE349" s="52"/>
      <c r="AF349" s="52"/>
      <c r="AG349" s="52"/>
      <c r="AH349" s="52"/>
      <c r="AI349" s="52"/>
      <c r="AJ349" s="52"/>
      <c r="AK349" s="52"/>
      <c r="AL349" s="52"/>
      <c r="AM349" s="52"/>
      <c r="AN349" s="52"/>
      <c r="AO349" s="52"/>
      <c r="AP349" s="52"/>
      <c r="AQ349" s="50"/>
    </row>
    <row r="350" spans="1:43" ht="15" x14ac:dyDescent="0.25">
      <c r="A350" s="53">
        <v>45650</v>
      </c>
      <c r="B350" s="54" t="s">
        <v>48</v>
      </c>
      <c r="C350" s="52"/>
      <c r="D350" s="52"/>
      <c r="E350" s="55"/>
      <c r="F350" s="55"/>
      <c r="G350" s="55"/>
      <c r="H350" s="55"/>
      <c r="I350" s="55"/>
      <c r="J350" s="55"/>
      <c r="K350" s="55"/>
      <c r="L350" s="55"/>
      <c r="M350" s="55"/>
      <c r="N350" s="55"/>
      <c r="O350" s="55"/>
      <c r="P350" s="55"/>
      <c r="Q350" s="55"/>
      <c r="R350" s="55"/>
      <c r="S350" s="55"/>
      <c r="T350" s="55"/>
      <c r="U350" s="55"/>
      <c r="V350" s="55"/>
      <c r="W350" s="52"/>
      <c r="X350" s="52"/>
      <c r="Y350" s="52"/>
      <c r="Z350" s="52"/>
      <c r="AA350" s="52"/>
      <c r="AB350" s="52"/>
      <c r="AC350" s="52"/>
      <c r="AD350" s="52"/>
      <c r="AE350" s="52"/>
      <c r="AF350" s="52"/>
      <c r="AG350" s="52"/>
      <c r="AH350" s="52"/>
      <c r="AI350" s="52"/>
      <c r="AJ350" s="52"/>
      <c r="AK350" s="52"/>
      <c r="AL350" s="52"/>
      <c r="AM350" s="52"/>
      <c r="AN350" s="52"/>
      <c r="AO350" s="52"/>
      <c r="AP350" s="52"/>
      <c r="AQ350" s="50"/>
    </row>
    <row r="351" spans="1:43" ht="15" x14ac:dyDescent="0.25">
      <c r="A351" s="53">
        <v>45650</v>
      </c>
      <c r="B351" s="54" t="s">
        <v>49</v>
      </c>
      <c r="C351" s="52"/>
      <c r="D351" s="52"/>
      <c r="E351" s="55"/>
      <c r="F351" s="55"/>
      <c r="G351" s="55"/>
      <c r="H351" s="55"/>
      <c r="I351" s="55"/>
      <c r="J351" s="55"/>
      <c r="K351" s="55"/>
      <c r="L351" s="55"/>
      <c r="M351" s="55"/>
      <c r="N351" s="55"/>
      <c r="O351" s="55"/>
      <c r="P351" s="55"/>
      <c r="Q351" s="55"/>
      <c r="R351" s="55"/>
      <c r="S351" s="55"/>
      <c r="T351" s="55"/>
      <c r="U351" s="55"/>
      <c r="V351" s="55"/>
      <c r="W351" s="52"/>
      <c r="X351" s="52"/>
      <c r="Y351" s="52"/>
      <c r="Z351" s="52"/>
      <c r="AA351" s="52"/>
      <c r="AB351" s="52"/>
      <c r="AC351" s="52"/>
      <c r="AD351" s="52"/>
      <c r="AE351" s="52"/>
      <c r="AF351" s="52"/>
      <c r="AG351" s="52"/>
      <c r="AH351" s="52"/>
      <c r="AI351" s="52"/>
      <c r="AJ351" s="52"/>
      <c r="AK351" s="52"/>
      <c r="AL351" s="52"/>
      <c r="AM351" s="52"/>
      <c r="AN351" s="52"/>
      <c r="AO351" s="52"/>
      <c r="AP351" s="52"/>
      <c r="AQ351" s="50"/>
    </row>
    <row r="352" spans="1:43" ht="15" x14ac:dyDescent="0.25">
      <c r="A352" s="53">
        <v>45651</v>
      </c>
      <c r="B352" s="54" t="s">
        <v>47</v>
      </c>
      <c r="C352" s="52"/>
      <c r="D352" s="52"/>
      <c r="E352" s="55"/>
      <c r="F352" s="55"/>
      <c r="G352" s="55"/>
      <c r="H352" s="55"/>
      <c r="I352" s="55"/>
      <c r="J352" s="55"/>
      <c r="K352" s="55"/>
      <c r="L352" s="55"/>
      <c r="M352" s="55"/>
      <c r="N352" s="55"/>
      <c r="O352" s="55"/>
      <c r="P352" s="55"/>
      <c r="Q352" s="55"/>
      <c r="R352" s="55"/>
      <c r="S352" s="55"/>
      <c r="T352" s="55"/>
      <c r="U352" s="55"/>
      <c r="V352" s="55"/>
      <c r="W352" s="52"/>
      <c r="X352" s="52"/>
      <c r="Y352" s="52"/>
      <c r="Z352" s="52"/>
      <c r="AA352" s="52"/>
      <c r="AB352" s="52"/>
      <c r="AC352" s="52"/>
      <c r="AD352" s="52"/>
      <c r="AE352" s="52"/>
      <c r="AF352" s="52"/>
      <c r="AG352" s="52"/>
      <c r="AH352" s="52"/>
      <c r="AI352" s="52"/>
      <c r="AJ352" s="52"/>
      <c r="AK352" s="52"/>
      <c r="AL352" s="52"/>
      <c r="AM352" s="52"/>
      <c r="AN352" s="52"/>
      <c r="AO352" s="52"/>
      <c r="AP352" s="52"/>
      <c r="AQ352" s="50"/>
    </row>
    <row r="353" spans="1:43" ht="15" x14ac:dyDescent="0.25">
      <c r="A353" s="53">
        <v>45651</v>
      </c>
      <c r="B353" s="54" t="s">
        <v>48</v>
      </c>
      <c r="C353" s="52"/>
      <c r="D353" s="52"/>
      <c r="E353" s="55"/>
      <c r="F353" s="55"/>
      <c r="G353" s="55"/>
      <c r="H353" s="55"/>
      <c r="I353" s="55"/>
      <c r="J353" s="55"/>
      <c r="K353" s="55"/>
      <c r="L353" s="55"/>
      <c r="M353" s="55"/>
      <c r="N353" s="55"/>
      <c r="O353" s="55"/>
      <c r="P353" s="55"/>
      <c r="Q353" s="55"/>
      <c r="R353" s="55"/>
      <c r="S353" s="55"/>
      <c r="T353" s="55"/>
      <c r="U353" s="55"/>
      <c r="V353" s="55"/>
      <c r="W353" s="52"/>
      <c r="X353" s="52"/>
      <c r="Y353" s="52"/>
      <c r="Z353" s="52"/>
      <c r="AA353" s="52"/>
      <c r="AB353" s="52"/>
      <c r="AC353" s="52"/>
      <c r="AD353" s="52"/>
      <c r="AE353" s="52"/>
      <c r="AF353" s="52"/>
      <c r="AG353" s="52"/>
      <c r="AH353" s="52"/>
      <c r="AI353" s="52"/>
      <c r="AJ353" s="52"/>
      <c r="AK353" s="52"/>
      <c r="AL353" s="52"/>
      <c r="AM353" s="52"/>
      <c r="AN353" s="52"/>
      <c r="AO353" s="52"/>
      <c r="AP353" s="52"/>
      <c r="AQ353" s="50"/>
    </row>
    <row r="354" spans="1:43" ht="15" x14ac:dyDescent="0.25">
      <c r="A354" s="53">
        <v>45651</v>
      </c>
      <c r="B354" s="54" t="s">
        <v>49</v>
      </c>
      <c r="C354" s="52"/>
      <c r="D354" s="52"/>
      <c r="E354" s="55"/>
      <c r="F354" s="55"/>
      <c r="G354" s="55"/>
      <c r="H354" s="55"/>
      <c r="I354" s="55"/>
      <c r="J354" s="55"/>
      <c r="K354" s="55"/>
      <c r="L354" s="55"/>
      <c r="M354" s="55"/>
      <c r="N354" s="55"/>
      <c r="O354" s="55"/>
      <c r="P354" s="55"/>
      <c r="Q354" s="55"/>
      <c r="R354" s="55"/>
      <c r="S354" s="55"/>
      <c r="T354" s="55"/>
      <c r="U354" s="55"/>
      <c r="V354" s="55"/>
      <c r="W354" s="52"/>
      <c r="X354" s="52"/>
      <c r="Y354" s="52"/>
      <c r="Z354" s="52"/>
      <c r="AA354" s="52"/>
      <c r="AB354" s="52"/>
      <c r="AC354" s="52"/>
      <c r="AD354" s="52"/>
      <c r="AE354" s="52"/>
      <c r="AF354" s="52"/>
      <c r="AG354" s="52"/>
      <c r="AH354" s="52"/>
      <c r="AI354" s="52"/>
      <c r="AJ354" s="52"/>
      <c r="AK354" s="52"/>
      <c r="AL354" s="52"/>
      <c r="AM354" s="52"/>
      <c r="AN354" s="52"/>
      <c r="AO354" s="52"/>
      <c r="AP354" s="52"/>
      <c r="AQ354" s="50"/>
    </row>
    <row r="355" spans="1:43" ht="15" x14ac:dyDescent="0.25">
      <c r="A355" s="53">
        <v>45652</v>
      </c>
      <c r="B355" s="54" t="s">
        <v>47</v>
      </c>
      <c r="C355" s="52"/>
      <c r="D355" s="52"/>
      <c r="E355" s="55"/>
      <c r="F355" s="55"/>
      <c r="G355" s="55"/>
      <c r="H355" s="55"/>
      <c r="I355" s="55"/>
      <c r="J355" s="55"/>
      <c r="K355" s="55"/>
      <c r="L355" s="55"/>
      <c r="M355" s="55"/>
      <c r="N355" s="55"/>
      <c r="O355" s="55"/>
      <c r="P355" s="55"/>
      <c r="Q355" s="55"/>
      <c r="R355" s="55"/>
      <c r="S355" s="55"/>
      <c r="T355" s="55"/>
      <c r="U355" s="55"/>
      <c r="V355" s="55"/>
      <c r="W355" s="52"/>
      <c r="X355" s="52"/>
      <c r="Y355" s="52"/>
      <c r="Z355" s="52"/>
      <c r="AA355" s="52"/>
      <c r="AB355" s="52"/>
      <c r="AC355" s="52"/>
      <c r="AD355" s="52"/>
      <c r="AE355" s="52"/>
      <c r="AF355" s="52"/>
      <c r="AG355" s="52"/>
      <c r="AH355" s="52"/>
      <c r="AI355" s="52"/>
      <c r="AJ355" s="52"/>
      <c r="AK355" s="52"/>
      <c r="AL355" s="52"/>
      <c r="AM355" s="52"/>
      <c r="AN355" s="52"/>
      <c r="AO355" s="52"/>
      <c r="AP355" s="52"/>
      <c r="AQ355" s="50"/>
    </row>
    <row r="356" spans="1:43" ht="15" x14ac:dyDescent="0.25">
      <c r="A356" s="53">
        <v>45652</v>
      </c>
      <c r="B356" s="54" t="s">
        <v>48</v>
      </c>
      <c r="C356" s="52"/>
      <c r="D356" s="52"/>
      <c r="E356" s="55"/>
      <c r="F356" s="55"/>
      <c r="G356" s="55"/>
      <c r="H356" s="55"/>
      <c r="I356" s="55"/>
      <c r="J356" s="55"/>
      <c r="K356" s="55"/>
      <c r="L356" s="55"/>
      <c r="M356" s="55"/>
      <c r="N356" s="55"/>
      <c r="O356" s="55"/>
      <c r="P356" s="55"/>
      <c r="Q356" s="55"/>
      <c r="R356" s="55"/>
      <c r="S356" s="55"/>
      <c r="T356" s="55"/>
      <c r="U356" s="55"/>
      <c r="V356" s="55"/>
      <c r="W356" s="52"/>
      <c r="X356" s="52"/>
      <c r="Y356" s="52"/>
      <c r="Z356" s="52"/>
      <c r="AA356" s="52"/>
      <c r="AB356" s="52"/>
      <c r="AC356" s="52"/>
      <c r="AD356" s="52"/>
      <c r="AE356" s="52"/>
      <c r="AF356" s="52"/>
      <c r="AG356" s="52"/>
      <c r="AH356" s="52"/>
      <c r="AI356" s="52"/>
      <c r="AJ356" s="52"/>
      <c r="AK356" s="52"/>
      <c r="AL356" s="52"/>
      <c r="AM356" s="52"/>
      <c r="AN356" s="52"/>
      <c r="AO356" s="52"/>
      <c r="AP356" s="52"/>
      <c r="AQ356" s="50"/>
    </row>
    <row r="357" spans="1:43" ht="15" x14ac:dyDescent="0.25">
      <c r="A357" s="53">
        <v>45652</v>
      </c>
      <c r="B357" s="54" t="s">
        <v>49</v>
      </c>
      <c r="C357" s="52"/>
      <c r="D357" s="52"/>
      <c r="E357" s="55"/>
      <c r="F357" s="55"/>
      <c r="G357" s="55"/>
      <c r="H357" s="55"/>
      <c r="I357" s="55"/>
      <c r="J357" s="55"/>
      <c r="K357" s="55"/>
      <c r="L357" s="55"/>
      <c r="M357" s="55"/>
      <c r="N357" s="55"/>
      <c r="O357" s="55"/>
      <c r="P357" s="55"/>
      <c r="Q357" s="55"/>
      <c r="R357" s="55"/>
      <c r="S357" s="55"/>
      <c r="T357" s="55"/>
      <c r="U357" s="55"/>
      <c r="V357" s="55"/>
      <c r="W357" s="52"/>
      <c r="X357" s="52"/>
      <c r="Y357" s="52"/>
      <c r="Z357" s="52"/>
      <c r="AA357" s="52"/>
      <c r="AB357" s="52"/>
      <c r="AC357" s="52"/>
      <c r="AD357" s="52"/>
      <c r="AE357" s="52"/>
      <c r="AF357" s="52"/>
      <c r="AG357" s="52"/>
      <c r="AH357" s="52"/>
      <c r="AI357" s="52"/>
      <c r="AJ357" s="52"/>
      <c r="AK357" s="52"/>
      <c r="AL357" s="52"/>
      <c r="AM357" s="52"/>
      <c r="AN357" s="52"/>
      <c r="AO357" s="52"/>
      <c r="AP357" s="52"/>
      <c r="AQ357" s="50"/>
    </row>
    <row r="358" spans="1:43" ht="15" x14ac:dyDescent="0.25">
      <c r="A358" s="53">
        <v>45653</v>
      </c>
      <c r="B358" s="54" t="s">
        <v>47</v>
      </c>
      <c r="C358" s="52"/>
      <c r="D358" s="52"/>
      <c r="E358" s="55"/>
      <c r="F358" s="55"/>
      <c r="G358" s="55"/>
      <c r="H358" s="55"/>
      <c r="I358" s="55"/>
      <c r="J358" s="55"/>
      <c r="K358" s="55"/>
      <c r="L358" s="55"/>
      <c r="M358" s="55"/>
      <c r="N358" s="55"/>
      <c r="O358" s="55"/>
      <c r="P358" s="55"/>
      <c r="Q358" s="55"/>
      <c r="R358" s="55"/>
      <c r="S358" s="55"/>
      <c r="T358" s="55"/>
      <c r="U358" s="55"/>
      <c r="V358" s="55"/>
      <c r="W358" s="52"/>
      <c r="X358" s="52"/>
      <c r="Y358" s="52"/>
      <c r="Z358" s="52"/>
      <c r="AA358" s="52"/>
      <c r="AB358" s="52"/>
      <c r="AC358" s="52"/>
      <c r="AD358" s="52"/>
      <c r="AE358" s="52"/>
      <c r="AF358" s="52"/>
      <c r="AG358" s="52"/>
      <c r="AH358" s="52"/>
      <c r="AI358" s="52"/>
      <c r="AJ358" s="52"/>
      <c r="AK358" s="52"/>
      <c r="AL358" s="52"/>
      <c r="AM358" s="52"/>
      <c r="AN358" s="52"/>
      <c r="AO358" s="52"/>
      <c r="AP358" s="52"/>
      <c r="AQ358" s="50"/>
    </row>
    <row r="359" spans="1:43" ht="15" x14ac:dyDescent="0.25">
      <c r="A359" s="53">
        <v>45653</v>
      </c>
      <c r="B359" s="54" t="s">
        <v>48</v>
      </c>
      <c r="C359" s="52"/>
      <c r="D359" s="52"/>
      <c r="E359" s="55"/>
      <c r="F359" s="55"/>
      <c r="G359" s="55"/>
      <c r="H359" s="55"/>
      <c r="I359" s="55"/>
      <c r="J359" s="55"/>
      <c r="K359" s="55"/>
      <c r="L359" s="55"/>
      <c r="M359" s="55"/>
      <c r="N359" s="55"/>
      <c r="O359" s="55"/>
      <c r="P359" s="55"/>
      <c r="Q359" s="55"/>
      <c r="R359" s="55"/>
      <c r="S359" s="55"/>
      <c r="T359" s="55"/>
      <c r="U359" s="55"/>
      <c r="V359" s="55"/>
      <c r="W359" s="52"/>
      <c r="X359" s="52"/>
      <c r="Y359" s="52"/>
      <c r="Z359" s="52"/>
      <c r="AA359" s="52"/>
      <c r="AB359" s="52"/>
      <c r="AC359" s="52"/>
      <c r="AD359" s="52"/>
      <c r="AE359" s="52"/>
      <c r="AF359" s="52"/>
      <c r="AG359" s="52"/>
      <c r="AH359" s="52"/>
      <c r="AI359" s="52"/>
      <c r="AJ359" s="52"/>
      <c r="AK359" s="52"/>
      <c r="AL359" s="52"/>
      <c r="AM359" s="52"/>
      <c r="AN359" s="52"/>
      <c r="AO359" s="52"/>
      <c r="AP359" s="52"/>
      <c r="AQ359" s="50"/>
    </row>
    <row r="360" spans="1:43" ht="15" x14ac:dyDescent="0.25">
      <c r="A360" s="53">
        <v>45653</v>
      </c>
      <c r="B360" s="54" t="s">
        <v>49</v>
      </c>
      <c r="C360" s="52"/>
      <c r="D360" s="52"/>
      <c r="E360" s="55"/>
      <c r="F360" s="55"/>
      <c r="G360" s="55"/>
      <c r="H360" s="55"/>
      <c r="I360" s="55"/>
      <c r="J360" s="55"/>
      <c r="K360" s="55"/>
      <c r="L360" s="55"/>
      <c r="M360" s="55"/>
      <c r="N360" s="55"/>
      <c r="O360" s="55"/>
      <c r="P360" s="55"/>
      <c r="Q360" s="55"/>
      <c r="R360" s="55"/>
      <c r="S360" s="55"/>
      <c r="T360" s="55"/>
      <c r="U360" s="55"/>
      <c r="V360" s="55"/>
      <c r="W360" s="52"/>
      <c r="X360" s="52"/>
      <c r="Y360" s="52"/>
      <c r="Z360" s="52"/>
      <c r="AA360" s="52"/>
      <c r="AB360" s="52"/>
      <c r="AC360" s="52"/>
      <c r="AD360" s="52"/>
      <c r="AE360" s="52"/>
      <c r="AF360" s="52"/>
      <c r="AG360" s="52"/>
      <c r="AH360" s="52"/>
      <c r="AI360" s="52"/>
      <c r="AJ360" s="52"/>
      <c r="AK360" s="52"/>
      <c r="AL360" s="52"/>
      <c r="AM360" s="52"/>
      <c r="AN360" s="52"/>
      <c r="AO360" s="52"/>
      <c r="AP360" s="52"/>
      <c r="AQ360" s="50"/>
    </row>
    <row r="361" spans="1:43" ht="15" x14ac:dyDescent="0.25">
      <c r="A361" s="53">
        <v>45654</v>
      </c>
      <c r="B361" s="54" t="s">
        <v>47</v>
      </c>
      <c r="C361" s="52"/>
      <c r="D361" s="52"/>
      <c r="E361" s="55"/>
      <c r="F361" s="55"/>
      <c r="G361" s="55"/>
      <c r="H361" s="55"/>
      <c r="I361" s="55"/>
      <c r="J361" s="55"/>
      <c r="K361" s="55"/>
      <c r="L361" s="55"/>
      <c r="M361" s="55"/>
      <c r="N361" s="55"/>
      <c r="O361" s="55"/>
      <c r="P361" s="55"/>
      <c r="Q361" s="55"/>
      <c r="R361" s="55"/>
      <c r="S361" s="55"/>
      <c r="T361" s="55"/>
      <c r="U361" s="55"/>
      <c r="V361" s="55"/>
      <c r="W361" s="52"/>
      <c r="X361" s="52"/>
      <c r="Y361" s="52"/>
      <c r="Z361" s="52"/>
      <c r="AA361" s="52"/>
      <c r="AB361" s="52"/>
      <c r="AC361" s="52"/>
      <c r="AD361" s="52"/>
      <c r="AE361" s="52"/>
      <c r="AF361" s="52"/>
      <c r="AG361" s="52"/>
      <c r="AH361" s="52"/>
      <c r="AI361" s="52"/>
      <c r="AJ361" s="52"/>
      <c r="AK361" s="52"/>
      <c r="AL361" s="52"/>
      <c r="AM361" s="52"/>
      <c r="AN361" s="52"/>
      <c r="AO361" s="52"/>
      <c r="AP361" s="52"/>
      <c r="AQ361" s="50"/>
    </row>
    <row r="362" spans="1:43" ht="15" x14ac:dyDescent="0.25">
      <c r="A362" s="53">
        <v>45654</v>
      </c>
      <c r="B362" s="54" t="s">
        <v>48</v>
      </c>
      <c r="C362" s="52"/>
      <c r="D362" s="52"/>
      <c r="E362" s="55"/>
      <c r="F362" s="55"/>
      <c r="G362" s="55"/>
      <c r="H362" s="55"/>
      <c r="I362" s="55"/>
      <c r="J362" s="55"/>
      <c r="K362" s="55"/>
      <c r="L362" s="55"/>
      <c r="M362" s="55"/>
      <c r="N362" s="55"/>
      <c r="O362" s="55"/>
      <c r="P362" s="55"/>
      <c r="Q362" s="55"/>
      <c r="R362" s="55"/>
      <c r="S362" s="55"/>
      <c r="T362" s="55"/>
      <c r="U362" s="55"/>
      <c r="V362" s="55"/>
      <c r="W362" s="52"/>
      <c r="X362" s="52"/>
      <c r="Y362" s="52"/>
      <c r="Z362" s="52"/>
      <c r="AA362" s="52"/>
      <c r="AB362" s="52"/>
      <c r="AC362" s="52"/>
      <c r="AD362" s="52"/>
      <c r="AE362" s="52"/>
      <c r="AF362" s="52"/>
      <c r="AG362" s="52"/>
      <c r="AH362" s="52"/>
      <c r="AI362" s="52"/>
      <c r="AJ362" s="52"/>
      <c r="AK362" s="52"/>
      <c r="AL362" s="52"/>
      <c r="AM362" s="52"/>
      <c r="AN362" s="52"/>
      <c r="AO362" s="52"/>
      <c r="AP362" s="52"/>
      <c r="AQ362" s="50"/>
    </row>
    <row r="363" spans="1:43" ht="15" x14ac:dyDescent="0.25">
      <c r="A363" s="53">
        <v>45654</v>
      </c>
      <c r="B363" s="54" t="s">
        <v>49</v>
      </c>
      <c r="C363" s="52"/>
      <c r="D363" s="52"/>
      <c r="E363" s="55"/>
      <c r="F363" s="55"/>
      <c r="G363" s="55"/>
      <c r="H363" s="55"/>
      <c r="I363" s="55"/>
      <c r="J363" s="55"/>
      <c r="K363" s="55"/>
      <c r="L363" s="55"/>
      <c r="M363" s="55"/>
      <c r="N363" s="55"/>
      <c r="O363" s="55"/>
      <c r="P363" s="55"/>
      <c r="Q363" s="55"/>
      <c r="R363" s="55"/>
      <c r="S363" s="55"/>
      <c r="T363" s="55"/>
      <c r="U363" s="55"/>
      <c r="V363" s="55"/>
      <c r="W363" s="52"/>
      <c r="X363" s="52"/>
      <c r="Y363" s="52"/>
      <c r="Z363" s="52"/>
      <c r="AA363" s="52"/>
      <c r="AB363" s="52"/>
      <c r="AC363" s="52"/>
      <c r="AD363" s="52"/>
      <c r="AE363" s="52"/>
      <c r="AF363" s="52"/>
      <c r="AG363" s="52"/>
      <c r="AH363" s="52"/>
      <c r="AI363" s="52"/>
      <c r="AJ363" s="52"/>
      <c r="AK363" s="52"/>
      <c r="AL363" s="52"/>
      <c r="AM363" s="52"/>
      <c r="AN363" s="52"/>
      <c r="AO363" s="52"/>
      <c r="AP363" s="52"/>
      <c r="AQ363" s="50"/>
    </row>
    <row r="364" spans="1:43" ht="15" x14ac:dyDescent="0.25">
      <c r="A364" s="53">
        <v>45655</v>
      </c>
      <c r="B364" s="54" t="s">
        <v>47</v>
      </c>
      <c r="C364" s="52"/>
      <c r="D364" s="52"/>
      <c r="E364" s="55"/>
      <c r="F364" s="55"/>
      <c r="G364" s="55"/>
      <c r="H364" s="55"/>
      <c r="I364" s="55"/>
      <c r="J364" s="55"/>
      <c r="K364" s="55"/>
      <c r="L364" s="55"/>
      <c r="M364" s="55"/>
      <c r="N364" s="55"/>
      <c r="O364" s="55"/>
      <c r="P364" s="55"/>
      <c r="Q364" s="55"/>
      <c r="R364" s="55"/>
      <c r="S364" s="55"/>
      <c r="T364" s="55"/>
      <c r="U364" s="55"/>
      <c r="V364" s="55"/>
      <c r="W364" s="52"/>
      <c r="X364" s="52"/>
      <c r="Y364" s="52"/>
      <c r="Z364" s="52"/>
      <c r="AA364" s="52"/>
      <c r="AB364" s="52"/>
      <c r="AC364" s="52"/>
      <c r="AD364" s="52"/>
      <c r="AE364" s="52"/>
      <c r="AF364" s="52"/>
      <c r="AG364" s="52"/>
      <c r="AH364" s="52"/>
      <c r="AI364" s="52"/>
      <c r="AJ364" s="52"/>
      <c r="AK364" s="52"/>
      <c r="AL364" s="52"/>
      <c r="AM364" s="52"/>
      <c r="AN364" s="52"/>
      <c r="AO364" s="52"/>
      <c r="AP364" s="52"/>
      <c r="AQ364" s="50"/>
    </row>
    <row r="365" spans="1:43" ht="15" x14ac:dyDescent="0.25">
      <c r="A365" s="53">
        <v>45655</v>
      </c>
      <c r="B365" s="54" t="s">
        <v>48</v>
      </c>
      <c r="C365" s="52"/>
      <c r="D365" s="52"/>
      <c r="E365" s="55"/>
      <c r="F365" s="55"/>
      <c r="G365" s="55"/>
      <c r="H365" s="55"/>
      <c r="I365" s="55"/>
      <c r="J365" s="55"/>
      <c r="K365" s="55"/>
      <c r="L365" s="55"/>
      <c r="M365" s="55"/>
      <c r="N365" s="55"/>
      <c r="O365" s="55"/>
      <c r="P365" s="55"/>
      <c r="Q365" s="55"/>
      <c r="R365" s="55"/>
      <c r="S365" s="55"/>
      <c r="T365" s="55"/>
      <c r="U365" s="55"/>
      <c r="V365" s="55"/>
      <c r="W365" s="52"/>
      <c r="X365" s="52"/>
      <c r="Y365" s="52"/>
      <c r="Z365" s="52"/>
      <c r="AA365" s="52"/>
      <c r="AB365" s="52"/>
      <c r="AC365" s="52"/>
      <c r="AD365" s="52"/>
      <c r="AE365" s="52"/>
      <c r="AF365" s="52"/>
      <c r="AG365" s="52"/>
      <c r="AH365" s="52"/>
      <c r="AI365" s="52"/>
      <c r="AJ365" s="52"/>
      <c r="AK365" s="52"/>
      <c r="AL365" s="52"/>
      <c r="AM365" s="52"/>
      <c r="AN365" s="52"/>
      <c r="AO365" s="52"/>
      <c r="AP365" s="52"/>
      <c r="AQ365" s="50"/>
    </row>
    <row r="366" spans="1:43" ht="15" x14ac:dyDescent="0.25">
      <c r="A366" s="53">
        <v>45655</v>
      </c>
      <c r="B366" s="54" t="s">
        <v>49</v>
      </c>
      <c r="C366" s="52"/>
      <c r="D366" s="52"/>
      <c r="E366" s="55"/>
      <c r="F366" s="55"/>
      <c r="G366" s="55"/>
      <c r="H366" s="55"/>
      <c r="I366" s="55"/>
      <c r="J366" s="55"/>
      <c r="K366" s="55"/>
      <c r="L366" s="55"/>
      <c r="M366" s="55"/>
      <c r="N366" s="55"/>
      <c r="O366" s="55"/>
      <c r="P366" s="55"/>
      <c r="Q366" s="55"/>
      <c r="R366" s="55"/>
      <c r="S366" s="55"/>
      <c r="T366" s="55"/>
      <c r="U366" s="55"/>
      <c r="V366" s="55"/>
      <c r="W366" s="52"/>
      <c r="X366" s="52"/>
      <c r="Y366" s="52"/>
      <c r="Z366" s="52"/>
      <c r="AA366" s="52"/>
      <c r="AB366" s="52"/>
      <c r="AC366" s="52"/>
      <c r="AD366" s="52"/>
      <c r="AE366" s="52"/>
      <c r="AF366" s="52"/>
      <c r="AG366" s="52"/>
      <c r="AH366" s="52"/>
      <c r="AI366" s="52"/>
      <c r="AJ366" s="52"/>
      <c r="AK366" s="52"/>
      <c r="AL366" s="52"/>
      <c r="AM366" s="52"/>
      <c r="AN366" s="52"/>
      <c r="AO366" s="52"/>
      <c r="AP366" s="52"/>
      <c r="AQ366" s="50"/>
    </row>
    <row r="367" spans="1:43" ht="15" x14ac:dyDescent="0.25">
      <c r="A367" s="53">
        <v>45656</v>
      </c>
      <c r="B367" s="54" t="s">
        <v>47</v>
      </c>
      <c r="C367" s="52"/>
      <c r="D367" s="52"/>
      <c r="E367" s="55"/>
      <c r="F367" s="55"/>
      <c r="G367" s="55"/>
      <c r="H367" s="55"/>
      <c r="I367" s="55"/>
      <c r="J367" s="55"/>
      <c r="K367" s="55"/>
      <c r="L367" s="55"/>
      <c r="M367" s="55"/>
      <c r="N367" s="55"/>
      <c r="O367" s="55"/>
      <c r="P367" s="55"/>
      <c r="Q367" s="55"/>
      <c r="R367" s="55"/>
      <c r="S367" s="55"/>
      <c r="T367" s="55"/>
      <c r="U367" s="55"/>
      <c r="V367" s="55"/>
      <c r="W367" s="52"/>
      <c r="X367" s="52"/>
      <c r="Y367" s="52"/>
      <c r="Z367" s="52"/>
      <c r="AA367" s="52"/>
      <c r="AB367" s="52"/>
      <c r="AC367" s="52"/>
      <c r="AD367" s="52"/>
      <c r="AE367" s="52"/>
      <c r="AF367" s="52"/>
      <c r="AG367" s="52"/>
      <c r="AH367" s="52"/>
      <c r="AI367" s="52"/>
      <c r="AJ367" s="52"/>
      <c r="AK367" s="52"/>
      <c r="AL367" s="52"/>
      <c r="AM367" s="52"/>
      <c r="AN367" s="52"/>
      <c r="AO367" s="52"/>
      <c r="AP367" s="52"/>
      <c r="AQ367" s="50"/>
    </row>
    <row r="368" spans="1:43" ht="15" x14ac:dyDescent="0.25">
      <c r="A368" s="53">
        <v>45656</v>
      </c>
      <c r="B368" s="54" t="s">
        <v>48</v>
      </c>
      <c r="C368" s="52"/>
      <c r="D368" s="52"/>
      <c r="E368" s="55"/>
      <c r="F368" s="55"/>
      <c r="G368" s="55"/>
      <c r="H368" s="55"/>
      <c r="I368" s="55"/>
      <c r="J368" s="55"/>
      <c r="K368" s="55"/>
      <c r="L368" s="55"/>
      <c r="M368" s="55"/>
      <c r="N368" s="55"/>
      <c r="O368" s="55"/>
      <c r="P368" s="55"/>
      <c r="Q368" s="55"/>
      <c r="R368" s="55"/>
      <c r="S368" s="55"/>
      <c r="T368" s="55"/>
      <c r="U368" s="55"/>
      <c r="V368" s="55"/>
      <c r="W368" s="52"/>
      <c r="X368" s="52"/>
      <c r="Y368" s="52"/>
      <c r="Z368" s="52"/>
      <c r="AA368" s="52"/>
      <c r="AB368" s="52"/>
      <c r="AC368" s="52"/>
      <c r="AD368" s="52"/>
      <c r="AE368" s="52"/>
      <c r="AF368" s="52"/>
      <c r="AG368" s="52"/>
      <c r="AH368" s="52"/>
      <c r="AI368" s="52"/>
      <c r="AJ368" s="52"/>
      <c r="AK368" s="52"/>
      <c r="AL368" s="52"/>
      <c r="AM368" s="52"/>
      <c r="AN368" s="52"/>
      <c r="AO368" s="52"/>
      <c r="AP368" s="52"/>
      <c r="AQ368" s="50"/>
    </row>
    <row r="369" spans="1:43" ht="15" x14ac:dyDescent="0.25">
      <c r="A369" s="53">
        <v>45656</v>
      </c>
      <c r="B369" s="54" t="s">
        <v>49</v>
      </c>
      <c r="C369" s="52"/>
      <c r="D369" s="52"/>
      <c r="E369" s="55"/>
      <c r="F369" s="55"/>
      <c r="G369" s="55"/>
      <c r="H369" s="55"/>
      <c r="I369" s="55"/>
      <c r="J369" s="55"/>
      <c r="K369" s="55"/>
      <c r="L369" s="55"/>
      <c r="M369" s="55"/>
      <c r="N369" s="55"/>
      <c r="O369" s="55"/>
      <c r="P369" s="55"/>
      <c r="Q369" s="55"/>
      <c r="R369" s="55"/>
      <c r="S369" s="55"/>
      <c r="T369" s="55"/>
      <c r="U369" s="55"/>
      <c r="V369" s="55"/>
      <c r="W369" s="52"/>
      <c r="X369" s="52"/>
      <c r="Y369" s="52"/>
      <c r="Z369" s="52"/>
      <c r="AA369" s="52"/>
      <c r="AB369" s="52"/>
      <c r="AC369" s="52"/>
      <c r="AD369" s="52"/>
      <c r="AE369" s="52"/>
      <c r="AF369" s="52"/>
      <c r="AG369" s="52"/>
      <c r="AH369" s="52"/>
      <c r="AI369" s="52"/>
      <c r="AJ369" s="52"/>
      <c r="AK369" s="52"/>
      <c r="AL369" s="52"/>
      <c r="AM369" s="52"/>
      <c r="AN369" s="52"/>
      <c r="AO369" s="52"/>
      <c r="AP369" s="52"/>
      <c r="AQ369" s="50"/>
    </row>
    <row r="370" spans="1:43" ht="15" x14ac:dyDescent="0.25">
      <c r="A370" s="53">
        <v>45657</v>
      </c>
      <c r="B370" s="54" t="s">
        <v>47</v>
      </c>
      <c r="C370" s="52"/>
      <c r="D370" s="52"/>
      <c r="E370" s="55"/>
      <c r="F370" s="55"/>
      <c r="G370" s="55"/>
      <c r="H370" s="55"/>
      <c r="I370" s="55"/>
      <c r="J370" s="55"/>
      <c r="K370" s="55"/>
      <c r="L370" s="55"/>
      <c r="M370" s="55"/>
      <c r="N370" s="55"/>
      <c r="O370" s="55"/>
      <c r="P370" s="55"/>
      <c r="Q370" s="55"/>
      <c r="R370" s="55"/>
      <c r="S370" s="55"/>
      <c r="T370" s="55"/>
      <c r="U370" s="55"/>
      <c r="V370" s="55"/>
      <c r="W370" s="52"/>
      <c r="X370" s="52"/>
      <c r="Y370" s="52"/>
      <c r="Z370" s="52"/>
      <c r="AA370" s="52"/>
      <c r="AB370" s="52"/>
      <c r="AC370" s="52"/>
      <c r="AD370" s="52"/>
      <c r="AE370" s="52"/>
      <c r="AF370" s="52"/>
      <c r="AG370" s="52"/>
      <c r="AH370" s="52"/>
      <c r="AI370" s="52"/>
      <c r="AJ370" s="52"/>
      <c r="AK370" s="52"/>
      <c r="AL370" s="52"/>
      <c r="AM370" s="52"/>
      <c r="AN370" s="52"/>
      <c r="AO370" s="52"/>
      <c r="AP370" s="52"/>
      <c r="AQ370" s="50"/>
    </row>
    <row r="371" spans="1:43" ht="15" x14ac:dyDescent="0.25">
      <c r="A371" s="53">
        <v>45657</v>
      </c>
      <c r="B371" s="54" t="s">
        <v>48</v>
      </c>
      <c r="C371" s="52"/>
      <c r="D371" s="52"/>
      <c r="E371" s="55"/>
      <c r="F371" s="55"/>
      <c r="G371" s="55"/>
      <c r="H371" s="55"/>
      <c r="I371" s="55"/>
      <c r="J371" s="55"/>
      <c r="K371" s="55"/>
      <c r="L371" s="55"/>
      <c r="M371" s="55"/>
      <c r="N371" s="55"/>
      <c r="O371" s="55"/>
      <c r="P371" s="55"/>
      <c r="Q371" s="55"/>
      <c r="R371" s="55"/>
      <c r="S371" s="55"/>
      <c r="T371" s="55"/>
      <c r="U371" s="55"/>
      <c r="V371" s="55"/>
      <c r="W371" s="52"/>
      <c r="X371" s="52"/>
      <c r="Y371" s="52"/>
      <c r="Z371" s="52"/>
      <c r="AA371" s="52"/>
      <c r="AB371" s="52"/>
      <c r="AC371" s="52"/>
      <c r="AD371" s="52"/>
      <c r="AE371" s="52"/>
      <c r="AF371" s="52"/>
      <c r="AG371" s="52"/>
      <c r="AH371" s="52"/>
      <c r="AI371" s="52"/>
      <c r="AJ371" s="52"/>
      <c r="AK371" s="52"/>
      <c r="AL371" s="52"/>
      <c r="AM371" s="52"/>
      <c r="AN371" s="52"/>
      <c r="AO371" s="52"/>
      <c r="AP371" s="52"/>
      <c r="AQ371" s="50"/>
    </row>
    <row r="372" spans="1:43" ht="15" x14ac:dyDescent="0.25">
      <c r="A372" s="53">
        <v>45657</v>
      </c>
      <c r="B372" s="54" t="s">
        <v>49</v>
      </c>
      <c r="C372" s="52"/>
      <c r="D372" s="52"/>
      <c r="E372" s="55"/>
      <c r="F372" s="55"/>
      <c r="G372" s="55"/>
      <c r="H372" s="55"/>
      <c r="I372" s="55"/>
      <c r="J372" s="55"/>
      <c r="K372" s="55"/>
      <c r="L372" s="55"/>
      <c r="M372" s="55"/>
      <c r="N372" s="55"/>
      <c r="O372" s="55"/>
      <c r="P372" s="55"/>
      <c r="Q372" s="55"/>
      <c r="R372" s="55"/>
      <c r="S372" s="55"/>
      <c r="T372" s="55"/>
      <c r="U372" s="55"/>
      <c r="V372" s="55"/>
      <c r="W372" s="52"/>
      <c r="X372" s="52"/>
      <c r="Y372" s="52"/>
      <c r="Z372" s="52"/>
      <c r="AA372" s="52"/>
      <c r="AB372" s="52"/>
      <c r="AC372" s="52"/>
      <c r="AD372" s="52"/>
      <c r="AE372" s="52"/>
      <c r="AF372" s="52"/>
      <c r="AG372" s="52"/>
      <c r="AH372" s="52"/>
      <c r="AI372" s="52"/>
      <c r="AJ372" s="52"/>
      <c r="AK372" s="52"/>
      <c r="AL372" s="52"/>
      <c r="AM372" s="52"/>
      <c r="AN372" s="52"/>
      <c r="AO372" s="52"/>
      <c r="AP372" s="52"/>
      <c r="AQ372" s="50"/>
    </row>
    <row r="373" spans="1:43" ht="15" x14ac:dyDescent="0.25">
      <c r="A373" s="53">
        <v>45658</v>
      </c>
      <c r="B373" s="54" t="s">
        <v>47</v>
      </c>
      <c r="C373" s="52"/>
      <c r="D373" s="52"/>
      <c r="E373" s="55"/>
      <c r="F373" s="55"/>
      <c r="G373" s="55"/>
      <c r="H373" s="55"/>
      <c r="I373" s="55"/>
      <c r="J373" s="55"/>
      <c r="K373" s="55"/>
      <c r="L373" s="55"/>
      <c r="M373" s="55"/>
      <c r="N373" s="55"/>
      <c r="O373" s="55"/>
      <c r="P373" s="55"/>
      <c r="Q373" s="55"/>
      <c r="R373" s="55"/>
      <c r="S373" s="55"/>
      <c r="T373" s="55"/>
      <c r="U373" s="55"/>
      <c r="V373" s="55"/>
      <c r="W373" s="52"/>
      <c r="X373" s="52"/>
      <c r="Y373" s="52"/>
      <c r="Z373" s="52"/>
      <c r="AA373" s="52"/>
      <c r="AB373" s="52"/>
      <c r="AC373" s="52"/>
      <c r="AD373" s="52"/>
      <c r="AE373" s="52"/>
      <c r="AF373" s="52"/>
      <c r="AG373" s="52"/>
      <c r="AH373" s="52"/>
      <c r="AI373" s="52"/>
      <c r="AJ373" s="52"/>
      <c r="AK373" s="52"/>
      <c r="AL373" s="52"/>
      <c r="AM373" s="52"/>
      <c r="AN373" s="52"/>
      <c r="AO373" s="52"/>
      <c r="AP373" s="52"/>
      <c r="AQ373" s="50"/>
    </row>
    <row r="374" spans="1:43" ht="15" x14ac:dyDescent="0.25">
      <c r="A374" s="53">
        <v>45658</v>
      </c>
      <c r="B374" s="54" t="s">
        <v>48</v>
      </c>
      <c r="C374" s="52"/>
      <c r="D374" s="52"/>
      <c r="E374" s="55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55"/>
      <c r="S374" s="55"/>
      <c r="T374" s="55"/>
      <c r="U374" s="55"/>
      <c r="V374" s="55"/>
      <c r="W374" s="52"/>
      <c r="X374" s="52"/>
      <c r="Y374" s="52"/>
      <c r="Z374" s="52"/>
      <c r="AA374" s="52"/>
      <c r="AB374" s="52"/>
      <c r="AC374" s="52"/>
      <c r="AD374" s="52"/>
      <c r="AE374" s="52"/>
      <c r="AF374" s="52"/>
      <c r="AG374" s="52"/>
      <c r="AH374" s="52"/>
      <c r="AI374" s="52"/>
      <c r="AJ374" s="52"/>
      <c r="AK374" s="52"/>
      <c r="AL374" s="52"/>
      <c r="AM374" s="52"/>
      <c r="AN374" s="52"/>
      <c r="AO374" s="52"/>
      <c r="AP374" s="52"/>
      <c r="AQ374" s="50"/>
    </row>
    <row r="375" spans="1:43" ht="15" x14ac:dyDescent="0.25">
      <c r="A375" s="53">
        <v>45658</v>
      </c>
      <c r="B375" s="54" t="s">
        <v>49</v>
      </c>
      <c r="C375" s="52"/>
      <c r="D375" s="52"/>
      <c r="E375" s="55"/>
      <c r="F375" s="55"/>
      <c r="G375" s="55"/>
      <c r="H375" s="55"/>
      <c r="I375" s="55"/>
      <c r="J375" s="55"/>
      <c r="K375" s="55"/>
      <c r="L375" s="55"/>
      <c r="M375" s="55"/>
      <c r="N375" s="55"/>
      <c r="O375" s="55"/>
      <c r="P375" s="55"/>
      <c r="Q375" s="55"/>
      <c r="R375" s="55"/>
      <c r="S375" s="55"/>
      <c r="T375" s="55"/>
      <c r="U375" s="55"/>
      <c r="V375" s="55"/>
      <c r="W375" s="52"/>
      <c r="X375" s="52"/>
      <c r="Y375" s="52"/>
      <c r="Z375" s="52"/>
      <c r="AA375" s="52"/>
      <c r="AB375" s="52"/>
      <c r="AC375" s="52"/>
      <c r="AD375" s="52"/>
      <c r="AE375" s="52"/>
      <c r="AF375" s="52"/>
      <c r="AG375" s="52"/>
      <c r="AH375" s="52"/>
      <c r="AI375" s="52"/>
      <c r="AJ375" s="52"/>
      <c r="AK375" s="52"/>
      <c r="AL375" s="52"/>
      <c r="AM375" s="52"/>
      <c r="AN375" s="52"/>
      <c r="AO375" s="52"/>
      <c r="AP375" s="52"/>
      <c r="AQ375" s="50"/>
    </row>
    <row r="376" spans="1:43" ht="15" x14ac:dyDescent="0.25">
      <c r="A376" s="53">
        <v>45659</v>
      </c>
      <c r="B376" s="54" t="s">
        <v>47</v>
      </c>
      <c r="C376" s="52"/>
      <c r="D376" s="52"/>
      <c r="E376" s="55"/>
      <c r="F376" s="55"/>
      <c r="G376" s="55"/>
      <c r="H376" s="55"/>
      <c r="I376" s="55"/>
      <c r="J376" s="55"/>
      <c r="K376" s="55"/>
      <c r="L376" s="55"/>
      <c r="M376" s="55"/>
      <c r="N376" s="55"/>
      <c r="O376" s="55"/>
      <c r="P376" s="55"/>
      <c r="Q376" s="55"/>
      <c r="R376" s="55"/>
      <c r="S376" s="55"/>
      <c r="T376" s="55"/>
      <c r="U376" s="55"/>
      <c r="V376" s="55"/>
      <c r="W376" s="52"/>
      <c r="X376" s="52"/>
      <c r="Y376" s="52"/>
      <c r="Z376" s="52"/>
      <c r="AA376" s="52"/>
      <c r="AB376" s="52"/>
      <c r="AC376" s="52"/>
      <c r="AD376" s="52"/>
      <c r="AE376" s="52"/>
      <c r="AF376" s="52"/>
      <c r="AG376" s="52"/>
      <c r="AH376" s="52"/>
      <c r="AI376" s="52"/>
      <c r="AJ376" s="52"/>
      <c r="AK376" s="52"/>
      <c r="AL376" s="52"/>
      <c r="AM376" s="52"/>
      <c r="AN376" s="52"/>
      <c r="AO376" s="52"/>
      <c r="AP376" s="52"/>
      <c r="AQ376" s="50"/>
    </row>
    <row r="377" spans="1:43" ht="15" x14ac:dyDescent="0.25">
      <c r="A377" s="53">
        <v>45659</v>
      </c>
      <c r="B377" s="54" t="s">
        <v>48</v>
      </c>
      <c r="C377" s="52"/>
      <c r="D377" s="52"/>
      <c r="E377" s="55"/>
      <c r="F377" s="55"/>
      <c r="G377" s="55"/>
      <c r="H377" s="55"/>
      <c r="I377" s="55"/>
      <c r="J377" s="55"/>
      <c r="K377" s="55"/>
      <c r="L377" s="55"/>
      <c r="M377" s="55"/>
      <c r="N377" s="55"/>
      <c r="O377" s="55"/>
      <c r="P377" s="55"/>
      <c r="Q377" s="55"/>
      <c r="R377" s="55"/>
      <c r="S377" s="55"/>
      <c r="T377" s="55"/>
      <c r="U377" s="55"/>
      <c r="V377" s="55"/>
      <c r="W377" s="52"/>
      <c r="X377" s="52"/>
      <c r="Y377" s="52"/>
      <c r="Z377" s="52"/>
      <c r="AA377" s="52"/>
      <c r="AB377" s="52"/>
      <c r="AC377" s="52"/>
      <c r="AD377" s="52"/>
      <c r="AE377" s="52"/>
      <c r="AF377" s="52"/>
      <c r="AG377" s="52"/>
      <c r="AH377" s="52"/>
      <c r="AI377" s="52"/>
      <c r="AJ377" s="52"/>
      <c r="AK377" s="52"/>
      <c r="AL377" s="52"/>
      <c r="AM377" s="52"/>
      <c r="AN377" s="52"/>
      <c r="AO377" s="52"/>
      <c r="AP377" s="52"/>
      <c r="AQ377" s="50"/>
    </row>
    <row r="378" spans="1:43" ht="15" x14ac:dyDescent="0.25">
      <c r="A378" s="53">
        <v>45659</v>
      </c>
      <c r="B378" s="54" t="s">
        <v>49</v>
      </c>
      <c r="C378" s="52"/>
      <c r="D378" s="52"/>
      <c r="E378" s="55"/>
      <c r="F378" s="55"/>
      <c r="G378" s="55"/>
      <c r="H378" s="55"/>
      <c r="I378" s="55"/>
      <c r="J378" s="55"/>
      <c r="K378" s="55"/>
      <c r="L378" s="55"/>
      <c r="M378" s="55"/>
      <c r="N378" s="55"/>
      <c r="O378" s="55"/>
      <c r="P378" s="55"/>
      <c r="Q378" s="55"/>
      <c r="R378" s="55"/>
      <c r="S378" s="55"/>
      <c r="T378" s="55"/>
      <c r="U378" s="55"/>
      <c r="V378" s="55"/>
      <c r="W378" s="52"/>
      <c r="X378" s="52"/>
      <c r="Y378" s="52"/>
      <c r="Z378" s="52"/>
      <c r="AA378" s="52"/>
      <c r="AB378" s="52"/>
      <c r="AC378" s="52"/>
      <c r="AD378" s="52"/>
      <c r="AE378" s="52"/>
      <c r="AF378" s="52"/>
      <c r="AG378" s="52"/>
      <c r="AH378" s="52"/>
      <c r="AI378" s="52"/>
      <c r="AJ378" s="52"/>
      <c r="AK378" s="52"/>
      <c r="AL378" s="52"/>
      <c r="AM378" s="52"/>
      <c r="AN378" s="52"/>
      <c r="AO378" s="52"/>
      <c r="AP378" s="52"/>
      <c r="AQ378" s="50"/>
    </row>
    <row r="379" spans="1:43" ht="15" x14ac:dyDescent="0.25">
      <c r="A379" s="53">
        <v>45660</v>
      </c>
      <c r="B379" s="54" t="s">
        <v>47</v>
      </c>
      <c r="C379" s="52"/>
      <c r="D379" s="52"/>
      <c r="E379" s="55"/>
      <c r="F379" s="55"/>
      <c r="G379" s="55"/>
      <c r="H379" s="55"/>
      <c r="I379" s="55"/>
      <c r="J379" s="55"/>
      <c r="K379" s="55"/>
      <c r="L379" s="55"/>
      <c r="M379" s="55"/>
      <c r="N379" s="55"/>
      <c r="O379" s="55"/>
      <c r="P379" s="55"/>
      <c r="Q379" s="55"/>
      <c r="R379" s="55"/>
      <c r="S379" s="55"/>
      <c r="T379" s="55"/>
      <c r="U379" s="55"/>
      <c r="V379" s="55"/>
      <c r="W379" s="52"/>
      <c r="X379" s="52"/>
      <c r="Y379" s="52"/>
      <c r="Z379" s="52"/>
      <c r="AA379" s="52"/>
      <c r="AB379" s="52"/>
      <c r="AC379" s="52"/>
      <c r="AD379" s="52"/>
      <c r="AE379" s="52"/>
      <c r="AF379" s="52"/>
      <c r="AG379" s="52"/>
      <c r="AH379" s="52"/>
      <c r="AI379" s="52"/>
      <c r="AJ379" s="52"/>
      <c r="AK379" s="52"/>
      <c r="AL379" s="52"/>
      <c r="AM379" s="52"/>
      <c r="AN379" s="52"/>
      <c r="AO379" s="52"/>
      <c r="AP379" s="52"/>
      <c r="AQ379" s="50"/>
    </row>
    <row r="380" spans="1:43" ht="15" x14ac:dyDescent="0.25">
      <c r="A380" s="53">
        <v>45660</v>
      </c>
      <c r="B380" s="54" t="s">
        <v>48</v>
      </c>
      <c r="C380" s="52"/>
      <c r="D380" s="52"/>
      <c r="E380" s="55"/>
      <c r="F380" s="55"/>
      <c r="G380" s="55"/>
      <c r="H380" s="55"/>
      <c r="I380" s="55"/>
      <c r="J380" s="55"/>
      <c r="K380" s="55"/>
      <c r="L380" s="55"/>
      <c r="M380" s="55"/>
      <c r="N380" s="55"/>
      <c r="O380" s="55"/>
      <c r="P380" s="55"/>
      <c r="Q380" s="55"/>
      <c r="R380" s="55"/>
      <c r="S380" s="55"/>
      <c r="T380" s="55"/>
      <c r="U380" s="55"/>
      <c r="V380" s="55"/>
      <c r="W380" s="52"/>
      <c r="X380" s="52"/>
      <c r="Y380" s="52"/>
      <c r="Z380" s="52"/>
      <c r="AA380" s="52"/>
      <c r="AB380" s="52"/>
      <c r="AC380" s="52"/>
      <c r="AD380" s="52"/>
      <c r="AE380" s="52"/>
      <c r="AF380" s="52"/>
      <c r="AG380" s="52"/>
      <c r="AH380" s="52"/>
      <c r="AI380" s="52"/>
      <c r="AJ380" s="52"/>
      <c r="AK380" s="52"/>
      <c r="AL380" s="52"/>
      <c r="AM380" s="52"/>
      <c r="AN380" s="52"/>
      <c r="AO380" s="52"/>
      <c r="AP380" s="52"/>
      <c r="AQ380" s="50"/>
    </row>
    <row r="381" spans="1:43" ht="15" x14ac:dyDescent="0.25">
      <c r="A381" s="53">
        <v>45660</v>
      </c>
      <c r="B381" s="54" t="s">
        <v>49</v>
      </c>
      <c r="C381" s="52"/>
      <c r="D381" s="52"/>
      <c r="E381" s="55"/>
      <c r="F381" s="55"/>
      <c r="G381" s="55"/>
      <c r="H381" s="55"/>
      <c r="I381" s="55"/>
      <c r="J381" s="55"/>
      <c r="K381" s="55"/>
      <c r="L381" s="55"/>
      <c r="M381" s="55"/>
      <c r="N381" s="55"/>
      <c r="O381" s="55"/>
      <c r="P381" s="55"/>
      <c r="Q381" s="55"/>
      <c r="R381" s="55"/>
      <c r="S381" s="55"/>
      <c r="T381" s="55"/>
      <c r="U381" s="55"/>
      <c r="V381" s="55"/>
      <c r="W381" s="52"/>
      <c r="X381" s="52"/>
      <c r="Y381" s="52"/>
      <c r="Z381" s="52"/>
      <c r="AA381" s="52"/>
      <c r="AB381" s="52"/>
      <c r="AC381" s="52"/>
      <c r="AD381" s="52"/>
      <c r="AE381" s="52"/>
      <c r="AF381" s="52"/>
      <c r="AG381" s="52"/>
      <c r="AH381" s="52"/>
      <c r="AI381" s="52"/>
      <c r="AJ381" s="52"/>
      <c r="AK381" s="52"/>
      <c r="AL381" s="52"/>
      <c r="AM381" s="52"/>
      <c r="AN381" s="52"/>
      <c r="AO381" s="52"/>
      <c r="AP381" s="52"/>
      <c r="AQ381" s="50"/>
    </row>
    <row r="382" spans="1:43" ht="15" x14ac:dyDescent="0.25">
      <c r="A382" s="53">
        <v>45661</v>
      </c>
      <c r="B382" s="54" t="s">
        <v>47</v>
      </c>
      <c r="C382" s="52"/>
      <c r="D382" s="52"/>
      <c r="E382" s="55"/>
      <c r="F382" s="55"/>
      <c r="G382" s="55"/>
      <c r="H382" s="55"/>
      <c r="I382" s="55"/>
      <c r="J382" s="55"/>
      <c r="K382" s="55"/>
      <c r="L382" s="55"/>
      <c r="M382" s="55"/>
      <c r="N382" s="55"/>
      <c r="O382" s="55"/>
      <c r="P382" s="55"/>
      <c r="Q382" s="55"/>
      <c r="R382" s="55"/>
      <c r="S382" s="55"/>
      <c r="T382" s="55"/>
      <c r="U382" s="55"/>
      <c r="V382" s="55"/>
      <c r="W382" s="52"/>
      <c r="X382" s="52"/>
      <c r="Y382" s="52"/>
      <c r="Z382" s="52"/>
      <c r="AA382" s="52"/>
      <c r="AB382" s="52"/>
      <c r="AC382" s="52"/>
      <c r="AD382" s="52"/>
      <c r="AE382" s="52"/>
      <c r="AF382" s="52"/>
      <c r="AG382" s="52"/>
      <c r="AH382" s="52"/>
      <c r="AI382" s="52"/>
      <c r="AJ382" s="52"/>
      <c r="AK382" s="52"/>
      <c r="AL382" s="52"/>
      <c r="AM382" s="52"/>
      <c r="AN382" s="52"/>
      <c r="AO382" s="52"/>
      <c r="AP382" s="52"/>
      <c r="AQ382" s="50"/>
    </row>
    <row r="383" spans="1:43" ht="15" x14ac:dyDescent="0.25">
      <c r="A383" s="53">
        <v>45661</v>
      </c>
      <c r="B383" s="54" t="s">
        <v>48</v>
      </c>
      <c r="C383" s="52"/>
      <c r="D383" s="52"/>
      <c r="E383" s="55"/>
      <c r="F383" s="55"/>
      <c r="G383" s="55"/>
      <c r="H383" s="55"/>
      <c r="I383" s="55"/>
      <c r="J383" s="55"/>
      <c r="K383" s="55"/>
      <c r="L383" s="55"/>
      <c r="M383" s="55"/>
      <c r="N383" s="55"/>
      <c r="O383" s="55"/>
      <c r="P383" s="55"/>
      <c r="Q383" s="55"/>
      <c r="R383" s="55"/>
      <c r="S383" s="55"/>
      <c r="T383" s="55"/>
      <c r="U383" s="55"/>
      <c r="V383" s="55"/>
      <c r="W383" s="52"/>
      <c r="X383" s="52"/>
      <c r="Y383" s="52"/>
      <c r="Z383" s="52"/>
      <c r="AA383" s="52"/>
      <c r="AB383" s="52"/>
      <c r="AC383" s="52"/>
      <c r="AD383" s="52"/>
      <c r="AE383" s="52"/>
      <c r="AF383" s="52"/>
      <c r="AG383" s="52"/>
      <c r="AH383" s="52"/>
      <c r="AI383" s="52"/>
      <c r="AJ383" s="52"/>
      <c r="AK383" s="52"/>
      <c r="AL383" s="52"/>
      <c r="AM383" s="52"/>
      <c r="AN383" s="52"/>
      <c r="AO383" s="52"/>
      <c r="AP383" s="52"/>
      <c r="AQ383" s="50"/>
    </row>
    <row r="384" spans="1:43" ht="15" x14ac:dyDescent="0.25">
      <c r="A384" s="53">
        <v>45661</v>
      </c>
      <c r="B384" s="54" t="s">
        <v>49</v>
      </c>
      <c r="C384" s="52"/>
      <c r="D384" s="52"/>
      <c r="E384" s="55"/>
      <c r="F384" s="55"/>
      <c r="G384" s="55"/>
      <c r="H384" s="55"/>
      <c r="I384" s="55"/>
      <c r="J384" s="55"/>
      <c r="K384" s="55"/>
      <c r="L384" s="55"/>
      <c r="M384" s="55"/>
      <c r="N384" s="55"/>
      <c r="O384" s="55"/>
      <c r="P384" s="55"/>
      <c r="Q384" s="55"/>
      <c r="R384" s="55"/>
      <c r="S384" s="55"/>
      <c r="T384" s="55"/>
      <c r="U384" s="55"/>
      <c r="V384" s="55"/>
      <c r="W384" s="52"/>
      <c r="X384" s="52"/>
      <c r="Y384" s="52"/>
      <c r="Z384" s="52"/>
      <c r="AA384" s="52"/>
      <c r="AB384" s="52"/>
      <c r="AC384" s="52"/>
      <c r="AD384" s="52"/>
      <c r="AE384" s="52"/>
      <c r="AF384" s="52"/>
      <c r="AG384" s="52"/>
      <c r="AH384" s="52"/>
      <c r="AI384" s="52"/>
      <c r="AJ384" s="52"/>
      <c r="AK384" s="52"/>
      <c r="AL384" s="52"/>
      <c r="AM384" s="52"/>
      <c r="AN384" s="52"/>
      <c r="AO384" s="52"/>
      <c r="AP384" s="52"/>
      <c r="AQ384" s="50"/>
    </row>
    <row r="385" spans="1:43" ht="15" x14ac:dyDescent="0.25">
      <c r="A385" s="53">
        <v>45662</v>
      </c>
      <c r="B385" s="54" t="s">
        <v>47</v>
      </c>
      <c r="C385" s="52"/>
      <c r="D385" s="52"/>
      <c r="E385" s="55"/>
      <c r="F385" s="55"/>
      <c r="G385" s="55"/>
      <c r="H385" s="55"/>
      <c r="I385" s="55"/>
      <c r="J385" s="55"/>
      <c r="K385" s="55"/>
      <c r="L385" s="55"/>
      <c r="M385" s="55"/>
      <c r="N385" s="55"/>
      <c r="O385" s="55"/>
      <c r="P385" s="55"/>
      <c r="Q385" s="55"/>
      <c r="R385" s="55"/>
      <c r="S385" s="55"/>
      <c r="T385" s="55"/>
      <c r="U385" s="55"/>
      <c r="V385" s="55"/>
      <c r="W385" s="52"/>
      <c r="X385" s="52"/>
      <c r="Y385" s="52"/>
      <c r="Z385" s="52"/>
      <c r="AA385" s="52"/>
      <c r="AB385" s="52"/>
      <c r="AC385" s="52"/>
      <c r="AD385" s="52"/>
      <c r="AE385" s="52"/>
      <c r="AF385" s="52"/>
      <c r="AG385" s="52"/>
      <c r="AH385" s="52"/>
      <c r="AI385" s="52"/>
      <c r="AJ385" s="52"/>
      <c r="AK385" s="52"/>
      <c r="AL385" s="52"/>
      <c r="AM385" s="52"/>
      <c r="AN385" s="52"/>
      <c r="AO385" s="52"/>
      <c r="AP385" s="52"/>
      <c r="AQ385" s="50"/>
    </row>
    <row r="386" spans="1:43" ht="15" x14ac:dyDescent="0.25">
      <c r="A386" s="53">
        <v>45662</v>
      </c>
      <c r="B386" s="54" t="s">
        <v>48</v>
      </c>
      <c r="C386" s="52"/>
      <c r="D386" s="52"/>
      <c r="E386" s="55"/>
      <c r="F386" s="55"/>
      <c r="G386" s="55"/>
      <c r="H386" s="55"/>
      <c r="I386" s="55"/>
      <c r="J386" s="55"/>
      <c r="K386" s="55"/>
      <c r="L386" s="55"/>
      <c r="M386" s="55"/>
      <c r="N386" s="55"/>
      <c r="O386" s="55"/>
      <c r="P386" s="55"/>
      <c r="Q386" s="55"/>
      <c r="R386" s="55"/>
      <c r="S386" s="55"/>
      <c r="T386" s="55"/>
      <c r="U386" s="55"/>
      <c r="V386" s="55"/>
      <c r="W386" s="52"/>
      <c r="X386" s="52"/>
      <c r="Y386" s="52"/>
      <c r="Z386" s="52"/>
      <c r="AA386" s="52"/>
      <c r="AB386" s="52"/>
      <c r="AC386" s="52"/>
      <c r="AD386" s="52"/>
      <c r="AE386" s="52"/>
      <c r="AF386" s="52"/>
      <c r="AG386" s="52"/>
      <c r="AH386" s="52"/>
      <c r="AI386" s="52"/>
      <c r="AJ386" s="52"/>
      <c r="AK386" s="52"/>
      <c r="AL386" s="52"/>
      <c r="AM386" s="52"/>
      <c r="AN386" s="52"/>
      <c r="AO386" s="52"/>
      <c r="AP386" s="52"/>
      <c r="AQ386" s="50"/>
    </row>
    <row r="387" spans="1:43" ht="15" x14ac:dyDescent="0.25">
      <c r="A387" s="53">
        <v>45662</v>
      </c>
      <c r="B387" s="54" t="s">
        <v>49</v>
      </c>
      <c r="C387" s="52"/>
      <c r="D387" s="52"/>
      <c r="E387" s="55"/>
      <c r="F387" s="55"/>
      <c r="G387" s="55"/>
      <c r="H387" s="55"/>
      <c r="I387" s="55"/>
      <c r="J387" s="55"/>
      <c r="K387" s="55"/>
      <c r="L387" s="55"/>
      <c r="M387" s="55"/>
      <c r="N387" s="55"/>
      <c r="O387" s="55"/>
      <c r="P387" s="55"/>
      <c r="Q387" s="55"/>
      <c r="R387" s="55"/>
      <c r="S387" s="55"/>
      <c r="T387" s="55"/>
      <c r="U387" s="55"/>
      <c r="V387" s="55"/>
      <c r="W387" s="52"/>
      <c r="X387" s="52"/>
      <c r="Y387" s="52"/>
      <c r="Z387" s="52"/>
      <c r="AA387" s="52"/>
      <c r="AB387" s="52"/>
      <c r="AC387" s="52"/>
      <c r="AD387" s="52"/>
      <c r="AE387" s="52"/>
      <c r="AF387" s="52"/>
      <c r="AG387" s="52"/>
      <c r="AH387" s="52"/>
      <c r="AI387" s="52"/>
      <c r="AJ387" s="52"/>
      <c r="AK387" s="52"/>
      <c r="AL387" s="52"/>
      <c r="AM387" s="52"/>
      <c r="AN387" s="52"/>
      <c r="AO387" s="52"/>
      <c r="AP387" s="52"/>
      <c r="AQ387" s="50"/>
    </row>
    <row r="388" spans="1:43" ht="15" x14ac:dyDescent="0.25">
      <c r="A388" s="53">
        <v>45663</v>
      </c>
      <c r="B388" s="54" t="s">
        <v>47</v>
      </c>
      <c r="C388" s="52"/>
      <c r="D388" s="52"/>
      <c r="E388" s="55"/>
      <c r="F388" s="55"/>
      <c r="G388" s="55"/>
      <c r="H388" s="55"/>
      <c r="I388" s="55"/>
      <c r="J388" s="55"/>
      <c r="K388" s="55"/>
      <c r="L388" s="55"/>
      <c r="M388" s="55"/>
      <c r="N388" s="55"/>
      <c r="O388" s="55"/>
      <c r="P388" s="55"/>
      <c r="Q388" s="55"/>
      <c r="R388" s="55"/>
      <c r="S388" s="55"/>
      <c r="T388" s="55"/>
      <c r="U388" s="55"/>
      <c r="V388" s="55"/>
      <c r="W388" s="52"/>
      <c r="X388" s="52"/>
      <c r="Y388" s="52"/>
      <c r="Z388" s="52"/>
      <c r="AA388" s="52"/>
      <c r="AB388" s="52"/>
      <c r="AC388" s="52"/>
      <c r="AD388" s="52"/>
      <c r="AE388" s="52"/>
      <c r="AF388" s="52"/>
      <c r="AG388" s="52"/>
      <c r="AH388" s="52"/>
      <c r="AI388" s="52"/>
      <c r="AJ388" s="52"/>
      <c r="AK388" s="52"/>
      <c r="AL388" s="52"/>
      <c r="AM388" s="52"/>
      <c r="AN388" s="52"/>
      <c r="AO388" s="52"/>
      <c r="AP388" s="52"/>
      <c r="AQ388" s="50"/>
    </row>
    <row r="389" spans="1:43" ht="15" x14ac:dyDescent="0.25">
      <c r="A389" s="53">
        <v>45663</v>
      </c>
      <c r="B389" s="54" t="s">
        <v>48</v>
      </c>
      <c r="C389" s="52"/>
      <c r="D389" s="52"/>
      <c r="E389" s="55"/>
      <c r="F389" s="55"/>
      <c r="G389" s="55"/>
      <c r="H389" s="55"/>
      <c r="I389" s="55"/>
      <c r="J389" s="55"/>
      <c r="K389" s="55"/>
      <c r="L389" s="55"/>
      <c r="M389" s="55"/>
      <c r="N389" s="55"/>
      <c r="O389" s="55"/>
      <c r="P389" s="55"/>
      <c r="Q389" s="55"/>
      <c r="R389" s="55"/>
      <c r="S389" s="55"/>
      <c r="T389" s="55"/>
      <c r="U389" s="55"/>
      <c r="V389" s="55"/>
      <c r="W389" s="52"/>
      <c r="X389" s="52"/>
      <c r="Y389" s="52"/>
      <c r="Z389" s="52"/>
      <c r="AA389" s="52"/>
      <c r="AB389" s="52"/>
      <c r="AC389" s="52"/>
      <c r="AD389" s="52"/>
      <c r="AE389" s="52"/>
      <c r="AF389" s="52"/>
      <c r="AG389" s="52"/>
      <c r="AH389" s="52"/>
      <c r="AI389" s="52"/>
      <c r="AJ389" s="52"/>
      <c r="AK389" s="52"/>
      <c r="AL389" s="52"/>
      <c r="AM389" s="52"/>
      <c r="AN389" s="52"/>
      <c r="AO389" s="52"/>
      <c r="AP389" s="52"/>
      <c r="AQ389" s="50"/>
    </row>
    <row r="390" spans="1:43" ht="15" x14ac:dyDescent="0.25">
      <c r="A390" s="53">
        <v>45663</v>
      </c>
      <c r="B390" s="54" t="s">
        <v>49</v>
      </c>
      <c r="C390" s="52"/>
      <c r="D390" s="52"/>
      <c r="E390" s="55"/>
      <c r="F390" s="55"/>
      <c r="G390" s="55"/>
      <c r="H390" s="55"/>
      <c r="I390" s="55"/>
      <c r="J390" s="55"/>
      <c r="K390" s="55"/>
      <c r="L390" s="55"/>
      <c r="M390" s="55"/>
      <c r="N390" s="55"/>
      <c r="O390" s="55"/>
      <c r="P390" s="55"/>
      <c r="Q390" s="55"/>
      <c r="R390" s="55"/>
      <c r="S390" s="55"/>
      <c r="T390" s="55"/>
      <c r="U390" s="55"/>
      <c r="V390" s="55"/>
      <c r="W390" s="52"/>
      <c r="X390" s="52"/>
      <c r="Y390" s="52"/>
      <c r="Z390" s="52"/>
      <c r="AA390" s="52"/>
      <c r="AB390" s="52"/>
      <c r="AC390" s="52"/>
      <c r="AD390" s="52"/>
      <c r="AE390" s="52"/>
      <c r="AF390" s="52"/>
      <c r="AG390" s="52"/>
      <c r="AH390" s="52"/>
      <c r="AI390" s="52"/>
      <c r="AJ390" s="52"/>
      <c r="AK390" s="52"/>
      <c r="AL390" s="52"/>
      <c r="AM390" s="52"/>
      <c r="AN390" s="52"/>
      <c r="AO390" s="52"/>
      <c r="AP390" s="52"/>
      <c r="AQ390" s="50"/>
    </row>
    <row r="391" spans="1:43" ht="15" x14ac:dyDescent="0.25">
      <c r="A391" s="53">
        <v>45664</v>
      </c>
      <c r="B391" s="54" t="s">
        <v>47</v>
      </c>
      <c r="C391" s="52"/>
      <c r="D391" s="52"/>
      <c r="E391" s="55"/>
      <c r="F391" s="55"/>
      <c r="G391" s="55"/>
      <c r="H391" s="55"/>
      <c r="I391" s="55"/>
      <c r="J391" s="55"/>
      <c r="K391" s="55"/>
      <c r="L391" s="55"/>
      <c r="M391" s="55"/>
      <c r="N391" s="55"/>
      <c r="O391" s="55"/>
      <c r="P391" s="55"/>
      <c r="Q391" s="55"/>
      <c r="R391" s="55"/>
      <c r="S391" s="55"/>
      <c r="T391" s="55"/>
      <c r="U391" s="55"/>
      <c r="V391" s="55"/>
      <c r="W391" s="52"/>
      <c r="X391" s="52"/>
      <c r="Y391" s="52"/>
      <c r="Z391" s="52"/>
      <c r="AA391" s="52"/>
      <c r="AB391" s="52"/>
      <c r="AC391" s="52"/>
      <c r="AD391" s="52"/>
      <c r="AE391" s="52"/>
      <c r="AF391" s="52"/>
      <c r="AG391" s="52"/>
      <c r="AH391" s="52"/>
      <c r="AI391" s="52"/>
      <c r="AJ391" s="52"/>
      <c r="AK391" s="52"/>
      <c r="AL391" s="52"/>
      <c r="AM391" s="52"/>
      <c r="AN391" s="52"/>
      <c r="AO391" s="52"/>
      <c r="AP391" s="52"/>
      <c r="AQ391" s="50"/>
    </row>
    <row r="392" spans="1:43" ht="15" x14ac:dyDescent="0.25">
      <c r="A392" s="53">
        <v>45664</v>
      </c>
      <c r="B392" s="54" t="s">
        <v>48</v>
      </c>
      <c r="C392" s="52"/>
      <c r="D392" s="52"/>
      <c r="E392" s="55"/>
      <c r="F392" s="55"/>
      <c r="G392" s="55"/>
      <c r="H392" s="55"/>
      <c r="I392" s="55"/>
      <c r="J392" s="55"/>
      <c r="K392" s="55"/>
      <c r="L392" s="55"/>
      <c r="M392" s="55"/>
      <c r="N392" s="55"/>
      <c r="O392" s="55"/>
      <c r="P392" s="55"/>
      <c r="Q392" s="55"/>
      <c r="R392" s="55"/>
      <c r="S392" s="55"/>
      <c r="T392" s="55"/>
      <c r="U392" s="55"/>
      <c r="V392" s="55"/>
      <c r="W392" s="52"/>
      <c r="X392" s="52"/>
      <c r="Y392" s="52"/>
      <c r="Z392" s="52"/>
      <c r="AA392" s="52"/>
      <c r="AB392" s="52"/>
      <c r="AC392" s="52"/>
      <c r="AD392" s="52"/>
      <c r="AE392" s="52"/>
      <c r="AF392" s="52"/>
      <c r="AG392" s="52"/>
      <c r="AH392" s="52"/>
      <c r="AI392" s="52"/>
      <c r="AJ392" s="52"/>
      <c r="AK392" s="52"/>
      <c r="AL392" s="52"/>
      <c r="AM392" s="52"/>
      <c r="AN392" s="52"/>
      <c r="AO392" s="52"/>
      <c r="AP392" s="52"/>
      <c r="AQ392" s="50"/>
    </row>
    <row r="393" spans="1:43" ht="15" x14ac:dyDescent="0.25">
      <c r="A393" s="53">
        <v>45664</v>
      </c>
      <c r="B393" s="54" t="s">
        <v>49</v>
      </c>
      <c r="C393" s="52"/>
      <c r="D393" s="52"/>
      <c r="E393" s="55"/>
      <c r="F393" s="55"/>
      <c r="G393" s="55"/>
      <c r="H393" s="55"/>
      <c r="I393" s="55"/>
      <c r="J393" s="55"/>
      <c r="K393" s="55"/>
      <c r="L393" s="55"/>
      <c r="M393" s="55"/>
      <c r="N393" s="55"/>
      <c r="O393" s="55"/>
      <c r="P393" s="55"/>
      <c r="Q393" s="55"/>
      <c r="R393" s="55"/>
      <c r="S393" s="55"/>
      <c r="T393" s="55"/>
      <c r="U393" s="55"/>
      <c r="V393" s="55"/>
      <c r="W393" s="52"/>
      <c r="X393" s="52"/>
      <c r="Y393" s="52"/>
      <c r="Z393" s="52"/>
      <c r="AA393" s="52"/>
      <c r="AB393" s="52"/>
      <c r="AC393" s="52"/>
      <c r="AD393" s="52"/>
      <c r="AE393" s="52"/>
      <c r="AF393" s="52"/>
      <c r="AG393" s="52"/>
      <c r="AH393" s="52"/>
      <c r="AI393" s="52"/>
      <c r="AJ393" s="52"/>
      <c r="AK393" s="52"/>
      <c r="AL393" s="52"/>
      <c r="AM393" s="52"/>
      <c r="AN393" s="52"/>
      <c r="AO393" s="52"/>
      <c r="AP393" s="52"/>
      <c r="AQ393" s="50"/>
    </row>
    <row r="394" spans="1:43" ht="15" x14ac:dyDescent="0.25">
      <c r="A394" s="53">
        <v>45665</v>
      </c>
      <c r="B394" s="54" t="s">
        <v>47</v>
      </c>
      <c r="C394" s="52"/>
      <c r="D394" s="52"/>
      <c r="E394" s="55"/>
      <c r="F394" s="55"/>
      <c r="G394" s="55"/>
      <c r="H394" s="55"/>
      <c r="I394" s="55"/>
      <c r="J394" s="55"/>
      <c r="K394" s="55"/>
      <c r="L394" s="55"/>
      <c r="M394" s="55"/>
      <c r="N394" s="55"/>
      <c r="O394" s="55"/>
      <c r="P394" s="55"/>
      <c r="Q394" s="55"/>
      <c r="R394" s="55"/>
      <c r="S394" s="55"/>
      <c r="T394" s="55"/>
      <c r="U394" s="55"/>
      <c r="V394" s="55"/>
      <c r="W394" s="52"/>
      <c r="X394" s="52"/>
      <c r="Y394" s="52"/>
      <c r="Z394" s="52"/>
      <c r="AA394" s="52"/>
      <c r="AB394" s="52"/>
      <c r="AC394" s="52"/>
      <c r="AD394" s="52"/>
      <c r="AE394" s="52"/>
      <c r="AF394" s="52"/>
      <c r="AG394" s="52"/>
      <c r="AH394" s="52"/>
      <c r="AI394" s="52"/>
      <c r="AJ394" s="52"/>
      <c r="AK394" s="52"/>
      <c r="AL394" s="52"/>
      <c r="AM394" s="52"/>
      <c r="AN394" s="52"/>
      <c r="AO394" s="52"/>
      <c r="AP394" s="52"/>
      <c r="AQ394" s="50"/>
    </row>
    <row r="395" spans="1:43" ht="15" x14ac:dyDescent="0.25">
      <c r="A395" s="53">
        <v>45665</v>
      </c>
      <c r="B395" s="54" t="s">
        <v>48</v>
      </c>
      <c r="C395" s="52"/>
      <c r="D395" s="52"/>
      <c r="E395" s="55"/>
      <c r="F395" s="55"/>
      <c r="G395" s="55"/>
      <c r="H395" s="55"/>
      <c r="I395" s="55"/>
      <c r="J395" s="55"/>
      <c r="K395" s="55"/>
      <c r="L395" s="55"/>
      <c r="M395" s="55"/>
      <c r="N395" s="55"/>
      <c r="O395" s="55"/>
      <c r="P395" s="55"/>
      <c r="Q395" s="55"/>
      <c r="R395" s="55"/>
      <c r="S395" s="55"/>
      <c r="T395" s="55"/>
      <c r="U395" s="55"/>
      <c r="V395" s="55"/>
      <c r="W395" s="52"/>
      <c r="X395" s="52"/>
      <c r="Y395" s="52"/>
      <c r="Z395" s="52"/>
      <c r="AA395" s="52"/>
      <c r="AB395" s="52"/>
      <c r="AC395" s="52"/>
      <c r="AD395" s="52"/>
      <c r="AE395" s="52"/>
      <c r="AF395" s="52"/>
      <c r="AG395" s="52"/>
      <c r="AH395" s="52"/>
      <c r="AI395" s="52"/>
      <c r="AJ395" s="52"/>
      <c r="AK395" s="52"/>
      <c r="AL395" s="52"/>
      <c r="AM395" s="52"/>
      <c r="AN395" s="52"/>
      <c r="AO395" s="52"/>
      <c r="AP395" s="52"/>
      <c r="AQ395" s="50"/>
    </row>
    <row r="396" spans="1:43" ht="15" x14ac:dyDescent="0.25">
      <c r="A396" s="53">
        <v>45665</v>
      </c>
      <c r="B396" s="54" t="s">
        <v>49</v>
      </c>
      <c r="C396" s="52"/>
      <c r="D396" s="52"/>
      <c r="E396" s="55"/>
      <c r="F396" s="55"/>
      <c r="G396" s="55"/>
      <c r="H396" s="55"/>
      <c r="I396" s="55"/>
      <c r="J396" s="55"/>
      <c r="K396" s="55"/>
      <c r="L396" s="55"/>
      <c r="M396" s="55"/>
      <c r="N396" s="55"/>
      <c r="O396" s="55"/>
      <c r="P396" s="55"/>
      <c r="Q396" s="55"/>
      <c r="R396" s="55"/>
      <c r="S396" s="55"/>
      <c r="T396" s="55"/>
      <c r="U396" s="55"/>
      <c r="V396" s="55"/>
      <c r="W396" s="52"/>
      <c r="X396" s="52"/>
      <c r="Y396" s="52"/>
      <c r="Z396" s="52"/>
      <c r="AA396" s="52"/>
      <c r="AB396" s="52"/>
      <c r="AC396" s="52"/>
      <c r="AD396" s="52"/>
      <c r="AE396" s="52"/>
      <c r="AF396" s="52"/>
      <c r="AG396" s="52"/>
      <c r="AH396" s="52"/>
      <c r="AI396" s="52"/>
      <c r="AJ396" s="52"/>
      <c r="AK396" s="52"/>
      <c r="AL396" s="52"/>
      <c r="AM396" s="52"/>
      <c r="AN396" s="52"/>
      <c r="AO396" s="52"/>
      <c r="AP396" s="52"/>
      <c r="AQ396" s="50"/>
    </row>
    <row r="397" spans="1:43" ht="15" x14ac:dyDescent="0.25">
      <c r="A397" s="53">
        <v>45666</v>
      </c>
      <c r="B397" s="54" t="s">
        <v>47</v>
      </c>
      <c r="C397" s="52"/>
      <c r="D397" s="52"/>
      <c r="E397" s="55"/>
      <c r="F397" s="55"/>
      <c r="G397" s="55"/>
      <c r="H397" s="55"/>
      <c r="I397" s="55"/>
      <c r="J397" s="55"/>
      <c r="K397" s="55"/>
      <c r="L397" s="55"/>
      <c r="M397" s="55"/>
      <c r="N397" s="55"/>
      <c r="O397" s="55"/>
      <c r="P397" s="55"/>
      <c r="Q397" s="55"/>
      <c r="R397" s="55"/>
      <c r="S397" s="55"/>
      <c r="T397" s="55"/>
      <c r="U397" s="55"/>
      <c r="V397" s="55"/>
      <c r="W397" s="52"/>
      <c r="X397" s="52"/>
      <c r="Y397" s="52"/>
      <c r="Z397" s="52"/>
      <c r="AA397" s="52"/>
      <c r="AB397" s="52"/>
      <c r="AC397" s="52"/>
      <c r="AD397" s="52"/>
      <c r="AE397" s="52"/>
      <c r="AF397" s="52"/>
      <c r="AG397" s="52"/>
      <c r="AH397" s="52"/>
      <c r="AI397" s="52"/>
      <c r="AJ397" s="52"/>
      <c r="AK397" s="52"/>
      <c r="AL397" s="52"/>
      <c r="AM397" s="52"/>
      <c r="AN397" s="52"/>
      <c r="AO397" s="52"/>
      <c r="AP397" s="52"/>
      <c r="AQ397" s="50"/>
    </row>
    <row r="398" spans="1:43" ht="15" x14ac:dyDescent="0.25">
      <c r="A398" s="53">
        <v>45666</v>
      </c>
      <c r="B398" s="54" t="s">
        <v>48</v>
      </c>
      <c r="C398" s="52"/>
      <c r="D398" s="52"/>
      <c r="E398" s="55"/>
      <c r="F398" s="55"/>
      <c r="G398" s="55"/>
      <c r="H398" s="55"/>
      <c r="I398" s="55"/>
      <c r="J398" s="55"/>
      <c r="K398" s="55"/>
      <c r="L398" s="55"/>
      <c r="M398" s="55"/>
      <c r="N398" s="55"/>
      <c r="O398" s="55"/>
      <c r="P398" s="55"/>
      <c r="Q398" s="55"/>
      <c r="R398" s="55"/>
      <c r="S398" s="55"/>
      <c r="T398" s="55"/>
      <c r="U398" s="55"/>
      <c r="V398" s="55"/>
      <c r="W398" s="52"/>
      <c r="X398" s="52"/>
      <c r="Y398" s="52"/>
      <c r="Z398" s="52"/>
      <c r="AA398" s="52"/>
      <c r="AB398" s="52"/>
      <c r="AC398" s="52"/>
      <c r="AD398" s="52"/>
      <c r="AE398" s="52"/>
      <c r="AF398" s="52"/>
      <c r="AG398" s="52"/>
      <c r="AH398" s="52"/>
      <c r="AI398" s="52"/>
      <c r="AJ398" s="52"/>
      <c r="AK398" s="52"/>
      <c r="AL398" s="52"/>
      <c r="AM398" s="52"/>
      <c r="AN398" s="52"/>
      <c r="AO398" s="52"/>
      <c r="AP398" s="52"/>
      <c r="AQ398" s="50"/>
    </row>
    <row r="399" spans="1:43" ht="15" x14ac:dyDescent="0.25">
      <c r="A399" s="53">
        <v>45666</v>
      </c>
      <c r="B399" s="54" t="s">
        <v>49</v>
      </c>
      <c r="C399" s="52"/>
      <c r="D399" s="52"/>
      <c r="E399" s="55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55"/>
      <c r="S399" s="55"/>
      <c r="T399" s="55"/>
      <c r="U399" s="55"/>
      <c r="V399" s="55"/>
      <c r="W399" s="52"/>
      <c r="X399" s="52"/>
      <c r="Y399" s="52"/>
      <c r="Z399" s="52"/>
      <c r="AA399" s="52"/>
      <c r="AB399" s="52"/>
      <c r="AC399" s="52"/>
      <c r="AD399" s="52"/>
      <c r="AE399" s="52"/>
      <c r="AF399" s="52"/>
      <c r="AG399" s="52"/>
      <c r="AH399" s="52"/>
      <c r="AI399" s="52"/>
      <c r="AJ399" s="52"/>
      <c r="AK399" s="52"/>
      <c r="AL399" s="52"/>
      <c r="AM399" s="52"/>
      <c r="AN399" s="52"/>
      <c r="AO399" s="52"/>
      <c r="AP399" s="52"/>
      <c r="AQ399" s="50"/>
    </row>
    <row r="400" spans="1:43" ht="15" x14ac:dyDescent="0.25">
      <c r="A400" s="53">
        <v>45667</v>
      </c>
      <c r="B400" s="54" t="s">
        <v>47</v>
      </c>
      <c r="C400" s="52"/>
      <c r="D400" s="52"/>
      <c r="E400" s="55"/>
      <c r="F400" s="55"/>
      <c r="G400" s="55"/>
      <c r="H400" s="55"/>
      <c r="I400" s="55"/>
      <c r="J400" s="55"/>
      <c r="K400" s="55"/>
      <c r="L400" s="55"/>
      <c r="M400" s="55"/>
      <c r="N400" s="55"/>
      <c r="O400" s="55"/>
      <c r="P400" s="55"/>
      <c r="Q400" s="55"/>
      <c r="R400" s="55"/>
      <c r="S400" s="55"/>
      <c r="T400" s="55"/>
      <c r="U400" s="55"/>
      <c r="V400" s="55"/>
      <c r="W400" s="52"/>
      <c r="X400" s="52"/>
      <c r="Y400" s="52"/>
      <c r="Z400" s="52"/>
      <c r="AA400" s="52"/>
      <c r="AB400" s="52"/>
      <c r="AC400" s="52"/>
      <c r="AD400" s="52"/>
      <c r="AE400" s="52"/>
      <c r="AF400" s="52"/>
      <c r="AG400" s="52"/>
      <c r="AH400" s="52"/>
      <c r="AI400" s="52"/>
      <c r="AJ400" s="52"/>
      <c r="AK400" s="52"/>
      <c r="AL400" s="52"/>
      <c r="AM400" s="52"/>
      <c r="AN400" s="52"/>
      <c r="AO400" s="52"/>
      <c r="AP400" s="52"/>
      <c r="AQ400" s="50"/>
    </row>
    <row r="401" spans="1:43" ht="15" x14ac:dyDescent="0.25">
      <c r="A401" s="53">
        <v>45667</v>
      </c>
      <c r="B401" s="54" t="s">
        <v>48</v>
      </c>
      <c r="C401" s="52"/>
      <c r="D401" s="52"/>
      <c r="E401" s="55"/>
      <c r="F401" s="55"/>
      <c r="G401" s="55"/>
      <c r="H401" s="55"/>
      <c r="I401" s="55"/>
      <c r="J401" s="55"/>
      <c r="K401" s="55"/>
      <c r="L401" s="55"/>
      <c r="M401" s="55"/>
      <c r="N401" s="55"/>
      <c r="O401" s="55"/>
      <c r="P401" s="55"/>
      <c r="Q401" s="55"/>
      <c r="R401" s="55"/>
      <c r="S401" s="55"/>
      <c r="T401" s="55"/>
      <c r="U401" s="55"/>
      <c r="V401" s="55"/>
      <c r="W401" s="52"/>
      <c r="X401" s="52"/>
      <c r="Y401" s="52"/>
      <c r="Z401" s="52"/>
      <c r="AA401" s="52"/>
      <c r="AB401" s="52"/>
      <c r="AC401" s="52"/>
      <c r="AD401" s="52"/>
      <c r="AE401" s="52"/>
      <c r="AF401" s="52"/>
      <c r="AG401" s="52"/>
      <c r="AH401" s="52"/>
      <c r="AI401" s="52"/>
      <c r="AJ401" s="52"/>
      <c r="AK401" s="52"/>
      <c r="AL401" s="52"/>
      <c r="AM401" s="52"/>
      <c r="AN401" s="52"/>
      <c r="AO401" s="52"/>
      <c r="AP401" s="52"/>
      <c r="AQ401" s="50"/>
    </row>
    <row r="402" spans="1:43" ht="15" x14ac:dyDescent="0.25">
      <c r="A402" s="53">
        <v>45667</v>
      </c>
      <c r="B402" s="54" t="s">
        <v>49</v>
      </c>
      <c r="C402" s="52"/>
      <c r="D402" s="52"/>
      <c r="E402" s="55"/>
      <c r="F402" s="55"/>
      <c r="G402" s="55"/>
      <c r="H402" s="55"/>
      <c r="I402" s="55"/>
      <c r="J402" s="55"/>
      <c r="K402" s="55"/>
      <c r="L402" s="55"/>
      <c r="M402" s="55"/>
      <c r="N402" s="55"/>
      <c r="O402" s="55"/>
      <c r="P402" s="55"/>
      <c r="Q402" s="55"/>
      <c r="R402" s="55"/>
      <c r="S402" s="55"/>
      <c r="T402" s="55"/>
      <c r="U402" s="55"/>
      <c r="V402" s="55"/>
      <c r="W402" s="52"/>
      <c r="X402" s="52"/>
      <c r="Y402" s="52"/>
      <c r="Z402" s="52"/>
      <c r="AA402" s="52"/>
      <c r="AB402" s="52"/>
      <c r="AC402" s="52"/>
      <c r="AD402" s="52"/>
      <c r="AE402" s="52"/>
      <c r="AF402" s="52"/>
      <c r="AG402" s="52"/>
      <c r="AH402" s="52"/>
      <c r="AI402" s="52"/>
      <c r="AJ402" s="52"/>
      <c r="AK402" s="52"/>
      <c r="AL402" s="52"/>
      <c r="AM402" s="52"/>
      <c r="AN402" s="52"/>
      <c r="AO402" s="52"/>
      <c r="AP402" s="52"/>
      <c r="AQ402" s="50"/>
    </row>
    <row r="403" spans="1:43" ht="15" x14ac:dyDescent="0.25">
      <c r="A403" s="53">
        <v>45668</v>
      </c>
      <c r="B403" s="54" t="s">
        <v>47</v>
      </c>
      <c r="C403" s="52"/>
      <c r="D403" s="52"/>
      <c r="E403" s="55"/>
      <c r="F403" s="55"/>
      <c r="G403" s="55"/>
      <c r="H403" s="55"/>
      <c r="I403" s="55"/>
      <c r="J403" s="55"/>
      <c r="K403" s="55"/>
      <c r="L403" s="55"/>
      <c r="M403" s="55"/>
      <c r="N403" s="55"/>
      <c r="O403" s="55"/>
      <c r="P403" s="55"/>
      <c r="Q403" s="55"/>
      <c r="R403" s="55"/>
      <c r="S403" s="55"/>
      <c r="T403" s="55"/>
      <c r="U403" s="55"/>
      <c r="V403" s="55"/>
      <c r="W403" s="52"/>
      <c r="X403" s="52"/>
      <c r="Y403" s="52"/>
      <c r="Z403" s="52"/>
      <c r="AA403" s="52"/>
      <c r="AB403" s="52"/>
      <c r="AC403" s="52"/>
      <c r="AD403" s="52"/>
      <c r="AE403" s="52"/>
      <c r="AF403" s="52"/>
      <c r="AG403" s="52"/>
      <c r="AH403" s="52"/>
      <c r="AI403" s="52"/>
      <c r="AJ403" s="52"/>
      <c r="AK403" s="52"/>
      <c r="AL403" s="52"/>
      <c r="AM403" s="52"/>
      <c r="AN403" s="52"/>
      <c r="AO403" s="52"/>
      <c r="AP403" s="52"/>
      <c r="AQ403" s="50"/>
    </row>
    <row r="404" spans="1:43" ht="15" x14ac:dyDescent="0.25">
      <c r="A404" s="53">
        <v>45668</v>
      </c>
      <c r="B404" s="54" t="s">
        <v>48</v>
      </c>
      <c r="C404" s="52"/>
      <c r="D404" s="52"/>
      <c r="E404" s="55"/>
      <c r="F404" s="55"/>
      <c r="G404" s="55"/>
      <c r="H404" s="55"/>
      <c r="I404" s="55"/>
      <c r="J404" s="55"/>
      <c r="K404" s="55"/>
      <c r="L404" s="55"/>
      <c r="M404" s="55"/>
      <c r="N404" s="55"/>
      <c r="O404" s="55"/>
      <c r="P404" s="55"/>
      <c r="Q404" s="55"/>
      <c r="R404" s="55"/>
      <c r="S404" s="55"/>
      <c r="T404" s="55"/>
      <c r="U404" s="55"/>
      <c r="V404" s="55"/>
      <c r="W404" s="52"/>
      <c r="X404" s="52"/>
      <c r="Y404" s="52"/>
      <c r="Z404" s="52"/>
      <c r="AA404" s="52"/>
      <c r="AB404" s="52"/>
      <c r="AC404" s="52"/>
      <c r="AD404" s="52"/>
      <c r="AE404" s="52"/>
      <c r="AF404" s="52"/>
      <c r="AG404" s="52"/>
      <c r="AH404" s="52"/>
      <c r="AI404" s="52"/>
      <c r="AJ404" s="52"/>
      <c r="AK404" s="52"/>
      <c r="AL404" s="52"/>
      <c r="AM404" s="52"/>
      <c r="AN404" s="52"/>
      <c r="AO404" s="52"/>
      <c r="AP404" s="52"/>
      <c r="AQ404" s="50"/>
    </row>
    <row r="405" spans="1:43" ht="15" x14ac:dyDescent="0.25">
      <c r="A405" s="53">
        <v>45668</v>
      </c>
      <c r="B405" s="54" t="s">
        <v>49</v>
      </c>
      <c r="C405" s="52"/>
      <c r="D405" s="52"/>
      <c r="E405" s="55"/>
      <c r="F405" s="55"/>
      <c r="G405" s="55"/>
      <c r="H405" s="55"/>
      <c r="I405" s="55"/>
      <c r="J405" s="55"/>
      <c r="K405" s="55"/>
      <c r="L405" s="55"/>
      <c r="M405" s="55"/>
      <c r="N405" s="55"/>
      <c r="O405" s="55"/>
      <c r="P405" s="55"/>
      <c r="Q405" s="55"/>
      <c r="R405" s="55"/>
      <c r="S405" s="55"/>
      <c r="T405" s="55"/>
      <c r="U405" s="55"/>
      <c r="V405" s="55"/>
      <c r="W405" s="52"/>
      <c r="X405" s="52"/>
      <c r="Y405" s="52"/>
      <c r="Z405" s="52"/>
      <c r="AA405" s="52"/>
      <c r="AB405" s="52"/>
      <c r="AC405" s="52"/>
      <c r="AD405" s="52"/>
      <c r="AE405" s="52"/>
      <c r="AF405" s="52"/>
      <c r="AG405" s="52"/>
      <c r="AH405" s="52"/>
      <c r="AI405" s="52"/>
      <c r="AJ405" s="52"/>
      <c r="AK405" s="52"/>
      <c r="AL405" s="52"/>
      <c r="AM405" s="52"/>
      <c r="AN405" s="52"/>
      <c r="AO405" s="52"/>
      <c r="AP405" s="52"/>
      <c r="AQ405" s="50"/>
    </row>
    <row r="406" spans="1:43" ht="15" x14ac:dyDescent="0.25">
      <c r="A406" s="53">
        <v>45669</v>
      </c>
      <c r="B406" s="54" t="s">
        <v>47</v>
      </c>
      <c r="C406" s="52"/>
      <c r="D406" s="52"/>
      <c r="E406" s="55"/>
      <c r="F406" s="55"/>
      <c r="G406" s="55"/>
      <c r="H406" s="55"/>
      <c r="I406" s="55"/>
      <c r="J406" s="55"/>
      <c r="K406" s="55"/>
      <c r="L406" s="55"/>
      <c r="M406" s="55"/>
      <c r="N406" s="55"/>
      <c r="O406" s="55"/>
      <c r="P406" s="55"/>
      <c r="Q406" s="55"/>
      <c r="R406" s="55"/>
      <c r="S406" s="55"/>
      <c r="T406" s="55"/>
      <c r="U406" s="55"/>
      <c r="V406" s="55"/>
      <c r="W406" s="52"/>
      <c r="X406" s="52"/>
      <c r="Y406" s="52"/>
      <c r="Z406" s="52"/>
      <c r="AA406" s="52"/>
      <c r="AB406" s="52"/>
      <c r="AC406" s="52"/>
      <c r="AD406" s="52"/>
      <c r="AE406" s="52"/>
      <c r="AF406" s="52"/>
      <c r="AG406" s="52"/>
      <c r="AH406" s="52"/>
      <c r="AI406" s="52"/>
      <c r="AJ406" s="52"/>
      <c r="AK406" s="52"/>
      <c r="AL406" s="52"/>
      <c r="AM406" s="52"/>
      <c r="AN406" s="52"/>
      <c r="AO406" s="52"/>
      <c r="AP406" s="52"/>
      <c r="AQ406" s="50"/>
    </row>
    <row r="407" spans="1:43" ht="15" x14ac:dyDescent="0.25">
      <c r="A407" s="53">
        <v>45669</v>
      </c>
      <c r="B407" s="54" t="s">
        <v>48</v>
      </c>
      <c r="C407" s="52"/>
      <c r="D407" s="52"/>
      <c r="E407" s="55"/>
      <c r="F407" s="55"/>
      <c r="G407" s="55"/>
      <c r="H407" s="55"/>
      <c r="I407" s="55"/>
      <c r="J407" s="55"/>
      <c r="K407" s="55"/>
      <c r="L407" s="55"/>
      <c r="M407" s="55"/>
      <c r="N407" s="55"/>
      <c r="O407" s="55"/>
      <c r="P407" s="55"/>
      <c r="Q407" s="55"/>
      <c r="R407" s="55"/>
      <c r="S407" s="55"/>
      <c r="T407" s="55"/>
      <c r="U407" s="55"/>
      <c r="V407" s="55"/>
      <c r="W407" s="52"/>
      <c r="X407" s="52"/>
      <c r="Y407" s="52"/>
      <c r="Z407" s="52"/>
      <c r="AA407" s="52"/>
      <c r="AB407" s="52"/>
      <c r="AC407" s="52"/>
      <c r="AD407" s="52"/>
      <c r="AE407" s="52"/>
      <c r="AF407" s="52"/>
      <c r="AG407" s="52"/>
      <c r="AH407" s="52"/>
      <c r="AI407" s="52"/>
      <c r="AJ407" s="52"/>
      <c r="AK407" s="52"/>
      <c r="AL407" s="52"/>
      <c r="AM407" s="52"/>
      <c r="AN407" s="52"/>
      <c r="AO407" s="52"/>
      <c r="AP407" s="52"/>
      <c r="AQ407" s="50"/>
    </row>
    <row r="408" spans="1:43" ht="15" x14ac:dyDescent="0.25">
      <c r="A408" s="53">
        <v>45669</v>
      </c>
      <c r="B408" s="54" t="s">
        <v>49</v>
      </c>
      <c r="C408" s="52"/>
      <c r="D408" s="52"/>
      <c r="E408" s="55"/>
      <c r="F408" s="55"/>
      <c r="G408" s="55"/>
      <c r="H408" s="55"/>
      <c r="I408" s="55"/>
      <c r="J408" s="55"/>
      <c r="K408" s="55"/>
      <c r="L408" s="55"/>
      <c r="M408" s="55"/>
      <c r="N408" s="55"/>
      <c r="O408" s="55"/>
      <c r="P408" s="55"/>
      <c r="Q408" s="55"/>
      <c r="R408" s="55"/>
      <c r="S408" s="55"/>
      <c r="T408" s="55"/>
      <c r="U408" s="55"/>
      <c r="V408" s="55"/>
      <c r="W408" s="52"/>
      <c r="X408" s="52"/>
      <c r="Y408" s="52"/>
      <c r="Z408" s="52"/>
      <c r="AA408" s="52"/>
      <c r="AB408" s="52"/>
      <c r="AC408" s="52"/>
      <c r="AD408" s="52"/>
      <c r="AE408" s="52"/>
      <c r="AF408" s="52"/>
      <c r="AG408" s="52"/>
      <c r="AH408" s="52"/>
      <c r="AI408" s="52"/>
      <c r="AJ408" s="52"/>
      <c r="AK408" s="52"/>
      <c r="AL408" s="52"/>
      <c r="AM408" s="52"/>
      <c r="AN408" s="52"/>
      <c r="AO408" s="52"/>
      <c r="AP408" s="52"/>
      <c r="AQ408" s="50"/>
    </row>
    <row r="409" spans="1:43" ht="15" x14ac:dyDescent="0.25">
      <c r="A409" s="53">
        <v>45670</v>
      </c>
      <c r="B409" s="54" t="s">
        <v>47</v>
      </c>
      <c r="C409" s="52"/>
      <c r="D409" s="52"/>
      <c r="E409" s="55"/>
      <c r="F409" s="55"/>
      <c r="G409" s="55"/>
      <c r="H409" s="55"/>
      <c r="I409" s="55"/>
      <c r="J409" s="55"/>
      <c r="K409" s="55"/>
      <c r="L409" s="55"/>
      <c r="M409" s="55"/>
      <c r="N409" s="55"/>
      <c r="O409" s="55"/>
      <c r="P409" s="55"/>
      <c r="Q409" s="55"/>
      <c r="R409" s="55"/>
      <c r="S409" s="55"/>
      <c r="T409" s="55"/>
      <c r="U409" s="55"/>
      <c r="V409" s="55"/>
      <c r="W409" s="52"/>
      <c r="X409" s="52"/>
      <c r="Y409" s="52"/>
      <c r="Z409" s="52"/>
      <c r="AA409" s="52"/>
      <c r="AB409" s="52"/>
      <c r="AC409" s="52"/>
      <c r="AD409" s="52"/>
      <c r="AE409" s="52"/>
      <c r="AF409" s="52"/>
      <c r="AG409" s="52"/>
      <c r="AH409" s="52"/>
      <c r="AI409" s="52"/>
      <c r="AJ409" s="52"/>
      <c r="AK409" s="52"/>
      <c r="AL409" s="52"/>
      <c r="AM409" s="52"/>
      <c r="AN409" s="52"/>
      <c r="AO409" s="52"/>
      <c r="AP409" s="52"/>
      <c r="AQ409" s="50"/>
    </row>
    <row r="410" spans="1:43" ht="15" x14ac:dyDescent="0.25">
      <c r="A410" s="53">
        <v>45670</v>
      </c>
      <c r="B410" s="54" t="s">
        <v>48</v>
      </c>
      <c r="C410" s="52"/>
      <c r="D410" s="52"/>
      <c r="E410" s="55"/>
      <c r="F410" s="55"/>
      <c r="G410" s="55"/>
      <c r="H410" s="55"/>
      <c r="I410" s="55"/>
      <c r="J410" s="55"/>
      <c r="K410" s="55"/>
      <c r="L410" s="55"/>
      <c r="M410" s="55"/>
      <c r="N410" s="55"/>
      <c r="O410" s="55"/>
      <c r="P410" s="55"/>
      <c r="Q410" s="55"/>
      <c r="R410" s="55"/>
      <c r="S410" s="55"/>
      <c r="T410" s="55"/>
      <c r="U410" s="55"/>
      <c r="V410" s="55"/>
      <c r="W410" s="52"/>
      <c r="X410" s="52"/>
      <c r="Y410" s="52"/>
      <c r="Z410" s="52"/>
      <c r="AA410" s="52"/>
      <c r="AB410" s="52"/>
      <c r="AC410" s="52"/>
      <c r="AD410" s="52"/>
      <c r="AE410" s="52"/>
      <c r="AF410" s="52"/>
      <c r="AG410" s="52"/>
      <c r="AH410" s="52"/>
      <c r="AI410" s="52"/>
      <c r="AJ410" s="52"/>
      <c r="AK410" s="52"/>
      <c r="AL410" s="52"/>
      <c r="AM410" s="52"/>
      <c r="AN410" s="52"/>
      <c r="AO410" s="52"/>
      <c r="AP410" s="52"/>
      <c r="AQ410" s="50"/>
    </row>
    <row r="411" spans="1:43" ht="15" x14ac:dyDescent="0.25">
      <c r="A411" s="53">
        <v>45670</v>
      </c>
      <c r="B411" s="54" t="s">
        <v>49</v>
      </c>
      <c r="C411" s="52"/>
      <c r="D411" s="52"/>
      <c r="E411" s="55"/>
      <c r="F411" s="55"/>
      <c r="G411" s="55"/>
      <c r="H411" s="55"/>
      <c r="I411" s="55"/>
      <c r="J411" s="55"/>
      <c r="K411" s="55"/>
      <c r="L411" s="55"/>
      <c r="M411" s="55"/>
      <c r="N411" s="55"/>
      <c r="O411" s="55"/>
      <c r="P411" s="55"/>
      <c r="Q411" s="55"/>
      <c r="R411" s="55"/>
      <c r="S411" s="55"/>
      <c r="T411" s="55"/>
      <c r="U411" s="55"/>
      <c r="V411" s="55"/>
      <c r="W411" s="52"/>
      <c r="X411" s="52"/>
      <c r="Y411" s="52"/>
      <c r="Z411" s="52"/>
      <c r="AA411" s="52"/>
      <c r="AB411" s="52"/>
      <c r="AC411" s="52"/>
      <c r="AD411" s="52"/>
      <c r="AE411" s="52"/>
      <c r="AF411" s="52"/>
      <c r="AG411" s="52"/>
      <c r="AH411" s="52"/>
      <c r="AI411" s="52"/>
      <c r="AJ411" s="52"/>
      <c r="AK411" s="52"/>
      <c r="AL411" s="52"/>
      <c r="AM411" s="52"/>
      <c r="AN411" s="52"/>
      <c r="AO411" s="52"/>
      <c r="AP411" s="52"/>
      <c r="AQ411" s="50"/>
    </row>
    <row r="412" spans="1:43" ht="15" x14ac:dyDescent="0.25">
      <c r="A412" s="53">
        <v>45671</v>
      </c>
      <c r="B412" s="54" t="s">
        <v>47</v>
      </c>
      <c r="C412" s="52"/>
      <c r="D412" s="52"/>
      <c r="E412" s="55"/>
      <c r="F412" s="55"/>
      <c r="G412" s="55"/>
      <c r="H412" s="55"/>
      <c r="I412" s="55"/>
      <c r="J412" s="55"/>
      <c r="K412" s="55"/>
      <c r="L412" s="55"/>
      <c r="M412" s="55"/>
      <c r="N412" s="55"/>
      <c r="O412" s="55"/>
      <c r="P412" s="55"/>
      <c r="Q412" s="55"/>
      <c r="R412" s="55"/>
      <c r="S412" s="55"/>
      <c r="T412" s="55"/>
      <c r="U412" s="55"/>
      <c r="V412" s="55"/>
      <c r="W412" s="52"/>
      <c r="X412" s="52"/>
      <c r="Y412" s="52"/>
      <c r="Z412" s="52"/>
      <c r="AA412" s="52"/>
      <c r="AB412" s="52"/>
      <c r="AC412" s="52"/>
      <c r="AD412" s="52"/>
      <c r="AE412" s="52"/>
      <c r="AF412" s="52"/>
      <c r="AG412" s="52"/>
      <c r="AH412" s="52"/>
      <c r="AI412" s="52"/>
      <c r="AJ412" s="52"/>
      <c r="AK412" s="52"/>
      <c r="AL412" s="52"/>
      <c r="AM412" s="52"/>
      <c r="AN412" s="52"/>
      <c r="AO412" s="52"/>
      <c r="AP412" s="52"/>
      <c r="AQ412" s="50"/>
    </row>
    <row r="413" spans="1:43" ht="15" x14ac:dyDescent="0.25">
      <c r="A413" s="53">
        <v>45671</v>
      </c>
      <c r="B413" s="54" t="s">
        <v>48</v>
      </c>
      <c r="C413" s="52"/>
      <c r="D413" s="52"/>
      <c r="E413" s="55"/>
      <c r="F413" s="55"/>
      <c r="G413" s="55"/>
      <c r="H413" s="55"/>
      <c r="I413" s="55"/>
      <c r="J413" s="55"/>
      <c r="K413" s="55"/>
      <c r="L413" s="55"/>
      <c r="M413" s="55"/>
      <c r="N413" s="55"/>
      <c r="O413" s="55"/>
      <c r="P413" s="55"/>
      <c r="Q413" s="55"/>
      <c r="R413" s="55"/>
      <c r="S413" s="55"/>
      <c r="T413" s="55"/>
      <c r="U413" s="55"/>
      <c r="V413" s="55"/>
      <c r="W413" s="52"/>
      <c r="X413" s="52"/>
      <c r="Y413" s="52"/>
      <c r="Z413" s="52"/>
      <c r="AA413" s="52"/>
      <c r="AB413" s="52"/>
      <c r="AC413" s="52"/>
      <c r="AD413" s="52"/>
      <c r="AE413" s="52"/>
      <c r="AF413" s="52"/>
      <c r="AG413" s="52"/>
      <c r="AH413" s="52"/>
      <c r="AI413" s="52"/>
      <c r="AJ413" s="52"/>
      <c r="AK413" s="52"/>
      <c r="AL413" s="52"/>
      <c r="AM413" s="52"/>
      <c r="AN413" s="52"/>
      <c r="AO413" s="52"/>
      <c r="AP413" s="52"/>
      <c r="AQ413" s="50"/>
    </row>
    <row r="414" spans="1:43" ht="15" x14ac:dyDescent="0.25">
      <c r="A414" s="53">
        <v>45671</v>
      </c>
      <c r="B414" s="54" t="s">
        <v>49</v>
      </c>
      <c r="C414" s="52"/>
      <c r="D414" s="52"/>
      <c r="E414" s="55"/>
      <c r="F414" s="55"/>
      <c r="G414" s="55"/>
      <c r="H414" s="55"/>
      <c r="I414" s="55"/>
      <c r="J414" s="55"/>
      <c r="K414" s="55"/>
      <c r="L414" s="55"/>
      <c r="M414" s="55"/>
      <c r="N414" s="55"/>
      <c r="O414" s="55"/>
      <c r="P414" s="55"/>
      <c r="Q414" s="55"/>
      <c r="R414" s="55"/>
      <c r="S414" s="55"/>
      <c r="T414" s="55"/>
      <c r="U414" s="55"/>
      <c r="V414" s="55"/>
      <c r="W414" s="52"/>
      <c r="X414" s="52"/>
      <c r="Y414" s="52"/>
      <c r="Z414" s="52"/>
      <c r="AA414" s="52"/>
      <c r="AB414" s="52"/>
      <c r="AC414" s="52"/>
      <c r="AD414" s="52"/>
      <c r="AE414" s="52"/>
      <c r="AF414" s="52"/>
      <c r="AG414" s="52"/>
      <c r="AH414" s="52"/>
      <c r="AI414" s="52"/>
      <c r="AJ414" s="52"/>
      <c r="AK414" s="52"/>
      <c r="AL414" s="52"/>
      <c r="AM414" s="52"/>
      <c r="AN414" s="52"/>
      <c r="AO414" s="52"/>
      <c r="AP414" s="52"/>
      <c r="AQ414" s="50"/>
    </row>
    <row r="415" spans="1:43" ht="15" x14ac:dyDescent="0.25">
      <c r="A415" s="53">
        <v>45672</v>
      </c>
      <c r="B415" s="54" t="s">
        <v>47</v>
      </c>
      <c r="C415" s="52"/>
      <c r="D415" s="52"/>
      <c r="E415" s="55"/>
      <c r="F415" s="55"/>
      <c r="G415" s="55"/>
      <c r="H415" s="55"/>
      <c r="I415" s="55"/>
      <c r="J415" s="55"/>
      <c r="K415" s="55"/>
      <c r="L415" s="55"/>
      <c r="M415" s="55"/>
      <c r="N415" s="55"/>
      <c r="O415" s="55"/>
      <c r="P415" s="55"/>
      <c r="Q415" s="55"/>
      <c r="R415" s="55"/>
      <c r="S415" s="55"/>
      <c r="T415" s="55"/>
      <c r="U415" s="55"/>
      <c r="V415" s="55"/>
      <c r="W415" s="52"/>
      <c r="X415" s="52"/>
      <c r="Y415" s="52"/>
      <c r="Z415" s="52"/>
      <c r="AA415" s="52"/>
      <c r="AB415" s="52"/>
      <c r="AC415" s="52"/>
      <c r="AD415" s="52"/>
      <c r="AE415" s="52"/>
      <c r="AF415" s="52"/>
      <c r="AG415" s="52"/>
      <c r="AH415" s="52"/>
      <c r="AI415" s="52"/>
      <c r="AJ415" s="52"/>
      <c r="AK415" s="52"/>
      <c r="AL415" s="52"/>
      <c r="AM415" s="52"/>
      <c r="AN415" s="52"/>
      <c r="AO415" s="52"/>
      <c r="AP415" s="52"/>
      <c r="AQ415" s="50"/>
    </row>
    <row r="416" spans="1:43" ht="15" x14ac:dyDescent="0.25">
      <c r="A416" s="53">
        <v>45672</v>
      </c>
      <c r="B416" s="54" t="s">
        <v>48</v>
      </c>
      <c r="C416" s="52"/>
      <c r="D416" s="52"/>
      <c r="E416" s="55"/>
      <c r="F416" s="55"/>
      <c r="G416" s="55"/>
      <c r="H416" s="55"/>
      <c r="I416" s="55"/>
      <c r="J416" s="55"/>
      <c r="K416" s="55"/>
      <c r="L416" s="55"/>
      <c r="M416" s="55"/>
      <c r="N416" s="55"/>
      <c r="O416" s="55"/>
      <c r="P416" s="55"/>
      <c r="Q416" s="55"/>
      <c r="R416" s="55"/>
      <c r="S416" s="55"/>
      <c r="T416" s="55"/>
      <c r="U416" s="55"/>
      <c r="V416" s="55"/>
      <c r="W416" s="52"/>
      <c r="X416" s="52"/>
      <c r="Y416" s="52"/>
      <c r="Z416" s="52"/>
      <c r="AA416" s="52"/>
      <c r="AB416" s="52"/>
      <c r="AC416" s="52"/>
      <c r="AD416" s="52"/>
      <c r="AE416" s="52"/>
      <c r="AF416" s="52"/>
      <c r="AG416" s="52"/>
      <c r="AH416" s="52"/>
      <c r="AI416" s="52"/>
      <c r="AJ416" s="52"/>
      <c r="AK416" s="52"/>
      <c r="AL416" s="52"/>
      <c r="AM416" s="52"/>
      <c r="AN416" s="52"/>
      <c r="AO416" s="52"/>
      <c r="AP416" s="52"/>
      <c r="AQ416" s="50"/>
    </row>
    <row r="417" spans="1:43" ht="15" x14ac:dyDescent="0.25">
      <c r="A417" s="53">
        <v>45672</v>
      </c>
      <c r="B417" s="54" t="s">
        <v>49</v>
      </c>
      <c r="C417" s="52"/>
      <c r="D417" s="52"/>
      <c r="E417" s="55"/>
      <c r="F417" s="55"/>
      <c r="G417" s="55"/>
      <c r="H417" s="55"/>
      <c r="I417" s="55"/>
      <c r="J417" s="55"/>
      <c r="K417" s="55"/>
      <c r="L417" s="55"/>
      <c r="M417" s="55"/>
      <c r="N417" s="55"/>
      <c r="O417" s="55"/>
      <c r="P417" s="55"/>
      <c r="Q417" s="55"/>
      <c r="R417" s="55"/>
      <c r="S417" s="55"/>
      <c r="T417" s="55"/>
      <c r="U417" s="55"/>
      <c r="V417" s="55"/>
      <c r="W417" s="52"/>
      <c r="X417" s="52"/>
      <c r="Y417" s="52"/>
      <c r="Z417" s="52"/>
      <c r="AA417" s="52"/>
      <c r="AB417" s="52"/>
      <c r="AC417" s="52"/>
      <c r="AD417" s="52"/>
      <c r="AE417" s="52"/>
      <c r="AF417" s="52"/>
      <c r="AG417" s="52"/>
      <c r="AH417" s="52"/>
      <c r="AI417" s="52"/>
      <c r="AJ417" s="52"/>
      <c r="AK417" s="52"/>
      <c r="AL417" s="52"/>
      <c r="AM417" s="52"/>
      <c r="AN417" s="52"/>
      <c r="AO417" s="52"/>
      <c r="AP417" s="52"/>
      <c r="AQ417" s="50"/>
    </row>
    <row r="418" spans="1:43" ht="15" x14ac:dyDescent="0.25">
      <c r="A418" s="53">
        <v>45673</v>
      </c>
      <c r="B418" s="54" t="s">
        <v>47</v>
      </c>
      <c r="C418" s="52"/>
      <c r="D418" s="52"/>
      <c r="E418" s="55"/>
      <c r="F418" s="55"/>
      <c r="G418" s="55"/>
      <c r="H418" s="55"/>
      <c r="I418" s="55"/>
      <c r="J418" s="55"/>
      <c r="K418" s="55"/>
      <c r="L418" s="55"/>
      <c r="M418" s="55"/>
      <c r="N418" s="55"/>
      <c r="O418" s="55"/>
      <c r="P418" s="55"/>
      <c r="Q418" s="55"/>
      <c r="R418" s="55"/>
      <c r="S418" s="55"/>
      <c r="T418" s="55"/>
      <c r="U418" s="55"/>
      <c r="V418" s="55"/>
      <c r="W418" s="52"/>
      <c r="X418" s="52"/>
      <c r="Y418" s="52"/>
      <c r="Z418" s="52"/>
      <c r="AA418" s="52"/>
      <c r="AB418" s="52"/>
      <c r="AC418" s="52"/>
      <c r="AD418" s="52"/>
      <c r="AE418" s="52"/>
      <c r="AF418" s="52"/>
      <c r="AG418" s="52"/>
      <c r="AH418" s="52"/>
      <c r="AI418" s="52"/>
      <c r="AJ418" s="52"/>
      <c r="AK418" s="52"/>
      <c r="AL418" s="52"/>
      <c r="AM418" s="52"/>
      <c r="AN418" s="52"/>
      <c r="AO418" s="52"/>
      <c r="AP418" s="52"/>
      <c r="AQ418" s="50"/>
    </row>
    <row r="419" spans="1:43" ht="15" x14ac:dyDescent="0.25">
      <c r="A419" s="53">
        <v>45673</v>
      </c>
      <c r="B419" s="54" t="s">
        <v>48</v>
      </c>
      <c r="C419" s="52"/>
      <c r="D419" s="52"/>
      <c r="E419" s="55"/>
      <c r="F419" s="55"/>
      <c r="G419" s="55"/>
      <c r="H419" s="55"/>
      <c r="I419" s="55"/>
      <c r="J419" s="55"/>
      <c r="K419" s="55"/>
      <c r="L419" s="55"/>
      <c r="M419" s="55"/>
      <c r="N419" s="55"/>
      <c r="O419" s="55"/>
      <c r="P419" s="55"/>
      <c r="Q419" s="55"/>
      <c r="R419" s="55"/>
      <c r="S419" s="55"/>
      <c r="T419" s="55"/>
      <c r="U419" s="55"/>
      <c r="V419" s="55"/>
      <c r="W419" s="52"/>
      <c r="X419" s="52"/>
      <c r="Y419" s="52"/>
      <c r="Z419" s="52"/>
      <c r="AA419" s="52"/>
      <c r="AB419" s="52"/>
      <c r="AC419" s="52"/>
      <c r="AD419" s="52"/>
      <c r="AE419" s="52"/>
      <c r="AF419" s="52"/>
      <c r="AG419" s="52"/>
      <c r="AH419" s="52"/>
      <c r="AI419" s="52"/>
      <c r="AJ419" s="52"/>
      <c r="AK419" s="52"/>
      <c r="AL419" s="52"/>
      <c r="AM419" s="52"/>
      <c r="AN419" s="52"/>
      <c r="AO419" s="52"/>
      <c r="AP419" s="52"/>
      <c r="AQ419" s="50"/>
    </row>
    <row r="420" spans="1:43" ht="15" x14ac:dyDescent="0.25">
      <c r="A420" s="53">
        <v>45673</v>
      </c>
      <c r="B420" s="54" t="s">
        <v>49</v>
      </c>
      <c r="C420" s="52"/>
      <c r="D420" s="52"/>
      <c r="E420" s="55"/>
      <c r="F420" s="55"/>
      <c r="G420" s="55"/>
      <c r="H420" s="55"/>
      <c r="I420" s="55"/>
      <c r="J420" s="55"/>
      <c r="K420" s="55"/>
      <c r="L420" s="55"/>
      <c r="M420" s="55"/>
      <c r="N420" s="55"/>
      <c r="O420" s="55"/>
      <c r="P420" s="55"/>
      <c r="Q420" s="55"/>
      <c r="R420" s="55"/>
      <c r="S420" s="55"/>
      <c r="T420" s="55"/>
      <c r="U420" s="55"/>
      <c r="V420" s="55"/>
      <c r="W420" s="52"/>
      <c r="X420" s="52"/>
      <c r="Y420" s="52"/>
      <c r="Z420" s="52"/>
      <c r="AA420" s="52"/>
      <c r="AB420" s="52"/>
      <c r="AC420" s="52"/>
      <c r="AD420" s="52"/>
      <c r="AE420" s="52"/>
      <c r="AF420" s="52"/>
      <c r="AG420" s="52"/>
      <c r="AH420" s="52"/>
      <c r="AI420" s="52"/>
      <c r="AJ420" s="52"/>
      <c r="AK420" s="52"/>
      <c r="AL420" s="52"/>
      <c r="AM420" s="52"/>
      <c r="AN420" s="52"/>
      <c r="AO420" s="52"/>
      <c r="AP420" s="52"/>
      <c r="AQ420" s="50"/>
    </row>
    <row r="421" spans="1:43" ht="15" x14ac:dyDescent="0.25">
      <c r="A421" s="53">
        <v>45674</v>
      </c>
      <c r="B421" s="54" t="s">
        <v>47</v>
      </c>
      <c r="C421" s="52"/>
      <c r="D421" s="52"/>
      <c r="E421" s="55"/>
      <c r="F421" s="55"/>
      <c r="G421" s="55"/>
      <c r="H421" s="55"/>
      <c r="I421" s="55"/>
      <c r="J421" s="55"/>
      <c r="K421" s="55"/>
      <c r="L421" s="55"/>
      <c r="M421" s="55"/>
      <c r="N421" s="55"/>
      <c r="O421" s="55"/>
      <c r="P421" s="55"/>
      <c r="Q421" s="55"/>
      <c r="R421" s="55"/>
      <c r="S421" s="55"/>
      <c r="T421" s="55"/>
      <c r="U421" s="55"/>
      <c r="V421" s="55"/>
      <c r="W421" s="52"/>
      <c r="X421" s="52"/>
      <c r="Y421" s="52"/>
      <c r="Z421" s="52"/>
      <c r="AA421" s="52"/>
      <c r="AB421" s="52"/>
      <c r="AC421" s="52"/>
      <c r="AD421" s="52"/>
      <c r="AE421" s="52"/>
      <c r="AF421" s="52"/>
      <c r="AG421" s="52"/>
      <c r="AH421" s="52"/>
      <c r="AI421" s="52"/>
      <c r="AJ421" s="52"/>
      <c r="AK421" s="52"/>
      <c r="AL421" s="52"/>
      <c r="AM421" s="52"/>
      <c r="AN421" s="52"/>
      <c r="AO421" s="52"/>
      <c r="AP421" s="52"/>
      <c r="AQ421" s="50"/>
    </row>
    <row r="422" spans="1:43" ht="15" x14ac:dyDescent="0.25">
      <c r="A422" s="53">
        <v>45674</v>
      </c>
      <c r="B422" s="54" t="s">
        <v>48</v>
      </c>
      <c r="C422" s="52"/>
      <c r="D422" s="52"/>
      <c r="E422" s="55"/>
      <c r="F422" s="55"/>
      <c r="G422" s="55"/>
      <c r="H422" s="55"/>
      <c r="I422" s="55"/>
      <c r="J422" s="55"/>
      <c r="K422" s="55"/>
      <c r="L422" s="55"/>
      <c r="M422" s="55"/>
      <c r="N422" s="55"/>
      <c r="O422" s="55"/>
      <c r="P422" s="55"/>
      <c r="Q422" s="55"/>
      <c r="R422" s="55"/>
      <c r="S422" s="55"/>
      <c r="T422" s="55"/>
      <c r="U422" s="55"/>
      <c r="V422" s="55"/>
      <c r="W422" s="52"/>
      <c r="X422" s="52"/>
      <c r="Y422" s="52"/>
      <c r="Z422" s="52"/>
      <c r="AA422" s="52"/>
      <c r="AB422" s="52"/>
      <c r="AC422" s="52"/>
      <c r="AD422" s="52"/>
      <c r="AE422" s="52"/>
      <c r="AF422" s="52"/>
      <c r="AG422" s="52"/>
      <c r="AH422" s="52"/>
      <c r="AI422" s="52"/>
      <c r="AJ422" s="52"/>
      <c r="AK422" s="52"/>
      <c r="AL422" s="52"/>
      <c r="AM422" s="52"/>
      <c r="AN422" s="52"/>
      <c r="AO422" s="52"/>
      <c r="AP422" s="52"/>
      <c r="AQ422" s="50"/>
    </row>
    <row r="423" spans="1:43" ht="15" x14ac:dyDescent="0.25">
      <c r="A423" s="53">
        <v>45674</v>
      </c>
      <c r="B423" s="54" t="s">
        <v>49</v>
      </c>
      <c r="C423" s="52"/>
      <c r="D423" s="52"/>
      <c r="E423" s="55"/>
      <c r="F423" s="55"/>
      <c r="G423" s="55"/>
      <c r="H423" s="55"/>
      <c r="I423" s="55"/>
      <c r="J423" s="55"/>
      <c r="K423" s="55"/>
      <c r="L423" s="55"/>
      <c r="M423" s="55"/>
      <c r="N423" s="55"/>
      <c r="O423" s="55"/>
      <c r="P423" s="55"/>
      <c r="Q423" s="55"/>
      <c r="R423" s="55"/>
      <c r="S423" s="55"/>
      <c r="T423" s="55"/>
      <c r="U423" s="55"/>
      <c r="V423" s="55"/>
      <c r="W423" s="52"/>
      <c r="X423" s="52"/>
      <c r="Y423" s="52"/>
      <c r="Z423" s="52"/>
      <c r="AA423" s="52"/>
      <c r="AB423" s="52"/>
      <c r="AC423" s="52"/>
      <c r="AD423" s="52"/>
      <c r="AE423" s="52"/>
      <c r="AF423" s="52"/>
      <c r="AG423" s="52"/>
      <c r="AH423" s="52"/>
      <c r="AI423" s="52"/>
      <c r="AJ423" s="52"/>
      <c r="AK423" s="52"/>
      <c r="AL423" s="52"/>
      <c r="AM423" s="52"/>
      <c r="AN423" s="52"/>
      <c r="AO423" s="52"/>
      <c r="AP423" s="52"/>
      <c r="AQ423" s="50"/>
    </row>
    <row r="424" spans="1:43" ht="15" x14ac:dyDescent="0.25">
      <c r="A424" s="53">
        <v>45675</v>
      </c>
      <c r="B424" s="54" t="s">
        <v>47</v>
      </c>
      <c r="C424" s="52"/>
      <c r="D424" s="52"/>
      <c r="E424" s="55"/>
      <c r="F424" s="55"/>
      <c r="G424" s="55"/>
      <c r="H424" s="55"/>
      <c r="I424" s="55"/>
      <c r="J424" s="55"/>
      <c r="K424" s="55"/>
      <c r="L424" s="55"/>
      <c r="M424" s="55"/>
      <c r="N424" s="55"/>
      <c r="O424" s="55"/>
      <c r="P424" s="55"/>
      <c r="Q424" s="55"/>
      <c r="R424" s="55"/>
      <c r="S424" s="55"/>
      <c r="T424" s="55"/>
      <c r="U424" s="55"/>
      <c r="V424" s="55"/>
      <c r="W424" s="52"/>
      <c r="X424" s="52"/>
      <c r="Y424" s="52"/>
      <c r="Z424" s="52"/>
      <c r="AA424" s="52"/>
      <c r="AB424" s="52"/>
      <c r="AC424" s="52"/>
      <c r="AD424" s="52"/>
      <c r="AE424" s="52"/>
      <c r="AF424" s="52"/>
      <c r="AG424" s="52"/>
      <c r="AH424" s="52"/>
      <c r="AI424" s="52"/>
      <c r="AJ424" s="52"/>
      <c r="AK424" s="52"/>
      <c r="AL424" s="52"/>
      <c r="AM424" s="52"/>
      <c r="AN424" s="52"/>
      <c r="AO424" s="52"/>
      <c r="AP424" s="52"/>
      <c r="AQ424" s="50"/>
    </row>
    <row r="425" spans="1:43" ht="15" x14ac:dyDescent="0.25">
      <c r="A425" s="53">
        <v>45675</v>
      </c>
      <c r="B425" s="54" t="s">
        <v>48</v>
      </c>
      <c r="C425" s="52"/>
      <c r="D425" s="52"/>
      <c r="E425" s="55"/>
      <c r="F425" s="55"/>
      <c r="G425" s="55"/>
      <c r="H425" s="55"/>
      <c r="I425" s="55"/>
      <c r="J425" s="55"/>
      <c r="K425" s="55"/>
      <c r="L425" s="55"/>
      <c r="M425" s="55"/>
      <c r="N425" s="55"/>
      <c r="O425" s="55"/>
      <c r="P425" s="55"/>
      <c r="Q425" s="55"/>
      <c r="R425" s="55"/>
      <c r="S425" s="55"/>
      <c r="T425" s="55"/>
      <c r="U425" s="55"/>
      <c r="V425" s="55"/>
      <c r="W425" s="52"/>
      <c r="X425" s="52"/>
      <c r="Y425" s="52"/>
      <c r="Z425" s="52"/>
      <c r="AA425" s="52"/>
      <c r="AB425" s="52"/>
      <c r="AC425" s="52"/>
      <c r="AD425" s="52"/>
      <c r="AE425" s="52"/>
      <c r="AF425" s="52"/>
      <c r="AG425" s="52"/>
      <c r="AH425" s="52"/>
      <c r="AI425" s="52"/>
      <c r="AJ425" s="52"/>
      <c r="AK425" s="52"/>
      <c r="AL425" s="52"/>
      <c r="AM425" s="52"/>
      <c r="AN425" s="52"/>
      <c r="AO425" s="52"/>
      <c r="AP425" s="52"/>
      <c r="AQ425" s="50"/>
    </row>
    <row r="426" spans="1:43" ht="15" x14ac:dyDescent="0.25">
      <c r="A426" s="53">
        <v>45675</v>
      </c>
      <c r="B426" s="54" t="s">
        <v>49</v>
      </c>
      <c r="C426" s="52"/>
      <c r="D426" s="52"/>
      <c r="E426" s="55"/>
      <c r="F426" s="55"/>
      <c r="G426" s="55"/>
      <c r="H426" s="55"/>
      <c r="I426" s="55"/>
      <c r="J426" s="55"/>
      <c r="K426" s="55"/>
      <c r="L426" s="55"/>
      <c r="M426" s="55"/>
      <c r="N426" s="55"/>
      <c r="O426" s="55"/>
      <c r="P426" s="55"/>
      <c r="Q426" s="55"/>
      <c r="R426" s="55"/>
      <c r="S426" s="55"/>
      <c r="T426" s="55"/>
      <c r="U426" s="55"/>
      <c r="V426" s="55"/>
      <c r="W426" s="52"/>
      <c r="X426" s="52"/>
      <c r="Y426" s="52"/>
      <c r="Z426" s="52"/>
      <c r="AA426" s="52"/>
      <c r="AB426" s="52"/>
      <c r="AC426" s="52"/>
      <c r="AD426" s="52"/>
      <c r="AE426" s="52"/>
      <c r="AF426" s="52"/>
      <c r="AG426" s="52"/>
      <c r="AH426" s="52"/>
      <c r="AI426" s="52"/>
      <c r="AJ426" s="52"/>
      <c r="AK426" s="52"/>
      <c r="AL426" s="52"/>
      <c r="AM426" s="52"/>
      <c r="AN426" s="52"/>
      <c r="AO426" s="52"/>
      <c r="AP426" s="52"/>
      <c r="AQ426" s="50"/>
    </row>
    <row r="427" spans="1:43" ht="15" x14ac:dyDescent="0.25">
      <c r="A427" s="53">
        <v>45676</v>
      </c>
      <c r="B427" s="54" t="s">
        <v>47</v>
      </c>
      <c r="C427" s="52"/>
      <c r="D427" s="52"/>
      <c r="E427" s="55"/>
      <c r="F427" s="55"/>
      <c r="G427" s="55"/>
      <c r="H427" s="55"/>
      <c r="I427" s="55"/>
      <c r="J427" s="55"/>
      <c r="K427" s="55"/>
      <c r="L427" s="55"/>
      <c r="M427" s="55"/>
      <c r="N427" s="55"/>
      <c r="O427" s="55"/>
      <c r="P427" s="55"/>
      <c r="Q427" s="55"/>
      <c r="R427" s="55"/>
      <c r="S427" s="55"/>
      <c r="T427" s="55"/>
      <c r="U427" s="55"/>
      <c r="V427" s="55"/>
      <c r="W427" s="52"/>
      <c r="X427" s="52"/>
      <c r="Y427" s="52"/>
      <c r="Z427" s="52"/>
      <c r="AA427" s="52"/>
      <c r="AB427" s="52"/>
      <c r="AC427" s="52"/>
      <c r="AD427" s="52"/>
      <c r="AE427" s="52"/>
      <c r="AF427" s="52"/>
      <c r="AG427" s="52"/>
      <c r="AH427" s="52"/>
      <c r="AI427" s="52"/>
      <c r="AJ427" s="52"/>
      <c r="AK427" s="52"/>
      <c r="AL427" s="52"/>
      <c r="AM427" s="52"/>
      <c r="AN427" s="52"/>
      <c r="AO427" s="52"/>
      <c r="AP427" s="52"/>
      <c r="AQ427" s="50"/>
    </row>
    <row r="428" spans="1:43" ht="15" x14ac:dyDescent="0.25">
      <c r="A428" s="53">
        <v>45676</v>
      </c>
      <c r="B428" s="54" t="s">
        <v>48</v>
      </c>
      <c r="C428" s="52"/>
      <c r="D428" s="52"/>
      <c r="E428" s="55"/>
      <c r="F428" s="55"/>
      <c r="G428" s="55"/>
      <c r="H428" s="55"/>
      <c r="I428" s="55"/>
      <c r="J428" s="55"/>
      <c r="K428" s="55"/>
      <c r="L428" s="55"/>
      <c r="M428" s="55"/>
      <c r="N428" s="55"/>
      <c r="O428" s="55"/>
      <c r="P428" s="55"/>
      <c r="Q428" s="55"/>
      <c r="R428" s="55"/>
      <c r="S428" s="55"/>
      <c r="T428" s="55"/>
      <c r="U428" s="55"/>
      <c r="V428" s="55"/>
      <c r="W428" s="52"/>
      <c r="X428" s="52"/>
      <c r="Y428" s="52"/>
      <c r="Z428" s="52"/>
      <c r="AA428" s="52"/>
      <c r="AB428" s="52"/>
      <c r="AC428" s="52"/>
      <c r="AD428" s="52"/>
      <c r="AE428" s="52"/>
      <c r="AF428" s="52"/>
      <c r="AG428" s="52"/>
      <c r="AH428" s="52"/>
      <c r="AI428" s="52"/>
      <c r="AJ428" s="52"/>
      <c r="AK428" s="52"/>
      <c r="AL428" s="52"/>
      <c r="AM428" s="52"/>
      <c r="AN428" s="52"/>
      <c r="AO428" s="52"/>
      <c r="AP428" s="52"/>
      <c r="AQ428" s="50"/>
    </row>
    <row r="429" spans="1:43" ht="15" x14ac:dyDescent="0.25">
      <c r="A429" s="53">
        <v>45676</v>
      </c>
      <c r="B429" s="54" t="s">
        <v>49</v>
      </c>
      <c r="C429" s="52"/>
      <c r="D429" s="52"/>
      <c r="E429" s="55"/>
      <c r="F429" s="55"/>
      <c r="G429" s="55"/>
      <c r="H429" s="55"/>
      <c r="I429" s="55"/>
      <c r="J429" s="55"/>
      <c r="K429" s="55"/>
      <c r="L429" s="55"/>
      <c r="M429" s="55"/>
      <c r="N429" s="55"/>
      <c r="O429" s="55"/>
      <c r="P429" s="55"/>
      <c r="Q429" s="55"/>
      <c r="R429" s="55"/>
      <c r="S429" s="55"/>
      <c r="T429" s="55"/>
      <c r="U429" s="55"/>
      <c r="V429" s="55"/>
      <c r="W429" s="52"/>
      <c r="X429" s="52"/>
      <c r="Y429" s="52"/>
      <c r="Z429" s="52"/>
      <c r="AA429" s="52"/>
      <c r="AB429" s="52"/>
      <c r="AC429" s="52"/>
      <c r="AD429" s="52"/>
      <c r="AE429" s="52"/>
      <c r="AF429" s="52"/>
      <c r="AG429" s="52"/>
      <c r="AH429" s="52"/>
      <c r="AI429" s="52"/>
      <c r="AJ429" s="52"/>
      <c r="AK429" s="52"/>
      <c r="AL429" s="52"/>
      <c r="AM429" s="52"/>
      <c r="AN429" s="52"/>
      <c r="AO429" s="52"/>
      <c r="AP429" s="52"/>
      <c r="AQ429" s="50"/>
    </row>
    <row r="430" spans="1:43" ht="15" x14ac:dyDescent="0.25">
      <c r="A430" s="53">
        <v>45677</v>
      </c>
      <c r="B430" s="54" t="s">
        <v>47</v>
      </c>
      <c r="C430" s="52"/>
      <c r="D430" s="52"/>
      <c r="E430" s="55"/>
      <c r="F430" s="55"/>
      <c r="G430" s="55"/>
      <c r="H430" s="55"/>
      <c r="I430" s="55"/>
      <c r="J430" s="55"/>
      <c r="K430" s="55"/>
      <c r="L430" s="55"/>
      <c r="M430" s="55"/>
      <c r="N430" s="55"/>
      <c r="O430" s="55"/>
      <c r="P430" s="55"/>
      <c r="Q430" s="55"/>
      <c r="R430" s="55"/>
      <c r="S430" s="55"/>
      <c r="T430" s="55"/>
      <c r="U430" s="55"/>
      <c r="V430" s="55"/>
      <c r="W430" s="52"/>
      <c r="X430" s="52"/>
      <c r="Y430" s="52"/>
      <c r="Z430" s="52"/>
      <c r="AA430" s="52"/>
      <c r="AB430" s="52"/>
      <c r="AC430" s="52"/>
      <c r="AD430" s="52"/>
      <c r="AE430" s="52"/>
      <c r="AF430" s="52"/>
      <c r="AG430" s="52"/>
      <c r="AH430" s="52"/>
      <c r="AI430" s="52"/>
      <c r="AJ430" s="52"/>
      <c r="AK430" s="52"/>
      <c r="AL430" s="52"/>
      <c r="AM430" s="52"/>
      <c r="AN430" s="52"/>
      <c r="AO430" s="52"/>
      <c r="AP430" s="52"/>
      <c r="AQ430" s="50"/>
    </row>
    <row r="431" spans="1:43" ht="15" x14ac:dyDescent="0.25">
      <c r="A431" s="53">
        <v>45677</v>
      </c>
      <c r="B431" s="54" t="s">
        <v>48</v>
      </c>
      <c r="C431" s="52"/>
      <c r="D431" s="52"/>
      <c r="E431" s="55"/>
      <c r="F431" s="55"/>
      <c r="G431" s="55"/>
      <c r="H431" s="55"/>
      <c r="I431" s="55"/>
      <c r="J431" s="55"/>
      <c r="K431" s="55"/>
      <c r="L431" s="55"/>
      <c r="M431" s="55"/>
      <c r="N431" s="55"/>
      <c r="O431" s="55"/>
      <c r="P431" s="55"/>
      <c r="Q431" s="55"/>
      <c r="R431" s="55"/>
      <c r="S431" s="55"/>
      <c r="T431" s="55"/>
      <c r="U431" s="55"/>
      <c r="V431" s="55"/>
      <c r="W431" s="52"/>
      <c r="X431" s="52"/>
      <c r="Y431" s="52"/>
      <c r="Z431" s="52"/>
      <c r="AA431" s="52"/>
      <c r="AB431" s="52"/>
      <c r="AC431" s="52"/>
      <c r="AD431" s="52"/>
      <c r="AE431" s="52"/>
      <c r="AF431" s="52"/>
      <c r="AG431" s="52"/>
      <c r="AH431" s="52"/>
      <c r="AI431" s="52"/>
      <c r="AJ431" s="52"/>
      <c r="AK431" s="52"/>
      <c r="AL431" s="52"/>
      <c r="AM431" s="52"/>
      <c r="AN431" s="52"/>
      <c r="AO431" s="52"/>
      <c r="AP431" s="52"/>
      <c r="AQ431" s="50"/>
    </row>
    <row r="432" spans="1:43" ht="15" x14ac:dyDescent="0.25">
      <c r="A432" s="53">
        <v>45677</v>
      </c>
      <c r="B432" s="54" t="s">
        <v>49</v>
      </c>
      <c r="C432" s="52"/>
      <c r="D432" s="52"/>
      <c r="E432" s="55"/>
      <c r="F432" s="55"/>
      <c r="G432" s="55"/>
      <c r="H432" s="55"/>
      <c r="I432" s="55"/>
      <c r="J432" s="55"/>
      <c r="K432" s="55"/>
      <c r="L432" s="55"/>
      <c r="M432" s="55"/>
      <c r="N432" s="55"/>
      <c r="O432" s="55"/>
      <c r="P432" s="55"/>
      <c r="Q432" s="55"/>
      <c r="R432" s="55"/>
      <c r="S432" s="55"/>
      <c r="T432" s="55"/>
      <c r="U432" s="55"/>
      <c r="V432" s="55"/>
      <c r="W432" s="52"/>
      <c r="X432" s="52"/>
      <c r="Y432" s="52"/>
      <c r="Z432" s="52"/>
      <c r="AA432" s="52"/>
      <c r="AB432" s="52"/>
      <c r="AC432" s="52"/>
      <c r="AD432" s="52"/>
      <c r="AE432" s="52"/>
      <c r="AF432" s="52"/>
      <c r="AG432" s="52"/>
      <c r="AH432" s="52"/>
      <c r="AI432" s="52"/>
      <c r="AJ432" s="52"/>
      <c r="AK432" s="52"/>
      <c r="AL432" s="52"/>
      <c r="AM432" s="52"/>
      <c r="AN432" s="52"/>
      <c r="AO432" s="52"/>
      <c r="AP432" s="52"/>
      <c r="AQ432" s="50"/>
    </row>
    <row r="433" spans="1:43" ht="15" x14ac:dyDescent="0.25">
      <c r="A433" s="53">
        <v>45678</v>
      </c>
      <c r="B433" s="54" t="s">
        <v>47</v>
      </c>
      <c r="C433" s="52"/>
      <c r="D433" s="52"/>
      <c r="E433" s="55"/>
      <c r="F433" s="55"/>
      <c r="G433" s="55"/>
      <c r="H433" s="55"/>
      <c r="I433" s="55"/>
      <c r="J433" s="55"/>
      <c r="K433" s="55"/>
      <c r="L433" s="55"/>
      <c r="M433" s="55"/>
      <c r="N433" s="55"/>
      <c r="O433" s="55"/>
      <c r="P433" s="55"/>
      <c r="Q433" s="55"/>
      <c r="R433" s="55"/>
      <c r="S433" s="55"/>
      <c r="T433" s="55"/>
      <c r="U433" s="55"/>
      <c r="V433" s="55"/>
      <c r="W433" s="52"/>
      <c r="X433" s="52"/>
      <c r="Y433" s="52"/>
      <c r="Z433" s="52"/>
      <c r="AA433" s="52"/>
      <c r="AB433" s="52"/>
      <c r="AC433" s="52"/>
      <c r="AD433" s="52"/>
      <c r="AE433" s="52"/>
      <c r="AF433" s="52"/>
      <c r="AG433" s="52"/>
      <c r="AH433" s="52"/>
      <c r="AI433" s="52"/>
      <c r="AJ433" s="52"/>
      <c r="AK433" s="52"/>
      <c r="AL433" s="52"/>
      <c r="AM433" s="52"/>
      <c r="AN433" s="52"/>
      <c r="AO433" s="52"/>
      <c r="AP433" s="52"/>
      <c r="AQ433" s="50"/>
    </row>
    <row r="434" spans="1:43" ht="15" x14ac:dyDescent="0.25">
      <c r="A434" s="53">
        <v>45678</v>
      </c>
      <c r="B434" s="54" t="s">
        <v>48</v>
      </c>
      <c r="C434" s="52"/>
      <c r="D434" s="52"/>
      <c r="E434" s="55"/>
      <c r="F434" s="55"/>
      <c r="G434" s="55"/>
      <c r="H434" s="55"/>
      <c r="I434" s="55"/>
      <c r="J434" s="55"/>
      <c r="K434" s="55"/>
      <c r="L434" s="55"/>
      <c r="M434" s="55"/>
      <c r="N434" s="55"/>
      <c r="O434" s="55"/>
      <c r="P434" s="55"/>
      <c r="Q434" s="55"/>
      <c r="R434" s="55"/>
      <c r="S434" s="55"/>
      <c r="T434" s="55"/>
      <c r="U434" s="55"/>
      <c r="V434" s="55"/>
      <c r="W434" s="52"/>
      <c r="X434" s="52"/>
      <c r="Y434" s="52"/>
      <c r="Z434" s="52"/>
      <c r="AA434" s="52"/>
      <c r="AB434" s="52"/>
      <c r="AC434" s="52"/>
      <c r="AD434" s="52"/>
      <c r="AE434" s="52"/>
      <c r="AF434" s="52"/>
      <c r="AG434" s="52"/>
      <c r="AH434" s="52"/>
      <c r="AI434" s="52"/>
      <c r="AJ434" s="52"/>
      <c r="AK434" s="52"/>
      <c r="AL434" s="52"/>
      <c r="AM434" s="52"/>
      <c r="AN434" s="52"/>
      <c r="AO434" s="52"/>
      <c r="AP434" s="52"/>
      <c r="AQ434" s="50"/>
    </row>
    <row r="435" spans="1:43" ht="15" x14ac:dyDescent="0.25">
      <c r="A435" s="53">
        <v>45678</v>
      </c>
      <c r="B435" s="54" t="s">
        <v>49</v>
      </c>
      <c r="C435" s="52"/>
      <c r="D435" s="52"/>
      <c r="E435" s="55"/>
      <c r="F435" s="55"/>
      <c r="G435" s="55"/>
      <c r="H435" s="55"/>
      <c r="I435" s="55"/>
      <c r="J435" s="55"/>
      <c r="K435" s="55"/>
      <c r="L435" s="55"/>
      <c r="M435" s="55"/>
      <c r="N435" s="55"/>
      <c r="O435" s="55"/>
      <c r="P435" s="55"/>
      <c r="Q435" s="55"/>
      <c r="R435" s="55"/>
      <c r="S435" s="55"/>
      <c r="T435" s="55"/>
      <c r="U435" s="55"/>
      <c r="V435" s="55"/>
      <c r="W435" s="52"/>
      <c r="X435" s="52"/>
      <c r="Y435" s="52"/>
      <c r="Z435" s="52"/>
      <c r="AA435" s="52"/>
      <c r="AB435" s="52"/>
      <c r="AC435" s="52"/>
      <c r="AD435" s="52"/>
      <c r="AE435" s="52"/>
      <c r="AF435" s="52"/>
      <c r="AG435" s="52"/>
      <c r="AH435" s="52"/>
      <c r="AI435" s="52"/>
      <c r="AJ435" s="52"/>
      <c r="AK435" s="52"/>
      <c r="AL435" s="52"/>
      <c r="AM435" s="52"/>
      <c r="AN435" s="52"/>
      <c r="AO435" s="52"/>
      <c r="AP435" s="52"/>
      <c r="AQ435" s="50"/>
    </row>
    <row r="436" spans="1:43" ht="15" x14ac:dyDescent="0.25">
      <c r="A436" s="53">
        <v>45679</v>
      </c>
      <c r="B436" s="54" t="s">
        <v>47</v>
      </c>
      <c r="C436" s="52"/>
      <c r="D436" s="52"/>
      <c r="E436" s="55"/>
      <c r="F436" s="55"/>
      <c r="G436" s="55"/>
      <c r="H436" s="55"/>
      <c r="I436" s="55"/>
      <c r="J436" s="55"/>
      <c r="K436" s="55"/>
      <c r="L436" s="55"/>
      <c r="M436" s="55"/>
      <c r="N436" s="55"/>
      <c r="O436" s="55"/>
      <c r="P436" s="55"/>
      <c r="Q436" s="55"/>
      <c r="R436" s="55"/>
      <c r="S436" s="55"/>
      <c r="T436" s="55"/>
      <c r="U436" s="55"/>
      <c r="V436" s="55"/>
      <c r="W436" s="52"/>
      <c r="X436" s="52"/>
      <c r="Y436" s="52"/>
      <c r="Z436" s="52"/>
      <c r="AA436" s="52"/>
      <c r="AB436" s="52"/>
      <c r="AC436" s="52"/>
      <c r="AD436" s="52"/>
      <c r="AE436" s="52"/>
      <c r="AF436" s="52"/>
      <c r="AG436" s="52"/>
      <c r="AH436" s="52"/>
      <c r="AI436" s="52"/>
      <c r="AJ436" s="52"/>
      <c r="AK436" s="52"/>
      <c r="AL436" s="52"/>
      <c r="AM436" s="52"/>
      <c r="AN436" s="52"/>
      <c r="AO436" s="52"/>
      <c r="AP436" s="52"/>
      <c r="AQ436" s="50"/>
    </row>
    <row r="437" spans="1:43" ht="15" x14ac:dyDescent="0.25">
      <c r="A437" s="53">
        <v>45679</v>
      </c>
      <c r="B437" s="54" t="s">
        <v>48</v>
      </c>
      <c r="C437" s="52"/>
      <c r="D437" s="52"/>
      <c r="E437" s="55"/>
      <c r="F437" s="55"/>
      <c r="G437" s="55"/>
      <c r="H437" s="55"/>
      <c r="I437" s="55"/>
      <c r="J437" s="55"/>
      <c r="K437" s="55"/>
      <c r="L437" s="55"/>
      <c r="M437" s="55"/>
      <c r="N437" s="55"/>
      <c r="O437" s="55"/>
      <c r="P437" s="55"/>
      <c r="Q437" s="55"/>
      <c r="R437" s="55"/>
      <c r="S437" s="55"/>
      <c r="T437" s="55"/>
      <c r="U437" s="55"/>
      <c r="V437" s="55"/>
      <c r="W437" s="52"/>
      <c r="X437" s="52"/>
      <c r="Y437" s="52"/>
      <c r="Z437" s="52"/>
      <c r="AA437" s="52"/>
      <c r="AB437" s="52"/>
      <c r="AC437" s="52"/>
      <c r="AD437" s="52"/>
      <c r="AE437" s="52"/>
      <c r="AF437" s="52"/>
      <c r="AG437" s="52"/>
      <c r="AH437" s="52"/>
      <c r="AI437" s="52"/>
      <c r="AJ437" s="52"/>
      <c r="AK437" s="52"/>
      <c r="AL437" s="52"/>
      <c r="AM437" s="52"/>
      <c r="AN437" s="52"/>
      <c r="AO437" s="52"/>
      <c r="AP437" s="52"/>
      <c r="AQ437" s="50"/>
    </row>
    <row r="438" spans="1:43" ht="15" x14ac:dyDescent="0.25">
      <c r="A438" s="53">
        <v>45679</v>
      </c>
      <c r="B438" s="54" t="s">
        <v>49</v>
      </c>
      <c r="C438" s="52"/>
      <c r="D438" s="52"/>
      <c r="E438" s="55"/>
      <c r="F438" s="55"/>
      <c r="G438" s="55"/>
      <c r="H438" s="55"/>
      <c r="I438" s="55"/>
      <c r="J438" s="55"/>
      <c r="K438" s="55"/>
      <c r="L438" s="55"/>
      <c r="M438" s="55"/>
      <c r="N438" s="55"/>
      <c r="O438" s="55"/>
      <c r="P438" s="55"/>
      <c r="Q438" s="55"/>
      <c r="R438" s="55"/>
      <c r="S438" s="55"/>
      <c r="T438" s="55"/>
      <c r="U438" s="55"/>
      <c r="V438" s="55"/>
      <c r="W438" s="52"/>
      <c r="X438" s="52"/>
      <c r="Y438" s="52"/>
      <c r="Z438" s="52"/>
      <c r="AA438" s="52"/>
      <c r="AB438" s="52"/>
      <c r="AC438" s="52"/>
      <c r="AD438" s="52"/>
      <c r="AE438" s="52"/>
      <c r="AF438" s="52"/>
      <c r="AG438" s="52"/>
      <c r="AH438" s="52"/>
      <c r="AI438" s="52"/>
      <c r="AJ438" s="52"/>
      <c r="AK438" s="52"/>
      <c r="AL438" s="52"/>
      <c r="AM438" s="52"/>
      <c r="AN438" s="52"/>
      <c r="AO438" s="52"/>
      <c r="AP438" s="52"/>
      <c r="AQ438" s="50"/>
    </row>
    <row r="439" spans="1:43" ht="15" x14ac:dyDescent="0.25">
      <c r="A439" s="53">
        <v>45680</v>
      </c>
      <c r="B439" s="54" t="s">
        <v>47</v>
      </c>
      <c r="C439" s="52"/>
      <c r="D439" s="52"/>
      <c r="E439" s="55"/>
      <c r="F439" s="55"/>
      <c r="G439" s="55"/>
      <c r="H439" s="55"/>
      <c r="I439" s="55"/>
      <c r="J439" s="55"/>
      <c r="K439" s="55"/>
      <c r="L439" s="55"/>
      <c r="M439" s="55"/>
      <c r="N439" s="55"/>
      <c r="O439" s="55"/>
      <c r="P439" s="55"/>
      <c r="Q439" s="55"/>
      <c r="R439" s="55"/>
      <c r="S439" s="55"/>
      <c r="T439" s="55"/>
      <c r="U439" s="55"/>
      <c r="V439" s="55"/>
      <c r="W439" s="52"/>
      <c r="X439" s="52"/>
      <c r="Y439" s="52"/>
      <c r="Z439" s="52"/>
      <c r="AA439" s="52"/>
      <c r="AB439" s="52"/>
      <c r="AC439" s="52"/>
      <c r="AD439" s="52"/>
      <c r="AE439" s="52"/>
      <c r="AF439" s="52"/>
      <c r="AG439" s="52"/>
      <c r="AH439" s="52"/>
      <c r="AI439" s="52"/>
      <c r="AJ439" s="52"/>
      <c r="AK439" s="52"/>
      <c r="AL439" s="52"/>
      <c r="AM439" s="52"/>
      <c r="AN439" s="52"/>
      <c r="AO439" s="52"/>
      <c r="AP439" s="52"/>
      <c r="AQ439" s="50"/>
    </row>
    <row r="440" spans="1:43" ht="15" x14ac:dyDescent="0.25">
      <c r="A440" s="53">
        <v>45680</v>
      </c>
      <c r="B440" s="54" t="s">
        <v>48</v>
      </c>
      <c r="C440" s="52"/>
      <c r="D440" s="52"/>
      <c r="E440" s="55"/>
      <c r="F440" s="55"/>
      <c r="G440" s="55"/>
      <c r="H440" s="55"/>
      <c r="I440" s="55"/>
      <c r="J440" s="55"/>
      <c r="K440" s="55"/>
      <c r="L440" s="55"/>
      <c r="M440" s="55"/>
      <c r="N440" s="55"/>
      <c r="O440" s="55"/>
      <c r="P440" s="55"/>
      <c r="Q440" s="55"/>
      <c r="R440" s="55"/>
      <c r="S440" s="55"/>
      <c r="T440" s="55"/>
      <c r="U440" s="55"/>
      <c r="V440" s="55"/>
      <c r="W440" s="52"/>
      <c r="X440" s="52"/>
      <c r="Y440" s="52"/>
      <c r="Z440" s="52"/>
      <c r="AA440" s="52"/>
      <c r="AB440" s="52"/>
      <c r="AC440" s="52"/>
      <c r="AD440" s="52"/>
      <c r="AE440" s="52"/>
      <c r="AF440" s="52"/>
      <c r="AG440" s="52"/>
      <c r="AH440" s="52"/>
      <c r="AI440" s="52"/>
      <c r="AJ440" s="52"/>
      <c r="AK440" s="52"/>
      <c r="AL440" s="52"/>
      <c r="AM440" s="52"/>
      <c r="AN440" s="52"/>
      <c r="AO440" s="52"/>
      <c r="AP440" s="52"/>
      <c r="AQ440" s="50"/>
    </row>
    <row r="441" spans="1:43" ht="15" x14ac:dyDescent="0.25">
      <c r="A441" s="53">
        <v>45680</v>
      </c>
      <c r="B441" s="54" t="s">
        <v>49</v>
      </c>
      <c r="C441" s="52"/>
      <c r="D441" s="52"/>
      <c r="E441" s="55"/>
      <c r="F441" s="55"/>
      <c r="G441" s="55"/>
      <c r="H441" s="55"/>
      <c r="I441" s="55"/>
      <c r="J441" s="55"/>
      <c r="K441" s="55"/>
      <c r="L441" s="55"/>
      <c r="M441" s="55"/>
      <c r="N441" s="55"/>
      <c r="O441" s="55"/>
      <c r="P441" s="55"/>
      <c r="Q441" s="55"/>
      <c r="R441" s="55"/>
      <c r="S441" s="55"/>
      <c r="T441" s="55"/>
      <c r="U441" s="55"/>
      <c r="V441" s="55"/>
      <c r="W441" s="52"/>
      <c r="X441" s="52"/>
      <c r="Y441" s="52"/>
      <c r="Z441" s="52"/>
      <c r="AA441" s="52"/>
      <c r="AB441" s="52"/>
      <c r="AC441" s="52"/>
      <c r="AD441" s="52"/>
      <c r="AE441" s="52"/>
      <c r="AF441" s="52"/>
      <c r="AG441" s="52"/>
      <c r="AH441" s="52"/>
      <c r="AI441" s="52"/>
      <c r="AJ441" s="52"/>
      <c r="AK441" s="52"/>
      <c r="AL441" s="52"/>
      <c r="AM441" s="52"/>
      <c r="AN441" s="52"/>
      <c r="AO441" s="52"/>
      <c r="AP441" s="52"/>
      <c r="AQ441" s="50"/>
    </row>
    <row r="442" spans="1:43" ht="15" x14ac:dyDescent="0.25">
      <c r="A442" s="53">
        <v>45681</v>
      </c>
      <c r="B442" s="54" t="s">
        <v>47</v>
      </c>
      <c r="C442" s="52"/>
      <c r="D442" s="52"/>
      <c r="E442" s="55"/>
      <c r="F442" s="55"/>
      <c r="G442" s="55"/>
      <c r="H442" s="55"/>
      <c r="I442" s="55"/>
      <c r="J442" s="55"/>
      <c r="K442" s="55"/>
      <c r="L442" s="55"/>
      <c r="M442" s="55"/>
      <c r="N442" s="55"/>
      <c r="O442" s="55"/>
      <c r="P442" s="55"/>
      <c r="Q442" s="55"/>
      <c r="R442" s="55"/>
      <c r="S442" s="55"/>
      <c r="T442" s="55"/>
      <c r="U442" s="55"/>
      <c r="V442" s="55"/>
      <c r="W442" s="52"/>
      <c r="X442" s="52"/>
      <c r="Y442" s="52"/>
      <c r="Z442" s="52"/>
      <c r="AA442" s="52"/>
      <c r="AB442" s="52"/>
      <c r="AC442" s="52"/>
      <c r="AD442" s="52"/>
      <c r="AE442" s="52"/>
      <c r="AF442" s="52"/>
      <c r="AG442" s="52"/>
      <c r="AH442" s="52"/>
      <c r="AI442" s="52"/>
      <c r="AJ442" s="52"/>
      <c r="AK442" s="52"/>
      <c r="AL442" s="52"/>
      <c r="AM442" s="52"/>
      <c r="AN442" s="52"/>
      <c r="AO442" s="52"/>
      <c r="AP442" s="52"/>
      <c r="AQ442" s="50"/>
    </row>
    <row r="443" spans="1:43" ht="15" x14ac:dyDescent="0.25">
      <c r="A443" s="53">
        <v>45681</v>
      </c>
      <c r="B443" s="54" t="s">
        <v>48</v>
      </c>
      <c r="C443" s="52"/>
      <c r="D443" s="52"/>
      <c r="E443" s="55"/>
      <c r="F443" s="55"/>
      <c r="G443" s="55"/>
      <c r="H443" s="55"/>
      <c r="I443" s="55"/>
      <c r="J443" s="55"/>
      <c r="K443" s="55"/>
      <c r="L443" s="55"/>
      <c r="M443" s="55"/>
      <c r="N443" s="55"/>
      <c r="O443" s="55"/>
      <c r="P443" s="55"/>
      <c r="Q443" s="55"/>
      <c r="R443" s="55"/>
      <c r="S443" s="55"/>
      <c r="T443" s="55"/>
      <c r="U443" s="55"/>
      <c r="V443" s="55"/>
      <c r="W443" s="52"/>
      <c r="X443" s="52"/>
      <c r="Y443" s="52"/>
      <c r="Z443" s="52"/>
      <c r="AA443" s="52"/>
      <c r="AB443" s="52"/>
      <c r="AC443" s="52"/>
      <c r="AD443" s="52"/>
      <c r="AE443" s="52"/>
      <c r="AF443" s="52"/>
      <c r="AG443" s="52"/>
      <c r="AH443" s="52"/>
      <c r="AI443" s="52"/>
      <c r="AJ443" s="52"/>
      <c r="AK443" s="52"/>
      <c r="AL443" s="52"/>
      <c r="AM443" s="52"/>
      <c r="AN443" s="52"/>
      <c r="AO443" s="52"/>
      <c r="AP443" s="52"/>
      <c r="AQ443" s="50"/>
    </row>
    <row r="444" spans="1:43" ht="15" x14ac:dyDescent="0.25">
      <c r="A444" s="53">
        <v>45681</v>
      </c>
      <c r="B444" s="54" t="s">
        <v>49</v>
      </c>
      <c r="C444" s="52"/>
      <c r="D444" s="52"/>
      <c r="E444" s="55"/>
      <c r="F444" s="55"/>
      <c r="G444" s="55"/>
      <c r="H444" s="55"/>
      <c r="I444" s="55"/>
      <c r="J444" s="55"/>
      <c r="K444" s="55"/>
      <c r="L444" s="55"/>
      <c r="M444" s="55"/>
      <c r="N444" s="55"/>
      <c r="O444" s="55"/>
      <c r="P444" s="55"/>
      <c r="Q444" s="55"/>
      <c r="R444" s="55"/>
      <c r="S444" s="55"/>
      <c r="T444" s="55"/>
      <c r="U444" s="55"/>
      <c r="V444" s="55"/>
      <c r="W444" s="52"/>
      <c r="X444" s="52"/>
      <c r="Y444" s="52"/>
      <c r="Z444" s="52"/>
      <c r="AA444" s="52"/>
      <c r="AB444" s="52"/>
      <c r="AC444" s="52"/>
      <c r="AD444" s="52"/>
      <c r="AE444" s="52"/>
      <c r="AF444" s="52"/>
      <c r="AG444" s="52"/>
      <c r="AH444" s="52"/>
      <c r="AI444" s="52"/>
      <c r="AJ444" s="52"/>
      <c r="AK444" s="52"/>
      <c r="AL444" s="52"/>
      <c r="AM444" s="52"/>
      <c r="AN444" s="52"/>
      <c r="AO444" s="52"/>
      <c r="AP444" s="52"/>
      <c r="AQ444" s="50"/>
    </row>
    <row r="445" spans="1:43" ht="15" x14ac:dyDescent="0.25">
      <c r="A445" s="53">
        <v>45682</v>
      </c>
      <c r="B445" s="54" t="s">
        <v>47</v>
      </c>
      <c r="C445" s="52"/>
      <c r="D445" s="52"/>
      <c r="E445" s="55"/>
      <c r="F445" s="55"/>
      <c r="G445" s="55"/>
      <c r="H445" s="55"/>
      <c r="I445" s="55"/>
      <c r="J445" s="55"/>
      <c r="K445" s="55"/>
      <c r="L445" s="55"/>
      <c r="M445" s="55"/>
      <c r="N445" s="55"/>
      <c r="O445" s="55"/>
      <c r="P445" s="55"/>
      <c r="Q445" s="55"/>
      <c r="R445" s="55"/>
      <c r="S445" s="55"/>
      <c r="T445" s="55"/>
      <c r="U445" s="55"/>
      <c r="V445" s="55"/>
      <c r="W445" s="52"/>
      <c r="X445" s="52"/>
      <c r="Y445" s="52"/>
      <c r="Z445" s="52"/>
      <c r="AA445" s="52"/>
      <c r="AB445" s="52"/>
      <c r="AC445" s="52"/>
      <c r="AD445" s="52"/>
      <c r="AE445" s="52"/>
      <c r="AF445" s="52"/>
      <c r="AG445" s="52"/>
      <c r="AH445" s="52"/>
      <c r="AI445" s="52"/>
      <c r="AJ445" s="52"/>
      <c r="AK445" s="52"/>
      <c r="AL445" s="52"/>
      <c r="AM445" s="52"/>
      <c r="AN445" s="52"/>
      <c r="AO445" s="52"/>
      <c r="AP445" s="52"/>
      <c r="AQ445" s="50"/>
    </row>
    <row r="446" spans="1:43" ht="15" x14ac:dyDescent="0.25">
      <c r="A446" s="53">
        <v>45682</v>
      </c>
      <c r="B446" s="54" t="s">
        <v>48</v>
      </c>
      <c r="C446" s="52"/>
      <c r="D446" s="52"/>
      <c r="E446" s="55"/>
      <c r="F446" s="55"/>
      <c r="G446" s="55"/>
      <c r="H446" s="55"/>
      <c r="I446" s="55"/>
      <c r="J446" s="55"/>
      <c r="K446" s="55"/>
      <c r="L446" s="55"/>
      <c r="M446" s="55"/>
      <c r="N446" s="55"/>
      <c r="O446" s="55"/>
      <c r="P446" s="55"/>
      <c r="Q446" s="55"/>
      <c r="R446" s="55"/>
      <c r="S446" s="55"/>
      <c r="T446" s="55"/>
      <c r="U446" s="55"/>
      <c r="V446" s="55"/>
      <c r="W446" s="52"/>
      <c r="X446" s="52"/>
      <c r="Y446" s="52"/>
      <c r="Z446" s="52"/>
      <c r="AA446" s="52"/>
      <c r="AB446" s="52"/>
      <c r="AC446" s="52"/>
      <c r="AD446" s="52"/>
      <c r="AE446" s="52"/>
      <c r="AF446" s="52"/>
      <c r="AG446" s="52"/>
      <c r="AH446" s="52"/>
      <c r="AI446" s="52"/>
      <c r="AJ446" s="52"/>
      <c r="AK446" s="52"/>
      <c r="AL446" s="52"/>
      <c r="AM446" s="52"/>
      <c r="AN446" s="52"/>
      <c r="AO446" s="52"/>
      <c r="AP446" s="52"/>
      <c r="AQ446" s="50"/>
    </row>
    <row r="447" spans="1:43" ht="15" x14ac:dyDescent="0.25">
      <c r="A447" s="53">
        <v>45682</v>
      </c>
      <c r="B447" s="54" t="s">
        <v>49</v>
      </c>
      <c r="C447" s="52"/>
      <c r="D447" s="52"/>
      <c r="E447" s="55"/>
      <c r="F447" s="55"/>
      <c r="G447" s="55"/>
      <c r="H447" s="55"/>
      <c r="I447" s="55"/>
      <c r="J447" s="55"/>
      <c r="K447" s="55"/>
      <c r="L447" s="55"/>
      <c r="M447" s="55"/>
      <c r="N447" s="55"/>
      <c r="O447" s="55"/>
      <c r="P447" s="55"/>
      <c r="Q447" s="55"/>
      <c r="R447" s="55"/>
      <c r="S447" s="55"/>
      <c r="T447" s="55"/>
      <c r="U447" s="55"/>
      <c r="V447" s="55"/>
      <c r="W447" s="52"/>
      <c r="X447" s="52"/>
      <c r="Y447" s="52"/>
      <c r="Z447" s="52"/>
      <c r="AA447" s="52"/>
      <c r="AB447" s="52"/>
      <c r="AC447" s="52"/>
      <c r="AD447" s="52"/>
      <c r="AE447" s="52"/>
      <c r="AF447" s="52"/>
      <c r="AG447" s="52"/>
      <c r="AH447" s="52"/>
      <c r="AI447" s="52"/>
      <c r="AJ447" s="52"/>
      <c r="AK447" s="52"/>
      <c r="AL447" s="52"/>
      <c r="AM447" s="52"/>
      <c r="AN447" s="52"/>
      <c r="AO447" s="52"/>
      <c r="AP447" s="52"/>
      <c r="AQ447" s="50"/>
    </row>
    <row r="448" spans="1:43" ht="15" x14ac:dyDescent="0.25">
      <c r="A448" s="53">
        <v>45683</v>
      </c>
      <c r="B448" s="54" t="s">
        <v>47</v>
      </c>
      <c r="C448" s="52"/>
      <c r="D448" s="52"/>
      <c r="E448" s="55"/>
      <c r="F448" s="55"/>
      <c r="G448" s="55"/>
      <c r="H448" s="55"/>
      <c r="I448" s="55"/>
      <c r="J448" s="55"/>
      <c r="K448" s="55"/>
      <c r="L448" s="55"/>
      <c r="M448" s="55"/>
      <c r="N448" s="55"/>
      <c r="O448" s="55"/>
      <c r="P448" s="55"/>
      <c r="Q448" s="55"/>
      <c r="R448" s="55"/>
      <c r="S448" s="55"/>
      <c r="T448" s="55"/>
      <c r="U448" s="55"/>
      <c r="V448" s="55"/>
      <c r="W448" s="52"/>
      <c r="X448" s="52"/>
      <c r="Y448" s="52"/>
      <c r="Z448" s="52"/>
      <c r="AA448" s="52"/>
      <c r="AB448" s="52"/>
      <c r="AC448" s="52"/>
      <c r="AD448" s="52"/>
      <c r="AE448" s="52"/>
      <c r="AF448" s="52"/>
      <c r="AG448" s="52"/>
      <c r="AH448" s="52"/>
      <c r="AI448" s="52"/>
      <c r="AJ448" s="52"/>
      <c r="AK448" s="52"/>
      <c r="AL448" s="52"/>
      <c r="AM448" s="52"/>
      <c r="AN448" s="52"/>
      <c r="AO448" s="52"/>
      <c r="AP448" s="52"/>
      <c r="AQ448" s="50"/>
    </row>
    <row r="449" spans="1:43" ht="15" x14ac:dyDescent="0.25">
      <c r="A449" s="53">
        <v>45683</v>
      </c>
      <c r="B449" s="54" t="s">
        <v>48</v>
      </c>
      <c r="C449" s="52"/>
      <c r="D449" s="52"/>
      <c r="E449" s="55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55"/>
      <c r="S449" s="55"/>
      <c r="T449" s="55"/>
      <c r="U449" s="55"/>
      <c r="V449" s="55"/>
      <c r="W449" s="52"/>
      <c r="X449" s="52"/>
      <c r="Y449" s="52"/>
      <c r="Z449" s="52"/>
      <c r="AA449" s="52"/>
      <c r="AB449" s="52"/>
      <c r="AC449" s="52"/>
      <c r="AD449" s="52"/>
      <c r="AE449" s="52"/>
      <c r="AF449" s="52"/>
      <c r="AG449" s="52"/>
      <c r="AH449" s="52"/>
      <c r="AI449" s="52"/>
      <c r="AJ449" s="52"/>
      <c r="AK449" s="52"/>
      <c r="AL449" s="52"/>
      <c r="AM449" s="52"/>
      <c r="AN449" s="52"/>
      <c r="AO449" s="52"/>
      <c r="AP449" s="52"/>
      <c r="AQ449" s="50"/>
    </row>
    <row r="450" spans="1:43" ht="15" x14ac:dyDescent="0.25">
      <c r="A450" s="53">
        <v>45683</v>
      </c>
      <c r="B450" s="54" t="s">
        <v>49</v>
      </c>
      <c r="C450" s="52"/>
      <c r="D450" s="52"/>
      <c r="E450" s="55"/>
      <c r="F450" s="55"/>
      <c r="G450" s="55"/>
      <c r="H450" s="55"/>
      <c r="I450" s="55"/>
      <c r="J450" s="55"/>
      <c r="K450" s="55"/>
      <c r="L450" s="55"/>
      <c r="M450" s="55"/>
      <c r="N450" s="55"/>
      <c r="O450" s="55"/>
      <c r="P450" s="55"/>
      <c r="Q450" s="55"/>
      <c r="R450" s="55"/>
      <c r="S450" s="55"/>
      <c r="T450" s="55"/>
      <c r="U450" s="55"/>
      <c r="V450" s="55"/>
      <c r="W450" s="52"/>
      <c r="X450" s="52"/>
      <c r="Y450" s="52"/>
      <c r="Z450" s="52"/>
      <c r="AA450" s="52"/>
      <c r="AB450" s="52"/>
      <c r="AC450" s="52"/>
      <c r="AD450" s="52"/>
      <c r="AE450" s="52"/>
      <c r="AF450" s="52"/>
      <c r="AG450" s="52"/>
      <c r="AH450" s="52"/>
      <c r="AI450" s="52"/>
      <c r="AJ450" s="52"/>
      <c r="AK450" s="52"/>
      <c r="AL450" s="52"/>
      <c r="AM450" s="52"/>
      <c r="AN450" s="52"/>
      <c r="AO450" s="52"/>
      <c r="AP450" s="52"/>
      <c r="AQ450" s="50"/>
    </row>
    <row r="451" spans="1:43" ht="15" x14ac:dyDescent="0.25">
      <c r="A451" s="53">
        <v>45684</v>
      </c>
      <c r="B451" s="54" t="s">
        <v>47</v>
      </c>
      <c r="C451" s="52"/>
      <c r="D451" s="52"/>
      <c r="E451" s="55"/>
      <c r="F451" s="55"/>
      <c r="G451" s="55"/>
      <c r="H451" s="55"/>
      <c r="I451" s="55"/>
      <c r="J451" s="55"/>
      <c r="K451" s="55"/>
      <c r="L451" s="55"/>
      <c r="M451" s="55"/>
      <c r="N451" s="55"/>
      <c r="O451" s="55"/>
      <c r="P451" s="55"/>
      <c r="Q451" s="55"/>
      <c r="R451" s="55"/>
      <c r="S451" s="55"/>
      <c r="T451" s="55"/>
      <c r="U451" s="55"/>
      <c r="V451" s="55"/>
      <c r="W451" s="52"/>
      <c r="X451" s="52"/>
      <c r="Y451" s="52"/>
      <c r="Z451" s="52"/>
      <c r="AA451" s="52"/>
      <c r="AB451" s="52"/>
      <c r="AC451" s="52"/>
      <c r="AD451" s="52"/>
      <c r="AE451" s="52"/>
      <c r="AF451" s="52"/>
      <c r="AG451" s="52"/>
      <c r="AH451" s="52"/>
      <c r="AI451" s="52"/>
      <c r="AJ451" s="52"/>
      <c r="AK451" s="52"/>
      <c r="AL451" s="52"/>
      <c r="AM451" s="52"/>
      <c r="AN451" s="52"/>
      <c r="AO451" s="52"/>
      <c r="AP451" s="52"/>
      <c r="AQ451" s="50"/>
    </row>
    <row r="452" spans="1:43" ht="15" x14ac:dyDescent="0.25">
      <c r="A452" s="53">
        <v>45684</v>
      </c>
      <c r="B452" s="54" t="s">
        <v>48</v>
      </c>
      <c r="C452" s="52"/>
      <c r="D452" s="52"/>
      <c r="E452" s="55"/>
      <c r="F452" s="55"/>
      <c r="G452" s="55"/>
      <c r="H452" s="55"/>
      <c r="I452" s="55"/>
      <c r="J452" s="55"/>
      <c r="K452" s="55"/>
      <c r="L452" s="55"/>
      <c r="M452" s="55"/>
      <c r="N452" s="55"/>
      <c r="O452" s="55"/>
      <c r="P452" s="55"/>
      <c r="Q452" s="55"/>
      <c r="R452" s="55"/>
      <c r="S452" s="55"/>
      <c r="T452" s="55"/>
      <c r="U452" s="55"/>
      <c r="V452" s="55"/>
      <c r="W452" s="52"/>
      <c r="X452" s="52"/>
      <c r="Y452" s="52"/>
      <c r="Z452" s="52"/>
      <c r="AA452" s="52"/>
      <c r="AB452" s="52"/>
      <c r="AC452" s="52"/>
      <c r="AD452" s="52"/>
      <c r="AE452" s="52"/>
      <c r="AF452" s="52"/>
      <c r="AG452" s="52"/>
      <c r="AH452" s="52"/>
      <c r="AI452" s="52"/>
      <c r="AJ452" s="52"/>
      <c r="AK452" s="52"/>
      <c r="AL452" s="52"/>
      <c r="AM452" s="52"/>
      <c r="AN452" s="52"/>
      <c r="AO452" s="52"/>
      <c r="AP452" s="52"/>
      <c r="AQ452" s="50"/>
    </row>
    <row r="453" spans="1:43" ht="15" x14ac:dyDescent="0.25">
      <c r="A453" s="53">
        <v>45684</v>
      </c>
      <c r="B453" s="54" t="s">
        <v>49</v>
      </c>
      <c r="C453" s="52"/>
      <c r="D453" s="52"/>
      <c r="E453" s="55"/>
      <c r="F453" s="55"/>
      <c r="G453" s="55"/>
      <c r="H453" s="55"/>
      <c r="I453" s="55"/>
      <c r="J453" s="55"/>
      <c r="K453" s="55"/>
      <c r="L453" s="55"/>
      <c r="M453" s="55"/>
      <c r="N453" s="55"/>
      <c r="O453" s="55"/>
      <c r="P453" s="55"/>
      <c r="Q453" s="55"/>
      <c r="R453" s="55"/>
      <c r="S453" s="55"/>
      <c r="T453" s="55"/>
      <c r="U453" s="55"/>
      <c r="V453" s="55"/>
      <c r="W453" s="52"/>
      <c r="X453" s="52"/>
      <c r="Y453" s="52"/>
      <c r="Z453" s="52"/>
      <c r="AA453" s="52"/>
      <c r="AB453" s="52"/>
      <c r="AC453" s="52"/>
      <c r="AD453" s="52"/>
      <c r="AE453" s="52"/>
      <c r="AF453" s="52"/>
      <c r="AG453" s="52"/>
      <c r="AH453" s="52"/>
      <c r="AI453" s="52"/>
      <c r="AJ453" s="52"/>
      <c r="AK453" s="52"/>
      <c r="AL453" s="52"/>
      <c r="AM453" s="52"/>
      <c r="AN453" s="52"/>
      <c r="AO453" s="52"/>
      <c r="AP453" s="52"/>
      <c r="AQ453" s="50"/>
    </row>
    <row r="454" spans="1:43" ht="15" x14ac:dyDescent="0.25">
      <c r="A454" s="53">
        <v>45685</v>
      </c>
      <c r="B454" s="54" t="s">
        <v>47</v>
      </c>
      <c r="C454" s="52"/>
      <c r="D454" s="52"/>
      <c r="E454" s="55"/>
      <c r="F454" s="55"/>
      <c r="G454" s="55"/>
      <c r="H454" s="55"/>
      <c r="I454" s="55"/>
      <c r="J454" s="55"/>
      <c r="K454" s="55"/>
      <c r="L454" s="55"/>
      <c r="M454" s="55"/>
      <c r="N454" s="55"/>
      <c r="O454" s="55"/>
      <c r="P454" s="55"/>
      <c r="Q454" s="55"/>
      <c r="R454" s="55"/>
      <c r="S454" s="55"/>
      <c r="T454" s="55"/>
      <c r="U454" s="55"/>
      <c r="V454" s="55"/>
      <c r="W454" s="52"/>
      <c r="X454" s="52"/>
      <c r="Y454" s="52"/>
      <c r="Z454" s="52"/>
      <c r="AA454" s="52"/>
      <c r="AB454" s="52"/>
      <c r="AC454" s="52"/>
      <c r="AD454" s="52"/>
      <c r="AE454" s="52"/>
      <c r="AF454" s="52"/>
      <c r="AG454" s="52"/>
      <c r="AH454" s="52"/>
      <c r="AI454" s="52"/>
      <c r="AJ454" s="52"/>
      <c r="AK454" s="52"/>
      <c r="AL454" s="52"/>
      <c r="AM454" s="52"/>
      <c r="AN454" s="52"/>
      <c r="AO454" s="52"/>
      <c r="AP454" s="52"/>
      <c r="AQ454" s="50"/>
    </row>
    <row r="455" spans="1:43" ht="15" x14ac:dyDescent="0.25">
      <c r="A455" s="53">
        <v>45685</v>
      </c>
      <c r="B455" s="54" t="s">
        <v>48</v>
      </c>
      <c r="C455" s="52"/>
      <c r="D455" s="52"/>
      <c r="E455" s="55"/>
      <c r="F455" s="55"/>
      <c r="G455" s="55"/>
      <c r="H455" s="55"/>
      <c r="I455" s="55"/>
      <c r="J455" s="55"/>
      <c r="K455" s="55"/>
      <c r="L455" s="55"/>
      <c r="M455" s="55"/>
      <c r="N455" s="55"/>
      <c r="O455" s="55"/>
      <c r="P455" s="55"/>
      <c r="Q455" s="55"/>
      <c r="R455" s="55"/>
      <c r="S455" s="55"/>
      <c r="T455" s="55"/>
      <c r="U455" s="55"/>
      <c r="V455" s="55"/>
      <c r="W455" s="52"/>
      <c r="X455" s="52"/>
      <c r="Y455" s="52"/>
      <c r="Z455" s="52"/>
      <c r="AA455" s="52"/>
      <c r="AB455" s="52"/>
      <c r="AC455" s="52"/>
      <c r="AD455" s="52"/>
      <c r="AE455" s="52"/>
      <c r="AF455" s="52"/>
      <c r="AG455" s="52"/>
      <c r="AH455" s="52"/>
      <c r="AI455" s="52"/>
      <c r="AJ455" s="52"/>
      <c r="AK455" s="52"/>
      <c r="AL455" s="52"/>
      <c r="AM455" s="52"/>
      <c r="AN455" s="52"/>
      <c r="AO455" s="52"/>
      <c r="AP455" s="52"/>
      <c r="AQ455" s="50"/>
    </row>
    <row r="456" spans="1:43" ht="15" x14ac:dyDescent="0.25">
      <c r="A456" s="53">
        <v>45685</v>
      </c>
      <c r="B456" s="54" t="s">
        <v>49</v>
      </c>
      <c r="C456" s="52"/>
      <c r="D456" s="52"/>
      <c r="E456" s="55"/>
      <c r="F456" s="55"/>
      <c r="G456" s="55"/>
      <c r="H456" s="55"/>
      <c r="I456" s="55"/>
      <c r="J456" s="55"/>
      <c r="K456" s="55"/>
      <c r="L456" s="55"/>
      <c r="M456" s="55"/>
      <c r="N456" s="55"/>
      <c r="O456" s="55"/>
      <c r="P456" s="55"/>
      <c r="Q456" s="55"/>
      <c r="R456" s="55"/>
      <c r="S456" s="55"/>
      <c r="T456" s="55"/>
      <c r="U456" s="55"/>
      <c r="V456" s="55"/>
      <c r="W456" s="52"/>
      <c r="X456" s="52"/>
      <c r="Y456" s="52"/>
      <c r="Z456" s="52"/>
      <c r="AA456" s="52"/>
      <c r="AB456" s="52"/>
      <c r="AC456" s="52"/>
      <c r="AD456" s="52"/>
      <c r="AE456" s="52"/>
      <c r="AF456" s="52"/>
      <c r="AG456" s="52"/>
      <c r="AH456" s="52"/>
      <c r="AI456" s="52"/>
      <c r="AJ456" s="52"/>
      <c r="AK456" s="52"/>
      <c r="AL456" s="52"/>
      <c r="AM456" s="52"/>
      <c r="AN456" s="52"/>
      <c r="AO456" s="52"/>
      <c r="AP456" s="52"/>
      <c r="AQ456" s="50"/>
    </row>
    <row r="457" spans="1:43" ht="15" x14ac:dyDescent="0.25">
      <c r="A457" s="53">
        <v>45686</v>
      </c>
      <c r="B457" s="54" t="s">
        <v>47</v>
      </c>
      <c r="C457" s="52"/>
      <c r="D457" s="52"/>
      <c r="E457" s="55"/>
      <c r="F457" s="55"/>
      <c r="G457" s="55"/>
      <c r="H457" s="55"/>
      <c r="I457" s="55"/>
      <c r="J457" s="55"/>
      <c r="K457" s="55"/>
      <c r="L457" s="55"/>
      <c r="M457" s="55"/>
      <c r="N457" s="55"/>
      <c r="O457" s="55"/>
      <c r="P457" s="55"/>
      <c r="Q457" s="55"/>
      <c r="R457" s="55"/>
      <c r="S457" s="55"/>
      <c r="T457" s="55"/>
      <c r="U457" s="55"/>
      <c r="V457" s="55"/>
      <c r="W457" s="52"/>
      <c r="X457" s="52"/>
      <c r="Y457" s="52"/>
      <c r="Z457" s="52"/>
      <c r="AA457" s="52"/>
      <c r="AB457" s="52"/>
      <c r="AC457" s="52"/>
      <c r="AD457" s="52"/>
      <c r="AE457" s="52"/>
      <c r="AF457" s="52"/>
      <c r="AG457" s="52"/>
      <c r="AH457" s="52"/>
      <c r="AI457" s="52"/>
      <c r="AJ457" s="52"/>
      <c r="AK457" s="52"/>
      <c r="AL457" s="52"/>
      <c r="AM457" s="52"/>
      <c r="AN457" s="52"/>
      <c r="AO457" s="52"/>
      <c r="AP457" s="52"/>
      <c r="AQ457" s="50"/>
    </row>
    <row r="458" spans="1:43" ht="15" x14ac:dyDescent="0.25">
      <c r="A458" s="53">
        <v>45686</v>
      </c>
      <c r="B458" s="54" t="s">
        <v>48</v>
      </c>
      <c r="C458" s="52"/>
      <c r="D458" s="52"/>
      <c r="E458" s="55"/>
      <c r="F458" s="55"/>
      <c r="G458" s="55"/>
      <c r="H458" s="55"/>
      <c r="I458" s="55"/>
      <c r="J458" s="55"/>
      <c r="K458" s="55"/>
      <c r="L458" s="55"/>
      <c r="M458" s="55"/>
      <c r="N458" s="55"/>
      <c r="O458" s="55"/>
      <c r="P458" s="55"/>
      <c r="Q458" s="55"/>
      <c r="R458" s="55"/>
      <c r="S458" s="55"/>
      <c r="T458" s="55"/>
      <c r="U458" s="55"/>
      <c r="V458" s="55"/>
      <c r="W458" s="52"/>
      <c r="X458" s="52"/>
      <c r="Y458" s="52"/>
      <c r="Z458" s="52"/>
      <c r="AA458" s="52"/>
      <c r="AB458" s="52"/>
      <c r="AC458" s="52"/>
      <c r="AD458" s="52"/>
      <c r="AE458" s="52"/>
      <c r="AF458" s="52"/>
      <c r="AG458" s="52"/>
      <c r="AH458" s="52"/>
      <c r="AI458" s="52"/>
      <c r="AJ458" s="52"/>
      <c r="AK458" s="52"/>
      <c r="AL458" s="52"/>
      <c r="AM458" s="52"/>
      <c r="AN458" s="52"/>
      <c r="AO458" s="52"/>
      <c r="AP458" s="52"/>
      <c r="AQ458" s="50"/>
    </row>
    <row r="459" spans="1:43" ht="15" x14ac:dyDescent="0.25">
      <c r="A459" s="53">
        <v>45686</v>
      </c>
      <c r="B459" s="54" t="s">
        <v>49</v>
      </c>
      <c r="C459" s="52"/>
      <c r="D459" s="52"/>
      <c r="E459" s="55"/>
      <c r="F459" s="55"/>
      <c r="G459" s="55"/>
      <c r="H459" s="55"/>
      <c r="I459" s="55"/>
      <c r="J459" s="55"/>
      <c r="K459" s="55"/>
      <c r="L459" s="55"/>
      <c r="M459" s="55"/>
      <c r="N459" s="55"/>
      <c r="O459" s="55"/>
      <c r="P459" s="55"/>
      <c r="Q459" s="55"/>
      <c r="R459" s="55"/>
      <c r="S459" s="55"/>
      <c r="T459" s="55"/>
      <c r="U459" s="55"/>
      <c r="V459" s="55"/>
      <c r="W459" s="52"/>
      <c r="X459" s="52"/>
      <c r="Y459" s="52"/>
      <c r="Z459" s="52"/>
      <c r="AA459" s="52"/>
      <c r="AB459" s="52"/>
      <c r="AC459" s="52"/>
      <c r="AD459" s="52"/>
      <c r="AE459" s="52"/>
      <c r="AF459" s="52"/>
      <c r="AG459" s="52"/>
      <c r="AH459" s="52"/>
      <c r="AI459" s="52"/>
      <c r="AJ459" s="52"/>
      <c r="AK459" s="52"/>
      <c r="AL459" s="52"/>
      <c r="AM459" s="52"/>
      <c r="AN459" s="52"/>
      <c r="AO459" s="52"/>
      <c r="AP459" s="52"/>
      <c r="AQ459" s="50"/>
    </row>
    <row r="460" spans="1:43" ht="15" x14ac:dyDescent="0.25">
      <c r="A460" s="53">
        <v>45687</v>
      </c>
      <c r="B460" s="54" t="s">
        <v>47</v>
      </c>
      <c r="C460" s="52"/>
      <c r="D460" s="52"/>
      <c r="E460" s="55"/>
      <c r="F460" s="55"/>
      <c r="G460" s="55"/>
      <c r="H460" s="55"/>
      <c r="I460" s="55"/>
      <c r="J460" s="55"/>
      <c r="K460" s="55"/>
      <c r="L460" s="55"/>
      <c r="M460" s="55"/>
      <c r="N460" s="55"/>
      <c r="O460" s="55"/>
      <c r="P460" s="55"/>
      <c r="Q460" s="55"/>
      <c r="R460" s="55"/>
      <c r="S460" s="55"/>
      <c r="T460" s="55"/>
      <c r="U460" s="55"/>
      <c r="V460" s="55"/>
      <c r="W460" s="52"/>
      <c r="X460" s="52"/>
      <c r="Y460" s="52"/>
      <c r="Z460" s="52"/>
      <c r="AA460" s="52"/>
      <c r="AB460" s="52"/>
      <c r="AC460" s="52"/>
      <c r="AD460" s="52"/>
      <c r="AE460" s="52"/>
      <c r="AF460" s="52"/>
      <c r="AG460" s="52"/>
      <c r="AH460" s="52"/>
      <c r="AI460" s="52"/>
      <c r="AJ460" s="52"/>
      <c r="AK460" s="52"/>
      <c r="AL460" s="52"/>
      <c r="AM460" s="52"/>
      <c r="AN460" s="52"/>
      <c r="AO460" s="52"/>
      <c r="AP460" s="52"/>
      <c r="AQ460" s="50"/>
    </row>
    <row r="461" spans="1:43" ht="15" x14ac:dyDescent="0.25">
      <c r="A461" s="53">
        <v>45687</v>
      </c>
      <c r="B461" s="54" t="s">
        <v>48</v>
      </c>
      <c r="C461" s="52"/>
      <c r="D461" s="52"/>
      <c r="E461" s="55"/>
      <c r="F461" s="55"/>
      <c r="G461" s="55"/>
      <c r="H461" s="55"/>
      <c r="I461" s="55"/>
      <c r="J461" s="55"/>
      <c r="K461" s="55"/>
      <c r="L461" s="55"/>
      <c r="M461" s="55"/>
      <c r="N461" s="55"/>
      <c r="O461" s="55"/>
      <c r="P461" s="55"/>
      <c r="Q461" s="55"/>
      <c r="R461" s="55"/>
      <c r="S461" s="55"/>
      <c r="T461" s="55"/>
      <c r="U461" s="55"/>
      <c r="V461" s="55"/>
      <c r="W461" s="52"/>
      <c r="X461" s="52"/>
      <c r="Y461" s="52"/>
      <c r="Z461" s="52"/>
      <c r="AA461" s="52"/>
      <c r="AB461" s="52"/>
      <c r="AC461" s="52"/>
      <c r="AD461" s="52"/>
      <c r="AE461" s="52"/>
      <c r="AF461" s="52"/>
      <c r="AG461" s="52"/>
      <c r="AH461" s="52"/>
      <c r="AI461" s="52"/>
      <c r="AJ461" s="52"/>
      <c r="AK461" s="52"/>
      <c r="AL461" s="52"/>
      <c r="AM461" s="52"/>
      <c r="AN461" s="52"/>
      <c r="AO461" s="52"/>
      <c r="AP461" s="52"/>
      <c r="AQ461" s="50"/>
    </row>
    <row r="462" spans="1:43" ht="15" x14ac:dyDescent="0.25">
      <c r="A462" s="53">
        <v>45687</v>
      </c>
      <c r="B462" s="54" t="s">
        <v>49</v>
      </c>
      <c r="C462" s="52"/>
      <c r="D462" s="52"/>
      <c r="E462" s="55"/>
      <c r="F462" s="55"/>
      <c r="G462" s="55"/>
      <c r="H462" s="55"/>
      <c r="I462" s="55"/>
      <c r="J462" s="55"/>
      <c r="K462" s="55"/>
      <c r="L462" s="55"/>
      <c r="M462" s="55"/>
      <c r="N462" s="55"/>
      <c r="O462" s="55"/>
      <c r="P462" s="55"/>
      <c r="Q462" s="55"/>
      <c r="R462" s="55"/>
      <c r="S462" s="55"/>
      <c r="T462" s="55"/>
      <c r="U462" s="55"/>
      <c r="V462" s="55"/>
      <c r="W462" s="52"/>
      <c r="X462" s="52"/>
      <c r="Y462" s="52"/>
      <c r="Z462" s="52"/>
      <c r="AA462" s="52"/>
      <c r="AB462" s="52"/>
      <c r="AC462" s="52"/>
      <c r="AD462" s="52"/>
      <c r="AE462" s="52"/>
      <c r="AF462" s="52"/>
      <c r="AG462" s="52"/>
      <c r="AH462" s="52"/>
      <c r="AI462" s="52"/>
      <c r="AJ462" s="52"/>
      <c r="AK462" s="52"/>
      <c r="AL462" s="52"/>
      <c r="AM462" s="52"/>
      <c r="AN462" s="52"/>
      <c r="AO462" s="52"/>
      <c r="AP462" s="52"/>
      <c r="AQ462" s="50"/>
    </row>
    <row r="463" spans="1:43" ht="15" x14ac:dyDescent="0.25">
      <c r="A463" s="53">
        <v>45688</v>
      </c>
      <c r="B463" s="54" t="s">
        <v>47</v>
      </c>
      <c r="C463" s="52"/>
      <c r="D463" s="52"/>
      <c r="E463" s="55"/>
      <c r="F463" s="55"/>
      <c r="G463" s="55"/>
      <c r="H463" s="55"/>
      <c r="I463" s="55"/>
      <c r="J463" s="55"/>
      <c r="K463" s="55"/>
      <c r="L463" s="55"/>
      <c r="M463" s="55"/>
      <c r="N463" s="55"/>
      <c r="O463" s="55"/>
      <c r="P463" s="55"/>
      <c r="Q463" s="55"/>
      <c r="R463" s="55"/>
      <c r="S463" s="55"/>
      <c r="T463" s="55"/>
      <c r="U463" s="55"/>
      <c r="V463" s="55"/>
      <c r="W463" s="52"/>
      <c r="X463" s="52"/>
      <c r="Y463" s="52"/>
      <c r="Z463" s="52"/>
      <c r="AA463" s="52"/>
      <c r="AB463" s="52"/>
      <c r="AC463" s="52"/>
      <c r="AD463" s="52"/>
      <c r="AE463" s="52"/>
      <c r="AF463" s="52"/>
      <c r="AG463" s="52"/>
      <c r="AH463" s="52"/>
      <c r="AI463" s="52"/>
      <c r="AJ463" s="52"/>
      <c r="AK463" s="52"/>
      <c r="AL463" s="52"/>
      <c r="AM463" s="52"/>
      <c r="AN463" s="52"/>
      <c r="AO463" s="52"/>
      <c r="AP463" s="52"/>
      <c r="AQ463" s="50"/>
    </row>
    <row r="464" spans="1:43" ht="15" x14ac:dyDescent="0.25">
      <c r="A464" s="53">
        <v>45688</v>
      </c>
      <c r="B464" s="54" t="s">
        <v>48</v>
      </c>
      <c r="C464" s="52"/>
      <c r="D464" s="52"/>
      <c r="E464" s="55"/>
      <c r="F464" s="55"/>
      <c r="G464" s="55"/>
      <c r="H464" s="55"/>
      <c r="I464" s="55"/>
      <c r="J464" s="55"/>
      <c r="K464" s="55"/>
      <c r="L464" s="55"/>
      <c r="M464" s="55"/>
      <c r="N464" s="55"/>
      <c r="O464" s="55"/>
      <c r="P464" s="55"/>
      <c r="Q464" s="55"/>
      <c r="R464" s="55"/>
      <c r="S464" s="55"/>
      <c r="T464" s="55"/>
      <c r="U464" s="55"/>
      <c r="V464" s="55"/>
      <c r="W464" s="52"/>
      <c r="X464" s="52"/>
      <c r="Y464" s="52"/>
      <c r="Z464" s="52"/>
      <c r="AA464" s="52"/>
      <c r="AB464" s="52"/>
      <c r="AC464" s="52"/>
      <c r="AD464" s="52"/>
      <c r="AE464" s="52"/>
      <c r="AF464" s="52"/>
      <c r="AG464" s="52"/>
      <c r="AH464" s="52"/>
      <c r="AI464" s="52"/>
      <c r="AJ464" s="52"/>
      <c r="AK464" s="52"/>
      <c r="AL464" s="52"/>
      <c r="AM464" s="52"/>
      <c r="AN464" s="52"/>
      <c r="AO464" s="52"/>
      <c r="AP464" s="52"/>
      <c r="AQ464" s="50"/>
    </row>
    <row r="465" spans="1:43" ht="15" x14ac:dyDescent="0.25">
      <c r="A465" s="53">
        <v>45688</v>
      </c>
      <c r="B465" s="54" t="s">
        <v>49</v>
      </c>
      <c r="C465" s="52"/>
      <c r="D465" s="52"/>
      <c r="E465" s="55"/>
      <c r="F465" s="55"/>
      <c r="G465" s="55"/>
      <c r="H465" s="55"/>
      <c r="I465" s="55"/>
      <c r="J465" s="55"/>
      <c r="K465" s="55"/>
      <c r="L465" s="55"/>
      <c r="M465" s="55"/>
      <c r="N465" s="55"/>
      <c r="O465" s="55"/>
      <c r="P465" s="55"/>
      <c r="Q465" s="55"/>
      <c r="R465" s="55"/>
      <c r="S465" s="55"/>
      <c r="T465" s="55"/>
      <c r="U465" s="55"/>
      <c r="V465" s="55"/>
      <c r="W465" s="52"/>
      <c r="X465" s="52"/>
      <c r="Y465" s="52"/>
      <c r="Z465" s="52"/>
      <c r="AA465" s="52"/>
      <c r="AB465" s="52"/>
      <c r="AC465" s="52"/>
      <c r="AD465" s="52"/>
      <c r="AE465" s="52"/>
      <c r="AF465" s="52"/>
      <c r="AG465" s="52"/>
      <c r="AH465" s="52"/>
      <c r="AI465" s="52"/>
      <c r="AJ465" s="52"/>
      <c r="AK465" s="52"/>
      <c r="AL465" s="52"/>
      <c r="AM465" s="52"/>
      <c r="AN465" s="52"/>
      <c r="AO465" s="52"/>
      <c r="AP465" s="52"/>
      <c r="AQ465" s="50"/>
    </row>
    <row r="466" spans="1:43" ht="15" x14ac:dyDescent="0.25">
      <c r="A466" s="53">
        <v>45689</v>
      </c>
      <c r="B466" s="54" t="s">
        <v>47</v>
      </c>
      <c r="C466" s="52"/>
      <c r="D466" s="52"/>
      <c r="E466" s="55"/>
      <c r="F466" s="55"/>
      <c r="G466" s="55"/>
      <c r="H466" s="55"/>
      <c r="I466" s="55"/>
      <c r="J466" s="55"/>
      <c r="K466" s="55"/>
      <c r="L466" s="55"/>
      <c r="M466" s="55"/>
      <c r="N466" s="55"/>
      <c r="O466" s="55"/>
      <c r="P466" s="55"/>
      <c r="Q466" s="55"/>
      <c r="R466" s="55"/>
      <c r="S466" s="55"/>
      <c r="T466" s="55"/>
      <c r="U466" s="55"/>
      <c r="V466" s="55"/>
      <c r="W466" s="52"/>
      <c r="X466" s="52"/>
      <c r="Y466" s="52"/>
      <c r="Z466" s="52"/>
      <c r="AA466" s="52"/>
      <c r="AB466" s="52"/>
      <c r="AC466" s="52"/>
      <c r="AD466" s="52"/>
      <c r="AE466" s="52"/>
      <c r="AF466" s="52"/>
      <c r="AG466" s="52"/>
      <c r="AH466" s="52"/>
      <c r="AI466" s="52"/>
      <c r="AJ466" s="52"/>
      <c r="AK466" s="52"/>
      <c r="AL466" s="52"/>
      <c r="AM466" s="52"/>
      <c r="AN466" s="52"/>
      <c r="AO466" s="52"/>
      <c r="AP466" s="52"/>
      <c r="AQ466" s="50"/>
    </row>
    <row r="467" spans="1:43" ht="15" x14ac:dyDescent="0.25">
      <c r="A467" s="53">
        <v>45689</v>
      </c>
      <c r="B467" s="54" t="s">
        <v>48</v>
      </c>
      <c r="C467" s="52"/>
      <c r="D467" s="52"/>
      <c r="E467" s="55"/>
      <c r="F467" s="55"/>
      <c r="G467" s="55"/>
      <c r="H467" s="55"/>
      <c r="I467" s="55"/>
      <c r="J467" s="55"/>
      <c r="K467" s="55"/>
      <c r="L467" s="55"/>
      <c r="M467" s="55"/>
      <c r="N467" s="55"/>
      <c r="O467" s="55"/>
      <c r="P467" s="55"/>
      <c r="Q467" s="55"/>
      <c r="R467" s="55"/>
      <c r="S467" s="55"/>
      <c r="T467" s="55"/>
      <c r="U467" s="55"/>
      <c r="V467" s="55"/>
      <c r="W467" s="52"/>
      <c r="X467" s="52"/>
      <c r="Y467" s="52"/>
      <c r="Z467" s="52"/>
      <c r="AA467" s="52"/>
      <c r="AB467" s="52"/>
      <c r="AC467" s="52"/>
      <c r="AD467" s="52"/>
      <c r="AE467" s="52"/>
      <c r="AF467" s="52"/>
      <c r="AG467" s="52"/>
      <c r="AH467" s="52"/>
      <c r="AI467" s="52"/>
      <c r="AJ467" s="52"/>
      <c r="AK467" s="52"/>
      <c r="AL467" s="52"/>
      <c r="AM467" s="52"/>
      <c r="AN467" s="52"/>
      <c r="AO467" s="52"/>
      <c r="AP467" s="52"/>
      <c r="AQ467" s="50"/>
    </row>
    <row r="468" spans="1:43" ht="15" x14ac:dyDescent="0.25">
      <c r="A468" s="53">
        <v>45689</v>
      </c>
      <c r="B468" s="54" t="s">
        <v>49</v>
      </c>
      <c r="C468" s="52"/>
      <c r="D468" s="52"/>
      <c r="E468" s="55"/>
      <c r="F468" s="55"/>
      <c r="G468" s="55"/>
      <c r="H468" s="55"/>
      <c r="I468" s="55"/>
      <c r="J468" s="55"/>
      <c r="K468" s="55"/>
      <c r="L468" s="55"/>
      <c r="M468" s="55"/>
      <c r="N468" s="55"/>
      <c r="O468" s="55"/>
      <c r="P468" s="55"/>
      <c r="Q468" s="55"/>
      <c r="R468" s="55"/>
      <c r="S468" s="55"/>
      <c r="T468" s="55"/>
      <c r="U468" s="55"/>
      <c r="V468" s="55"/>
      <c r="W468" s="52"/>
      <c r="X468" s="52"/>
      <c r="Y468" s="52"/>
      <c r="Z468" s="52"/>
      <c r="AA468" s="52"/>
      <c r="AB468" s="52"/>
      <c r="AC468" s="52"/>
      <c r="AD468" s="52"/>
      <c r="AE468" s="52"/>
      <c r="AF468" s="52"/>
      <c r="AG468" s="52"/>
      <c r="AH468" s="52"/>
      <c r="AI468" s="52"/>
      <c r="AJ468" s="52"/>
      <c r="AK468" s="52"/>
      <c r="AL468" s="52"/>
      <c r="AM468" s="52"/>
      <c r="AN468" s="52"/>
      <c r="AO468" s="52"/>
      <c r="AP468" s="52"/>
      <c r="AQ468" s="50"/>
    </row>
    <row r="469" spans="1:43" ht="15" x14ac:dyDescent="0.25">
      <c r="A469" s="53">
        <v>45690</v>
      </c>
      <c r="B469" s="54" t="s">
        <v>47</v>
      </c>
      <c r="C469" s="52"/>
      <c r="D469" s="52"/>
      <c r="E469" s="55"/>
      <c r="F469" s="55"/>
      <c r="G469" s="55"/>
      <c r="H469" s="55"/>
      <c r="I469" s="55"/>
      <c r="J469" s="55"/>
      <c r="K469" s="55"/>
      <c r="L469" s="55"/>
      <c r="M469" s="55"/>
      <c r="N469" s="55"/>
      <c r="O469" s="55"/>
      <c r="P469" s="55"/>
      <c r="Q469" s="55"/>
      <c r="R469" s="55"/>
      <c r="S469" s="55"/>
      <c r="T469" s="55"/>
      <c r="U469" s="55"/>
      <c r="V469" s="55"/>
      <c r="W469" s="52"/>
      <c r="X469" s="52"/>
      <c r="Y469" s="52"/>
      <c r="Z469" s="52"/>
      <c r="AA469" s="52"/>
      <c r="AB469" s="52"/>
      <c r="AC469" s="52"/>
      <c r="AD469" s="52"/>
      <c r="AE469" s="52"/>
      <c r="AF469" s="52"/>
      <c r="AG469" s="52"/>
      <c r="AH469" s="52"/>
      <c r="AI469" s="52"/>
      <c r="AJ469" s="52"/>
      <c r="AK469" s="52"/>
      <c r="AL469" s="52"/>
      <c r="AM469" s="52"/>
      <c r="AN469" s="52"/>
      <c r="AO469" s="52"/>
      <c r="AP469" s="52"/>
      <c r="AQ469" s="50"/>
    </row>
    <row r="470" spans="1:43" ht="15" x14ac:dyDescent="0.25">
      <c r="A470" s="53">
        <v>45690</v>
      </c>
      <c r="B470" s="54" t="s">
        <v>48</v>
      </c>
      <c r="C470" s="52"/>
      <c r="D470" s="52"/>
      <c r="E470" s="55"/>
      <c r="F470" s="55"/>
      <c r="G470" s="55"/>
      <c r="H470" s="55"/>
      <c r="I470" s="55"/>
      <c r="J470" s="55"/>
      <c r="K470" s="55"/>
      <c r="L470" s="55"/>
      <c r="M470" s="55"/>
      <c r="N470" s="55"/>
      <c r="O470" s="55"/>
      <c r="P470" s="55"/>
      <c r="Q470" s="55"/>
      <c r="R470" s="55"/>
      <c r="S470" s="55"/>
      <c r="T470" s="55"/>
      <c r="U470" s="55"/>
      <c r="V470" s="55"/>
      <c r="W470" s="52"/>
      <c r="X470" s="52"/>
      <c r="Y470" s="52"/>
      <c r="Z470" s="52"/>
      <c r="AA470" s="52"/>
      <c r="AB470" s="52"/>
      <c r="AC470" s="52"/>
      <c r="AD470" s="52"/>
      <c r="AE470" s="52"/>
      <c r="AF470" s="52"/>
      <c r="AG470" s="52"/>
      <c r="AH470" s="52"/>
      <c r="AI470" s="52"/>
      <c r="AJ470" s="52"/>
      <c r="AK470" s="52"/>
      <c r="AL470" s="52"/>
      <c r="AM470" s="52"/>
      <c r="AN470" s="52"/>
      <c r="AO470" s="52"/>
      <c r="AP470" s="52"/>
      <c r="AQ470" s="50"/>
    </row>
    <row r="471" spans="1:43" ht="15" x14ac:dyDescent="0.25">
      <c r="A471" s="53">
        <v>45690</v>
      </c>
      <c r="B471" s="54" t="s">
        <v>49</v>
      </c>
      <c r="C471" s="52"/>
      <c r="D471" s="52"/>
      <c r="E471" s="55"/>
      <c r="F471" s="55"/>
      <c r="G471" s="55"/>
      <c r="H471" s="55"/>
      <c r="I471" s="55"/>
      <c r="J471" s="55"/>
      <c r="K471" s="55"/>
      <c r="L471" s="55"/>
      <c r="M471" s="55"/>
      <c r="N471" s="55"/>
      <c r="O471" s="55"/>
      <c r="P471" s="55"/>
      <c r="Q471" s="55"/>
      <c r="R471" s="55"/>
      <c r="S471" s="55"/>
      <c r="T471" s="55"/>
      <c r="U471" s="55"/>
      <c r="V471" s="55"/>
      <c r="W471" s="52"/>
      <c r="X471" s="52"/>
      <c r="Y471" s="52"/>
      <c r="Z471" s="52"/>
      <c r="AA471" s="52"/>
      <c r="AB471" s="52"/>
      <c r="AC471" s="52"/>
      <c r="AD471" s="52"/>
      <c r="AE471" s="52"/>
      <c r="AF471" s="52"/>
      <c r="AG471" s="52"/>
      <c r="AH471" s="52"/>
      <c r="AI471" s="52"/>
      <c r="AJ471" s="52"/>
      <c r="AK471" s="52"/>
      <c r="AL471" s="52"/>
      <c r="AM471" s="52"/>
      <c r="AN471" s="52"/>
      <c r="AO471" s="52"/>
      <c r="AP471" s="52"/>
      <c r="AQ471" s="50"/>
    </row>
    <row r="472" spans="1:43" ht="15" x14ac:dyDescent="0.25">
      <c r="A472" s="53">
        <v>45691</v>
      </c>
      <c r="B472" s="54" t="s">
        <v>47</v>
      </c>
      <c r="C472" s="52"/>
      <c r="D472" s="52"/>
      <c r="E472" s="55"/>
      <c r="F472" s="55"/>
      <c r="G472" s="55"/>
      <c r="H472" s="55"/>
      <c r="I472" s="55"/>
      <c r="J472" s="55"/>
      <c r="K472" s="55"/>
      <c r="L472" s="55"/>
      <c r="M472" s="55"/>
      <c r="N472" s="55"/>
      <c r="O472" s="55"/>
      <c r="P472" s="55"/>
      <c r="Q472" s="55"/>
      <c r="R472" s="55"/>
      <c r="S472" s="55"/>
      <c r="T472" s="55"/>
      <c r="U472" s="55"/>
      <c r="V472" s="55"/>
      <c r="W472" s="52"/>
      <c r="X472" s="52"/>
      <c r="Y472" s="52"/>
      <c r="Z472" s="52"/>
      <c r="AA472" s="52"/>
      <c r="AB472" s="52"/>
      <c r="AC472" s="52"/>
      <c r="AD472" s="52"/>
      <c r="AE472" s="52"/>
      <c r="AF472" s="52"/>
      <c r="AG472" s="52"/>
      <c r="AH472" s="52"/>
      <c r="AI472" s="52"/>
      <c r="AJ472" s="52"/>
      <c r="AK472" s="52"/>
      <c r="AL472" s="52"/>
      <c r="AM472" s="52"/>
      <c r="AN472" s="52"/>
      <c r="AO472" s="52"/>
      <c r="AP472" s="52"/>
      <c r="AQ472" s="50"/>
    </row>
    <row r="473" spans="1:43" ht="15" x14ac:dyDescent="0.25">
      <c r="A473" s="53">
        <v>45691</v>
      </c>
      <c r="B473" s="54" t="s">
        <v>48</v>
      </c>
      <c r="C473" s="52"/>
      <c r="D473" s="52"/>
      <c r="E473" s="55"/>
      <c r="F473" s="55"/>
      <c r="G473" s="55"/>
      <c r="H473" s="55"/>
      <c r="I473" s="55"/>
      <c r="J473" s="55"/>
      <c r="K473" s="55"/>
      <c r="L473" s="55"/>
      <c r="M473" s="55"/>
      <c r="N473" s="55"/>
      <c r="O473" s="55"/>
      <c r="P473" s="55"/>
      <c r="Q473" s="55"/>
      <c r="R473" s="55"/>
      <c r="S473" s="55"/>
      <c r="T473" s="55"/>
      <c r="U473" s="55"/>
      <c r="V473" s="55"/>
      <c r="W473" s="52"/>
      <c r="X473" s="52"/>
      <c r="Y473" s="52"/>
      <c r="Z473" s="52"/>
      <c r="AA473" s="52"/>
      <c r="AB473" s="52"/>
      <c r="AC473" s="52"/>
      <c r="AD473" s="52"/>
      <c r="AE473" s="52"/>
      <c r="AF473" s="52"/>
      <c r="AG473" s="52"/>
      <c r="AH473" s="52"/>
      <c r="AI473" s="52"/>
      <c r="AJ473" s="52"/>
      <c r="AK473" s="52"/>
      <c r="AL473" s="52"/>
      <c r="AM473" s="52"/>
      <c r="AN473" s="52"/>
      <c r="AO473" s="52"/>
      <c r="AP473" s="52"/>
      <c r="AQ473" s="50"/>
    </row>
    <row r="474" spans="1:43" ht="15" x14ac:dyDescent="0.25">
      <c r="A474" s="53">
        <v>45691</v>
      </c>
      <c r="B474" s="54" t="s">
        <v>49</v>
      </c>
      <c r="C474" s="52"/>
      <c r="D474" s="52"/>
      <c r="E474" s="55"/>
      <c r="F474" s="55"/>
      <c r="G474" s="55"/>
      <c r="H474" s="55"/>
      <c r="I474" s="55"/>
      <c r="J474" s="55"/>
      <c r="K474" s="55"/>
      <c r="L474" s="55"/>
      <c r="M474" s="55"/>
      <c r="N474" s="55"/>
      <c r="O474" s="55"/>
      <c r="P474" s="55"/>
      <c r="Q474" s="55"/>
      <c r="R474" s="55"/>
      <c r="S474" s="55"/>
      <c r="T474" s="55"/>
      <c r="U474" s="55"/>
      <c r="V474" s="55"/>
      <c r="W474" s="52"/>
      <c r="X474" s="52"/>
      <c r="Y474" s="52"/>
      <c r="Z474" s="52"/>
      <c r="AA474" s="52"/>
      <c r="AB474" s="52"/>
      <c r="AC474" s="52"/>
      <c r="AD474" s="52"/>
      <c r="AE474" s="52"/>
      <c r="AF474" s="52"/>
      <c r="AG474" s="52"/>
      <c r="AH474" s="52"/>
      <c r="AI474" s="52"/>
      <c r="AJ474" s="52"/>
      <c r="AK474" s="52"/>
      <c r="AL474" s="52"/>
      <c r="AM474" s="52"/>
      <c r="AN474" s="52"/>
      <c r="AO474" s="52"/>
      <c r="AP474" s="52"/>
      <c r="AQ474" s="50"/>
    </row>
    <row r="475" spans="1:43" ht="15" x14ac:dyDescent="0.25">
      <c r="A475" s="53">
        <v>45692</v>
      </c>
      <c r="B475" s="54" t="s">
        <v>47</v>
      </c>
      <c r="C475" s="52"/>
      <c r="D475" s="52"/>
      <c r="E475" s="55"/>
      <c r="F475" s="55"/>
      <c r="G475" s="55"/>
      <c r="H475" s="55"/>
      <c r="I475" s="55"/>
      <c r="J475" s="55"/>
      <c r="K475" s="55"/>
      <c r="L475" s="55"/>
      <c r="M475" s="55"/>
      <c r="N475" s="55"/>
      <c r="O475" s="55"/>
      <c r="P475" s="55"/>
      <c r="Q475" s="55"/>
      <c r="R475" s="55"/>
      <c r="S475" s="55"/>
      <c r="T475" s="55"/>
      <c r="U475" s="55"/>
      <c r="V475" s="55"/>
      <c r="W475" s="52"/>
      <c r="X475" s="52"/>
      <c r="Y475" s="52"/>
      <c r="Z475" s="52"/>
      <c r="AA475" s="52"/>
      <c r="AB475" s="52"/>
      <c r="AC475" s="52"/>
      <c r="AD475" s="52"/>
      <c r="AE475" s="52"/>
      <c r="AF475" s="52"/>
      <c r="AG475" s="52"/>
      <c r="AH475" s="52"/>
      <c r="AI475" s="52"/>
      <c r="AJ475" s="52"/>
      <c r="AK475" s="52"/>
      <c r="AL475" s="52"/>
      <c r="AM475" s="52"/>
      <c r="AN475" s="52"/>
      <c r="AO475" s="52"/>
      <c r="AP475" s="52"/>
      <c r="AQ475" s="50"/>
    </row>
    <row r="476" spans="1:43" ht="15" x14ac:dyDescent="0.25">
      <c r="A476" s="53">
        <v>45692</v>
      </c>
      <c r="B476" s="54" t="s">
        <v>48</v>
      </c>
      <c r="C476" s="52"/>
      <c r="D476" s="52"/>
      <c r="E476" s="55"/>
      <c r="F476" s="55"/>
      <c r="G476" s="55"/>
      <c r="H476" s="55"/>
      <c r="I476" s="55"/>
      <c r="J476" s="55"/>
      <c r="K476" s="55"/>
      <c r="L476" s="55"/>
      <c r="M476" s="55"/>
      <c r="N476" s="55"/>
      <c r="O476" s="55"/>
      <c r="P476" s="55"/>
      <c r="Q476" s="55"/>
      <c r="R476" s="55"/>
      <c r="S476" s="55"/>
      <c r="T476" s="55"/>
      <c r="U476" s="55"/>
      <c r="V476" s="55"/>
      <c r="W476" s="52"/>
      <c r="X476" s="52"/>
      <c r="Y476" s="52"/>
      <c r="Z476" s="52"/>
      <c r="AA476" s="52"/>
      <c r="AB476" s="52"/>
      <c r="AC476" s="52"/>
      <c r="AD476" s="52"/>
      <c r="AE476" s="52"/>
      <c r="AF476" s="52"/>
      <c r="AG476" s="52"/>
      <c r="AH476" s="52"/>
      <c r="AI476" s="52"/>
      <c r="AJ476" s="52"/>
      <c r="AK476" s="52"/>
      <c r="AL476" s="52"/>
      <c r="AM476" s="52"/>
      <c r="AN476" s="52"/>
      <c r="AO476" s="52"/>
      <c r="AP476" s="52"/>
      <c r="AQ476" s="50"/>
    </row>
    <row r="477" spans="1:43" ht="15" x14ac:dyDescent="0.25">
      <c r="A477" s="53">
        <v>45692</v>
      </c>
      <c r="B477" s="54" t="s">
        <v>49</v>
      </c>
      <c r="C477" s="52"/>
      <c r="D477" s="52"/>
      <c r="E477" s="55"/>
      <c r="F477" s="55"/>
      <c r="G477" s="55"/>
      <c r="H477" s="55"/>
      <c r="I477" s="55"/>
      <c r="J477" s="55"/>
      <c r="K477" s="55"/>
      <c r="L477" s="55"/>
      <c r="M477" s="55"/>
      <c r="N477" s="55"/>
      <c r="O477" s="55"/>
      <c r="P477" s="55"/>
      <c r="Q477" s="55"/>
      <c r="R477" s="55"/>
      <c r="S477" s="55"/>
      <c r="T477" s="55"/>
      <c r="U477" s="55"/>
      <c r="V477" s="55"/>
      <c r="W477" s="52"/>
      <c r="X477" s="52"/>
      <c r="Y477" s="52"/>
      <c r="Z477" s="52"/>
      <c r="AA477" s="52"/>
      <c r="AB477" s="52"/>
      <c r="AC477" s="52"/>
      <c r="AD477" s="52"/>
      <c r="AE477" s="52"/>
      <c r="AF477" s="52"/>
      <c r="AG477" s="52"/>
      <c r="AH477" s="52"/>
      <c r="AI477" s="52"/>
      <c r="AJ477" s="52"/>
      <c r="AK477" s="52"/>
      <c r="AL477" s="52"/>
      <c r="AM477" s="52"/>
      <c r="AN477" s="52"/>
      <c r="AO477" s="52"/>
      <c r="AP477" s="52"/>
      <c r="AQ477" s="50"/>
    </row>
    <row r="478" spans="1:43" ht="15" x14ac:dyDescent="0.25">
      <c r="A478" s="53">
        <v>45693</v>
      </c>
      <c r="B478" s="54" t="s">
        <v>47</v>
      </c>
      <c r="C478" s="52"/>
      <c r="D478" s="52"/>
      <c r="E478" s="55"/>
      <c r="F478" s="55"/>
      <c r="G478" s="55"/>
      <c r="H478" s="55"/>
      <c r="I478" s="55"/>
      <c r="J478" s="55"/>
      <c r="K478" s="55"/>
      <c r="L478" s="55"/>
      <c r="M478" s="55"/>
      <c r="N478" s="55"/>
      <c r="O478" s="55"/>
      <c r="P478" s="55"/>
      <c r="Q478" s="55"/>
      <c r="R478" s="55"/>
      <c r="S478" s="55"/>
      <c r="T478" s="55"/>
      <c r="U478" s="55"/>
      <c r="V478" s="55"/>
      <c r="W478" s="52"/>
      <c r="X478" s="52"/>
      <c r="Y478" s="52"/>
      <c r="Z478" s="52"/>
      <c r="AA478" s="52"/>
      <c r="AB478" s="52"/>
      <c r="AC478" s="52"/>
      <c r="AD478" s="52"/>
      <c r="AE478" s="52"/>
      <c r="AF478" s="52"/>
      <c r="AG478" s="52"/>
      <c r="AH478" s="52"/>
      <c r="AI478" s="52"/>
      <c r="AJ478" s="52"/>
      <c r="AK478" s="52"/>
      <c r="AL478" s="52"/>
      <c r="AM478" s="52"/>
      <c r="AN478" s="52"/>
      <c r="AO478" s="52"/>
      <c r="AP478" s="52"/>
      <c r="AQ478" s="50"/>
    </row>
    <row r="479" spans="1:43" ht="15" x14ac:dyDescent="0.25">
      <c r="A479" s="53">
        <v>45693</v>
      </c>
      <c r="B479" s="54" t="s">
        <v>48</v>
      </c>
      <c r="C479" s="52"/>
      <c r="D479" s="52"/>
      <c r="E479" s="55"/>
      <c r="F479" s="55"/>
      <c r="G479" s="55"/>
      <c r="H479" s="55"/>
      <c r="I479" s="55"/>
      <c r="J479" s="55"/>
      <c r="K479" s="55"/>
      <c r="L479" s="55"/>
      <c r="M479" s="55"/>
      <c r="N479" s="55"/>
      <c r="O479" s="55"/>
      <c r="P479" s="55"/>
      <c r="Q479" s="55"/>
      <c r="R479" s="55"/>
      <c r="S479" s="55"/>
      <c r="T479" s="55"/>
      <c r="U479" s="55"/>
      <c r="V479" s="55"/>
      <c r="W479" s="52"/>
      <c r="X479" s="52"/>
      <c r="Y479" s="52"/>
      <c r="Z479" s="52"/>
      <c r="AA479" s="52"/>
      <c r="AB479" s="52"/>
      <c r="AC479" s="52"/>
      <c r="AD479" s="52"/>
      <c r="AE479" s="52"/>
      <c r="AF479" s="52"/>
      <c r="AG479" s="52"/>
      <c r="AH479" s="52"/>
      <c r="AI479" s="52"/>
      <c r="AJ479" s="52"/>
      <c r="AK479" s="52"/>
      <c r="AL479" s="52"/>
      <c r="AM479" s="52"/>
      <c r="AN479" s="52"/>
      <c r="AO479" s="52"/>
      <c r="AP479" s="52"/>
      <c r="AQ479" s="50"/>
    </row>
    <row r="480" spans="1:43" ht="15" x14ac:dyDescent="0.25">
      <c r="A480" s="53">
        <v>45693</v>
      </c>
      <c r="B480" s="54" t="s">
        <v>49</v>
      </c>
      <c r="C480" s="52"/>
      <c r="D480" s="52"/>
      <c r="E480" s="55"/>
      <c r="F480" s="55"/>
      <c r="G480" s="55"/>
      <c r="H480" s="55"/>
      <c r="I480" s="55"/>
      <c r="J480" s="55"/>
      <c r="K480" s="55"/>
      <c r="L480" s="55"/>
      <c r="M480" s="55"/>
      <c r="N480" s="55"/>
      <c r="O480" s="55"/>
      <c r="P480" s="55"/>
      <c r="Q480" s="55"/>
      <c r="R480" s="55"/>
      <c r="S480" s="55"/>
      <c r="T480" s="55"/>
      <c r="U480" s="55"/>
      <c r="V480" s="55"/>
      <c r="W480" s="52"/>
      <c r="X480" s="52"/>
      <c r="Y480" s="52"/>
      <c r="Z480" s="52"/>
      <c r="AA480" s="52"/>
      <c r="AB480" s="52"/>
      <c r="AC480" s="52"/>
      <c r="AD480" s="52"/>
      <c r="AE480" s="52"/>
      <c r="AF480" s="52"/>
      <c r="AG480" s="52"/>
      <c r="AH480" s="52"/>
      <c r="AI480" s="52"/>
      <c r="AJ480" s="52"/>
      <c r="AK480" s="52"/>
      <c r="AL480" s="52"/>
      <c r="AM480" s="52"/>
      <c r="AN480" s="52"/>
      <c r="AO480" s="52"/>
      <c r="AP480" s="52"/>
      <c r="AQ480" s="50"/>
    </row>
    <row r="481" spans="1:43" ht="15" x14ac:dyDescent="0.25">
      <c r="A481" s="53">
        <v>45694</v>
      </c>
      <c r="B481" s="54" t="s">
        <v>47</v>
      </c>
      <c r="C481" s="52"/>
      <c r="D481" s="52"/>
      <c r="E481" s="55"/>
      <c r="F481" s="55"/>
      <c r="G481" s="55"/>
      <c r="H481" s="55"/>
      <c r="I481" s="55"/>
      <c r="J481" s="55"/>
      <c r="K481" s="55"/>
      <c r="L481" s="55"/>
      <c r="M481" s="55"/>
      <c r="N481" s="55"/>
      <c r="O481" s="55"/>
      <c r="P481" s="55"/>
      <c r="Q481" s="55"/>
      <c r="R481" s="55"/>
      <c r="S481" s="55"/>
      <c r="T481" s="55"/>
      <c r="U481" s="55"/>
      <c r="V481" s="55"/>
      <c r="W481" s="52"/>
      <c r="X481" s="52"/>
      <c r="Y481" s="52"/>
      <c r="Z481" s="52"/>
      <c r="AA481" s="52"/>
      <c r="AB481" s="52"/>
      <c r="AC481" s="52"/>
      <c r="AD481" s="52"/>
      <c r="AE481" s="52"/>
      <c r="AF481" s="52"/>
      <c r="AG481" s="52"/>
      <c r="AH481" s="52"/>
      <c r="AI481" s="52"/>
      <c r="AJ481" s="52"/>
      <c r="AK481" s="52"/>
      <c r="AL481" s="52"/>
      <c r="AM481" s="52"/>
      <c r="AN481" s="52"/>
      <c r="AO481" s="52"/>
      <c r="AP481" s="52"/>
      <c r="AQ481" s="50"/>
    </row>
    <row r="482" spans="1:43" ht="15" x14ac:dyDescent="0.25">
      <c r="A482" s="53">
        <v>45694</v>
      </c>
      <c r="B482" s="54" t="s">
        <v>48</v>
      </c>
      <c r="C482" s="52"/>
      <c r="D482" s="52"/>
      <c r="E482" s="55"/>
      <c r="F482" s="55"/>
      <c r="G482" s="55"/>
      <c r="H482" s="55"/>
      <c r="I482" s="55"/>
      <c r="J482" s="55"/>
      <c r="K482" s="55"/>
      <c r="L482" s="55"/>
      <c r="M482" s="55"/>
      <c r="N482" s="55"/>
      <c r="O482" s="55"/>
      <c r="P482" s="55"/>
      <c r="Q482" s="55"/>
      <c r="R482" s="55"/>
      <c r="S482" s="55"/>
      <c r="T482" s="55"/>
      <c r="U482" s="55"/>
      <c r="V482" s="55"/>
      <c r="W482" s="52"/>
      <c r="X482" s="52"/>
      <c r="Y482" s="52"/>
      <c r="Z482" s="52"/>
      <c r="AA482" s="52"/>
      <c r="AB482" s="52"/>
      <c r="AC482" s="52"/>
      <c r="AD482" s="52"/>
      <c r="AE482" s="52"/>
      <c r="AF482" s="52"/>
      <c r="AG482" s="52"/>
      <c r="AH482" s="52"/>
      <c r="AI482" s="52"/>
      <c r="AJ482" s="52"/>
      <c r="AK482" s="52"/>
      <c r="AL482" s="52"/>
      <c r="AM482" s="52"/>
      <c r="AN482" s="52"/>
      <c r="AO482" s="52"/>
      <c r="AP482" s="52"/>
      <c r="AQ482" s="50"/>
    </row>
    <row r="483" spans="1:43" ht="15" x14ac:dyDescent="0.25">
      <c r="A483" s="53">
        <v>45694</v>
      </c>
      <c r="B483" s="54" t="s">
        <v>49</v>
      </c>
      <c r="C483" s="52"/>
      <c r="D483" s="52"/>
      <c r="E483" s="55"/>
      <c r="F483" s="55"/>
      <c r="G483" s="55"/>
      <c r="H483" s="55"/>
      <c r="I483" s="55"/>
      <c r="J483" s="55"/>
      <c r="K483" s="55"/>
      <c r="L483" s="55"/>
      <c r="M483" s="55"/>
      <c r="N483" s="55"/>
      <c r="O483" s="55"/>
      <c r="P483" s="55"/>
      <c r="Q483" s="55"/>
      <c r="R483" s="55"/>
      <c r="S483" s="55"/>
      <c r="T483" s="55"/>
      <c r="U483" s="55"/>
      <c r="V483" s="55"/>
      <c r="W483" s="52"/>
      <c r="X483" s="52"/>
      <c r="Y483" s="52"/>
      <c r="Z483" s="52"/>
      <c r="AA483" s="52"/>
      <c r="AB483" s="52"/>
      <c r="AC483" s="52"/>
      <c r="AD483" s="52"/>
      <c r="AE483" s="52"/>
      <c r="AF483" s="52"/>
      <c r="AG483" s="52"/>
      <c r="AH483" s="52"/>
      <c r="AI483" s="52"/>
      <c r="AJ483" s="52"/>
      <c r="AK483" s="52"/>
      <c r="AL483" s="52"/>
      <c r="AM483" s="52"/>
      <c r="AN483" s="52"/>
      <c r="AO483" s="52"/>
      <c r="AP483" s="52"/>
      <c r="AQ483" s="50"/>
    </row>
    <row r="484" spans="1:43" ht="15" x14ac:dyDescent="0.25">
      <c r="A484" s="53">
        <v>45695</v>
      </c>
      <c r="B484" s="54" t="s">
        <v>47</v>
      </c>
      <c r="C484" s="52"/>
      <c r="D484" s="52"/>
      <c r="E484" s="55"/>
      <c r="F484" s="55"/>
      <c r="G484" s="55"/>
      <c r="H484" s="55"/>
      <c r="I484" s="55"/>
      <c r="J484" s="55"/>
      <c r="K484" s="55"/>
      <c r="L484" s="55"/>
      <c r="M484" s="55"/>
      <c r="N484" s="55"/>
      <c r="O484" s="55"/>
      <c r="P484" s="55"/>
      <c r="Q484" s="55"/>
      <c r="R484" s="55"/>
      <c r="S484" s="55"/>
      <c r="T484" s="55"/>
      <c r="U484" s="55"/>
      <c r="V484" s="55"/>
      <c r="W484" s="52"/>
      <c r="X484" s="52"/>
      <c r="Y484" s="52"/>
      <c r="Z484" s="52"/>
      <c r="AA484" s="52"/>
      <c r="AB484" s="52"/>
      <c r="AC484" s="52"/>
      <c r="AD484" s="52"/>
      <c r="AE484" s="52"/>
      <c r="AF484" s="52"/>
      <c r="AG484" s="52"/>
      <c r="AH484" s="52"/>
      <c r="AI484" s="52"/>
      <c r="AJ484" s="52"/>
      <c r="AK484" s="52"/>
      <c r="AL484" s="52"/>
      <c r="AM484" s="52"/>
      <c r="AN484" s="52"/>
      <c r="AO484" s="52"/>
      <c r="AP484" s="52"/>
      <c r="AQ484" s="50"/>
    </row>
    <row r="485" spans="1:43" ht="15" x14ac:dyDescent="0.25">
      <c r="A485" s="53">
        <v>45695</v>
      </c>
      <c r="B485" s="54" t="s">
        <v>48</v>
      </c>
      <c r="C485" s="52"/>
      <c r="D485" s="52"/>
      <c r="E485" s="55"/>
      <c r="F485" s="55"/>
      <c r="G485" s="55"/>
      <c r="H485" s="55"/>
      <c r="I485" s="55"/>
      <c r="J485" s="55"/>
      <c r="K485" s="55"/>
      <c r="L485" s="55"/>
      <c r="M485" s="55"/>
      <c r="N485" s="55"/>
      <c r="O485" s="55"/>
      <c r="P485" s="55"/>
      <c r="Q485" s="55"/>
      <c r="R485" s="55"/>
      <c r="S485" s="55"/>
      <c r="T485" s="55"/>
      <c r="U485" s="55"/>
      <c r="V485" s="55"/>
      <c r="W485" s="52"/>
      <c r="X485" s="52"/>
      <c r="Y485" s="52"/>
      <c r="Z485" s="52"/>
      <c r="AA485" s="52"/>
      <c r="AB485" s="52"/>
      <c r="AC485" s="52"/>
      <c r="AD485" s="52"/>
      <c r="AE485" s="52"/>
      <c r="AF485" s="52"/>
      <c r="AG485" s="52"/>
      <c r="AH485" s="52"/>
      <c r="AI485" s="52"/>
      <c r="AJ485" s="52"/>
      <c r="AK485" s="52"/>
      <c r="AL485" s="52"/>
      <c r="AM485" s="52"/>
      <c r="AN485" s="52"/>
      <c r="AO485" s="52"/>
      <c r="AP485" s="52"/>
      <c r="AQ485" s="50"/>
    </row>
    <row r="486" spans="1:43" ht="15" x14ac:dyDescent="0.25">
      <c r="A486" s="53">
        <v>45695</v>
      </c>
      <c r="B486" s="54" t="s">
        <v>49</v>
      </c>
      <c r="C486" s="52"/>
      <c r="D486" s="52"/>
      <c r="E486" s="55"/>
      <c r="F486" s="55"/>
      <c r="G486" s="55"/>
      <c r="H486" s="55"/>
      <c r="I486" s="55"/>
      <c r="J486" s="55"/>
      <c r="K486" s="55"/>
      <c r="L486" s="55"/>
      <c r="M486" s="55"/>
      <c r="N486" s="55"/>
      <c r="O486" s="55"/>
      <c r="P486" s="55"/>
      <c r="Q486" s="55"/>
      <c r="R486" s="55"/>
      <c r="S486" s="55"/>
      <c r="T486" s="55"/>
      <c r="U486" s="55"/>
      <c r="V486" s="55"/>
      <c r="W486" s="52"/>
      <c r="X486" s="52"/>
      <c r="Y486" s="52"/>
      <c r="Z486" s="52"/>
      <c r="AA486" s="52"/>
      <c r="AB486" s="52"/>
      <c r="AC486" s="52"/>
      <c r="AD486" s="52"/>
      <c r="AE486" s="52"/>
      <c r="AF486" s="52"/>
      <c r="AG486" s="52"/>
      <c r="AH486" s="52"/>
      <c r="AI486" s="52"/>
      <c r="AJ486" s="52"/>
      <c r="AK486" s="52"/>
      <c r="AL486" s="52"/>
      <c r="AM486" s="52"/>
      <c r="AN486" s="52"/>
      <c r="AO486" s="52"/>
      <c r="AP486" s="52"/>
      <c r="AQ486" s="50"/>
    </row>
    <row r="487" spans="1:43" ht="15" x14ac:dyDescent="0.25">
      <c r="A487" s="53">
        <v>45696</v>
      </c>
      <c r="B487" s="54" t="s">
        <v>47</v>
      </c>
      <c r="C487" s="52"/>
      <c r="D487" s="52"/>
      <c r="E487" s="55"/>
      <c r="F487" s="55"/>
      <c r="G487" s="55"/>
      <c r="H487" s="55"/>
      <c r="I487" s="55"/>
      <c r="J487" s="55"/>
      <c r="K487" s="55"/>
      <c r="L487" s="55"/>
      <c r="M487" s="55"/>
      <c r="N487" s="55"/>
      <c r="O487" s="55"/>
      <c r="P487" s="55"/>
      <c r="Q487" s="55"/>
      <c r="R487" s="55"/>
      <c r="S487" s="55"/>
      <c r="T487" s="55"/>
      <c r="U487" s="55"/>
      <c r="V487" s="55"/>
      <c r="W487" s="52"/>
      <c r="X487" s="52"/>
      <c r="Y487" s="52"/>
      <c r="Z487" s="52"/>
      <c r="AA487" s="52"/>
      <c r="AB487" s="52"/>
      <c r="AC487" s="52"/>
      <c r="AD487" s="52"/>
      <c r="AE487" s="52"/>
      <c r="AF487" s="52"/>
      <c r="AG487" s="52"/>
      <c r="AH487" s="52"/>
      <c r="AI487" s="52"/>
      <c r="AJ487" s="52"/>
      <c r="AK487" s="52"/>
      <c r="AL487" s="52"/>
      <c r="AM487" s="52"/>
      <c r="AN487" s="52"/>
      <c r="AO487" s="52"/>
      <c r="AP487" s="52"/>
      <c r="AQ487" s="50"/>
    </row>
    <row r="488" spans="1:43" ht="15" x14ac:dyDescent="0.25">
      <c r="A488" s="53">
        <v>45696</v>
      </c>
      <c r="B488" s="54" t="s">
        <v>48</v>
      </c>
      <c r="C488" s="52"/>
      <c r="D488" s="52"/>
      <c r="E488" s="55"/>
      <c r="F488" s="55"/>
      <c r="G488" s="55"/>
      <c r="H488" s="55"/>
      <c r="I488" s="55"/>
      <c r="J488" s="55"/>
      <c r="K488" s="55"/>
      <c r="L488" s="55"/>
      <c r="M488" s="55"/>
      <c r="N488" s="55"/>
      <c r="O488" s="55"/>
      <c r="P488" s="55"/>
      <c r="Q488" s="55"/>
      <c r="R488" s="55"/>
      <c r="S488" s="55"/>
      <c r="T488" s="55"/>
      <c r="U488" s="55"/>
      <c r="V488" s="55"/>
      <c r="W488" s="52"/>
      <c r="X488" s="52"/>
      <c r="Y488" s="52"/>
      <c r="Z488" s="52"/>
      <c r="AA488" s="52"/>
      <c r="AB488" s="52"/>
      <c r="AC488" s="52"/>
      <c r="AD488" s="52"/>
      <c r="AE488" s="52"/>
      <c r="AF488" s="52"/>
      <c r="AG488" s="52"/>
      <c r="AH488" s="52"/>
      <c r="AI488" s="52"/>
      <c r="AJ488" s="52"/>
      <c r="AK488" s="52"/>
      <c r="AL488" s="52"/>
      <c r="AM488" s="52"/>
      <c r="AN488" s="52"/>
      <c r="AO488" s="52"/>
      <c r="AP488" s="52"/>
      <c r="AQ488" s="50"/>
    </row>
    <row r="489" spans="1:43" ht="15" x14ac:dyDescent="0.25">
      <c r="A489" s="53">
        <v>45696</v>
      </c>
      <c r="B489" s="54" t="s">
        <v>49</v>
      </c>
      <c r="C489" s="52"/>
      <c r="D489" s="52"/>
      <c r="E489" s="55"/>
      <c r="F489" s="55"/>
      <c r="G489" s="55"/>
      <c r="H489" s="55"/>
      <c r="I489" s="55"/>
      <c r="J489" s="55"/>
      <c r="K489" s="55"/>
      <c r="L489" s="55"/>
      <c r="M489" s="55"/>
      <c r="N489" s="55"/>
      <c r="O489" s="55"/>
      <c r="P489" s="55"/>
      <c r="Q489" s="55"/>
      <c r="R489" s="55"/>
      <c r="S489" s="55"/>
      <c r="T489" s="55"/>
      <c r="U489" s="55"/>
      <c r="V489" s="55"/>
      <c r="W489" s="52"/>
      <c r="X489" s="52"/>
      <c r="Y489" s="52"/>
      <c r="Z489" s="52"/>
      <c r="AA489" s="52"/>
      <c r="AB489" s="52"/>
      <c r="AC489" s="52"/>
      <c r="AD489" s="52"/>
      <c r="AE489" s="52"/>
      <c r="AF489" s="52"/>
      <c r="AG489" s="52"/>
      <c r="AH489" s="52"/>
      <c r="AI489" s="52"/>
      <c r="AJ489" s="52"/>
      <c r="AK489" s="52"/>
      <c r="AL489" s="52"/>
      <c r="AM489" s="52"/>
      <c r="AN489" s="52"/>
      <c r="AO489" s="52"/>
      <c r="AP489" s="52"/>
      <c r="AQ489" s="50"/>
    </row>
    <row r="490" spans="1:43" ht="15" x14ac:dyDescent="0.25">
      <c r="A490" s="53">
        <v>45697</v>
      </c>
      <c r="B490" s="54" t="s">
        <v>47</v>
      </c>
      <c r="C490" s="52"/>
      <c r="D490" s="52"/>
      <c r="E490" s="55"/>
      <c r="F490" s="55"/>
      <c r="G490" s="55"/>
      <c r="H490" s="55"/>
      <c r="I490" s="55"/>
      <c r="J490" s="55"/>
      <c r="K490" s="55"/>
      <c r="L490" s="55"/>
      <c r="M490" s="55"/>
      <c r="N490" s="55"/>
      <c r="O490" s="55"/>
      <c r="P490" s="55"/>
      <c r="Q490" s="55"/>
      <c r="R490" s="55"/>
      <c r="S490" s="55"/>
      <c r="T490" s="55"/>
      <c r="U490" s="55"/>
      <c r="V490" s="55"/>
      <c r="W490" s="52"/>
      <c r="X490" s="52"/>
      <c r="Y490" s="52"/>
      <c r="Z490" s="52"/>
      <c r="AA490" s="52"/>
      <c r="AB490" s="52"/>
      <c r="AC490" s="52"/>
      <c r="AD490" s="52"/>
      <c r="AE490" s="52"/>
      <c r="AF490" s="52"/>
      <c r="AG490" s="52"/>
      <c r="AH490" s="52"/>
      <c r="AI490" s="52"/>
      <c r="AJ490" s="52"/>
      <c r="AK490" s="52"/>
      <c r="AL490" s="52"/>
      <c r="AM490" s="52"/>
      <c r="AN490" s="52"/>
      <c r="AO490" s="52"/>
      <c r="AP490" s="52"/>
      <c r="AQ490" s="50"/>
    </row>
    <row r="491" spans="1:43" ht="15" x14ac:dyDescent="0.25">
      <c r="A491" s="53">
        <v>45697</v>
      </c>
      <c r="B491" s="54" t="s">
        <v>48</v>
      </c>
      <c r="C491" s="52"/>
      <c r="D491" s="52"/>
      <c r="E491" s="55"/>
      <c r="F491" s="55"/>
      <c r="G491" s="55"/>
      <c r="H491" s="55"/>
      <c r="I491" s="55"/>
      <c r="J491" s="55"/>
      <c r="K491" s="55"/>
      <c r="L491" s="55"/>
      <c r="M491" s="55"/>
      <c r="N491" s="55"/>
      <c r="O491" s="55"/>
      <c r="P491" s="55"/>
      <c r="Q491" s="55"/>
      <c r="R491" s="55"/>
      <c r="S491" s="55"/>
      <c r="T491" s="55"/>
      <c r="U491" s="55"/>
      <c r="V491" s="55"/>
      <c r="W491" s="52"/>
      <c r="X491" s="52"/>
      <c r="Y491" s="52"/>
      <c r="Z491" s="52"/>
      <c r="AA491" s="52"/>
      <c r="AB491" s="52"/>
      <c r="AC491" s="52"/>
      <c r="AD491" s="52"/>
      <c r="AE491" s="52"/>
      <c r="AF491" s="52"/>
      <c r="AG491" s="52"/>
      <c r="AH491" s="52"/>
      <c r="AI491" s="52"/>
      <c r="AJ491" s="52"/>
      <c r="AK491" s="52"/>
      <c r="AL491" s="52"/>
      <c r="AM491" s="52"/>
      <c r="AN491" s="52"/>
      <c r="AO491" s="52"/>
      <c r="AP491" s="52"/>
      <c r="AQ491" s="50"/>
    </row>
    <row r="492" spans="1:43" ht="15" x14ac:dyDescent="0.25">
      <c r="A492" s="53">
        <v>45697</v>
      </c>
      <c r="B492" s="54" t="s">
        <v>49</v>
      </c>
      <c r="C492" s="52"/>
      <c r="D492" s="52"/>
      <c r="E492" s="55"/>
      <c r="F492" s="55"/>
      <c r="G492" s="55"/>
      <c r="H492" s="55"/>
      <c r="I492" s="55"/>
      <c r="J492" s="55"/>
      <c r="K492" s="55"/>
      <c r="L492" s="55"/>
      <c r="M492" s="55"/>
      <c r="N492" s="55"/>
      <c r="O492" s="55"/>
      <c r="P492" s="55"/>
      <c r="Q492" s="55"/>
      <c r="R492" s="55"/>
      <c r="S492" s="55"/>
      <c r="T492" s="55"/>
      <c r="U492" s="55"/>
      <c r="V492" s="55"/>
      <c r="W492" s="52"/>
      <c r="X492" s="52"/>
      <c r="Y492" s="52"/>
      <c r="Z492" s="52"/>
      <c r="AA492" s="52"/>
      <c r="AB492" s="52"/>
      <c r="AC492" s="52"/>
      <c r="AD492" s="52"/>
      <c r="AE492" s="52"/>
      <c r="AF492" s="52"/>
      <c r="AG492" s="52"/>
      <c r="AH492" s="52"/>
      <c r="AI492" s="52"/>
      <c r="AJ492" s="52"/>
      <c r="AK492" s="52"/>
      <c r="AL492" s="52"/>
      <c r="AM492" s="52"/>
      <c r="AN492" s="52"/>
      <c r="AO492" s="52"/>
      <c r="AP492" s="52"/>
      <c r="AQ492" s="50"/>
    </row>
    <row r="493" spans="1:43" ht="15" x14ac:dyDescent="0.25">
      <c r="A493" s="53">
        <v>45698</v>
      </c>
      <c r="B493" s="54" t="s">
        <v>47</v>
      </c>
      <c r="C493" s="52"/>
      <c r="D493" s="52"/>
      <c r="E493" s="55"/>
      <c r="F493" s="55"/>
      <c r="G493" s="55"/>
      <c r="H493" s="55"/>
      <c r="I493" s="55"/>
      <c r="J493" s="55"/>
      <c r="K493" s="55"/>
      <c r="L493" s="55"/>
      <c r="M493" s="55"/>
      <c r="N493" s="55"/>
      <c r="O493" s="55"/>
      <c r="P493" s="55"/>
      <c r="Q493" s="55"/>
      <c r="R493" s="55"/>
      <c r="S493" s="55"/>
      <c r="T493" s="55"/>
      <c r="U493" s="55"/>
      <c r="V493" s="55"/>
      <c r="W493" s="52"/>
      <c r="X493" s="52"/>
      <c r="Y493" s="52"/>
      <c r="Z493" s="52"/>
      <c r="AA493" s="52"/>
      <c r="AB493" s="52"/>
      <c r="AC493" s="52"/>
      <c r="AD493" s="52"/>
      <c r="AE493" s="52"/>
      <c r="AF493" s="52"/>
      <c r="AG493" s="52"/>
      <c r="AH493" s="52"/>
      <c r="AI493" s="52"/>
      <c r="AJ493" s="52"/>
      <c r="AK493" s="52"/>
      <c r="AL493" s="52"/>
      <c r="AM493" s="52"/>
      <c r="AN493" s="52"/>
      <c r="AO493" s="52"/>
      <c r="AP493" s="52"/>
      <c r="AQ493" s="50"/>
    </row>
    <row r="494" spans="1:43" ht="15" x14ac:dyDescent="0.25">
      <c r="A494" s="53">
        <v>45698</v>
      </c>
      <c r="B494" s="54" t="s">
        <v>48</v>
      </c>
      <c r="C494" s="52"/>
      <c r="D494" s="52"/>
      <c r="E494" s="55"/>
      <c r="F494" s="55"/>
      <c r="G494" s="55"/>
      <c r="H494" s="55"/>
      <c r="I494" s="55"/>
      <c r="J494" s="55"/>
      <c r="K494" s="55"/>
      <c r="L494" s="55"/>
      <c r="M494" s="55"/>
      <c r="N494" s="55"/>
      <c r="O494" s="55"/>
      <c r="P494" s="55"/>
      <c r="Q494" s="55"/>
      <c r="R494" s="55"/>
      <c r="S494" s="55"/>
      <c r="T494" s="55"/>
      <c r="U494" s="55"/>
      <c r="V494" s="55"/>
      <c r="W494" s="52"/>
      <c r="X494" s="52"/>
      <c r="Y494" s="52"/>
      <c r="Z494" s="52"/>
      <c r="AA494" s="52"/>
      <c r="AB494" s="52"/>
      <c r="AC494" s="52"/>
      <c r="AD494" s="52"/>
      <c r="AE494" s="52"/>
      <c r="AF494" s="52"/>
      <c r="AG494" s="52"/>
      <c r="AH494" s="52"/>
      <c r="AI494" s="52"/>
      <c r="AJ494" s="52"/>
      <c r="AK494" s="52"/>
      <c r="AL494" s="52"/>
      <c r="AM494" s="52"/>
      <c r="AN494" s="52"/>
      <c r="AO494" s="52"/>
      <c r="AP494" s="52"/>
      <c r="AQ494" s="50"/>
    </row>
    <row r="495" spans="1:43" ht="15" x14ac:dyDescent="0.25">
      <c r="A495" s="53">
        <v>45698</v>
      </c>
      <c r="B495" s="54" t="s">
        <v>49</v>
      </c>
      <c r="C495" s="52"/>
      <c r="D495" s="52"/>
      <c r="E495" s="55"/>
      <c r="F495" s="55"/>
      <c r="G495" s="55"/>
      <c r="H495" s="55"/>
      <c r="I495" s="55"/>
      <c r="J495" s="55"/>
      <c r="K495" s="55"/>
      <c r="L495" s="55"/>
      <c r="M495" s="55"/>
      <c r="N495" s="55"/>
      <c r="O495" s="55"/>
      <c r="P495" s="55"/>
      <c r="Q495" s="55"/>
      <c r="R495" s="55"/>
      <c r="S495" s="55"/>
      <c r="T495" s="55"/>
      <c r="U495" s="55"/>
      <c r="V495" s="55"/>
      <c r="W495" s="52"/>
      <c r="X495" s="52"/>
      <c r="Y495" s="52"/>
      <c r="Z495" s="52"/>
      <c r="AA495" s="52"/>
      <c r="AB495" s="52"/>
      <c r="AC495" s="52"/>
      <c r="AD495" s="52"/>
      <c r="AE495" s="52"/>
      <c r="AF495" s="52"/>
      <c r="AG495" s="52"/>
      <c r="AH495" s="52"/>
      <c r="AI495" s="52"/>
      <c r="AJ495" s="52"/>
      <c r="AK495" s="52"/>
      <c r="AL495" s="52"/>
      <c r="AM495" s="52"/>
      <c r="AN495" s="52"/>
      <c r="AO495" s="52"/>
      <c r="AP495" s="52"/>
      <c r="AQ495" s="50"/>
    </row>
    <row r="496" spans="1:43" ht="15" x14ac:dyDescent="0.25">
      <c r="A496" s="53">
        <v>45699</v>
      </c>
      <c r="B496" s="54" t="s">
        <v>47</v>
      </c>
      <c r="C496" s="52"/>
      <c r="D496" s="52"/>
      <c r="E496" s="55"/>
      <c r="F496" s="55"/>
      <c r="G496" s="55"/>
      <c r="H496" s="55"/>
      <c r="I496" s="55"/>
      <c r="J496" s="55"/>
      <c r="K496" s="55"/>
      <c r="L496" s="55"/>
      <c r="M496" s="55"/>
      <c r="N496" s="55"/>
      <c r="O496" s="55"/>
      <c r="P496" s="55"/>
      <c r="Q496" s="55"/>
      <c r="R496" s="55"/>
      <c r="S496" s="55"/>
      <c r="T496" s="55"/>
      <c r="U496" s="55"/>
      <c r="V496" s="55"/>
      <c r="W496" s="52"/>
      <c r="X496" s="52"/>
      <c r="Y496" s="52"/>
      <c r="Z496" s="52"/>
      <c r="AA496" s="52"/>
      <c r="AB496" s="52"/>
      <c r="AC496" s="52"/>
      <c r="AD496" s="52"/>
      <c r="AE496" s="52"/>
      <c r="AF496" s="52"/>
      <c r="AG496" s="52"/>
      <c r="AH496" s="52"/>
      <c r="AI496" s="52"/>
      <c r="AJ496" s="52"/>
      <c r="AK496" s="52"/>
      <c r="AL496" s="52"/>
      <c r="AM496" s="52"/>
      <c r="AN496" s="52"/>
      <c r="AO496" s="52"/>
      <c r="AP496" s="52"/>
      <c r="AQ496" s="50"/>
    </row>
    <row r="497" spans="1:43" ht="15" x14ac:dyDescent="0.25">
      <c r="A497" s="53">
        <v>45699</v>
      </c>
      <c r="B497" s="54" t="s">
        <v>48</v>
      </c>
      <c r="C497" s="52"/>
      <c r="D497" s="52"/>
      <c r="E497" s="55"/>
      <c r="F497" s="55"/>
      <c r="G497" s="55"/>
      <c r="H497" s="55"/>
      <c r="I497" s="55"/>
      <c r="J497" s="55"/>
      <c r="K497" s="55"/>
      <c r="L497" s="55"/>
      <c r="M497" s="55"/>
      <c r="N497" s="55"/>
      <c r="O497" s="55"/>
      <c r="P497" s="55"/>
      <c r="Q497" s="55"/>
      <c r="R497" s="55"/>
      <c r="S497" s="55"/>
      <c r="T497" s="55"/>
      <c r="U497" s="55"/>
      <c r="V497" s="55"/>
      <c r="W497" s="52"/>
      <c r="X497" s="52"/>
      <c r="Y497" s="52"/>
      <c r="Z497" s="52"/>
      <c r="AA497" s="52"/>
      <c r="AB497" s="52"/>
      <c r="AC497" s="52"/>
      <c r="AD497" s="52"/>
      <c r="AE497" s="52"/>
      <c r="AF497" s="52"/>
      <c r="AG497" s="52"/>
      <c r="AH497" s="52"/>
      <c r="AI497" s="52"/>
      <c r="AJ497" s="52"/>
      <c r="AK497" s="52"/>
      <c r="AL497" s="52"/>
      <c r="AM497" s="52"/>
      <c r="AN497" s="52"/>
      <c r="AO497" s="52"/>
      <c r="AP497" s="52"/>
      <c r="AQ497" s="50"/>
    </row>
    <row r="498" spans="1:43" ht="15" x14ac:dyDescent="0.25">
      <c r="A498" s="53">
        <v>45699</v>
      </c>
      <c r="B498" s="54" t="s">
        <v>49</v>
      </c>
      <c r="C498" s="52"/>
      <c r="D498" s="52"/>
      <c r="E498" s="55"/>
      <c r="F498" s="55"/>
      <c r="G498" s="55"/>
      <c r="H498" s="55"/>
      <c r="I498" s="55"/>
      <c r="J498" s="55"/>
      <c r="K498" s="55"/>
      <c r="L498" s="55"/>
      <c r="M498" s="55"/>
      <c r="N498" s="55"/>
      <c r="O498" s="55"/>
      <c r="P498" s="55"/>
      <c r="Q498" s="55"/>
      <c r="R498" s="55"/>
      <c r="S498" s="55"/>
      <c r="T498" s="55"/>
      <c r="U498" s="55"/>
      <c r="V498" s="55"/>
      <c r="W498" s="52"/>
      <c r="X498" s="52"/>
      <c r="Y498" s="52"/>
      <c r="Z498" s="52"/>
      <c r="AA498" s="52"/>
      <c r="AB498" s="52"/>
      <c r="AC498" s="52"/>
      <c r="AD498" s="52"/>
      <c r="AE498" s="52"/>
      <c r="AF498" s="52"/>
      <c r="AG498" s="52"/>
      <c r="AH498" s="52"/>
      <c r="AI498" s="52"/>
      <c r="AJ498" s="52"/>
      <c r="AK498" s="52"/>
      <c r="AL498" s="52"/>
      <c r="AM498" s="52"/>
      <c r="AN498" s="52"/>
      <c r="AO498" s="52"/>
      <c r="AP498" s="52"/>
      <c r="AQ498" s="50"/>
    </row>
    <row r="499" spans="1:43" ht="15" x14ac:dyDescent="0.25">
      <c r="A499" s="53">
        <v>45700</v>
      </c>
      <c r="B499" s="54" t="s">
        <v>47</v>
      </c>
      <c r="C499" s="52"/>
      <c r="D499" s="52"/>
      <c r="E499" s="55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55"/>
      <c r="S499" s="55"/>
      <c r="T499" s="55"/>
      <c r="U499" s="55"/>
      <c r="V499" s="55"/>
      <c r="W499" s="52"/>
      <c r="X499" s="52"/>
      <c r="Y499" s="52"/>
      <c r="Z499" s="52"/>
      <c r="AA499" s="52"/>
      <c r="AB499" s="52"/>
      <c r="AC499" s="52"/>
      <c r="AD499" s="52"/>
      <c r="AE499" s="52"/>
      <c r="AF499" s="52"/>
      <c r="AG499" s="52"/>
      <c r="AH499" s="52"/>
      <c r="AI499" s="52"/>
      <c r="AJ499" s="52"/>
      <c r="AK499" s="52"/>
      <c r="AL499" s="52"/>
      <c r="AM499" s="52"/>
      <c r="AN499" s="52"/>
      <c r="AO499" s="52"/>
      <c r="AP499" s="52"/>
      <c r="AQ499" s="50"/>
    </row>
    <row r="500" spans="1:43" ht="15" x14ac:dyDescent="0.25">
      <c r="A500" s="53">
        <v>45700</v>
      </c>
      <c r="B500" s="54" t="s">
        <v>48</v>
      </c>
      <c r="C500" s="52"/>
      <c r="D500" s="52"/>
      <c r="E500" s="55"/>
      <c r="F500" s="55"/>
      <c r="G500" s="55"/>
      <c r="H500" s="55"/>
      <c r="I500" s="55"/>
      <c r="J500" s="55"/>
      <c r="K500" s="55"/>
      <c r="L500" s="55"/>
      <c r="M500" s="55"/>
      <c r="N500" s="55"/>
      <c r="O500" s="55"/>
      <c r="P500" s="55"/>
      <c r="Q500" s="55"/>
      <c r="R500" s="55"/>
      <c r="S500" s="55"/>
      <c r="T500" s="55"/>
      <c r="U500" s="55"/>
      <c r="V500" s="55"/>
      <c r="W500" s="52"/>
      <c r="X500" s="52"/>
      <c r="Y500" s="52"/>
      <c r="Z500" s="52"/>
      <c r="AA500" s="52"/>
      <c r="AB500" s="52"/>
      <c r="AC500" s="52"/>
      <c r="AD500" s="52"/>
      <c r="AE500" s="52"/>
      <c r="AF500" s="52"/>
      <c r="AG500" s="52"/>
      <c r="AH500" s="52"/>
      <c r="AI500" s="52"/>
      <c r="AJ500" s="52"/>
      <c r="AK500" s="52"/>
      <c r="AL500" s="52"/>
      <c r="AM500" s="52"/>
      <c r="AN500" s="52"/>
      <c r="AO500" s="52"/>
      <c r="AP500" s="52"/>
      <c r="AQ500" s="50"/>
    </row>
    <row r="501" spans="1:43" ht="15" x14ac:dyDescent="0.25">
      <c r="A501" s="53">
        <v>45700</v>
      </c>
      <c r="B501" s="54" t="s">
        <v>49</v>
      </c>
      <c r="C501" s="52"/>
      <c r="D501" s="52"/>
      <c r="E501" s="55"/>
      <c r="F501" s="55"/>
      <c r="G501" s="55"/>
      <c r="H501" s="55"/>
      <c r="I501" s="55"/>
      <c r="J501" s="55"/>
      <c r="K501" s="55"/>
      <c r="L501" s="55"/>
      <c r="M501" s="55"/>
      <c r="N501" s="55"/>
      <c r="O501" s="55"/>
      <c r="P501" s="55"/>
      <c r="Q501" s="55"/>
      <c r="R501" s="55"/>
      <c r="S501" s="55"/>
      <c r="T501" s="55"/>
      <c r="U501" s="55"/>
      <c r="V501" s="55"/>
      <c r="W501" s="52"/>
      <c r="X501" s="52"/>
      <c r="Y501" s="52"/>
      <c r="Z501" s="52"/>
      <c r="AA501" s="52"/>
      <c r="AB501" s="52"/>
      <c r="AC501" s="52"/>
      <c r="AD501" s="52"/>
      <c r="AE501" s="52"/>
      <c r="AF501" s="52"/>
      <c r="AG501" s="52"/>
      <c r="AH501" s="52"/>
      <c r="AI501" s="52"/>
      <c r="AJ501" s="52"/>
      <c r="AK501" s="52"/>
      <c r="AL501" s="52"/>
      <c r="AM501" s="52"/>
      <c r="AN501" s="52"/>
      <c r="AO501" s="52"/>
      <c r="AP501" s="52"/>
      <c r="AQ501" s="50"/>
    </row>
    <row r="502" spans="1:43" ht="15" x14ac:dyDescent="0.25">
      <c r="A502" s="53">
        <v>45701</v>
      </c>
      <c r="B502" s="54" t="s">
        <v>47</v>
      </c>
      <c r="C502" s="52"/>
      <c r="D502" s="52"/>
      <c r="E502" s="55"/>
      <c r="F502" s="55"/>
      <c r="G502" s="55"/>
      <c r="H502" s="55"/>
      <c r="I502" s="55"/>
      <c r="J502" s="55"/>
      <c r="K502" s="55"/>
      <c r="L502" s="55"/>
      <c r="M502" s="55"/>
      <c r="N502" s="55"/>
      <c r="O502" s="55"/>
      <c r="P502" s="55"/>
      <c r="Q502" s="55"/>
      <c r="R502" s="55"/>
      <c r="S502" s="55"/>
      <c r="T502" s="55"/>
      <c r="U502" s="55"/>
      <c r="V502" s="55"/>
      <c r="W502" s="52"/>
      <c r="X502" s="52"/>
      <c r="Y502" s="52"/>
      <c r="Z502" s="52"/>
      <c r="AA502" s="52"/>
      <c r="AB502" s="52"/>
      <c r="AC502" s="52"/>
      <c r="AD502" s="52"/>
      <c r="AE502" s="52"/>
      <c r="AF502" s="52"/>
      <c r="AG502" s="52"/>
      <c r="AH502" s="52"/>
      <c r="AI502" s="52"/>
      <c r="AJ502" s="52"/>
      <c r="AK502" s="52"/>
      <c r="AL502" s="52"/>
      <c r="AM502" s="52"/>
      <c r="AN502" s="52"/>
      <c r="AO502" s="52"/>
      <c r="AP502" s="52"/>
      <c r="AQ502" s="50"/>
    </row>
    <row r="503" spans="1:43" ht="15" x14ac:dyDescent="0.25">
      <c r="A503" s="53">
        <v>45701</v>
      </c>
      <c r="B503" s="54" t="s">
        <v>48</v>
      </c>
      <c r="C503" s="52"/>
      <c r="D503" s="52"/>
      <c r="E503" s="55"/>
      <c r="F503" s="55"/>
      <c r="G503" s="55"/>
      <c r="H503" s="55"/>
      <c r="I503" s="55"/>
      <c r="J503" s="55"/>
      <c r="K503" s="55"/>
      <c r="L503" s="55"/>
      <c r="M503" s="55"/>
      <c r="N503" s="55"/>
      <c r="O503" s="55"/>
      <c r="P503" s="55"/>
      <c r="Q503" s="55"/>
      <c r="R503" s="55"/>
      <c r="S503" s="55"/>
      <c r="T503" s="55"/>
      <c r="U503" s="55"/>
      <c r="V503" s="55"/>
      <c r="W503" s="52"/>
      <c r="X503" s="52"/>
      <c r="Y503" s="52"/>
      <c r="Z503" s="52"/>
      <c r="AA503" s="52"/>
      <c r="AB503" s="52"/>
      <c r="AC503" s="52"/>
      <c r="AD503" s="52"/>
      <c r="AE503" s="52"/>
      <c r="AF503" s="52"/>
      <c r="AG503" s="52"/>
      <c r="AH503" s="52"/>
      <c r="AI503" s="52"/>
      <c r="AJ503" s="52"/>
      <c r="AK503" s="52"/>
      <c r="AL503" s="52"/>
      <c r="AM503" s="52"/>
      <c r="AN503" s="52"/>
      <c r="AO503" s="52"/>
      <c r="AP503" s="52"/>
      <c r="AQ503" s="50"/>
    </row>
    <row r="504" spans="1:43" ht="15" x14ac:dyDescent="0.25">
      <c r="A504" s="53">
        <v>45701</v>
      </c>
      <c r="B504" s="54" t="s">
        <v>49</v>
      </c>
      <c r="C504" s="52"/>
      <c r="D504" s="52"/>
      <c r="E504" s="55"/>
      <c r="F504" s="55"/>
      <c r="G504" s="55"/>
      <c r="H504" s="55"/>
      <c r="I504" s="55"/>
      <c r="J504" s="55"/>
      <c r="K504" s="55"/>
      <c r="L504" s="55"/>
      <c r="M504" s="55"/>
      <c r="N504" s="55"/>
      <c r="O504" s="55"/>
      <c r="P504" s="55"/>
      <c r="Q504" s="55"/>
      <c r="R504" s="55"/>
      <c r="S504" s="55"/>
      <c r="T504" s="55"/>
      <c r="U504" s="55"/>
      <c r="V504" s="55"/>
      <c r="W504" s="52"/>
      <c r="X504" s="52"/>
      <c r="Y504" s="52"/>
      <c r="Z504" s="52"/>
      <c r="AA504" s="52"/>
      <c r="AB504" s="52"/>
      <c r="AC504" s="52"/>
      <c r="AD504" s="52"/>
      <c r="AE504" s="52"/>
      <c r="AF504" s="52"/>
      <c r="AG504" s="52"/>
      <c r="AH504" s="52"/>
      <c r="AI504" s="52"/>
      <c r="AJ504" s="52"/>
      <c r="AK504" s="52"/>
      <c r="AL504" s="52"/>
      <c r="AM504" s="52"/>
      <c r="AN504" s="52"/>
      <c r="AO504" s="52"/>
      <c r="AP504" s="52"/>
      <c r="AQ504" s="50"/>
    </row>
    <row r="505" spans="1:43" ht="15" x14ac:dyDescent="0.25">
      <c r="A505" s="53">
        <v>45702</v>
      </c>
      <c r="B505" s="54" t="s">
        <v>47</v>
      </c>
      <c r="C505" s="52"/>
      <c r="D505" s="52"/>
      <c r="E505" s="55"/>
      <c r="F505" s="55"/>
      <c r="G505" s="55"/>
      <c r="H505" s="55"/>
      <c r="I505" s="55"/>
      <c r="J505" s="55"/>
      <c r="K505" s="55"/>
      <c r="L505" s="55"/>
      <c r="M505" s="55"/>
      <c r="N505" s="55"/>
      <c r="O505" s="55"/>
      <c r="P505" s="55"/>
      <c r="Q505" s="55"/>
      <c r="R505" s="55"/>
      <c r="S505" s="55"/>
      <c r="T505" s="55"/>
      <c r="U505" s="55"/>
      <c r="V505" s="55"/>
      <c r="W505" s="52"/>
      <c r="X505" s="52"/>
      <c r="Y505" s="52"/>
      <c r="Z505" s="52"/>
      <c r="AA505" s="52"/>
      <c r="AB505" s="52"/>
      <c r="AC505" s="52"/>
      <c r="AD505" s="52"/>
      <c r="AE505" s="52"/>
      <c r="AF505" s="52"/>
      <c r="AG505" s="52"/>
      <c r="AH505" s="52"/>
      <c r="AI505" s="52"/>
      <c r="AJ505" s="52"/>
      <c r="AK505" s="52"/>
      <c r="AL505" s="52"/>
      <c r="AM505" s="52"/>
      <c r="AN505" s="52"/>
      <c r="AO505" s="52"/>
      <c r="AP505" s="52"/>
      <c r="AQ505" s="50"/>
    </row>
    <row r="506" spans="1:43" ht="15" x14ac:dyDescent="0.25">
      <c r="A506" s="53">
        <v>45702</v>
      </c>
      <c r="B506" s="54" t="s">
        <v>48</v>
      </c>
      <c r="C506" s="52"/>
      <c r="D506" s="52"/>
      <c r="E506" s="55"/>
      <c r="F506" s="55"/>
      <c r="G506" s="55"/>
      <c r="H506" s="55"/>
      <c r="I506" s="55"/>
      <c r="J506" s="55"/>
      <c r="K506" s="55"/>
      <c r="L506" s="55"/>
      <c r="M506" s="55"/>
      <c r="N506" s="55"/>
      <c r="O506" s="55"/>
      <c r="P506" s="55"/>
      <c r="Q506" s="55"/>
      <c r="R506" s="55"/>
      <c r="S506" s="55"/>
      <c r="T506" s="55"/>
      <c r="U506" s="55"/>
      <c r="V506" s="55"/>
      <c r="W506" s="52"/>
      <c r="X506" s="52"/>
      <c r="Y506" s="52"/>
      <c r="Z506" s="52"/>
      <c r="AA506" s="52"/>
      <c r="AB506" s="52"/>
      <c r="AC506" s="52"/>
      <c r="AD506" s="52"/>
      <c r="AE506" s="52"/>
      <c r="AF506" s="52"/>
      <c r="AG506" s="52"/>
      <c r="AH506" s="52"/>
      <c r="AI506" s="52"/>
      <c r="AJ506" s="52"/>
      <c r="AK506" s="52"/>
      <c r="AL506" s="52"/>
      <c r="AM506" s="52"/>
      <c r="AN506" s="52"/>
      <c r="AO506" s="52"/>
      <c r="AP506" s="52"/>
      <c r="AQ506" s="50"/>
    </row>
    <row r="507" spans="1:43" ht="15" x14ac:dyDescent="0.25">
      <c r="A507" s="53">
        <v>45702</v>
      </c>
      <c r="B507" s="54" t="s">
        <v>49</v>
      </c>
      <c r="C507" s="52"/>
      <c r="D507" s="52"/>
      <c r="E507" s="55"/>
      <c r="F507" s="55"/>
      <c r="G507" s="55"/>
      <c r="H507" s="55"/>
      <c r="I507" s="55"/>
      <c r="J507" s="55"/>
      <c r="K507" s="55"/>
      <c r="L507" s="55"/>
      <c r="M507" s="55"/>
      <c r="N507" s="55"/>
      <c r="O507" s="55"/>
      <c r="P507" s="55"/>
      <c r="Q507" s="55"/>
      <c r="R507" s="55"/>
      <c r="S507" s="55"/>
      <c r="T507" s="55"/>
      <c r="U507" s="55"/>
      <c r="V507" s="55"/>
      <c r="W507" s="52"/>
      <c r="X507" s="52"/>
      <c r="Y507" s="52"/>
      <c r="Z507" s="52"/>
      <c r="AA507" s="52"/>
      <c r="AB507" s="52"/>
      <c r="AC507" s="52"/>
      <c r="AD507" s="52"/>
      <c r="AE507" s="52"/>
      <c r="AF507" s="52"/>
      <c r="AG507" s="52"/>
      <c r="AH507" s="52"/>
      <c r="AI507" s="52"/>
      <c r="AJ507" s="52"/>
      <c r="AK507" s="52"/>
      <c r="AL507" s="52"/>
      <c r="AM507" s="52"/>
      <c r="AN507" s="52"/>
      <c r="AO507" s="52"/>
      <c r="AP507" s="52"/>
      <c r="AQ507" s="50"/>
    </row>
    <row r="508" spans="1:43" ht="15" x14ac:dyDescent="0.25">
      <c r="A508" s="53">
        <v>45703</v>
      </c>
      <c r="B508" s="54" t="s">
        <v>47</v>
      </c>
      <c r="C508" s="52"/>
      <c r="D508" s="52"/>
      <c r="E508" s="55"/>
      <c r="F508" s="55"/>
      <c r="G508" s="55"/>
      <c r="H508" s="55"/>
      <c r="I508" s="55"/>
      <c r="J508" s="55"/>
      <c r="K508" s="55"/>
      <c r="L508" s="55"/>
      <c r="M508" s="55"/>
      <c r="N508" s="55"/>
      <c r="O508" s="55"/>
      <c r="P508" s="55"/>
      <c r="Q508" s="55"/>
      <c r="R508" s="55"/>
      <c r="S508" s="55"/>
      <c r="T508" s="55"/>
      <c r="U508" s="55"/>
      <c r="V508" s="55"/>
      <c r="W508" s="52"/>
      <c r="X508" s="52"/>
      <c r="Y508" s="52"/>
      <c r="Z508" s="52"/>
      <c r="AA508" s="52"/>
      <c r="AB508" s="52"/>
      <c r="AC508" s="52"/>
      <c r="AD508" s="52"/>
      <c r="AE508" s="52"/>
      <c r="AF508" s="52"/>
      <c r="AG508" s="52"/>
      <c r="AH508" s="52"/>
      <c r="AI508" s="52"/>
      <c r="AJ508" s="52"/>
      <c r="AK508" s="52"/>
      <c r="AL508" s="52"/>
      <c r="AM508" s="52"/>
      <c r="AN508" s="52"/>
      <c r="AO508" s="52"/>
      <c r="AP508" s="52"/>
      <c r="AQ508" s="50"/>
    </row>
    <row r="509" spans="1:43" ht="15" x14ac:dyDescent="0.25">
      <c r="A509" s="53">
        <v>45703</v>
      </c>
      <c r="B509" s="54" t="s">
        <v>48</v>
      </c>
      <c r="C509" s="52"/>
      <c r="D509" s="52"/>
      <c r="E509" s="55"/>
      <c r="F509" s="55"/>
      <c r="G509" s="55"/>
      <c r="H509" s="55"/>
      <c r="I509" s="55"/>
      <c r="J509" s="55"/>
      <c r="K509" s="55"/>
      <c r="L509" s="55"/>
      <c r="M509" s="55"/>
      <c r="N509" s="55"/>
      <c r="O509" s="55"/>
      <c r="P509" s="55"/>
      <c r="Q509" s="55"/>
      <c r="R509" s="55"/>
      <c r="S509" s="55"/>
      <c r="T509" s="55"/>
      <c r="U509" s="55"/>
      <c r="V509" s="55"/>
      <c r="W509" s="52"/>
      <c r="X509" s="52"/>
      <c r="Y509" s="52"/>
      <c r="Z509" s="52"/>
      <c r="AA509" s="52"/>
      <c r="AB509" s="52"/>
      <c r="AC509" s="52"/>
      <c r="AD509" s="52"/>
      <c r="AE509" s="52"/>
      <c r="AF509" s="52"/>
      <c r="AG509" s="52"/>
      <c r="AH509" s="52"/>
      <c r="AI509" s="52"/>
      <c r="AJ509" s="52"/>
      <c r="AK509" s="52"/>
      <c r="AL509" s="52"/>
      <c r="AM509" s="52"/>
      <c r="AN509" s="52"/>
      <c r="AO509" s="52"/>
      <c r="AP509" s="52"/>
      <c r="AQ509" s="50"/>
    </row>
    <row r="510" spans="1:43" ht="15" x14ac:dyDescent="0.25">
      <c r="A510" s="53">
        <v>45703</v>
      </c>
      <c r="B510" s="54" t="s">
        <v>49</v>
      </c>
      <c r="C510" s="52"/>
      <c r="D510" s="52"/>
      <c r="E510" s="55"/>
      <c r="F510" s="55"/>
      <c r="G510" s="55"/>
      <c r="H510" s="55"/>
      <c r="I510" s="55"/>
      <c r="J510" s="55"/>
      <c r="K510" s="55"/>
      <c r="L510" s="55"/>
      <c r="M510" s="55"/>
      <c r="N510" s="55"/>
      <c r="O510" s="55"/>
      <c r="P510" s="55"/>
      <c r="Q510" s="55"/>
      <c r="R510" s="55"/>
      <c r="S510" s="55"/>
      <c r="T510" s="55"/>
      <c r="U510" s="55"/>
      <c r="V510" s="55"/>
      <c r="W510" s="52"/>
      <c r="X510" s="52"/>
      <c r="Y510" s="52"/>
      <c r="Z510" s="52"/>
      <c r="AA510" s="52"/>
      <c r="AB510" s="52"/>
      <c r="AC510" s="52"/>
      <c r="AD510" s="52"/>
      <c r="AE510" s="52"/>
      <c r="AF510" s="52"/>
      <c r="AG510" s="52"/>
      <c r="AH510" s="52"/>
      <c r="AI510" s="52"/>
      <c r="AJ510" s="52"/>
      <c r="AK510" s="52"/>
      <c r="AL510" s="52"/>
      <c r="AM510" s="52"/>
      <c r="AN510" s="52"/>
      <c r="AO510" s="52"/>
      <c r="AP510" s="52"/>
      <c r="AQ510" s="50"/>
    </row>
    <row r="511" spans="1:43" ht="15" x14ac:dyDescent="0.25">
      <c r="A511" s="53">
        <v>45704</v>
      </c>
      <c r="B511" s="54" t="s">
        <v>47</v>
      </c>
      <c r="C511" s="52"/>
      <c r="D511" s="52"/>
      <c r="E511" s="55"/>
      <c r="F511" s="55"/>
      <c r="G511" s="55"/>
      <c r="H511" s="55"/>
      <c r="I511" s="55"/>
      <c r="J511" s="55"/>
      <c r="K511" s="55"/>
      <c r="L511" s="55"/>
      <c r="M511" s="55"/>
      <c r="N511" s="55"/>
      <c r="O511" s="55"/>
      <c r="P511" s="55"/>
      <c r="Q511" s="55"/>
      <c r="R511" s="55"/>
      <c r="S511" s="55"/>
      <c r="T511" s="55"/>
      <c r="U511" s="55"/>
      <c r="V511" s="55"/>
      <c r="W511" s="52"/>
      <c r="X511" s="52"/>
      <c r="Y511" s="52"/>
      <c r="Z511" s="52"/>
      <c r="AA511" s="52"/>
      <c r="AB511" s="52"/>
      <c r="AC511" s="52"/>
      <c r="AD511" s="52"/>
      <c r="AE511" s="52"/>
      <c r="AF511" s="52"/>
      <c r="AG511" s="52"/>
      <c r="AH511" s="52"/>
      <c r="AI511" s="52"/>
      <c r="AJ511" s="52"/>
      <c r="AK511" s="52"/>
      <c r="AL511" s="52"/>
      <c r="AM511" s="52"/>
      <c r="AN511" s="52"/>
      <c r="AO511" s="52"/>
      <c r="AP511" s="52"/>
      <c r="AQ511" s="50"/>
    </row>
    <row r="512" spans="1:43" ht="15" x14ac:dyDescent="0.25">
      <c r="A512" s="53">
        <v>45704</v>
      </c>
      <c r="B512" s="54" t="s">
        <v>48</v>
      </c>
      <c r="C512" s="52"/>
      <c r="D512" s="52"/>
      <c r="E512" s="55"/>
      <c r="F512" s="55"/>
      <c r="G512" s="55"/>
      <c r="H512" s="55"/>
      <c r="I512" s="55"/>
      <c r="J512" s="55"/>
      <c r="K512" s="55"/>
      <c r="L512" s="55"/>
      <c r="M512" s="55"/>
      <c r="N512" s="55"/>
      <c r="O512" s="55"/>
      <c r="P512" s="55"/>
      <c r="Q512" s="55"/>
      <c r="R512" s="55"/>
      <c r="S512" s="55"/>
      <c r="T512" s="55"/>
      <c r="U512" s="55"/>
      <c r="V512" s="55"/>
      <c r="W512" s="52"/>
      <c r="X512" s="52"/>
      <c r="Y512" s="52"/>
      <c r="Z512" s="52"/>
      <c r="AA512" s="52"/>
      <c r="AB512" s="52"/>
      <c r="AC512" s="52"/>
      <c r="AD512" s="52"/>
      <c r="AE512" s="52"/>
      <c r="AF512" s="52"/>
      <c r="AG512" s="52"/>
      <c r="AH512" s="52"/>
      <c r="AI512" s="52"/>
      <c r="AJ512" s="52"/>
      <c r="AK512" s="52"/>
      <c r="AL512" s="52"/>
      <c r="AM512" s="52"/>
      <c r="AN512" s="52"/>
      <c r="AO512" s="52"/>
      <c r="AP512" s="52"/>
      <c r="AQ512" s="50"/>
    </row>
    <row r="513" spans="1:43" ht="15" x14ac:dyDescent="0.25">
      <c r="A513" s="53">
        <v>45704</v>
      </c>
      <c r="B513" s="54" t="s">
        <v>49</v>
      </c>
      <c r="C513" s="52"/>
      <c r="D513" s="52"/>
      <c r="E513" s="55"/>
      <c r="F513" s="55"/>
      <c r="G513" s="55"/>
      <c r="H513" s="55"/>
      <c r="I513" s="55"/>
      <c r="J513" s="55"/>
      <c r="K513" s="55"/>
      <c r="L513" s="55"/>
      <c r="M513" s="55"/>
      <c r="N513" s="55"/>
      <c r="O513" s="55"/>
      <c r="P513" s="55"/>
      <c r="Q513" s="55"/>
      <c r="R513" s="55"/>
      <c r="S513" s="55"/>
      <c r="T513" s="55"/>
      <c r="U513" s="55"/>
      <c r="V513" s="55"/>
      <c r="W513" s="52"/>
      <c r="X513" s="52"/>
      <c r="Y513" s="52"/>
      <c r="Z513" s="52"/>
      <c r="AA513" s="52"/>
      <c r="AB513" s="52"/>
      <c r="AC513" s="52"/>
      <c r="AD513" s="52"/>
      <c r="AE513" s="52"/>
      <c r="AF513" s="52"/>
      <c r="AG513" s="52"/>
      <c r="AH513" s="52"/>
      <c r="AI513" s="52"/>
      <c r="AJ513" s="52"/>
      <c r="AK513" s="52"/>
      <c r="AL513" s="52"/>
      <c r="AM513" s="52"/>
      <c r="AN513" s="52"/>
      <c r="AO513" s="52"/>
      <c r="AP513" s="52"/>
      <c r="AQ513" s="50"/>
    </row>
    <row r="514" spans="1:43" ht="15" x14ac:dyDescent="0.25">
      <c r="A514" s="53">
        <v>45705</v>
      </c>
      <c r="B514" s="54" t="s">
        <v>47</v>
      </c>
      <c r="C514" s="52"/>
      <c r="D514" s="52"/>
      <c r="E514" s="55"/>
      <c r="F514" s="55"/>
      <c r="G514" s="55"/>
      <c r="H514" s="55"/>
      <c r="I514" s="55"/>
      <c r="J514" s="55"/>
      <c r="K514" s="55"/>
      <c r="L514" s="55"/>
      <c r="M514" s="55"/>
      <c r="N514" s="55"/>
      <c r="O514" s="55"/>
      <c r="P514" s="55"/>
      <c r="Q514" s="55"/>
      <c r="R514" s="55"/>
      <c r="S514" s="55"/>
      <c r="T514" s="55"/>
      <c r="U514" s="55"/>
      <c r="V514" s="55"/>
      <c r="W514" s="52"/>
      <c r="X514" s="52"/>
      <c r="Y514" s="52"/>
      <c r="Z514" s="52"/>
      <c r="AA514" s="52"/>
      <c r="AB514" s="52"/>
      <c r="AC514" s="52"/>
      <c r="AD514" s="52"/>
      <c r="AE514" s="52"/>
      <c r="AF514" s="52"/>
      <c r="AG514" s="52"/>
      <c r="AH514" s="52"/>
      <c r="AI514" s="52"/>
      <c r="AJ514" s="52"/>
      <c r="AK514" s="52"/>
      <c r="AL514" s="52"/>
      <c r="AM514" s="52"/>
      <c r="AN514" s="52"/>
      <c r="AO514" s="52"/>
      <c r="AP514" s="52"/>
      <c r="AQ514" s="50"/>
    </row>
    <row r="515" spans="1:43" ht="15" x14ac:dyDescent="0.25">
      <c r="A515" s="53">
        <v>45705</v>
      </c>
      <c r="B515" s="54" t="s">
        <v>48</v>
      </c>
      <c r="C515" s="52"/>
      <c r="D515" s="52"/>
      <c r="E515" s="55"/>
      <c r="F515" s="55"/>
      <c r="G515" s="55"/>
      <c r="H515" s="55"/>
      <c r="I515" s="55"/>
      <c r="J515" s="55"/>
      <c r="K515" s="55"/>
      <c r="L515" s="55"/>
      <c r="M515" s="55"/>
      <c r="N515" s="55"/>
      <c r="O515" s="55"/>
      <c r="P515" s="55"/>
      <c r="Q515" s="55"/>
      <c r="R515" s="55"/>
      <c r="S515" s="55"/>
      <c r="T515" s="55"/>
      <c r="U515" s="55"/>
      <c r="V515" s="55"/>
      <c r="W515" s="52"/>
      <c r="X515" s="52"/>
      <c r="Y515" s="52"/>
      <c r="Z515" s="52"/>
      <c r="AA515" s="52"/>
      <c r="AB515" s="52"/>
      <c r="AC515" s="52"/>
      <c r="AD515" s="52"/>
      <c r="AE515" s="52"/>
      <c r="AF515" s="52"/>
      <c r="AG515" s="52"/>
      <c r="AH515" s="52"/>
      <c r="AI515" s="52"/>
      <c r="AJ515" s="52"/>
      <c r="AK515" s="52"/>
      <c r="AL515" s="52"/>
      <c r="AM515" s="52"/>
      <c r="AN515" s="52"/>
      <c r="AO515" s="52"/>
      <c r="AP515" s="52"/>
      <c r="AQ515" s="50"/>
    </row>
    <row r="516" spans="1:43" ht="15" x14ac:dyDescent="0.25">
      <c r="A516" s="53">
        <v>45705</v>
      </c>
      <c r="B516" s="54" t="s">
        <v>49</v>
      </c>
      <c r="C516" s="52"/>
      <c r="D516" s="52"/>
      <c r="E516" s="55"/>
      <c r="F516" s="55"/>
      <c r="G516" s="55"/>
      <c r="H516" s="55"/>
      <c r="I516" s="55"/>
      <c r="J516" s="55"/>
      <c r="K516" s="55"/>
      <c r="L516" s="55"/>
      <c r="M516" s="55"/>
      <c r="N516" s="55"/>
      <c r="O516" s="55"/>
      <c r="P516" s="55"/>
      <c r="Q516" s="55"/>
      <c r="R516" s="55"/>
      <c r="S516" s="55"/>
      <c r="T516" s="55"/>
      <c r="U516" s="55"/>
      <c r="V516" s="55"/>
      <c r="W516" s="52"/>
      <c r="X516" s="52"/>
      <c r="Y516" s="52"/>
      <c r="Z516" s="52"/>
      <c r="AA516" s="52"/>
      <c r="AB516" s="52"/>
      <c r="AC516" s="52"/>
      <c r="AD516" s="52"/>
      <c r="AE516" s="52"/>
      <c r="AF516" s="52"/>
      <c r="AG516" s="52"/>
      <c r="AH516" s="52"/>
      <c r="AI516" s="52"/>
      <c r="AJ516" s="52"/>
      <c r="AK516" s="52"/>
      <c r="AL516" s="52"/>
      <c r="AM516" s="52"/>
      <c r="AN516" s="52"/>
      <c r="AO516" s="52"/>
      <c r="AP516" s="52"/>
      <c r="AQ516" s="50"/>
    </row>
    <row r="517" spans="1:43" ht="15" x14ac:dyDescent="0.25">
      <c r="A517" s="53">
        <v>45706</v>
      </c>
      <c r="B517" s="54" t="s">
        <v>47</v>
      </c>
      <c r="C517" s="52"/>
      <c r="D517" s="52"/>
      <c r="E517" s="55"/>
      <c r="F517" s="55"/>
      <c r="G517" s="55"/>
      <c r="H517" s="55"/>
      <c r="I517" s="55"/>
      <c r="J517" s="55"/>
      <c r="K517" s="55"/>
      <c r="L517" s="55"/>
      <c r="M517" s="55"/>
      <c r="N517" s="55"/>
      <c r="O517" s="55"/>
      <c r="P517" s="55"/>
      <c r="Q517" s="55"/>
      <c r="R517" s="55"/>
      <c r="S517" s="55"/>
      <c r="T517" s="55"/>
      <c r="U517" s="55"/>
      <c r="V517" s="55"/>
      <c r="W517" s="52"/>
      <c r="X517" s="52"/>
      <c r="Y517" s="52"/>
      <c r="Z517" s="52"/>
      <c r="AA517" s="52"/>
      <c r="AB517" s="52"/>
      <c r="AC517" s="52"/>
      <c r="AD517" s="52"/>
      <c r="AE517" s="52"/>
      <c r="AF517" s="52"/>
      <c r="AG517" s="52"/>
      <c r="AH517" s="52"/>
      <c r="AI517" s="52"/>
      <c r="AJ517" s="52"/>
      <c r="AK517" s="52"/>
      <c r="AL517" s="52"/>
      <c r="AM517" s="52"/>
      <c r="AN517" s="52"/>
      <c r="AO517" s="52"/>
      <c r="AP517" s="52"/>
      <c r="AQ517" s="50"/>
    </row>
    <row r="518" spans="1:43" ht="15" x14ac:dyDescent="0.25">
      <c r="A518" s="53">
        <v>45706</v>
      </c>
      <c r="B518" s="54" t="s">
        <v>48</v>
      </c>
      <c r="C518" s="52"/>
      <c r="D518" s="52"/>
      <c r="E518" s="55"/>
      <c r="F518" s="55"/>
      <c r="G518" s="55"/>
      <c r="H518" s="55"/>
      <c r="I518" s="55"/>
      <c r="J518" s="55"/>
      <c r="K518" s="55"/>
      <c r="L518" s="55"/>
      <c r="M518" s="55"/>
      <c r="N518" s="55"/>
      <c r="O518" s="55"/>
      <c r="P518" s="55"/>
      <c r="Q518" s="55"/>
      <c r="R518" s="55"/>
      <c r="S518" s="55"/>
      <c r="T518" s="55"/>
      <c r="U518" s="55"/>
      <c r="V518" s="55"/>
      <c r="W518" s="52"/>
      <c r="X518" s="52"/>
      <c r="Y518" s="52"/>
      <c r="Z518" s="52"/>
      <c r="AA518" s="52"/>
      <c r="AB518" s="52"/>
      <c r="AC518" s="52"/>
      <c r="AD518" s="52"/>
      <c r="AE518" s="52"/>
      <c r="AF518" s="52"/>
      <c r="AG518" s="52"/>
      <c r="AH518" s="52"/>
      <c r="AI518" s="52"/>
      <c r="AJ518" s="52"/>
      <c r="AK518" s="52"/>
      <c r="AL518" s="52"/>
      <c r="AM518" s="52"/>
      <c r="AN518" s="52"/>
      <c r="AO518" s="52"/>
      <c r="AP518" s="52"/>
      <c r="AQ518" s="50"/>
    </row>
    <row r="519" spans="1:43" ht="15" x14ac:dyDescent="0.25">
      <c r="A519" s="53">
        <v>45706</v>
      </c>
      <c r="B519" s="54" t="s">
        <v>49</v>
      </c>
      <c r="C519" s="52"/>
      <c r="D519" s="52"/>
      <c r="E519" s="55"/>
      <c r="F519" s="55"/>
      <c r="G519" s="55"/>
      <c r="H519" s="55"/>
      <c r="I519" s="55"/>
      <c r="J519" s="55"/>
      <c r="K519" s="55"/>
      <c r="L519" s="55"/>
      <c r="M519" s="55"/>
      <c r="N519" s="55"/>
      <c r="O519" s="55"/>
      <c r="P519" s="55"/>
      <c r="Q519" s="55"/>
      <c r="R519" s="55"/>
      <c r="S519" s="55"/>
      <c r="T519" s="55"/>
      <c r="U519" s="55"/>
      <c r="V519" s="55"/>
      <c r="W519" s="52"/>
      <c r="X519" s="52"/>
      <c r="Y519" s="52"/>
      <c r="Z519" s="52"/>
      <c r="AA519" s="52"/>
      <c r="AB519" s="52"/>
      <c r="AC519" s="52"/>
      <c r="AD519" s="52"/>
      <c r="AE519" s="52"/>
      <c r="AF519" s="52"/>
      <c r="AG519" s="52"/>
      <c r="AH519" s="52"/>
      <c r="AI519" s="52"/>
      <c r="AJ519" s="52"/>
      <c r="AK519" s="52"/>
      <c r="AL519" s="52"/>
      <c r="AM519" s="52"/>
      <c r="AN519" s="52"/>
      <c r="AO519" s="52"/>
      <c r="AP519" s="52"/>
      <c r="AQ519" s="50"/>
    </row>
    <row r="520" spans="1:43" ht="15" x14ac:dyDescent="0.25">
      <c r="A520" s="53">
        <v>45707</v>
      </c>
      <c r="B520" s="54" t="s">
        <v>47</v>
      </c>
      <c r="C520" s="52"/>
      <c r="D520" s="52"/>
      <c r="E520" s="55"/>
      <c r="F520" s="55"/>
      <c r="G520" s="55"/>
      <c r="H520" s="55"/>
      <c r="I520" s="55"/>
      <c r="J520" s="55"/>
      <c r="K520" s="55"/>
      <c r="L520" s="55"/>
      <c r="M520" s="55"/>
      <c r="N520" s="55"/>
      <c r="O520" s="55"/>
      <c r="P520" s="55"/>
      <c r="Q520" s="55"/>
      <c r="R520" s="55"/>
      <c r="S520" s="55"/>
      <c r="T520" s="55"/>
      <c r="U520" s="55"/>
      <c r="V520" s="55"/>
      <c r="W520" s="52"/>
      <c r="X520" s="52"/>
      <c r="Y520" s="52"/>
      <c r="Z520" s="52"/>
      <c r="AA520" s="52"/>
      <c r="AB520" s="52"/>
      <c r="AC520" s="52"/>
      <c r="AD520" s="52"/>
      <c r="AE520" s="52"/>
      <c r="AF520" s="52"/>
      <c r="AG520" s="52"/>
      <c r="AH520" s="52"/>
      <c r="AI520" s="52"/>
      <c r="AJ520" s="52"/>
      <c r="AK520" s="52"/>
      <c r="AL520" s="52"/>
      <c r="AM520" s="52"/>
      <c r="AN520" s="52"/>
      <c r="AO520" s="52"/>
      <c r="AP520" s="52"/>
      <c r="AQ520" s="50"/>
    </row>
    <row r="521" spans="1:43" ht="15" x14ac:dyDescent="0.25">
      <c r="A521" s="53">
        <v>45707</v>
      </c>
      <c r="B521" s="54" t="s">
        <v>48</v>
      </c>
      <c r="C521" s="52"/>
      <c r="D521" s="52"/>
      <c r="E521" s="55"/>
      <c r="F521" s="55"/>
      <c r="G521" s="55"/>
      <c r="H521" s="55"/>
      <c r="I521" s="55"/>
      <c r="J521" s="55"/>
      <c r="K521" s="55"/>
      <c r="L521" s="55"/>
      <c r="M521" s="55"/>
      <c r="N521" s="55"/>
      <c r="O521" s="55"/>
      <c r="P521" s="55"/>
      <c r="Q521" s="55"/>
      <c r="R521" s="55"/>
      <c r="S521" s="55"/>
      <c r="T521" s="55"/>
      <c r="U521" s="55"/>
      <c r="V521" s="55"/>
      <c r="W521" s="52"/>
      <c r="X521" s="52"/>
      <c r="Y521" s="52"/>
      <c r="Z521" s="52"/>
      <c r="AA521" s="52"/>
      <c r="AB521" s="52"/>
      <c r="AC521" s="52"/>
      <c r="AD521" s="52"/>
      <c r="AE521" s="52"/>
      <c r="AF521" s="52"/>
      <c r="AG521" s="52"/>
      <c r="AH521" s="52"/>
      <c r="AI521" s="52"/>
      <c r="AJ521" s="52"/>
      <c r="AK521" s="52"/>
      <c r="AL521" s="52"/>
      <c r="AM521" s="52"/>
      <c r="AN521" s="52"/>
      <c r="AO521" s="52"/>
      <c r="AP521" s="52"/>
      <c r="AQ521" s="50"/>
    </row>
    <row r="522" spans="1:43" ht="15" x14ac:dyDescent="0.25">
      <c r="A522" s="53">
        <v>45707</v>
      </c>
      <c r="B522" s="54" t="s">
        <v>49</v>
      </c>
      <c r="C522" s="52"/>
      <c r="D522" s="52"/>
      <c r="E522" s="55"/>
      <c r="F522" s="55"/>
      <c r="G522" s="55"/>
      <c r="H522" s="55"/>
      <c r="I522" s="55"/>
      <c r="J522" s="55"/>
      <c r="K522" s="55"/>
      <c r="L522" s="55"/>
      <c r="M522" s="55"/>
      <c r="N522" s="55"/>
      <c r="O522" s="55"/>
      <c r="P522" s="55"/>
      <c r="Q522" s="55"/>
      <c r="R522" s="55"/>
      <c r="S522" s="55"/>
      <c r="T522" s="55"/>
      <c r="U522" s="55"/>
      <c r="V522" s="55"/>
      <c r="W522" s="52"/>
      <c r="X522" s="52"/>
      <c r="Y522" s="52"/>
      <c r="Z522" s="52"/>
      <c r="AA522" s="52"/>
      <c r="AB522" s="52"/>
      <c r="AC522" s="52"/>
      <c r="AD522" s="52"/>
      <c r="AE522" s="52"/>
      <c r="AF522" s="52"/>
      <c r="AG522" s="52"/>
      <c r="AH522" s="52"/>
      <c r="AI522" s="52"/>
      <c r="AJ522" s="52"/>
      <c r="AK522" s="52"/>
      <c r="AL522" s="52"/>
      <c r="AM522" s="52"/>
      <c r="AN522" s="52"/>
      <c r="AO522" s="52"/>
      <c r="AP522" s="52"/>
      <c r="AQ522" s="50"/>
    </row>
    <row r="523" spans="1:43" ht="15" x14ac:dyDescent="0.25">
      <c r="A523" s="53">
        <v>45708</v>
      </c>
      <c r="B523" s="54" t="s">
        <v>47</v>
      </c>
      <c r="C523" s="52"/>
      <c r="D523" s="52"/>
      <c r="E523" s="55"/>
      <c r="F523" s="55"/>
      <c r="G523" s="55"/>
      <c r="H523" s="55"/>
      <c r="I523" s="55"/>
      <c r="J523" s="55"/>
      <c r="K523" s="55"/>
      <c r="L523" s="55"/>
      <c r="M523" s="55"/>
      <c r="N523" s="55"/>
      <c r="O523" s="55"/>
      <c r="P523" s="55"/>
      <c r="Q523" s="55"/>
      <c r="R523" s="55"/>
      <c r="S523" s="55"/>
      <c r="T523" s="55"/>
      <c r="U523" s="55"/>
      <c r="V523" s="55"/>
      <c r="W523" s="52"/>
      <c r="X523" s="52"/>
      <c r="Y523" s="52"/>
      <c r="Z523" s="52"/>
      <c r="AA523" s="52"/>
      <c r="AB523" s="52"/>
      <c r="AC523" s="52"/>
      <c r="AD523" s="52"/>
      <c r="AE523" s="52"/>
      <c r="AF523" s="52"/>
      <c r="AG523" s="52"/>
      <c r="AH523" s="52"/>
      <c r="AI523" s="52"/>
      <c r="AJ523" s="52"/>
      <c r="AK523" s="52"/>
      <c r="AL523" s="52"/>
      <c r="AM523" s="52"/>
      <c r="AN523" s="52"/>
      <c r="AO523" s="52"/>
      <c r="AP523" s="52"/>
      <c r="AQ523" s="50"/>
    </row>
    <row r="524" spans="1:43" ht="15" x14ac:dyDescent="0.25">
      <c r="A524" s="53">
        <v>45708</v>
      </c>
      <c r="B524" s="54" t="s">
        <v>48</v>
      </c>
      <c r="C524" s="52"/>
      <c r="D524" s="52"/>
      <c r="E524" s="55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55"/>
      <c r="S524" s="55"/>
      <c r="T524" s="55"/>
      <c r="U524" s="55"/>
      <c r="V524" s="55"/>
      <c r="W524" s="52"/>
      <c r="X524" s="52"/>
      <c r="Y524" s="52"/>
      <c r="Z524" s="52"/>
      <c r="AA524" s="52"/>
      <c r="AB524" s="52"/>
      <c r="AC524" s="52"/>
      <c r="AD524" s="52"/>
      <c r="AE524" s="52"/>
      <c r="AF524" s="52"/>
      <c r="AG524" s="52"/>
      <c r="AH524" s="52"/>
      <c r="AI524" s="52"/>
      <c r="AJ524" s="52"/>
      <c r="AK524" s="52"/>
      <c r="AL524" s="52"/>
      <c r="AM524" s="52"/>
      <c r="AN524" s="52"/>
      <c r="AO524" s="52"/>
      <c r="AP524" s="52"/>
      <c r="AQ524" s="50"/>
    </row>
    <row r="525" spans="1:43" ht="15" x14ac:dyDescent="0.25">
      <c r="A525" s="53">
        <v>45708</v>
      </c>
      <c r="B525" s="54" t="s">
        <v>49</v>
      </c>
      <c r="C525" s="52"/>
      <c r="D525" s="52"/>
      <c r="E525" s="55"/>
      <c r="F525" s="55"/>
      <c r="G525" s="55"/>
      <c r="H525" s="55"/>
      <c r="I525" s="55"/>
      <c r="J525" s="55"/>
      <c r="K525" s="55"/>
      <c r="L525" s="55"/>
      <c r="M525" s="55"/>
      <c r="N525" s="55"/>
      <c r="O525" s="55"/>
      <c r="P525" s="55"/>
      <c r="Q525" s="55"/>
      <c r="R525" s="55"/>
      <c r="S525" s="55"/>
      <c r="T525" s="55"/>
      <c r="U525" s="55"/>
      <c r="V525" s="55"/>
      <c r="W525" s="52"/>
      <c r="X525" s="52"/>
      <c r="Y525" s="52"/>
      <c r="Z525" s="52"/>
      <c r="AA525" s="52"/>
      <c r="AB525" s="52"/>
      <c r="AC525" s="52"/>
      <c r="AD525" s="52"/>
      <c r="AE525" s="52"/>
      <c r="AF525" s="52"/>
      <c r="AG525" s="52"/>
      <c r="AH525" s="52"/>
      <c r="AI525" s="52"/>
      <c r="AJ525" s="52"/>
      <c r="AK525" s="52"/>
      <c r="AL525" s="52"/>
      <c r="AM525" s="52"/>
      <c r="AN525" s="52"/>
      <c r="AO525" s="52"/>
      <c r="AP525" s="52"/>
      <c r="AQ525" s="50"/>
    </row>
    <row r="526" spans="1:43" ht="15" x14ac:dyDescent="0.25">
      <c r="A526" s="53">
        <v>45709</v>
      </c>
      <c r="B526" s="54" t="s">
        <v>47</v>
      </c>
      <c r="C526" s="52"/>
      <c r="D526" s="52"/>
      <c r="E526" s="55"/>
      <c r="F526" s="55"/>
      <c r="G526" s="55"/>
      <c r="H526" s="55"/>
      <c r="I526" s="55"/>
      <c r="J526" s="55"/>
      <c r="K526" s="55"/>
      <c r="L526" s="55"/>
      <c r="M526" s="55"/>
      <c r="N526" s="55"/>
      <c r="O526" s="55"/>
      <c r="P526" s="55"/>
      <c r="Q526" s="55"/>
      <c r="R526" s="55"/>
      <c r="S526" s="55"/>
      <c r="T526" s="55"/>
      <c r="U526" s="55"/>
      <c r="V526" s="55"/>
      <c r="W526" s="52"/>
      <c r="X526" s="52"/>
      <c r="Y526" s="52"/>
      <c r="Z526" s="52"/>
      <c r="AA526" s="52"/>
      <c r="AB526" s="52"/>
      <c r="AC526" s="52"/>
      <c r="AD526" s="52"/>
      <c r="AE526" s="52"/>
      <c r="AF526" s="52"/>
      <c r="AG526" s="52"/>
      <c r="AH526" s="52"/>
      <c r="AI526" s="52"/>
      <c r="AJ526" s="52"/>
      <c r="AK526" s="52"/>
      <c r="AL526" s="52"/>
      <c r="AM526" s="52"/>
      <c r="AN526" s="52"/>
      <c r="AO526" s="52"/>
      <c r="AP526" s="52"/>
      <c r="AQ526" s="50"/>
    </row>
    <row r="527" spans="1:43" ht="15" x14ac:dyDescent="0.25">
      <c r="A527" s="53">
        <v>45709</v>
      </c>
      <c r="B527" s="54" t="s">
        <v>48</v>
      </c>
      <c r="C527" s="52"/>
      <c r="D527" s="52"/>
      <c r="E527" s="55"/>
      <c r="F527" s="55"/>
      <c r="G527" s="55"/>
      <c r="H527" s="55"/>
      <c r="I527" s="55"/>
      <c r="J527" s="55"/>
      <c r="K527" s="55"/>
      <c r="L527" s="55"/>
      <c r="M527" s="55"/>
      <c r="N527" s="55"/>
      <c r="O527" s="55"/>
      <c r="P527" s="55"/>
      <c r="Q527" s="55"/>
      <c r="R527" s="55"/>
      <c r="S527" s="55"/>
      <c r="T527" s="55"/>
      <c r="U527" s="55"/>
      <c r="V527" s="55"/>
      <c r="W527" s="52"/>
      <c r="X527" s="52"/>
      <c r="Y527" s="52"/>
      <c r="Z527" s="52"/>
      <c r="AA527" s="52"/>
      <c r="AB527" s="52"/>
      <c r="AC527" s="52"/>
      <c r="AD527" s="52"/>
      <c r="AE527" s="52"/>
      <c r="AF527" s="52"/>
      <c r="AG527" s="52"/>
      <c r="AH527" s="52"/>
      <c r="AI527" s="52"/>
      <c r="AJ527" s="52"/>
      <c r="AK527" s="52"/>
      <c r="AL527" s="52"/>
      <c r="AM527" s="52"/>
      <c r="AN527" s="52"/>
      <c r="AO527" s="52"/>
      <c r="AP527" s="52"/>
      <c r="AQ527" s="50"/>
    </row>
    <row r="528" spans="1:43" ht="15" x14ac:dyDescent="0.25">
      <c r="A528" s="53">
        <v>45709</v>
      </c>
      <c r="B528" s="54" t="s">
        <v>49</v>
      </c>
      <c r="C528" s="52"/>
      <c r="D528" s="52"/>
      <c r="E528" s="55"/>
      <c r="F528" s="55"/>
      <c r="G528" s="55"/>
      <c r="H528" s="55"/>
      <c r="I528" s="55"/>
      <c r="J528" s="55"/>
      <c r="K528" s="55"/>
      <c r="L528" s="55"/>
      <c r="M528" s="55"/>
      <c r="N528" s="55"/>
      <c r="O528" s="55"/>
      <c r="P528" s="55"/>
      <c r="Q528" s="55"/>
      <c r="R528" s="55"/>
      <c r="S528" s="55"/>
      <c r="T528" s="55"/>
      <c r="U528" s="55"/>
      <c r="V528" s="55"/>
      <c r="W528" s="52"/>
      <c r="X528" s="52"/>
      <c r="Y528" s="52"/>
      <c r="Z528" s="52"/>
      <c r="AA528" s="52"/>
      <c r="AB528" s="52"/>
      <c r="AC528" s="52"/>
      <c r="AD528" s="52"/>
      <c r="AE528" s="52"/>
      <c r="AF528" s="52"/>
      <c r="AG528" s="52"/>
      <c r="AH528" s="52"/>
      <c r="AI528" s="52"/>
      <c r="AJ528" s="52"/>
      <c r="AK528" s="52"/>
      <c r="AL528" s="52"/>
      <c r="AM528" s="52"/>
      <c r="AN528" s="52"/>
      <c r="AO528" s="52"/>
      <c r="AP528" s="52"/>
      <c r="AQ528" s="50"/>
    </row>
    <row r="529" spans="1:43" ht="15" x14ac:dyDescent="0.25">
      <c r="A529" s="53">
        <v>45710</v>
      </c>
      <c r="B529" s="54" t="s">
        <v>47</v>
      </c>
      <c r="C529" s="52"/>
      <c r="D529" s="52"/>
      <c r="E529" s="55"/>
      <c r="F529" s="55"/>
      <c r="G529" s="55"/>
      <c r="H529" s="55"/>
      <c r="I529" s="55"/>
      <c r="J529" s="55"/>
      <c r="K529" s="55"/>
      <c r="L529" s="55"/>
      <c r="M529" s="55"/>
      <c r="N529" s="55"/>
      <c r="O529" s="55"/>
      <c r="P529" s="55"/>
      <c r="Q529" s="55"/>
      <c r="R529" s="55"/>
      <c r="S529" s="55"/>
      <c r="T529" s="55"/>
      <c r="U529" s="55"/>
      <c r="V529" s="55"/>
      <c r="W529" s="52"/>
      <c r="X529" s="52"/>
      <c r="Y529" s="52"/>
      <c r="Z529" s="52"/>
      <c r="AA529" s="52"/>
      <c r="AB529" s="52"/>
      <c r="AC529" s="52"/>
      <c r="AD529" s="52"/>
      <c r="AE529" s="52"/>
      <c r="AF529" s="52"/>
      <c r="AG529" s="52"/>
      <c r="AH529" s="52"/>
      <c r="AI529" s="52"/>
      <c r="AJ529" s="52"/>
      <c r="AK529" s="52"/>
      <c r="AL529" s="52"/>
      <c r="AM529" s="52"/>
      <c r="AN529" s="52"/>
      <c r="AO529" s="52"/>
      <c r="AP529" s="52"/>
      <c r="AQ529" s="50"/>
    </row>
    <row r="530" spans="1:43" ht="15" x14ac:dyDescent="0.25">
      <c r="A530" s="53">
        <v>45710</v>
      </c>
      <c r="B530" s="54" t="s">
        <v>48</v>
      </c>
      <c r="C530" s="52"/>
      <c r="D530" s="52"/>
      <c r="E530" s="55"/>
      <c r="F530" s="55"/>
      <c r="G530" s="55"/>
      <c r="H530" s="55"/>
      <c r="I530" s="55"/>
      <c r="J530" s="55"/>
      <c r="K530" s="55"/>
      <c r="L530" s="55"/>
      <c r="M530" s="55"/>
      <c r="N530" s="55"/>
      <c r="O530" s="55"/>
      <c r="P530" s="55"/>
      <c r="Q530" s="55"/>
      <c r="R530" s="55"/>
      <c r="S530" s="55"/>
      <c r="T530" s="55"/>
      <c r="U530" s="55"/>
      <c r="V530" s="55"/>
      <c r="W530" s="52"/>
      <c r="X530" s="52"/>
      <c r="Y530" s="52"/>
      <c r="Z530" s="52"/>
      <c r="AA530" s="52"/>
      <c r="AB530" s="52"/>
      <c r="AC530" s="52"/>
      <c r="AD530" s="52"/>
      <c r="AE530" s="52"/>
      <c r="AF530" s="52"/>
      <c r="AG530" s="52"/>
      <c r="AH530" s="52"/>
      <c r="AI530" s="52"/>
      <c r="AJ530" s="52"/>
      <c r="AK530" s="52"/>
      <c r="AL530" s="52"/>
      <c r="AM530" s="52"/>
      <c r="AN530" s="52"/>
      <c r="AO530" s="52"/>
      <c r="AP530" s="52"/>
      <c r="AQ530" s="50"/>
    </row>
    <row r="531" spans="1:43" ht="15" x14ac:dyDescent="0.25">
      <c r="A531" s="53">
        <v>45710</v>
      </c>
      <c r="B531" s="54" t="s">
        <v>49</v>
      </c>
      <c r="C531" s="52"/>
      <c r="D531" s="52"/>
      <c r="E531" s="55"/>
      <c r="F531" s="55"/>
      <c r="G531" s="55"/>
      <c r="H531" s="55"/>
      <c r="I531" s="55"/>
      <c r="J531" s="55"/>
      <c r="K531" s="55"/>
      <c r="L531" s="55"/>
      <c r="M531" s="55"/>
      <c r="N531" s="55"/>
      <c r="O531" s="55"/>
      <c r="P531" s="55"/>
      <c r="Q531" s="55"/>
      <c r="R531" s="55"/>
      <c r="S531" s="55"/>
      <c r="T531" s="55"/>
      <c r="U531" s="55"/>
      <c r="V531" s="55"/>
      <c r="W531" s="52"/>
      <c r="X531" s="52"/>
      <c r="Y531" s="52"/>
      <c r="Z531" s="52"/>
      <c r="AA531" s="52"/>
      <c r="AB531" s="52"/>
      <c r="AC531" s="52"/>
      <c r="AD531" s="52"/>
      <c r="AE531" s="52"/>
      <c r="AF531" s="52"/>
      <c r="AG531" s="52"/>
      <c r="AH531" s="52"/>
      <c r="AI531" s="52"/>
      <c r="AJ531" s="52"/>
      <c r="AK531" s="52"/>
      <c r="AL531" s="52"/>
      <c r="AM531" s="52"/>
      <c r="AN531" s="52"/>
      <c r="AO531" s="52"/>
      <c r="AP531" s="52"/>
      <c r="AQ531" s="50"/>
    </row>
    <row r="532" spans="1:43" ht="15" x14ac:dyDescent="0.25">
      <c r="A532" s="53">
        <v>45711</v>
      </c>
      <c r="B532" s="54" t="s">
        <v>47</v>
      </c>
      <c r="C532" s="52"/>
      <c r="D532" s="52"/>
      <c r="E532" s="55"/>
      <c r="F532" s="55"/>
      <c r="G532" s="55"/>
      <c r="H532" s="55"/>
      <c r="I532" s="55"/>
      <c r="J532" s="55"/>
      <c r="K532" s="55"/>
      <c r="L532" s="55"/>
      <c r="M532" s="55"/>
      <c r="N532" s="55"/>
      <c r="O532" s="55"/>
      <c r="P532" s="55"/>
      <c r="Q532" s="55"/>
      <c r="R532" s="55"/>
      <c r="S532" s="55"/>
      <c r="T532" s="55"/>
      <c r="U532" s="55"/>
      <c r="V532" s="55"/>
      <c r="W532" s="52"/>
      <c r="X532" s="52"/>
      <c r="Y532" s="52"/>
      <c r="Z532" s="52"/>
      <c r="AA532" s="52"/>
      <c r="AB532" s="52"/>
      <c r="AC532" s="52"/>
      <c r="AD532" s="52"/>
      <c r="AE532" s="52"/>
      <c r="AF532" s="52"/>
      <c r="AG532" s="52"/>
      <c r="AH532" s="52"/>
      <c r="AI532" s="52"/>
      <c r="AJ532" s="52"/>
      <c r="AK532" s="52"/>
      <c r="AL532" s="52"/>
      <c r="AM532" s="52"/>
      <c r="AN532" s="52"/>
      <c r="AO532" s="52"/>
      <c r="AP532" s="52"/>
      <c r="AQ532" s="50"/>
    </row>
    <row r="533" spans="1:43" ht="15" x14ac:dyDescent="0.25">
      <c r="A533" s="53">
        <v>45711</v>
      </c>
      <c r="B533" s="54" t="s">
        <v>48</v>
      </c>
      <c r="C533" s="52"/>
      <c r="D533" s="52"/>
      <c r="E533" s="55"/>
      <c r="F533" s="55"/>
      <c r="G533" s="55"/>
      <c r="H533" s="55"/>
      <c r="I533" s="55"/>
      <c r="J533" s="55"/>
      <c r="K533" s="55"/>
      <c r="L533" s="55"/>
      <c r="M533" s="55"/>
      <c r="N533" s="55"/>
      <c r="O533" s="55"/>
      <c r="P533" s="55"/>
      <c r="Q533" s="55"/>
      <c r="R533" s="55"/>
      <c r="S533" s="55"/>
      <c r="T533" s="55"/>
      <c r="U533" s="55"/>
      <c r="V533" s="55"/>
      <c r="W533" s="52"/>
      <c r="X533" s="52"/>
      <c r="Y533" s="52"/>
      <c r="Z533" s="52"/>
      <c r="AA533" s="52"/>
      <c r="AB533" s="52"/>
      <c r="AC533" s="52"/>
      <c r="AD533" s="52"/>
      <c r="AE533" s="52"/>
      <c r="AF533" s="52"/>
      <c r="AG533" s="52"/>
      <c r="AH533" s="52"/>
      <c r="AI533" s="52"/>
      <c r="AJ533" s="52"/>
      <c r="AK533" s="52"/>
      <c r="AL533" s="52"/>
      <c r="AM533" s="52"/>
      <c r="AN533" s="52"/>
      <c r="AO533" s="52"/>
      <c r="AP533" s="52"/>
      <c r="AQ533" s="50"/>
    </row>
    <row r="534" spans="1:43" ht="15" x14ac:dyDescent="0.25">
      <c r="A534" s="53">
        <v>45711</v>
      </c>
      <c r="B534" s="54" t="s">
        <v>49</v>
      </c>
      <c r="C534" s="52"/>
      <c r="D534" s="52"/>
      <c r="E534" s="55"/>
      <c r="F534" s="55"/>
      <c r="G534" s="55"/>
      <c r="H534" s="55"/>
      <c r="I534" s="55"/>
      <c r="J534" s="55"/>
      <c r="K534" s="55"/>
      <c r="L534" s="55"/>
      <c r="M534" s="55"/>
      <c r="N534" s="55"/>
      <c r="O534" s="55"/>
      <c r="P534" s="55"/>
      <c r="Q534" s="55"/>
      <c r="R534" s="55"/>
      <c r="S534" s="55"/>
      <c r="T534" s="55"/>
      <c r="U534" s="55"/>
      <c r="V534" s="55"/>
      <c r="W534" s="52"/>
      <c r="X534" s="52"/>
      <c r="Y534" s="52"/>
      <c r="Z534" s="52"/>
      <c r="AA534" s="52"/>
      <c r="AB534" s="52"/>
      <c r="AC534" s="52"/>
      <c r="AD534" s="52"/>
      <c r="AE534" s="52"/>
      <c r="AF534" s="52"/>
      <c r="AG534" s="52"/>
      <c r="AH534" s="52"/>
      <c r="AI534" s="52"/>
      <c r="AJ534" s="52"/>
      <c r="AK534" s="52"/>
      <c r="AL534" s="52"/>
      <c r="AM534" s="52"/>
      <c r="AN534" s="52"/>
      <c r="AO534" s="52"/>
      <c r="AP534" s="52"/>
      <c r="AQ534" s="50"/>
    </row>
    <row r="535" spans="1:43" ht="15" x14ac:dyDescent="0.25">
      <c r="A535" s="53">
        <v>45712</v>
      </c>
      <c r="B535" s="54" t="s">
        <v>47</v>
      </c>
      <c r="C535" s="52"/>
      <c r="D535" s="52"/>
      <c r="E535" s="55"/>
      <c r="F535" s="55"/>
      <c r="G535" s="55"/>
      <c r="H535" s="55"/>
      <c r="I535" s="55"/>
      <c r="J535" s="55"/>
      <c r="K535" s="55"/>
      <c r="L535" s="55"/>
      <c r="M535" s="55"/>
      <c r="N535" s="55"/>
      <c r="O535" s="55"/>
      <c r="P535" s="55"/>
      <c r="Q535" s="55"/>
      <c r="R535" s="55"/>
      <c r="S535" s="55"/>
      <c r="T535" s="55"/>
      <c r="U535" s="55"/>
      <c r="V535" s="55"/>
      <c r="W535" s="52"/>
      <c r="X535" s="52"/>
      <c r="Y535" s="52"/>
      <c r="Z535" s="52"/>
      <c r="AA535" s="52"/>
      <c r="AB535" s="52"/>
      <c r="AC535" s="52"/>
      <c r="AD535" s="52"/>
      <c r="AE535" s="52"/>
      <c r="AF535" s="52"/>
      <c r="AG535" s="52"/>
      <c r="AH535" s="52"/>
      <c r="AI535" s="52"/>
      <c r="AJ535" s="52"/>
      <c r="AK535" s="52"/>
      <c r="AL535" s="52"/>
      <c r="AM535" s="52"/>
      <c r="AN535" s="52"/>
      <c r="AO535" s="52"/>
      <c r="AP535" s="52"/>
      <c r="AQ535" s="50"/>
    </row>
    <row r="536" spans="1:43" ht="15" x14ac:dyDescent="0.25">
      <c r="A536" s="53">
        <v>45712</v>
      </c>
      <c r="B536" s="54" t="s">
        <v>48</v>
      </c>
      <c r="C536" s="52"/>
      <c r="D536" s="52"/>
      <c r="E536" s="55"/>
      <c r="F536" s="55"/>
      <c r="G536" s="55"/>
      <c r="H536" s="55"/>
      <c r="I536" s="55"/>
      <c r="J536" s="55"/>
      <c r="K536" s="55"/>
      <c r="L536" s="55"/>
      <c r="M536" s="55"/>
      <c r="N536" s="55"/>
      <c r="O536" s="55"/>
      <c r="P536" s="55"/>
      <c r="Q536" s="55"/>
      <c r="R536" s="55"/>
      <c r="S536" s="55"/>
      <c r="T536" s="55"/>
      <c r="U536" s="55"/>
      <c r="V536" s="55"/>
      <c r="W536" s="52"/>
      <c r="X536" s="52"/>
      <c r="Y536" s="52"/>
      <c r="Z536" s="52"/>
      <c r="AA536" s="52"/>
      <c r="AB536" s="52"/>
      <c r="AC536" s="52"/>
      <c r="AD536" s="52"/>
      <c r="AE536" s="52"/>
      <c r="AF536" s="52"/>
      <c r="AG536" s="52"/>
      <c r="AH536" s="52"/>
      <c r="AI536" s="52"/>
      <c r="AJ536" s="52"/>
      <c r="AK536" s="52"/>
      <c r="AL536" s="52"/>
      <c r="AM536" s="52"/>
      <c r="AN536" s="52"/>
      <c r="AO536" s="52"/>
      <c r="AP536" s="52"/>
      <c r="AQ536" s="50"/>
    </row>
    <row r="537" spans="1:43" ht="15" x14ac:dyDescent="0.25">
      <c r="A537" s="53">
        <v>45712</v>
      </c>
      <c r="B537" s="54" t="s">
        <v>49</v>
      </c>
      <c r="C537" s="52"/>
      <c r="D537" s="52"/>
      <c r="E537" s="55"/>
      <c r="F537" s="55"/>
      <c r="G537" s="55"/>
      <c r="H537" s="55"/>
      <c r="I537" s="55"/>
      <c r="J537" s="55"/>
      <c r="K537" s="55"/>
      <c r="L537" s="55"/>
      <c r="M537" s="55"/>
      <c r="N537" s="55"/>
      <c r="O537" s="55"/>
      <c r="P537" s="55"/>
      <c r="Q537" s="55"/>
      <c r="R537" s="55"/>
      <c r="S537" s="55"/>
      <c r="T537" s="55"/>
      <c r="U537" s="55"/>
      <c r="V537" s="55"/>
      <c r="W537" s="52"/>
      <c r="X537" s="52"/>
      <c r="Y537" s="52"/>
      <c r="Z537" s="52"/>
      <c r="AA537" s="52"/>
      <c r="AB537" s="52"/>
      <c r="AC537" s="52"/>
      <c r="AD537" s="52"/>
      <c r="AE537" s="52"/>
      <c r="AF537" s="52"/>
      <c r="AG537" s="52"/>
      <c r="AH537" s="52"/>
      <c r="AI537" s="52"/>
      <c r="AJ537" s="52"/>
      <c r="AK537" s="52"/>
      <c r="AL537" s="52"/>
      <c r="AM537" s="52"/>
      <c r="AN537" s="52"/>
      <c r="AO537" s="52"/>
      <c r="AP537" s="52"/>
      <c r="AQ537" s="50"/>
    </row>
    <row r="538" spans="1:43" ht="15" x14ac:dyDescent="0.25">
      <c r="A538" s="53">
        <v>45713</v>
      </c>
      <c r="B538" s="54" t="s">
        <v>47</v>
      </c>
      <c r="C538" s="52"/>
      <c r="D538" s="52"/>
      <c r="E538" s="55"/>
      <c r="F538" s="55"/>
      <c r="G538" s="55"/>
      <c r="H538" s="55"/>
      <c r="I538" s="55"/>
      <c r="J538" s="55"/>
      <c r="K538" s="55"/>
      <c r="L538" s="55"/>
      <c r="M538" s="55"/>
      <c r="N538" s="55"/>
      <c r="O538" s="55"/>
      <c r="P538" s="55"/>
      <c r="Q538" s="55"/>
      <c r="R538" s="55"/>
      <c r="S538" s="55"/>
      <c r="T538" s="55"/>
      <c r="U538" s="55"/>
      <c r="V538" s="55"/>
      <c r="W538" s="52"/>
      <c r="X538" s="52"/>
      <c r="Y538" s="52"/>
      <c r="Z538" s="52"/>
      <c r="AA538" s="52"/>
      <c r="AB538" s="52"/>
      <c r="AC538" s="52"/>
      <c r="AD538" s="52"/>
      <c r="AE538" s="52"/>
      <c r="AF538" s="52"/>
      <c r="AG538" s="52"/>
      <c r="AH538" s="52"/>
      <c r="AI538" s="52"/>
      <c r="AJ538" s="52"/>
      <c r="AK538" s="52"/>
      <c r="AL538" s="52"/>
      <c r="AM538" s="52"/>
      <c r="AN538" s="52"/>
      <c r="AO538" s="52"/>
      <c r="AP538" s="52"/>
      <c r="AQ538" s="50"/>
    </row>
    <row r="539" spans="1:43" ht="15" x14ac:dyDescent="0.25">
      <c r="A539" s="53">
        <v>45713</v>
      </c>
      <c r="B539" s="54" t="s">
        <v>48</v>
      </c>
      <c r="C539" s="52"/>
      <c r="D539" s="52"/>
      <c r="E539" s="55"/>
      <c r="F539" s="55"/>
      <c r="G539" s="55"/>
      <c r="H539" s="55"/>
      <c r="I539" s="55"/>
      <c r="J539" s="55"/>
      <c r="K539" s="55"/>
      <c r="L539" s="55"/>
      <c r="M539" s="55"/>
      <c r="N539" s="55"/>
      <c r="O539" s="55"/>
      <c r="P539" s="55"/>
      <c r="Q539" s="55"/>
      <c r="R539" s="55"/>
      <c r="S539" s="55"/>
      <c r="T539" s="55"/>
      <c r="U539" s="55"/>
      <c r="V539" s="55"/>
      <c r="W539" s="52"/>
      <c r="X539" s="52"/>
      <c r="Y539" s="52"/>
      <c r="Z539" s="52"/>
      <c r="AA539" s="52"/>
      <c r="AB539" s="52"/>
      <c r="AC539" s="52"/>
      <c r="AD539" s="52"/>
      <c r="AE539" s="52"/>
      <c r="AF539" s="52"/>
      <c r="AG539" s="52"/>
      <c r="AH539" s="52"/>
      <c r="AI539" s="52"/>
      <c r="AJ539" s="52"/>
      <c r="AK539" s="52"/>
      <c r="AL539" s="52"/>
      <c r="AM539" s="52"/>
      <c r="AN539" s="52"/>
      <c r="AO539" s="52"/>
      <c r="AP539" s="52"/>
      <c r="AQ539" s="50"/>
    </row>
    <row r="540" spans="1:43" ht="15" x14ac:dyDescent="0.25">
      <c r="A540" s="53">
        <v>45713</v>
      </c>
      <c r="B540" s="54" t="s">
        <v>49</v>
      </c>
      <c r="C540" s="52"/>
      <c r="D540" s="52"/>
      <c r="E540" s="55"/>
      <c r="F540" s="55"/>
      <c r="G540" s="55"/>
      <c r="H540" s="55"/>
      <c r="I540" s="55"/>
      <c r="J540" s="55"/>
      <c r="K540" s="55"/>
      <c r="L540" s="55"/>
      <c r="M540" s="55"/>
      <c r="N540" s="55"/>
      <c r="O540" s="55"/>
      <c r="P540" s="55"/>
      <c r="Q540" s="55"/>
      <c r="R540" s="55"/>
      <c r="S540" s="55"/>
      <c r="T540" s="55"/>
      <c r="U540" s="55"/>
      <c r="V540" s="55"/>
      <c r="W540" s="52"/>
      <c r="X540" s="52"/>
      <c r="Y540" s="52"/>
      <c r="Z540" s="52"/>
      <c r="AA540" s="52"/>
      <c r="AB540" s="52"/>
      <c r="AC540" s="52"/>
      <c r="AD540" s="52"/>
      <c r="AE540" s="52"/>
      <c r="AF540" s="52"/>
      <c r="AG540" s="52"/>
      <c r="AH540" s="52"/>
      <c r="AI540" s="52"/>
      <c r="AJ540" s="52"/>
      <c r="AK540" s="52"/>
      <c r="AL540" s="52"/>
      <c r="AM540" s="52"/>
      <c r="AN540" s="52"/>
      <c r="AO540" s="52"/>
      <c r="AP540" s="52"/>
      <c r="AQ540" s="50"/>
    </row>
    <row r="541" spans="1:43" ht="15" x14ac:dyDescent="0.25">
      <c r="A541" s="53">
        <v>45714</v>
      </c>
      <c r="B541" s="54" t="s">
        <v>47</v>
      </c>
      <c r="C541" s="52"/>
      <c r="D541" s="52"/>
      <c r="E541" s="55"/>
      <c r="F541" s="55"/>
      <c r="G541" s="55"/>
      <c r="H541" s="55"/>
      <c r="I541" s="55"/>
      <c r="J541" s="55"/>
      <c r="K541" s="55"/>
      <c r="L541" s="55"/>
      <c r="M541" s="55"/>
      <c r="N541" s="55"/>
      <c r="O541" s="55"/>
      <c r="P541" s="55"/>
      <c r="Q541" s="55"/>
      <c r="R541" s="55"/>
      <c r="S541" s="55"/>
      <c r="T541" s="55"/>
      <c r="U541" s="55"/>
      <c r="V541" s="55"/>
      <c r="W541" s="52"/>
      <c r="X541" s="52"/>
      <c r="Y541" s="52"/>
      <c r="Z541" s="52"/>
      <c r="AA541" s="52"/>
      <c r="AB541" s="52"/>
      <c r="AC541" s="52"/>
      <c r="AD541" s="52"/>
      <c r="AE541" s="52"/>
      <c r="AF541" s="52"/>
      <c r="AG541" s="52"/>
      <c r="AH541" s="52"/>
      <c r="AI541" s="52"/>
      <c r="AJ541" s="52"/>
      <c r="AK541" s="52"/>
      <c r="AL541" s="52"/>
      <c r="AM541" s="52"/>
      <c r="AN541" s="52"/>
      <c r="AO541" s="52"/>
      <c r="AP541" s="52"/>
      <c r="AQ541" s="50"/>
    </row>
    <row r="542" spans="1:43" ht="15" x14ac:dyDescent="0.25">
      <c r="A542" s="53">
        <v>45714</v>
      </c>
      <c r="B542" s="54" t="s">
        <v>48</v>
      </c>
      <c r="C542" s="52"/>
      <c r="D542" s="52"/>
      <c r="E542" s="55"/>
      <c r="F542" s="55"/>
      <c r="G542" s="55"/>
      <c r="H542" s="55"/>
      <c r="I542" s="55"/>
      <c r="J542" s="55"/>
      <c r="K542" s="55"/>
      <c r="L542" s="55"/>
      <c r="M542" s="55"/>
      <c r="N542" s="55"/>
      <c r="O542" s="55"/>
      <c r="P542" s="55"/>
      <c r="Q542" s="55"/>
      <c r="R542" s="55"/>
      <c r="S542" s="55"/>
      <c r="T542" s="55"/>
      <c r="U542" s="55"/>
      <c r="V542" s="55"/>
      <c r="W542" s="52"/>
      <c r="X542" s="52"/>
      <c r="Y542" s="52"/>
      <c r="Z542" s="52"/>
      <c r="AA542" s="52"/>
      <c r="AB542" s="52"/>
      <c r="AC542" s="52"/>
      <c r="AD542" s="52"/>
      <c r="AE542" s="52"/>
      <c r="AF542" s="52"/>
      <c r="AG542" s="52"/>
      <c r="AH542" s="52"/>
      <c r="AI542" s="52"/>
      <c r="AJ542" s="52"/>
      <c r="AK542" s="52"/>
      <c r="AL542" s="52"/>
      <c r="AM542" s="52"/>
      <c r="AN542" s="52"/>
      <c r="AO542" s="52"/>
      <c r="AP542" s="52"/>
      <c r="AQ542" s="50"/>
    </row>
    <row r="543" spans="1:43" ht="15" x14ac:dyDescent="0.25">
      <c r="A543" s="53">
        <v>45714</v>
      </c>
      <c r="B543" s="54" t="s">
        <v>49</v>
      </c>
      <c r="C543" s="52"/>
      <c r="D543" s="52"/>
      <c r="E543" s="55"/>
      <c r="F543" s="55"/>
      <c r="G543" s="55"/>
      <c r="H543" s="55"/>
      <c r="I543" s="55"/>
      <c r="J543" s="55"/>
      <c r="K543" s="55"/>
      <c r="L543" s="55"/>
      <c r="M543" s="55"/>
      <c r="N543" s="55"/>
      <c r="O543" s="55"/>
      <c r="P543" s="55"/>
      <c r="Q543" s="55"/>
      <c r="R543" s="55"/>
      <c r="S543" s="55"/>
      <c r="T543" s="55"/>
      <c r="U543" s="55"/>
      <c r="V543" s="55"/>
      <c r="W543" s="52"/>
      <c r="X543" s="52"/>
      <c r="Y543" s="52"/>
      <c r="Z543" s="52"/>
      <c r="AA543" s="52"/>
      <c r="AB543" s="52"/>
      <c r="AC543" s="52"/>
      <c r="AD543" s="52"/>
      <c r="AE543" s="52"/>
      <c r="AF543" s="52"/>
      <c r="AG543" s="52"/>
      <c r="AH543" s="52"/>
      <c r="AI543" s="52"/>
      <c r="AJ543" s="52"/>
      <c r="AK543" s="52"/>
      <c r="AL543" s="52"/>
      <c r="AM543" s="52"/>
      <c r="AN543" s="52"/>
      <c r="AO543" s="52"/>
      <c r="AP543" s="52"/>
      <c r="AQ543" s="50"/>
    </row>
    <row r="544" spans="1:43" ht="15" x14ac:dyDescent="0.25">
      <c r="A544" s="53">
        <v>45715</v>
      </c>
      <c r="B544" s="54" t="s">
        <v>47</v>
      </c>
      <c r="C544" s="52"/>
      <c r="D544" s="52"/>
      <c r="E544" s="55"/>
      <c r="F544" s="55"/>
      <c r="G544" s="55"/>
      <c r="H544" s="55"/>
      <c r="I544" s="55"/>
      <c r="J544" s="55"/>
      <c r="K544" s="55"/>
      <c r="L544" s="55"/>
      <c r="M544" s="55"/>
      <c r="N544" s="55"/>
      <c r="O544" s="55"/>
      <c r="P544" s="55"/>
      <c r="Q544" s="55"/>
      <c r="R544" s="55"/>
      <c r="S544" s="55"/>
      <c r="T544" s="55"/>
      <c r="U544" s="55"/>
      <c r="V544" s="55"/>
      <c r="W544" s="52"/>
      <c r="X544" s="52"/>
      <c r="Y544" s="52"/>
      <c r="Z544" s="52"/>
      <c r="AA544" s="52"/>
      <c r="AB544" s="52"/>
      <c r="AC544" s="52"/>
      <c r="AD544" s="52"/>
      <c r="AE544" s="52"/>
      <c r="AF544" s="52"/>
      <c r="AG544" s="52"/>
      <c r="AH544" s="52"/>
      <c r="AI544" s="52"/>
      <c r="AJ544" s="52"/>
      <c r="AK544" s="52"/>
      <c r="AL544" s="52"/>
      <c r="AM544" s="52"/>
      <c r="AN544" s="52"/>
      <c r="AO544" s="52"/>
      <c r="AP544" s="52"/>
      <c r="AQ544" s="50"/>
    </row>
    <row r="545" spans="1:43" ht="15" x14ac:dyDescent="0.25">
      <c r="A545" s="53">
        <v>45715</v>
      </c>
      <c r="B545" s="54" t="s">
        <v>48</v>
      </c>
      <c r="C545" s="52"/>
      <c r="D545" s="52"/>
      <c r="E545" s="55"/>
      <c r="F545" s="55"/>
      <c r="G545" s="55"/>
      <c r="H545" s="55"/>
      <c r="I545" s="55"/>
      <c r="J545" s="55"/>
      <c r="K545" s="55"/>
      <c r="L545" s="55"/>
      <c r="M545" s="55"/>
      <c r="N545" s="55"/>
      <c r="O545" s="55"/>
      <c r="P545" s="55"/>
      <c r="Q545" s="55"/>
      <c r="R545" s="55"/>
      <c r="S545" s="55"/>
      <c r="T545" s="55"/>
      <c r="U545" s="55"/>
      <c r="V545" s="55"/>
      <c r="W545" s="52"/>
      <c r="X545" s="52"/>
      <c r="Y545" s="52"/>
      <c r="Z545" s="52"/>
      <c r="AA545" s="52"/>
      <c r="AB545" s="52"/>
      <c r="AC545" s="52"/>
      <c r="AD545" s="52"/>
      <c r="AE545" s="52"/>
      <c r="AF545" s="52"/>
      <c r="AG545" s="52"/>
      <c r="AH545" s="52"/>
      <c r="AI545" s="52"/>
      <c r="AJ545" s="52"/>
      <c r="AK545" s="52"/>
      <c r="AL545" s="52"/>
      <c r="AM545" s="52"/>
      <c r="AN545" s="52"/>
      <c r="AO545" s="52"/>
      <c r="AP545" s="52"/>
      <c r="AQ545" s="50"/>
    </row>
    <row r="546" spans="1:43" ht="15" x14ac:dyDescent="0.25">
      <c r="A546" s="53">
        <v>45715</v>
      </c>
      <c r="B546" s="54" t="s">
        <v>49</v>
      </c>
      <c r="C546" s="52"/>
      <c r="D546" s="52"/>
      <c r="E546" s="55"/>
      <c r="F546" s="55"/>
      <c r="G546" s="55"/>
      <c r="H546" s="55"/>
      <c r="I546" s="55"/>
      <c r="J546" s="55"/>
      <c r="K546" s="55"/>
      <c r="L546" s="55"/>
      <c r="M546" s="55"/>
      <c r="N546" s="55"/>
      <c r="O546" s="55"/>
      <c r="P546" s="55"/>
      <c r="Q546" s="55"/>
      <c r="R546" s="55"/>
      <c r="S546" s="55"/>
      <c r="T546" s="55"/>
      <c r="U546" s="55"/>
      <c r="V546" s="55"/>
      <c r="W546" s="52"/>
      <c r="X546" s="52"/>
      <c r="Y546" s="52"/>
      <c r="Z546" s="52"/>
      <c r="AA546" s="52"/>
      <c r="AB546" s="52"/>
      <c r="AC546" s="52"/>
      <c r="AD546" s="52"/>
      <c r="AE546" s="52"/>
      <c r="AF546" s="52"/>
      <c r="AG546" s="52"/>
      <c r="AH546" s="52"/>
      <c r="AI546" s="52"/>
      <c r="AJ546" s="52"/>
      <c r="AK546" s="52"/>
      <c r="AL546" s="52"/>
      <c r="AM546" s="52"/>
      <c r="AN546" s="52"/>
      <c r="AO546" s="52"/>
      <c r="AP546" s="52"/>
      <c r="AQ546" s="50"/>
    </row>
    <row r="547" spans="1:43" ht="15" x14ac:dyDescent="0.25">
      <c r="A547" s="53">
        <v>45716</v>
      </c>
      <c r="B547" s="54" t="s">
        <v>47</v>
      </c>
      <c r="C547" s="52"/>
      <c r="D547" s="52"/>
      <c r="E547" s="55"/>
      <c r="F547" s="55"/>
      <c r="G547" s="55"/>
      <c r="H547" s="55"/>
      <c r="I547" s="55"/>
      <c r="J547" s="55"/>
      <c r="K547" s="55"/>
      <c r="L547" s="55"/>
      <c r="M547" s="55"/>
      <c r="N547" s="55"/>
      <c r="O547" s="55"/>
      <c r="P547" s="55"/>
      <c r="Q547" s="55"/>
      <c r="R547" s="55"/>
      <c r="S547" s="55"/>
      <c r="T547" s="55"/>
      <c r="U547" s="55"/>
      <c r="V547" s="55"/>
      <c r="W547" s="52"/>
      <c r="X547" s="52"/>
      <c r="Y547" s="52"/>
      <c r="Z547" s="52"/>
      <c r="AA547" s="52"/>
      <c r="AB547" s="52"/>
      <c r="AC547" s="52"/>
      <c r="AD547" s="52"/>
      <c r="AE547" s="52"/>
      <c r="AF547" s="52"/>
      <c r="AG547" s="52"/>
      <c r="AH547" s="52"/>
      <c r="AI547" s="52"/>
      <c r="AJ547" s="52"/>
      <c r="AK547" s="52"/>
      <c r="AL547" s="52"/>
      <c r="AM547" s="52"/>
      <c r="AN547" s="52"/>
      <c r="AO547" s="52"/>
      <c r="AP547" s="52"/>
      <c r="AQ547" s="50"/>
    </row>
    <row r="548" spans="1:43" ht="15" x14ac:dyDescent="0.25">
      <c r="A548" s="53">
        <v>45716</v>
      </c>
      <c r="B548" s="54" t="s">
        <v>48</v>
      </c>
      <c r="C548" s="52"/>
      <c r="D548" s="52"/>
      <c r="E548" s="55"/>
      <c r="F548" s="55"/>
      <c r="G548" s="55"/>
      <c r="H548" s="55"/>
      <c r="I548" s="55"/>
      <c r="J548" s="55"/>
      <c r="K548" s="55"/>
      <c r="L548" s="55"/>
      <c r="M548" s="55"/>
      <c r="N548" s="55"/>
      <c r="O548" s="55"/>
      <c r="P548" s="55"/>
      <c r="Q548" s="55"/>
      <c r="R548" s="55"/>
      <c r="S548" s="55"/>
      <c r="T548" s="55"/>
      <c r="U548" s="55"/>
      <c r="V548" s="55"/>
      <c r="W548" s="52"/>
      <c r="X548" s="52"/>
      <c r="Y548" s="52"/>
      <c r="Z548" s="52"/>
      <c r="AA548" s="52"/>
      <c r="AB548" s="52"/>
      <c r="AC548" s="52"/>
      <c r="AD548" s="52"/>
      <c r="AE548" s="52"/>
      <c r="AF548" s="52"/>
      <c r="AG548" s="52"/>
      <c r="AH548" s="52"/>
      <c r="AI548" s="52"/>
      <c r="AJ548" s="52"/>
      <c r="AK548" s="52"/>
      <c r="AL548" s="52"/>
      <c r="AM548" s="52"/>
      <c r="AN548" s="52"/>
      <c r="AO548" s="52"/>
      <c r="AP548" s="52"/>
      <c r="AQ548" s="50"/>
    </row>
    <row r="549" spans="1:43" ht="15" x14ac:dyDescent="0.25">
      <c r="A549" s="53">
        <v>45716</v>
      </c>
      <c r="B549" s="54" t="s">
        <v>49</v>
      </c>
      <c r="C549" s="52"/>
      <c r="D549" s="52"/>
      <c r="E549" s="55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55"/>
      <c r="S549" s="55"/>
      <c r="T549" s="55"/>
      <c r="U549" s="55"/>
      <c r="V549" s="55"/>
      <c r="W549" s="52"/>
      <c r="X549" s="52"/>
      <c r="Y549" s="52"/>
      <c r="Z549" s="52"/>
      <c r="AA549" s="52"/>
      <c r="AB549" s="52"/>
      <c r="AC549" s="52"/>
      <c r="AD549" s="52"/>
      <c r="AE549" s="52"/>
      <c r="AF549" s="52"/>
      <c r="AG549" s="52"/>
      <c r="AH549" s="52"/>
      <c r="AI549" s="52"/>
      <c r="AJ549" s="52"/>
      <c r="AK549" s="52"/>
      <c r="AL549" s="52"/>
      <c r="AM549" s="52"/>
      <c r="AN549" s="52"/>
      <c r="AO549" s="52"/>
      <c r="AP549" s="52"/>
      <c r="AQ549" s="50"/>
    </row>
    <row r="550" spans="1:43" ht="15" x14ac:dyDescent="0.25">
      <c r="A550" s="53">
        <v>45717</v>
      </c>
      <c r="B550" s="54" t="s">
        <v>47</v>
      </c>
      <c r="C550" s="52"/>
      <c r="D550" s="52"/>
      <c r="E550" s="55"/>
      <c r="F550" s="55"/>
      <c r="G550" s="55"/>
      <c r="H550" s="55"/>
      <c r="I550" s="55"/>
      <c r="J550" s="55"/>
      <c r="K550" s="55"/>
      <c r="L550" s="55"/>
      <c r="M550" s="55"/>
      <c r="N550" s="55"/>
      <c r="O550" s="55"/>
      <c r="P550" s="55"/>
      <c r="Q550" s="55"/>
      <c r="R550" s="55"/>
      <c r="S550" s="55"/>
      <c r="T550" s="55"/>
      <c r="U550" s="55"/>
      <c r="V550" s="55"/>
      <c r="W550" s="52"/>
      <c r="X550" s="52"/>
      <c r="Y550" s="52"/>
      <c r="Z550" s="52"/>
      <c r="AA550" s="52"/>
      <c r="AB550" s="52"/>
      <c r="AC550" s="52"/>
      <c r="AD550" s="52"/>
      <c r="AE550" s="52"/>
      <c r="AF550" s="52"/>
      <c r="AG550" s="52"/>
      <c r="AH550" s="52"/>
      <c r="AI550" s="52"/>
      <c r="AJ550" s="52"/>
      <c r="AK550" s="52"/>
      <c r="AL550" s="52"/>
      <c r="AM550" s="52"/>
      <c r="AN550" s="52"/>
      <c r="AO550" s="52"/>
      <c r="AP550" s="52"/>
      <c r="AQ550" s="50"/>
    </row>
    <row r="551" spans="1:43" ht="15" x14ac:dyDescent="0.25">
      <c r="A551" s="53">
        <v>45717</v>
      </c>
      <c r="B551" s="54" t="s">
        <v>48</v>
      </c>
      <c r="C551" s="52"/>
      <c r="D551" s="52"/>
      <c r="E551" s="55"/>
      <c r="F551" s="55"/>
      <c r="G551" s="55"/>
      <c r="H551" s="55"/>
      <c r="I551" s="55"/>
      <c r="J551" s="55"/>
      <c r="K551" s="55"/>
      <c r="L551" s="55"/>
      <c r="M551" s="55"/>
      <c r="N551" s="55"/>
      <c r="O551" s="55"/>
      <c r="P551" s="55"/>
      <c r="Q551" s="55"/>
      <c r="R551" s="55"/>
      <c r="S551" s="55"/>
      <c r="T551" s="55"/>
      <c r="U551" s="55"/>
      <c r="V551" s="55"/>
      <c r="W551" s="52"/>
      <c r="X551" s="52"/>
      <c r="Y551" s="52"/>
      <c r="Z551" s="52"/>
      <c r="AA551" s="52"/>
      <c r="AB551" s="52"/>
      <c r="AC551" s="52"/>
      <c r="AD551" s="52"/>
      <c r="AE551" s="52"/>
      <c r="AF551" s="52"/>
      <c r="AG551" s="52"/>
      <c r="AH551" s="52"/>
      <c r="AI551" s="52"/>
      <c r="AJ551" s="52"/>
      <c r="AK551" s="52"/>
      <c r="AL551" s="52"/>
      <c r="AM551" s="52"/>
      <c r="AN551" s="52"/>
      <c r="AO551" s="52"/>
      <c r="AP551" s="52"/>
      <c r="AQ551" s="50"/>
    </row>
    <row r="552" spans="1:43" ht="15" x14ac:dyDescent="0.25">
      <c r="A552" s="53">
        <v>45717</v>
      </c>
      <c r="B552" s="54" t="s">
        <v>49</v>
      </c>
      <c r="C552" s="52"/>
      <c r="D552" s="52"/>
      <c r="E552" s="55"/>
      <c r="F552" s="55"/>
      <c r="G552" s="55"/>
      <c r="H552" s="55"/>
      <c r="I552" s="55"/>
      <c r="J552" s="55"/>
      <c r="K552" s="55"/>
      <c r="L552" s="55"/>
      <c r="M552" s="55"/>
      <c r="N552" s="55"/>
      <c r="O552" s="55"/>
      <c r="P552" s="55"/>
      <c r="Q552" s="55"/>
      <c r="R552" s="55"/>
      <c r="S552" s="55"/>
      <c r="T552" s="55"/>
      <c r="U552" s="55"/>
      <c r="V552" s="55"/>
      <c r="W552" s="52"/>
      <c r="X552" s="52"/>
      <c r="Y552" s="52"/>
      <c r="Z552" s="52"/>
      <c r="AA552" s="52"/>
      <c r="AB552" s="52"/>
      <c r="AC552" s="52"/>
      <c r="AD552" s="52"/>
      <c r="AE552" s="52"/>
      <c r="AF552" s="52"/>
      <c r="AG552" s="52"/>
      <c r="AH552" s="52"/>
      <c r="AI552" s="52"/>
      <c r="AJ552" s="52"/>
      <c r="AK552" s="52"/>
      <c r="AL552" s="52"/>
      <c r="AM552" s="52"/>
      <c r="AN552" s="52"/>
      <c r="AO552" s="52"/>
      <c r="AP552" s="52"/>
      <c r="AQ552" s="50"/>
    </row>
    <row r="553" spans="1:43" ht="15" x14ac:dyDescent="0.25">
      <c r="A553" s="53">
        <v>45718</v>
      </c>
      <c r="B553" s="54" t="s">
        <v>47</v>
      </c>
      <c r="C553" s="52"/>
      <c r="D553" s="52"/>
      <c r="E553" s="55"/>
      <c r="F553" s="55"/>
      <c r="G553" s="55"/>
      <c r="H553" s="55"/>
      <c r="I553" s="55"/>
      <c r="J553" s="55"/>
      <c r="K553" s="55"/>
      <c r="L553" s="55"/>
      <c r="M553" s="55"/>
      <c r="N553" s="55"/>
      <c r="O553" s="55"/>
      <c r="P553" s="55"/>
      <c r="Q553" s="55"/>
      <c r="R553" s="55"/>
      <c r="S553" s="55"/>
      <c r="T553" s="55"/>
      <c r="U553" s="55"/>
      <c r="V553" s="55"/>
      <c r="W553" s="52"/>
      <c r="X553" s="52"/>
      <c r="Y553" s="52"/>
      <c r="Z553" s="52"/>
      <c r="AA553" s="52"/>
      <c r="AB553" s="52"/>
      <c r="AC553" s="52"/>
      <c r="AD553" s="52"/>
      <c r="AE553" s="52"/>
      <c r="AF553" s="52"/>
      <c r="AG553" s="52"/>
      <c r="AH553" s="52"/>
      <c r="AI553" s="52"/>
      <c r="AJ553" s="52"/>
      <c r="AK553" s="52"/>
      <c r="AL553" s="52"/>
      <c r="AM553" s="52"/>
      <c r="AN553" s="52"/>
      <c r="AO553" s="52"/>
      <c r="AP553" s="52"/>
      <c r="AQ553" s="50"/>
    </row>
    <row r="554" spans="1:43" ht="15" x14ac:dyDescent="0.25">
      <c r="A554" s="53">
        <v>45718</v>
      </c>
      <c r="B554" s="54" t="s">
        <v>48</v>
      </c>
      <c r="C554" s="52"/>
      <c r="D554" s="52"/>
      <c r="E554" s="55"/>
      <c r="F554" s="55"/>
      <c r="G554" s="55"/>
      <c r="H554" s="55"/>
      <c r="I554" s="55"/>
      <c r="J554" s="55"/>
      <c r="K554" s="55"/>
      <c r="L554" s="55"/>
      <c r="M554" s="55"/>
      <c r="N554" s="55"/>
      <c r="O554" s="55"/>
      <c r="P554" s="55"/>
      <c r="Q554" s="55"/>
      <c r="R554" s="55"/>
      <c r="S554" s="55"/>
      <c r="T554" s="55"/>
      <c r="U554" s="55"/>
      <c r="V554" s="55"/>
      <c r="W554" s="52"/>
      <c r="X554" s="52"/>
      <c r="Y554" s="52"/>
      <c r="Z554" s="52"/>
      <c r="AA554" s="52"/>
      <c r="AB554" s="52"/>
      <c r="AC554" s="52"/>
      <c r="AD554" s="52"/>
      <c r="AE554" s="52"/>
      <c r="AF554" s="52"/>
      <c r="AG554" s="52"/>
      <c r="AH554" s="52"/>
      <c r="AI554" s="52"/>
      <c r="AJ554" s="52"/>
      <c r="AK554" s="52"/>
      <c r="AL554" s="52"/>
      <c r="AM554" s="52"/>
      <c r="AN554" s="52"/>
      <c r="AO554" s="52"/>
      <c r="AP554" s="52"/>
      <c r="AQ554" s="50"/>
    </row>
    <row r="555" spans="1:43" ht="15" x14ac:dyDescent="0.25">
      <c r="A555" s="53">
        <v>45718</v>
      </c>
      <c r="B555" s="54" t="s">
        <v>49</v>
      </c>
      <c r="C555" s="52"/>
      <c r="D555" s="52"/>
      <c r="E555" s="55"/>
      <c r="F555" s="55"/>
      <c r="G555" s="55"/>
      <c r="H555" s="55"/>
      <c r="I555" s="55"/>
      <c r="J555" s="55"/>
      <c r="K555" s="55"/>
      <c r="L555" s="55"/>
      <c r="M555" s="55"/>
      <c r="N555" s="55"/>
      <c r="O555" s="55"/>
      <c r="P555" s="55"/>
      <c r="Q555" s="55"/>
      <c r="R555" s="55"/>
      <c r="S555" s="55"/>
      <c r="T555" s="55"/>
      <c r="U555" s="55"/>
      <c r="V555" s="55"/>
      <c r="W555" s="52"/>
      <c r="X555" s="52"/>
      <c r="Y555" s="52"/>
      <c r="Z555" s="52"/>
      <c r="AA555" s="52"/>
      <c r="AB555" s="52"/>
      <c r="AC555" s="52"/>
      <c r="AD555" s="52"/>
      <c r="AE555" s="52"/>
      <c r="AF555" s="52"/>
      <c r="AG555" s="52"/>
      <c r="AH555" s="52"/>
      <c r="AI555" s="52"/>
      <c r="AJ555" s="52"/>
      <c r="AK555" s="52"/>
      <c r="AL555" s="52"/>
      <c r="AM555" s="52"/>
      <c r="AN555" s="52"/>
      <c r="AO555" s="52"/>
      <c r="AP555" s="52"/>
      <c r="AQ555" s="50"/>
    </row>
    <row r="556" spans="1:43" ht="15" x14ac:dyDescent="0.25">
      <c r="A556" s="53">
        <v>45719</v>
      </c>
      <c r="B556" s="54" t="s">
        <v>47</v>
      </c>
      <c r="C556" s="52"/>
      <c r="D556" s="52"/>
      <c r="E556" s="55"/>
      <c r="F556" s="55"/>
      <c r="G556" s="55"/>
      <c r="H556" s="55"/>
      <c r="I556" s="55"/>
      <c r="J556" s="55"/>
      <c r="K556" s="55"/>
      <c r="L556" s="55"/>
      <c r="M556" s="55"/>
      <c r="N556" s="55"/>
      <c r="O556" s="55"/>
      <c r="P556" s="55"/>
      <c r="Q556" s="55"/>
      <c r="R556" s="55"/>
      <c r="S556" s="55"/>
      <c r="T556" s="55"/>
      <c r="U556" s="55"/>
      <c r="V556" s="55"/>
      <c r="W556" s="52"/>
      <c r="X556" s="52"/>
      <c r="Y556" s="52"/>
      <c r="Z556" s="52"/>
      <c r="AA556" s="52"/>
      <c r="AB556" s="52"/>
      <c r="AC556" s="52"/>
      <c r="AD556" s="52"/>
      <c r="AE556" s="52"/>
      <c r="AF556" s="52"/>
      <c r="AG556" s="52"/>
      <c r="AH556" s="52"/>
      <c r="AI556" s="52"/>
      <c r="AJ556" s="52"/>
      <c r="AK556" s="52"/>
      <c r="AL556" s="52"/>
      <c r="AM556" s="52"/>
      <c r="AN556" s="52"/>
      <c r="AO556" s="52"/>
      <c r="AP556" s="52"/>
      <c r="AQ556" s="50"/>
    </row>
    <row r="557" spans="1:43" ht="15" x14ac:dyDescent="0.25">
      <c r="A557" s="53">
        <v>45719</v>
      </c>
      <c r="B557" s="54" t="s">
        <v>48</v>
      </c>
      <c r="C557" s="52"/>
      <c r="D557" s="52"/>
      <c r="E557" s="55"/>
      <c r="F557" s="55"/>
      <c r="G557" s="55"/>
      <c r="H557" s="55"/>
      <c r="I557" s="55"/>
      <c r="J557" s="55"/>
      <c r="K557" s="55"/>
      <c r="L557" s="55"/>
      <c r="M557" s="55"/>
      <c r="N557" s="55"/>
      <c r="O557" s="55"/>
      <c r="P557" s="55"/>
      <c r="Q557" s="55"/>
      <c r="R557" s="55"/>
      <c r="S557" s="55"/>
      <c r="T557" s="55"/>
      <c r="U557" s="55"/>
      <c r="V557" s="55"/>
      <c r="W557" s="52"/>
      <c r="X557" s="52"/>
      <c r="Y557" s="52"/>
      <c r="Z557" s="52"/>
      <c r="AA557" s="52"/>
      <c r="AB557" s="52"/>
      <c r="AC557" s="52"/>
      <c r="AD557" s="52"/>
      <c r="AE557" s="52"/>
      <c r="AF557" s="52"/>
      <c r="AG557" s="52"/>
      <c r="AH557" s="52"/>
      <c r="AI557" s="52"/>
      <c r="AJ557" s="52"/>
      <c r="AK557" s="52"/>
      <c r="AL557" s="52"/>
      <c r="AM557" s="52"/>
      <c r="AN557" s="52"/>
      <c r="AO557" s="52"/>
      <c r="AP557" s="52"/>
      <c r="AQ557" s="50"/>
    </row>
    <row r="558" spans="1:43" ht="15" x14ac:dyDescent="0.25">
      <c r="A558" s="53">
        <v>45719</v>
      </c>
      <c r="B558" s="54" t="s">
        <v>49</v>
      </c>
      <c r="C558" s="52"/>
      <c r="D558" s="52"/>
      <c r="E558" s="55"/>
      <c r="F558" s="55"/>
      <c r="G558" s="55"/>
      <c r="H558" s="55"/>
      <c r="I558" s="55"/>
      <c r="J558" s="55"/>
      <c r="K558" s="55"/>
      <c r="L558" s="55"/>
      <c r="M558" s="55"/>
      <c r="N558" s="55"/>
      <c r="O558" s="55"/>
      <c r="P558" s="55"/>
      <c r="Q558" s="55"/>
      <c r="R558" s="55"/>
      <c r="S558" s="55"/>
      <c r="T558" s="55"/>
      <c r="U558" s="55"/>
      <c r="V558" s="55"/>
      <c r="W558" s="52"/>
      <c r="X558" s="52"/>
      <c r="Y558" s="52"/>
      <c r="Z558" s="52"/>
      <c r="AA558" s="52"/>
      <c r="AB558" s="52"/>
      <c r="AC558" s="52"/>
      <c r="AD558" s="52"/>
      <c r="AE558" s="52"/>
      <c r="AF558" s="52"/>
      <c r="AG558" s="52"/>
      <c r="AH558" s="52"/>
      <c r="AI558" s="52"/>
      <c r="AJ558" s="52"/>
      <c r="AK558" s="52"/>
      <c r="AL558" s="52"/>
      <c r="AM558" s="52"/>
      <c r="AN558" s="52"/>
      <c r="AO558" s="52"/>
      <c r="AP558" s="52"/>
      <c r="AQ558" s="50"/>
    </row>
    <row r="559" spans="1:43" ht="15" x14ac:dyDescent="0.25">
      <c r="A559" s="53">
        <v>45720</v>
      </c>
      <c r="B559" s="54" t="s">
        <v>47</v>
      </c>
      <c r="C559" s="52"/>
      <c r="D559" s="52"/>
      <c r="E559" s="55"/>
      <c r="F559" s="55"/>
      <c r="G559" s="55"/>
      <c r="H559" s="55"/>
      <c r="I559" s="55"/>
      <c r="J559" s="55"/>
      <c r="K559" s="55"/>
      <c r="L559" s="55"/>
      <c r="M559" s="55"/>
      <c r="N559" s="55"/>
      <c r="O559" s="55"/>
      <c r="P559" s="55"/>
      <c r="Q559" s="55"/>
      <c r="R559" s="55"/>
      <c r="S559" s="55"/>
      <c r="T559" s="55"/>
      <c r="U559" s="55"/>
      <c r="V559" s="55"/>
      <c r="W559" s="52"/>
      <c r="X559" s="52"/>
      <c r="Y559" s="52"/>
      <c r="Z559" s="52"/>
      <c r="AA559" s="52"/>
      <c r="AB559" s="52"/>
      <c r="AC559" s="52"/>
      <c r="AD559" s="52"/>
      <c r="AE559" s="52"/>
      <c r="AF559" s="52"/>
      <c r="AG559" s="52"/>
      <c r="AH559" s="52"/>
      <c r="AI559" s="52"/>
      <c r="AJ559" s="52"/>
      <c r="AK559" s="52"/>
      <c r="AL559" s="52"/>
      <c r="AM559" s="52"/>
      <c r="AN559" s="52"/>
      <c r="AO559" s="52"/>
      <c r="AP559" s="52"/>
      <c r="AQ559" s="50"/>
    </row>
    <row r="560" spans="1:43" ht="15" x14ac:dyDescent="0.25">
      <c r="A560" s="53">
        <v>45720</v>
      </c>
      <c r="B560" s="54" t="s">
        <v>48</v>
      </c>
      <c r="C560" s="52"/>
      <c r="D560" s="52"/>
      <c r="E560" s="55"/>
      <c r="F560" s="55"/>
      <c r="G560" s="55"/>
      <c r="H560" s="55"/>
      <c r="I560" s="55"/>
      <c r="J560" s="55"/>
      <c r="K560" s="55"/>
      <c r="L560" s="55"/>
      <c r="M560" s="55"/>
      <c r="N560" s="55"/>
      <c r="O560" s="55"/>
      <c r="P560" s="55"/>
      <c r="Q560" s="55"/>
      <c r="R560" s="55"/>
      <c r="S560" s="55"/>
      <c r="T560" s="55"/>
      <c r="U560" s="55"/>
      <c r="V560" s="55"/>
      <c r="W560" s="52"/>
      <c r="X560" s="52"/>
      <c r="Y560" s="52"/>
      <c r="Z560" s="52"/>
      <c r="AA560" s="52"/>
      <c r="AB560" s="52"/>
      <c r="AC560" s="52"/>
      <c r="AD560" s="52"/>
      <c r="AE560" s="52"/>
      <c r="AF560" s="52"/>
      <c r="AG560" s="52"/>
      <c r="AH560" s="52"/>
      <c r="AI560" s="52"/>
      <c r="AJ560" s="52"/>
      <c r="AK560" s="52"/>
      <c r="AL560" s="52"/>
      <c r="AM560" s="52"/>
      <c r="AN560" s="52"/>
      <c r="AO560" s="52"/>
      <c r="AP560" s="52"/>
      <c r="AQ560" s="50"/>
    </row>
    <row r="561" spans="1:43" ht="15" x14ac:dyDescent="0.25">
      <c r="A561" s="53">
        <v>45720</v>
      </c>
      <c r="B561" s="54" t="s">
        <v>49</v>
      </c>
      <c r="C561" s="52"/>
      <c r="D561" s="52"/>
      <c r="E561" s="55"/>
      <c r="F561" s="55"/>
      <c r="G561" s="55"/>
      <c r="H561" s="55"/>
      <c r="I561" s="55"/>
      <c r="J561" s="55"/>
      <c r="K561" s="55"/>
      <c r="L561" s="55"/>
      <c r="M561" s="55"/>
      <c r="N561" s="55"/>
      <c r="O561" s="55"/>
      <c r="P561" s="55"/>
      <c r="Q561" s="55"/>
      <c r="R561" s="55"/>
      <c r="S561" s="55"/>
      <c r="T561" s="55"/>
      <c r="U561" s="55"/>
      <c r="V561" s="55"/>
      <c r="W561" s="52"/>
      <c r="X561" s="52"/>
      <c r="Y561" s="52"/>
      <c r="Z561" s="52"/>
      <c r="AA561" s="52"/>
      <c r="AB561" s="52"/>
      <c r="AC561" s="52"/>
      <c r="AD561" s="52"/>
      <c r="AE561" s="52"/>
      <c r="AF561" s="52"/>
      <c r="AG561" s="52"/>
      <c r="AH561" s="52"/>
      <c r="AI561" s="52"/>
      <c r="AJ561" s="52"/>
      <c r="AK561" s="52"/>
      <c r="AL561" s="52"/>
      <c r="AM561" s="52"/>
      <c r="AN561" s="52"/>
      <c r="AO561" s="52"/>
      <c r="AP561" s="52"/>
      <c r="AQ561" s="50"/>
    </row>
    <row r="562" spans="1:43" ht="15" x14ac:dyDescent="0.25">
      <c r="A562" s="53">
        <v>45721</v>
      </c>
      <c r="B562" s="54" t="s">
        <v>47</v>
      </c>
      <c r="C562" s="52"/>
      <c r="D562" s="52"/>
      <c r="E562" s="55"/>
      <c r="F562" s="55"/>
      <c r="G562" s="55"/>
      <c r="H562" s="55"/>
      <c r="I562" s="55"/>
      <c r="J562" s="55"/>
      <c r="K562" s="55"/>
      <c r="L562" s="55"/>
      <c r="M562" s="55"/>
      <c r="N562" s="55"/>
      <c r="O562" s="55"/>
      <c r="P562" s="55"/>
      <c r="Q562" s="55"/>
      <c r="R562" s="55"/>
      <c r="S562" s="55"/>
      <c r="T562" s="55"/>
      <c r="U562" s="55"/>
      <c r="V562" s="55"/>
      <c r="W562" s="52"/>
      <c r="X562" s="52"/>
      <c r="Y562" s="52"/>
      <c r="Z562" s="52"/>
      <c r="AA562" s="52"/>
      <c r="AB562" s="52"/>
      <c r="AC562" s="52"/>
      <c r="AD562" s="52"/>
      <c r="AE562" s="52"/>
      <c r="AF562" s="52"/>
      <c r="AG562" s="52"/>
      <c r="AH562" s="52"/>
      <c r="AI562" s="52"/>
      <c r="AJ562" s="52"/>
      <c r="AK562" s="52"/>
      <c r="AL562" s="52"/>
      <c r="AM562" s="52"/>
      <c r="AN562" s="52"/>
      <c r="AO562" s="52"/>
      <c r="AP562" s="52"/>
      <c r="AQ562" s="50"/>
    </row>
    <row r="563" spans="1:43" ht="15" x14ac:dyDescent="0.25">
      <c r="A563" s="53">
        <v>45721</v>
      </c>
      <c r="B563" s="54" t="s">
        <v>48</v>
      </c>
      <c r="C563" s="52"/>
      <c r="D563" s="52"/>
      <c r="E563" s="55"/>
      <c r="F563" s="55"/>
      <c r="G563" s="55"/>
      <c r="H563" s="55"/>
      <c r="I563" s="55"/>
      <c r="J563" s="55"/>
      <c r="K563" s="55"/>
      <c r="L563" s="55"/>
      <c r="M563" s="55"/>
      <c r="N563" s="55"/>
      <c r="O563" s="55"/>
      <c r="P563" s="55"/>
      <c r="Q563" s="55"/>
      <c r="R563" s="55"/>
      <c r="S563" s="55"/>
      <c r="T563" s="55"/>
      <c r="U563" s="55"/>
      <c r="V563" s="55"/>
      <c r="W563" s="52"/>
      <c r="X563" s="52"/>
      <c r="Y563" s="52"/>
      <c r="Z563" s="52"/>
      <c r="AA563" s="52"/>
      <c r="AB563" s="52"/>
      <c r="AC563" s="52"/>
      <c r="AD563" s="52"/>
      <c r="AE563" s="52"/>
      <c r="AF563" s="52"/>
      <c r="AG563" s="52"/>
      <c r="AH563" s="52"/>
      <c r="AI563" s="52"/>
      <c r="AJ563" s="52"/>
      <c r="AK563" s="52"/>
      <c r="AL563" s="52"/>
      <c r="AM563" s="52"/>
      <c r="AN563" s="52"/>
      <c r="AO563" s="52"/>
      <c r="AP563" s="52"/>
      <c r="AQ563" s="50"/>
    </row>
    <row r="564" spans="1:43" ht="15" x14ac:dyDescent="0.25">
      <c r="A564" s="53">
        <v>45721</v>
      </c>
      <c r="B564" s="54" t="s">
        <v>49</v>
      </c>
      <c r="C564" s="52"/>
      <c r="D564" s="52"/>
      <c r="E564" s="55"/>
      <c r="F564" s="55"/>
      <c r="G564" s="55"/>
      <c r="H564" s="55"/>
      <c r="I564" s="55"/>
      <c r="J564" s="55"/>
      <c r="K564" s="55"/>
      <c r="L564" s="55"/>
      <c r="M564" s="55"/>
      <c r="N564" s="55"/>
      <c r="O564" s="55"/>
      <c r="P564" s="55"/>
      <c r="Q564" s="55"/>
      <c r="R564" s="55"/>
      <c r="S564" s="55"/>
      <c r="T564" s="55"/>
      <c r="U564" s="55"/>
      <c r="V564" s="55"/>
      <c r="W564" s="52"/>
      <c r="X564" s="52"/>
      <c r="Y564" s="52"/>
      <c r="Z564" s="52"/>
      <c r="AA564" s="52"/>
      <c r="AB564" s="52"/>
      <c r="AC564" s="52"/>
      <c r="AD564" s="52"/>
      <c r="AE564" s="52"/>
      <c r="AF564" s="52"/>
      <c r="AG564" s="52"/>
      <c r="AH564" s="52"/>
      <c r="AI564" s="52"/>
      <c r="AJ564" s="52"/>
      <c r="AK564" s="52"/>
      <c r="AL564" s="52"/>
      <c r="AM564" s="52"/>
      <c r="AN564" s="52"/>
      <c r="AO564" s="52"/>
      <c r="AP564" s="52"/>
      <c r="AQ564" s="50"/>
    </row>
    <row r="565" spans="1:43" ht="15" x14ac:dyDescent="0.25">
      <c r="A565" s="53">
        <v>45722</v>
      </c>
      <c r="B565" s="54" t="s">
        <v>47</v>
      </c>
      <c r="C565" s="52"/>
      <c r="D565" s="52"/>
      <c r="E565" s="55"/>
      <c r="F565" s="55"/>
      <c r="G565" s="55"/>
      <c r="H565" s="55"/>
      <c r="I565" s="55"/>
      <c r="J565" s="55"/>
      <c r="K565" s="55"/>
      <c r="L565" s="55"/>
      <c r="M565" s="55"/>
      <c r="N565" s="55"/>
      <c r="O565" s="55"/>
      <c r="P565" s="55"/>
      <c r="Q565" s="55"/>
      <c r="R565" s="55"/>
      <c r="S565" s="55"/>
      <c r="T565" s="55"/>
      <c r="U565" s="55"/>
      <c r="V565" s="55"/>
      <c r="W565" s="52"/>
      <c r="X565" s="52"/>
      <c r="Y565" s="52"/>
      <c r="Z565" s="52"/>
      <c r="AA565" s="52"/>
      <c r="AB565" s="52"/>
      <c r="AC565" s="52"/>
      <c r="AD565" s="52"/>
      <c r="AE565" s="52"/>
      <c r="AF565" s="52"/>
      <c r="AG565" s="52"/>
      <c r="AH565" s="52"/>
      <c r="AI565" s="52"/>
      <c r="AJ565" s="52"/>
      <c r="AK565" s="52"/>
      <c r="AL565" s="52"/>
      <c r="AM565" s="52"/>
      <c r="AN565" s="52"/>
      <c r="AO565" s="52"/>
      <c r="AP565" s="52"/>
      <c r="AQ565" s="50"/>
    </row>
    <row r="566" spans="1:43" ht="15" x14ac:dyDescent="0.25">
      <c r="A566" s="53">
        <v>45722</v>
      </c>
      <c r="B566" s="54" t="s">
        <v>48</v>
      </c>
      <c r="C566" s="52"/>
      <c r="D566" s="52"/>
      <c r="E566" s="55"/>
      <c r="F566" s="55"/>
      <c r="G566" s="55"/>
      <c r="H566" s="55"/>
      <c r="I566" s="55"/>
      <c r="J566" s="55"/>
      <c r="K566" s="55"/>
      <c r="L566" s="55"/>
      <c r="M566" s="55"/>
      <c r="N566" s="55"/>
      <c r="O566" s="55"/>
      <c r="P566" s="55"/>
      <c r="Q566" s="55"/>
      <c r="R566" s="55"/>
      <c r="S566" s="55"/>
      <c r="T566" s="55"/>
      <c r="U566" s="55"/>
      <c r="V566" s="55"/>
      <c r="W566" s="52"/>
      <c r="X566" s="52"/>
      <c r="Y566" s="52"/>
      <c r="Z566" s="52"/>
      <c r="AA566" s="52"/>
      <c r="AB566" s="52"/>
      <c r="AC566" s="52"/>
      <c r="AD566" s="52"/>
      <c r="AE566" s="52"/>
      <c r="AF566" s="52"/>
      <c r="AG566" s="52"/>
      <c r="AH566" s="52"/>
      <c r="AI566" s="52"/>
      <c r="AJ566" s="52"/>
      <c r="AK566" s="52"/>
      <c r="AL566" s="52"/>
      <c r="AM566" s="52"/>
      <c r="AN566" s="52"/>
      <c r="AO566" s="52"/>
      <c r="AP566" s="52"/>
      <c r="AQ566" s="50"/>
    </row>
    <row r="567" spans="1:43" ht="15" x14ac:dyDescent="0.25">
      <c r="A567" s="53">
        <v>45722</v>
      </c>
      <c r="B567" s="54" t="s">
        <v>49</v>
      </c>
      <c r="C567" s="52"/>
      <c r="D567" s="52"/>
      <c r="E567" s="55"/>
      <c r="F567" s="55"/>
      <c r="G567" s="55"/>
      <c r="H567" s="55"/>
      <c r="I567" s="55"/>
      <c r="J567" s="55"/>
      <c r="K567" s="55"/>
      <c r="L567" s="55"/>
      <c r="M567" s="55"/>
      <c r="N567" s="55"/>
      <c r="O567" s="55"/>
      <c r="P567" s="55"/>
      <c r="Q567" s="55"/>
      <c r="R567" s="55"/>
      <c r="S567" s="55"/>
      <c r="T567" s="55"/>
      <c r="U567" s="55"/>
      <c r="V567" s="55"/>
      <c r="W567" s="52"/>
      <c r="X567" s="52"/>
      <c r="Y567" s="52"/>
      <c r="Z567" s="52"/>
      <c r="AA567" s="52"/>
      <c r="AB567" s="52"/>
      <c r="AC567" s="52"/>
      <c r="AD567" s="52"/>
      <c r="AE567" s="52"/>
      <c r="AF567" s="52"/>
      <c r="AG567" s="52"/>
      <c r="AH567" s="52"/>
      <c r="AI567" s="52"/>
      <c r="AJ567" s="52"/>
      <c r="AK567" s="52"/>
      <c r="AL567" s="52"/>
      <c r="AM567" s="52"/>
      <c r="AN567" s="52"/>
      <c r="AO567" s="52"/>
      <c r="AP567" s="52"/>
      <c r="AQ567" s="50"/>
    </row>
    <row r="568" spans="1:43" ht="15" x14ac:dyDescent="0.25">
      <c r="A568" s="53">
        <v>45723</v>
      </c>
      <c r="B568" s="54" t="s">
        <v>47</v>
      </c>
      <c r="C568" s="52"/>
      <c r="D568" s="52"/>
      <c r="E568" s="55"/>
      <c r="F568" s="55"/>
      <c r="G568" s="55"/>
      <c r="H568" s="55"/>
      <c r="I568" s="55"/>
      <c r="J568" s="55"/>
      <c r="K568" s="55"/>
      <c r="L568" s="55"/>
      <c r="M568" s="55"/>
      <c r="N568" s="55"/>
      <c r="O568" s="55"/>
      <c r="P568" s="55"/>
      <c r="Q568" s="55"/>
      <c r="R568" s="55"/>
      <c r="S568" s="55"/>
      <c r="T568" s="55"/>
      <c r="U568" s="55"/>
      <c r="V568" s="55"/>
      <c r="W568" s="52"/>
      <c r="X568" s="52"/>
      <c r="Y568" s="52"/>
      <c r="Z568" s="52"/>
      <c r="AA568" s="52"/>
      <c r="AB568" s="52"/>
      <c r="AC568" s="52"/>
      <c r="AD568" s="52"/>
      <c r="AE568" s="52"/>
      <c r="AF568" s="52"/>
      <c r="AG568" s="52"/>
      <c r="AH568" s="52"/>
      <c r="AI568" s="52"/>
      <c r="AJ568" s="52"/>
      <c r="AK568" s="52"/>
      <c r="AL568" s="52"/>
      <c r="AM568" s="52"/>
      <c r="AN568" s="52"/>
      <c r="AO568" s="52"/>
      <c r="AP568" s="52"/>
      <c r="AQ568" s="50"/>
    </row>
    <row r="569" spans="1:43" ht="15" x14ac:dyDescent="0.25">
      <c r="A569" s="53">
        <v>45723</v>
      </c>
      <c r="B569" s="54" t="s">
        <v>48</v>
      </c>
      <c r="C569" s="52"/>
      <c r="D569" s="52"/>
      <c r="E569" s="55"/>
      <c r="F569" s="55"/>
      <c r="G569" s="55"/>
      <c r="H569" s="55"/>
      <c r="I569" s="55"/>
      <c r="J569" s="55"/>
      <c r="K569" s="55"/>
      <c r="L569" s="55"/>
      <c r="M569" s="55"/>
      <c r="N569" s="55"/>
      <c r="O569" s="55"/>
      <c r="P569" s="55"/>
      <c r="Q569" s="55"/>
      <c r="R569" s="55"/>
      <c r="S569" s="55"/>
      <c r="T569" s="55"/>
      <c r="U569" s="55"/>
      <c r="V569" s="55"/>
      <c r="W569" s="52"/>
      <c r="X569" s="52"/>
      <c r="Y569" s="52"/>
      <c r="Z569" s="52"/>
      <c r="AA569" s="52"/>
      <c r="AB569" s="52"/>
      <c r="AC569" s="52"/>
      <c r="AD569" s="52"/>
      <c r="AE569" s="52"/>
      <c r="AF569" s="52"/>
      <c r="AG569" s="52"/>
      <c r="AH569" s="52"/>
      <c r="AI569" s="52"/>
      <c r="AJ569" s="52"/>
      <c r="AK569" s="52"/>
      <c r="AL569" s="52"/>
      <c r="AM569" s="52"/>
      <c r="AN569" s="52"/>
      <c r="AO569" s="52"/>
      <c r="AP569" s="52"/>
      <c r="AQ569" s="50"/>
    </row>
    <row r="570" spans="1:43" ht="15" x14ac:dyDescent="0.25">
      <c r="A570" s="53">
        <v>45723</v>
      </c>
      <c r="B570" s="54" t="s">
        <v>49</v>
      </c>
      <c r="C570" s="52"/>
      <c r="D570" s="52"/>
      <c r="E570" s="55"/>
      <c r="F570" s="55"/>
      <c r="G570" s="55"/>
      <c r="H570" s="55"/>
      <c r="I570" s="55"/>
      <c r="J570" s="55"/>
      <c r="K570" s="55"/>
      <c r="L570" s="55"/>
      <c r="M570" s="55"/>
      <c r="N570" s="55"/>
      <c r="O570" s="55"/>
      <c r="P570" s="55"/>
      <c r="Q570" s="55"/>
      <c r="R570" s="55"/>
      <c r="S570" s="55"/>
      <c r="T570" s="55"/>
      <c r="U570" s="55"/>
      <c r="V570" s="55"/>
      <c r="W570" s="52"/>
      <c r="X570" s="52"/>
      <c r="Y570" s="52"/>
      <c r="Z570" s="52"/>
      <c r="AA570" s="52"/>
      <c r="AB570" s="52"/>
      <c r="AC570" s="52"/>
      <c r="AD570" s="52"/>
      <c r="AE570" s="52"/>
      <c r="AF570" s="52"/>
      <c r="AG570" s="52"/>
      <c r="AH570" s="52"/>
      <c r="AI570" s="52"/>
      <c r="AJ570" s="52"/>
      <c r="AK570" s="52"/>
      <c r="AL570" s="52"/>
      <c r="AM570" s="52"/>
      <c r="AN570" s="52"/>
      <c r="AO570" s="52"/>
      <c r="AP570" s="52"/>
      <c r="AQ570" s="50"/>
    </row>
    <row r="571" spans="1:43" ht="15" x14ac:dyDescent="0.25">
      <c r="A571" s="53">
        <v>45724</v>
      </c>
      <c r="B571" s="54" t="s">
        <v>47</v>
      </c>
      <c r="C571" s="52"/>
      <c r="D571" s="52"/>
      <c r="E571" s="55"/>
      <c r="F571" s="55"/>
      <c r="G571" s="55"/>
      <c r="H571" s="55"/>
      <c r="I571" s="55"/>
      <c r="J571" s="55"/>
      <c r="K571" s="55"/>
      <c r="L571" s="55"/>
      <c r="M571" s="55"/>
      <c r="N571" s="55"/>
      <c r="O571" s="55"/>
      <c r="P571" s="55"/>
      <c r="Q571" s="55"/>
      <c r="R571" s="55"/>
      <c r="S571" s="55"/>
      <c r="T571" s="55"/>
      <c r="U571" s="55"/>
      <c r="V571" s="55"/>
      <c r="W571" s="52"/>
      <c r="X571" s="52"/>
      <c r="Y571" s="52"/>
      <c r="Z571" s="52"/>
      <c r="AA571" s="52"/>
      <c r="AB571" s="52"/>
      <c r="AC571" s="52"/>
      <c r="AD571" s="52"/>
      <c r="AE571" s="52"/>
      <c r="AF571" s="52"/>
      <c r="AG571" s="52"/>
      <c r="AH571" s="52"/>
      <c r="AI571" s="52"/>
      <c r="AJ571" s="52"/>
      <c r="AK571" s="52"/>
      <c r="AL571" s="52"/>
      <c r="AM571" s="52"/>
      <c r="AN571" s="52"/>
      <c r="AO571" s="52"/>
      <c r="AP571" s="52"/>
      <c r="AQ571" s="50"/>
    </row>
    <row r="572" spans="1:43" ht="15" x14ac:dyDescent="0.25">
      <c r="A572" s="53">
        <v>45724</v>
      </c>
      <c r="B572" s="54" t="s">
        <v>48</v>
      </c>
      <c r="C572" s="52"/>
      <c r="D572" s="52"/>
      <c r="E572" s="55"/>
      <c r="F572" s="55"/>
      <c r="G572" s="55"/>
      <c r="H572" s="55"/>
      <c r="I572" s="55"/>
      <c r="J572" s="55"/>
      <c r="K572" s="55"/>
      <c r="L572" s="55"/>
      <c r="M572" s="55"/>
      <c r="N572" s="55"/>
      <c r="O572" s="55"/>
      <c r="P572" s="55"/>
      <c r="Q572" s="55"/>
      <c r="R572" s="55"/>
      <c r="S572" s="55"/>
      <c r="T572" s="55"/>
      <c r="U572" s="55"/>
      <c r="V572" s="55"/>
      <c r="W572" s="52"/>
      <c r="X572" s="52"/>
      <c r="Y572" s="52"/>
      <c r="Z572" s="52"/>
      <c r="AA572" s="52"/>
      <c r="AB572" s="52"/>
      <c r="AC572" s="52"/>
      <c r="AD572" s="52"/>
      <c r="AE572" s="52"/>
      <c r="AF572" s="52"/>
      <c r="AG572" s="52"/>
      <c r="AH572" s="52"/>
      <c r="AI572" s="52"/>
      <c r="AJ572" s="52"/>
      <c r="AK572" s="52"/>
      <c r="AL572" s="52"/>
      <c r="AM572" s="52"/>
      <c r="AN572" s="52"/>
      <c r="AO572" s="52"/>
      <c r="AP572" s="52"/>
      <c r="AQ572" s="50"/>
    </row>
    <row r="573" spans="1:43" ht="15" x14ac:dyDescent="0.25">
      <c r="A573" s="53">
        <v>45724</v>
      </c>
      <c r="B573" s="54" t="s">
        <v>49</v>
      </c>
      <c r="C573" s="52"/>
      <c r="D573" s="52"/>
      <c r="E573" s="55"/>
      <c r="F573" s="55"/>
      <c r="G573" s="55"/>
      <c r="H573" s="55"/>
      <c r="I573" s="55"/>
      <c r="J573" s="55"/>
      <c r="K573" s="55"/>
      <c r="L573" s="55"/>
      <c r="M573" s="55"/>
      <c r="N573" s="55"/>
      <c r="O573" s="55"/>
      <c r="P573" s="55"/>
      <c r="Q573" s="55"/>
      <c r="R573" s="55"/>
      <c r="S573" s="55"/>
      <c r="T573" s="55"/>
      <c r="U573" s="55"/>
      <c r="V573" s="55"/>
      <c r="W573" s="52"/>
      <c r="X573" s="52"/>
      <c r="Y573" s="52"/>
      <c r="Z573" s="52"/>
      <c r="AA573" s="52"/>
      <c r="AB573" s="52"/>
      <c r="AC573" s="52"/>
      <c r="AD573" s="52"/>
      <c r="AE573" s="52"/>
      <c r="AF573" s="52"/>
      <c r="AG573" s="52"/>
      <c r="AH573" s="52"/>
      <c r="AI573" s="52"/>
      <c r="AJ573" s="52"/>
      <c r="AK573" s="52"/>
      <c r="AL573" s="52"/>
      <c r="AM573" s="52"/>
      <c r="AN573" s="52"/>
      <c r="AO573" s="52"/>
      <c r="AP573" s="52"/>
      <c r="AQ573" s="50"/>
    </row>
    <row r="574" spans="1:43" ht="15" x14ac:dyDescent="0.25">
      <c r="A574" s="53">
        <v>45725</v>
      </c>
      <c r="B574" s="54" t="s">
        <v>47</v>
      </c>
      <c r="C574" s="52"/>
      <c r="D574" s="52"/>
      <c r="E574" s="55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55"/>
      <c r="S574" s="55"/>
      <c r="T574" s="55"/>
      <c r="U574" s="55"/>
      <c r="V574" s="55"/>
      <c r="W574" s="52"/>
      <c r="X574" s="52"/>
      <c r="Y574" s="52"/>
      <c r="Z574" s="52"/>
      <c r="AA574" s="52"/>
      <c r="AB574" s="52"/>
      <c r="AC574" s="52"/>
      <c r="AD574" s="52"/>
      <c r="AE574" s="52"/>
      <c r="AF574" s="52"/>
      <c r="AG574" s="52"/>
      <c r="AH574" s="52"/>
      <c r="AI574" s="52"/>
      <c r="AJ574" s="52"/>
      <c r="AK574" s="52"/>
      <c r="AL574" s="52"/>
      <c r="AM574" s="52"/>
      <c r="AN574" s="52"/>
      <c r="AO574" s="52"/>
      <c r="AP574" s="52"/>
      <c r="AQ574" s="50"/>
    </row>
    <row r="575" spans="1:43" ht="15" x14ac:dyDescent="0.25">
      <c r="A575" s="53">
        <v>45725</v>
      </c>
      <c r="B575" s="54" t="s">
        <v>48</v>
      </c>
      <c r="C575" s="52"/>
      <c r="D575" s="52"/>
      <c r="E575" s="55"/>
      <c r="F575" s="55"/>
      <c r="G575" s="55"/>
      <c r="H575" s="55"/>
      <c r="I575" s="55"/>
      <c r="J575" s="55"/>
      <c r="K575" s="55"/>
      <c r="L575" s="55"/>
      <c r="M575" s="55"/>
      <c r="N575" s="55"/>
      <c r="O575" s="55"/>
      <c r="P575" s="55"/>
      <c r="Q575" s="55"/>
      <c r="R575" s="55"/>
      <c r="S575" s="55"/>
      <c r="T575" s="55"/>
      <c r="U575" s="55"/>
      <c r="V575" s="55"/>
      <c r="W575" s="52"/>
      <c r="X575" s="52"/>
      <c r="Y575" s="52"/>
      <c r="Z575" s="52"/>
      <c r="AA575" s="52"/>
      <c r="AB575" s="52"/>
      <c r="AC575" s="52"/>
      <c r="AD575" s="52"/>
      <c r="AE575" s="52"/>
      <c r="AF575" s="52"/>
      <c r="AG575" s="52"/>
      <c r="AH575" s="52"/>
      <c r="AI575" s="52"/>
      <c r="AJ575" s="52"/>
      <c r="AK575" s="52"/>
      <c r="AL575" s="52"/>
      <c r="AM575" s="52"/>
      <c r="AN575" s="52"/>
      <c r="AO575" s="52"/>
      <c r="AP575" s="52"/>
      <c r="AQ575" s="50"/>
    </row>
    <row r="576" spans="1:43" ht="15" x14ac:dyDescent="0.25">
      <c r="A576" s="53">
        <v>45725</v>
      </c>
      <c r="B576" s="54" t="s">
        <v>49</v>
      </c>
      <c r="C576" s="52"/>
      <c r="D576" s="52"/>
      <c r="E576" s="55"/>
      <c r="F576" s="55"/>
      <c r="G576" s="55"/>
      <c r="H576" s="55"/>
      <c r="I576" s="55"/>
      <c r="J576" s="55"/>
      <c r="K576" s="55"/>
      <c r="L576" s="55"/>
      <c r="M576" s="55"/>
      <c r="N576" s="55"/>
      <c r="O576" s="55"/>
      <c r="P576" s="55"/>
      <c r="Q576" s="55"/>
      <c r="R576" s="55"/>
      <c r="S576" s="55"/>
      <c r="T576" s="55"/>
      <c r="U576" s="55"/>
      <c r="V576" s="55"/>
      <c r="W576" s="52"/>
      <c r="X576" s="52"/>
      <c r="Y576" s="52"/>
      <c r="Z576" s="52"/>
      <c r="AA576" s="52"/>
      <c r="AB576" s="52"/>
      <c r="AC576" s="52"/>
      <c r="AD576" s="52"/>
      <c r="AE576" s="52"/>
      <c r="AF576" s="52"/>
      <c r="AG576" s="52"/>
      <c r="AH576" s="52"/>
      <c r="AI576" s="52"/>
      <c r="AJ576" s="52"/>
      <c r="AK576" s="52"/>
      <c r="AL576" s="52"/>
      <c r="AM576" s="52"/>
      <c r="AN576" s="52"/>
      <c r="AO576" s="52"/>
      <c r="AP576" s="52"/>
      <c r="AQ576" s="50"/>
    </row>
    <row r="577" spans="1:43" ht="15" x14ac:dyDescent="0.25">
      <c r="A577" s="53">
        <v>45726</v>
      </c>
      <c r="B577" s="54" t="s">
        <v>47</v>
      </c>
      <c r="C577" s="52"/>
      <c r="D577" s="52"/>
      <c r="E577" s="55"/>
      <c r="F577" s="55"/>
      <c r="G577" s="55"/>
      <c r="H577" s="55"/>
      <c r="I577" s="55"/>
      <c r="J577" s="55"/>
      <c r="K577" s="55"/>
      <c r="L577" s="55"/>
      <c r="M577" s="55"/>
      <c r="N577" s="55"/>
      <c r="O577" s="55"/>
      <c r="P577" s="55"/>
      <c r="Q577" s="55"/>
      <c r="R577" s="55"/>
      <c r="S577" s="55"/>
      <c r="T577" s="55"/>
      <c r="U577" s="55"/>
      <c r="V577" s="55"/>
      <c r="W577" s="52"/>
      <c r="X577" s="52"/>
      <c r="Y577" s="52"/>
      <c r="Z577" s="52"/>
      <c r="AA577" s="52"/>
      <c r="AB577" s="52"/>
      <c r="AC577" s="52"/>
      <c r="AD577" s="52"/>
      <c r="AE577" s="52"/>
      <c r="AF577" s="52"/>
      <c r="AG577" s="52"/>
      <c r="AH577" s="52"/>
      <c r="AI577" s="52"/>
      <c r="AJ577" s="52"/>
      <c r="AK577" s="52"/>
      <c r="AL577" s="52"/>
      <c r="AM577" s="52"/>
      <c r="AN577" s="52"/>
      <c r="AO577" s="52"/>
      <c r="AP577" s="52"/>
      <c r="AQ577" s="50"/>
    </row>
    <row r="578" spans="1:43" ht="15" x14ac:dyDescent="0.25">
      <c r="A578" s="53">
        <v>45726</v>
      </c>
      <c r="B578" s="54" t="s">
        <v>48</v>
      </c>
      <c r="C578" s="52"/>
      <c r="D578" s="52"/>
      <c r="E578" s="55"/>
      <c r="F578" s="55"/>
      <c r="G578" s="55"/>
      <c r="H578" s="55"/>
      <c r="I578" s="55"/>
      <c r="J578" s="55"/>
      <c r="K578" s="55"/>
      <c r="L578" s="55"/>
      <c r="M578" s="55"/>
      <c r="N578" s="55"/>
      <c r="O578" s="55"/>
      <c r="P578" s="55"/>
      <c r="Q578" s="55"/>
      <c r="R578" s="55"/>
      <c r="S578" s="55"/>
      <c r="T578" s="55"/>
      <c r="U578" s="55"/>
      <c r="V578" s="55"/>
      <c r="W578" s="52"/>
      <c r="X578" s="52"/>
      <c r="Y578" s="52"/>
      <c r="Z578" s="52"/>
      <c r="AA578" s="52"/>
      <c r="AB578" s="52"/>
      <c r="AC578" s="52"/>
      <c r="AD578" s="52"/>
      <c r="AE578" s="52"/>
      <c r="AF578" s="52"/>
      <c r="AG578" s="52"/>
      <c r="AH578" s="52"/>
      <c r="AI578" s="52"/>
      <c r="AJ578" s="52"/>
      <c r="AK578" s="52"/>
      <c r="AL578" s="52"/>
      <c r="AM578" s="52"/>
      <c r="AN578" s="52"/>
      <c r="AO578" s="52"/>
      <c r="AP578" s="52"/>
      <c r="AQ578" s="50"/>
    </row>
    <row r="579" spans="1:43" ht="15" x14ac:dyDescent="0.25">
      <c r="A579" s="53">
        <v>45726</v>
      </c>
      <c r="B579" s="54" t="s">
        <v>49</v>
      </c>
      <c r="C579" s="52"/>
      <c r="D579" s="52"/>
      <c r="E579" s="55"/>
      <c r="F579" s="55"/>
      <c r="G579" s="55"/>
      <c r="H579" s="55"/>
      <c r="I579" s="55"/>
      <c r="J579" s="55"/>
      <c r="K579" s="55"/>
      <c r="L579" s="55"/>
      <c r="M579" s="55"/>
      <c r="N579" s="55"/>
      <c r="O579" s="55"/>
      <c r="P579" s="55"/>
      <c r="Q579" s="55"/>
      <c r="R579" s="55"/>
      <c r="S579" s="55"/>
      <c r="T579" s="55"/>
      <c r="U579" s="55"/>
      <c r="V579" s="55"/>
      <c r="W579" s="52"/>
      <c r="X579" s="52"/>
      <c r="Y579" s="52"/>
      <c r="Z579" s="52"/>
      <c r="AA579" s="52"/>
      <c r="AB579" s="52"/>
      <c r="AC579" s="52"/>
      <c r="AD579" s="52"/>
      <c r="AE579" s="52"/>
      <c r="AF579" s="52"/>
      <c r="AG579" s="52"/>
      <c r="AH579" s="52"/>
      <c r="AI579" s="52"/>
      <c r="AJ579" s="52"/>
      <c r="AK579" s="52"/>
      <c r="AL579" s="52"/>
      <c r="AM579" s="52"/>
      <c r="AN579" s="52"/>
      <c r="AO579" s="52"/>
      <c r="AP579" s="52"/>
      <c r="AQ579" s="50"/>
    </row>
    <row r="580" spans="1:43" ht="15" x14ac:dyDescent="0.25">
      <c r="A580" s="53">
        <v>45727</v>
      </c>
      <c r="B580" s="54" t="s">
        <v>47</v>
      </c>
      <c r="C580" s="52"/>
      <c r="D580" s="52"/>
      <c r="E580" s="55"/>
      <c r="F580" s="55"/>
      <c r="G580" s="55"/>
      <c r="H580" s="55"/>
      <c r="I580" s="55"/>
      <c r="J580" s="55"/>
      <c r="K580" s="55"/>
      <c r="L580" s="55"/>
      <c r="M580" s="55"/>
      <c r="N580" s="55"/>
      <c r="O580" s="55"/>
      <c r="P580" s="55"/>
      <c r="Q580" s="55"/>
      <c r="R580" s="55"/>
      <c r="S580" s="55"/>
      <c r="T580" s="55"/>
      <c r="U580" s="55"/>
      <c r="V580" s="55"/>
      <c r="W580" s="52"/>
      <c r="X580" s="52"/>
      <c r="Y580" s="52"/>
      <c r="Z580" s="52"/>
      <c r="AA580" s="52"/>
      <c r="AB580" s="52"/>
      <c r="AC580" s="52"/>
      <c r="AD580" s="52"/>
      <c r="AE580" s="52"/>
      <c r="AF580" s="52"/>
      <c r="AG580" s="52"/>
      <c r="AH580" s="52"/>
      <c r="AI580" s="52"/>
      <c r="AJ580" s="52"/>
      <c r="AK580" s="52"/>
      <c r="AL580" s="52"/>
      <c r="AM580" s="52"/>
      <c r="AN580" s="52"/>
      <c r="AO580" s="52"/>
      <c r="AP580" s="52"/>
      <c r="AQ580" s="50"/>
    </row>
    <row r="581" spans="1:43" ht="15" x14ac:dyDescent="0.25">
      <c r="A581" s="53">
        <v>45727</v>
      </c>
      <c r="B581" s="54" t="s">
        <v>48</v>
      </c>
      <c r="C581" s="52"/>
      <c r="D581" s="52"/>
      <c r="E581" s="55"/>
      <c r="F581" s="55"/>
      <c r="G581" s="55"/>
      <c r="H581" s="55"/>
      <c r="I581" s="55"/>
      <c r="J581" s="55"/>
      <c r="K581" s="55"/>
      <c r="L581" s="55"/>
      <c r="M581" s="55"/>
      <c r="N581" s="55"/>
      <c r="O581" s="55"/>
      <c r="P581" s="55"/>
      <c r="Q581" s="55"/>
      <c r="R581" s="55"/>
      <c r="S581" s="55"/>
      <c r="T581" s="55"/>
      <c r="U581" s="55"/>
      <c r="V581" s="55"/>
      <c r="W581" s="52"/>
      <c r="X581" s="52"/>
      <c r="Y581" s="52"/>
      <c r="Z581" s="52"/>
      <c r="AA581" s="52"/>
      <c r="AB581" s="52"/>
      <c r="AC581" s="52"/>
      <c r="AD581" s="52"/>
      <c r="AE581" s="52"/>
      <c r="AF581" s="52"/>
      <c r="AG581" s="52"/>
      <c r="AH581" s="52"/>
      <c r="AI581" s="52"/>
      <c r="AJ581" s="52"/>
      <c r="AK581" s="52"/>
      <c r="AL581" s="52"/>
      <c r="AM581" s="52"/>
      <c r="AN581" s="52"/>
      <c r="AO581" s="52"/>
      <c r="AP581" s="52"/>
      <c r="AQ581" s="50"/>
    </row>
    <row r="582" spans="1:43" ht="15" x14ac:dyDescent="0.25">
      <c r="A582" s="53">
        <v>45727</v>
      </c>
      <c r="B582" s="54" t="s">
        <v>49</v>
      </c>
      <c r="C582" s="52"/>
      <c r="D582" s="52"/>
      <c r="E582" s="55"/>
      <c r="F582" s="55"/>
      <c r="G582" s="55"/>
      <c r="H582" s="55"/>
      <c r="I582" s="55"/>
      <c r="J582" s="55"/>
      <c r="K582" s="55"/>
      <c r="L582" s="55"/>
      <c r="M582" s="55"/>
      <c r="N582" s="55"/>
      <c r="O582" s="55"/>
      <c r="P582" s="55"/>
      <c r="Q582" s="55"/>
      <c r="R582" s="55"/>
      <c r="S582" s="55"/>
      <c r="T582" s="55"/>
      <c r="U582" s="55"/>
      <c r="V582" s="55"/>
      <c r="W582" s="52"/>
      <c r="X582" s="52"/>
      <c r="Y582" s="52"/>
      <c r="Z582" s="52"/>
      <c r="AA582" s="52"/>
      <c r="AB582" s="52"/>
      <c r="AC582" s="52"/>
      <c r="AD582" s="52"/>
      <c r="AE582" s="52"/>
      <c r="AF582" s="52"/>
      <c r="AG582" s="52"/>
      <c r="AH582" s="52"/>
      <c r="AI582" s="52"/>
      <c r="AJ582" s="52"/>
      <c r="AK582" s="52"/>
      <c r="AL582" s="52"/>
      <c r="AM582" s="52"/>
      <c r="AN582" s="52"/>
      <c r="AO582" s="52"/>
      <c r="AP582" s="52"/>
      <c r="AQ582" s="50"/>
    </row>
    <row r="583" spans="1:43" ht="15" x14ac:dyDescent="0.25">
      <c r="A583" s="53">
        <v>45728</v>
      </c>
      <c r="B583" s="54" t="s">
        <v>47</v>
      </c>
      <c r="C583" s="52"/>
      <c r="D583" s="52"/>
      <c r="E583" s="55"/>
      <c r="F583" s="55"/>
      <c r="G583" s="55"/>
      <c r="H583" s="55"/>
      <c r="I583" s="55"/>
      <c r="J583" s="55"/>
      <c r="K583" s="55"/>
      <c r="L583" s="55"/>
      <c r="M583" s="55"/>
      <c r="N583" s="55"/>
      <c r="O583" s="55"/>
      <c r="P583" s="55"/>
      <c r="Q583" s="55"/>
      <c r="R583" s="55"/>
      <c r="S583" s="55"/>
      <c r="T583" s="55"/>
      <c r="U583" s="55"/>
      <c r="V583" s="55"/>
      <c r="W583" s="52"/>
      <c r="X583" s="52"/>
      <c r="Y583" s="52"/>
      <c r="Z583" s="52"/>
      <c r="AA583" s="52"/>
      <c r="AB583" s="52"/>
      <c r="AC583" s="52"/>
      <c r="AD583" s="52"/>
      <c r="AE583" s="52"/>
      <c r="AF583" s="52"/>
      <c r="AG583" s="52"/>
      <c r="AH583" s="52"/>
      <c r="AI583" s="52"/>
      <c r="AJ583" s="52"/>
      <c r="AK583" s="52"/>
      <c r="AL583" s="52"/>
      <c r="AM583" s="52"/>
      <c r="AN583" s="52"/>
      <c r="AO583" s="52"/>
      <c r="AP583" s="52"/>
      <c r="AQ583" s="50"/>
    </row>
    <row r="584" spans="1:43" ht="15" x14ac:dyDescent="0.25">
      <c r="A584" s="53">
        <v>45728</v>
      </c>
      <c r="B584" s="54" t="s">
        <v>48</v>
      </c>
      <c r="C584" s="52"/>
      <c r="D584" s="52"/>
      <c r="E584" s="55"/>
      <c r="F584" s="55"/>
      <c r="G584" s="55"/>
      <c r="H584" s="55"/>
      <c r="I584" s="55"/>
      <c r="J584" s="55"/>
      <c r="K584" s="55"/>
      <c r="L584" s="55"/>
      <c r="M584" s="55"/>
      <c r="N584" s="55"/>
      <c r="O584" s="55"/>
      <c r="P584" s="55"/>
      <c r="Q584" s="55"/>
      <c r="R584" s="55"/>
      <c r="S584" s="55"/>
      <c r="T584" s="55"/>
      <c r="U584" s="55"/>
      <c r="V584" s="55"/>
      <c r="W584" s="52"/>
      <c r="X584" s="52"/>
      <c r="Y584" s="52"/>
      <c r="Z584" s="52"/>
      <c r="AA584" s="52"/>
      <c r="AB584" s="52"/>
      <c r="AC584" s="52"/>
      <c r="AD584" s="52"/>
      <c r="AE584" s="52"/>
      <c r="AF584" s="52"/>
      <c r="AG584" s="52"/>
      <c r="AH584" s="52"/>
      <c r="AI584" s="52"/>
      <c r="AJ584" s="52"/>
      <c r="AK584" s="52"/>
      <c r="AL584" s="52"/>
      <c r="AM584" s="52"/>
      <c r="AN584" s="52"/>
      <c r="AO584" s="52"/>
      <c r="AP584" s="52"/>
      <c r="AQ584" s="50"/>
    </row>
    <row r="585" spans="1:43" ht="15" x14ac:dyDescent="0.25">
      <c r="A585" s="53">
        <v>45728</v>
      </c>
      <c r="B585" s="54" t="s">
        <v>49</v>
      </c>
      <c r="C585" s="52"/>
      <c r="D585" s="52"/>
      <c r="E585" s="55"/>
      <c r="F585" s="55"/>
      <c r="G585" s="55"/>
      <c r="H585" s="55"/>
      <c r="I585" s="55"/>
      <c r="J585" s="55"/>
      <c r="K585" s="55"/>
      <c r="L585" s="55"/>
      <c r="M585" s="55"/>
      <c r="N585" s="55"/>
      <c r="O585" s="55"/>
      <c r="P585" s="55"/>
      <c r="Q585" s="55"/>
      <c r="R585" s="55"/>
      <c r="S585" s="55"/>
      <c r="T585" s="55"/>
      <c r="U585" s="55"/>
      <c r="V585" s="55"/>
      <c r="W585" s="52"/>
      <c r="X585" s="52"/>
      <c r="Y585" s="52"/>
      <c r="Z585" s="52"/>
      <c r="AA585" s="52"/>
      <c r="AB585" s="52"/>
      <c r="AC585" s="52"/>
      <c r="AD585" s="52"/>
      <c r="AE585" s="52"/>
      <c r="AF585" s="52"/>
      <c r="AG585" s="52"/>
      <c r="AH585" s="52"/>
      <c r="AI585" s="52"/>
      <c r="AJ585" s="52"/>
      <c r="AK585" s="52"/>
      <c r="AL585" s="52"/>
      <c r="AM585" s="52"/>
      <c r="AN585" s="52"/>
      <c r="AO585" s="52"/>
      <c r="AP585" s="52"/>
      <c r="AQ585" s="50"/>
    </row>
    <row r="586" spans="1:43" ht="15" x14ac:dyDescent="0.25">
      <c r="A586" s="53">
        <v>45729</v>
      </c>
      <c r="B586" s="54" t="s">
        <v>47</v>
      </c>
      <c r="C586" s="52"/>
      <c r="D586" s="52"/>
      <c r="E586" s="55"/>
      <c r="F586" s="55"/>
      <c r="G586" s="55"/>
      <c r="H586" s="55"/>
      <c r="I586" s="55"/>
      <c r="J586" s="55"/>
      <c r="K586" s="55"/>
      <c r="L586" s="55"/>
      <c r="M586" s="55"/>
      <c r="N586" s="55"/>
      <c r="O586" s="55"/>
      <c r="P586" s="55"/>
      <c r="Q586" s="55"/>
      <c r="R586" s="55"/>
      <c r="S586" s="55"/>
      <c r="T586" s="55"/>
      <c r="U586" s="55"/>
      <c r="V586" s="55"/>
      <c r="W586" s="52"/>
      <c r="X586" s="52"/>
      <c r="Y586" s="52"/>
      <c r="Z586" s="52"/>
      <c r="AA586" s="52"/>
      <c r="AB586" s="52"/>
      <c r="AC586" s="52"/>
      <c r="AD586" s="52"/>
      <c r="AE586" s="52"/>
      <c r="AF586" s="52"/>
      <c r="AG586" s="52"/>
      <c r="AH586" s="52"/>
      <c r="AI586" s="52"/>
      <c r="AJ586" s="52"/>
      <c r="AK586" s="52"/>
      <c r="AL586" s="52"/>
      <c r="AM586" s="52"/>
      <c r="AN586" s="52"/>
      <c r="AO586" s="52"/>
      <c r="AP586" s="52"/>
      <c r="AQ586" s="50"/>
    </row>
    <row r="587" spans="1:43" ht="15" x14ac:dyDescent="0.25">
      <c r="A587" s="53">
        <v>45729</v>
      </c>
      <c r="B587" s="54" t="s">
        <v>48</v>
      </c>
      <c r="C587" s="52"/>
      <c r="D587" s="52"/>
      <c r="E587" s="55"/>
      <c r="F587" s="55"/>
      <c r="G587" s="55"/>
      <c r="H587" s="55"/>
      <c r="I587" s="55"/>
      <c r="J587" s="55"/>
      <c r="K587" s="55"/>
      <c r="L587" s="55"/>
      <c r="M587" s="55"/>
      <c r="N587" s="55"/>
      <c r="O587" s="55"/>
      <c r="P587" s="55"/>
      <c r="Q587" s="55"/>
      <c r="R587" s="55"/>
      <c r="S587" s="55"/>
      <c r="T587" s="55"/>
      <c r="U587" s="55"/>
      <c r="V587" s="55"/>
      <c r="W587" s="52"/>
      <c r="X587" s="52"/>
      <c r="Y587" s="52"/>
      <c r="Z587" s="52"/>
      <c r="AA587" s="52"/>
      <c r="AB587" s="52"/>
      <c r="AC587" s="52"/>
      <c r="AD587" s="52"/>
      <c r="AE587" s="52"/>
      <c r="AF587" s="52"/>
      <c r="AG587" s="52"/>
      <c r="AH587" s="52"/>
      <c r="AI587" s="52"/>
      <c r="AJ587" s="52"/>
      <c r="AK587" s="52"/>
      <c r="AL587" s="52"/>
      <c r="AM587" s="52"/>
      <c r="AN587" s="52"/>
      <c r="AO587" s="52"/>
      <c r="AP587" s="52"/>
      <c r="AQ587" s="50"/>
    </row>
    <row r="588" spans="1:43" ht="15" x14ac:dyDescent="0.25">
      <c r="A588" s="53">
        <v>45729</v>
      </c>
      <c r="B588" s="54" t="s">
        <v>49</v>
      </c>
      <c r="C588" s="52"/>
      <c r="D588" s="52"/>
      <c r="E588" s="55"/>
      <c r="F588" s="55"/>
      <c r="G588" s="55"/>
      <c r="H588" s="55"/>
      <c r="I588" s="55"/>
      <c r="J588" s="55"/>
      <c r="K588" s="55"/>
      <c r="L588" s="55"/>
      <c r="M588" s="55"/>
      <c r="N588" s="55"/>
      <c r="O588" s="55"/>
      <c r="P588" s="55"/>
      <c r="Q588" s="55"/>
      <c r="R588" s="55"/>
      <c r="S588" s="55"/>
      <c r="T588" s="55"/>
      <c r="U588" s="55"/>
      <c r="V588" s="55"/>
      <c r="W588" s="52"/>
      <c r="X588" s="52"/>
      <c r="Y588" s="52"/>
      <c r="Z588" s="52"/>
      <c r="AA588" s="52"/>
      <c r="AB588" s="52"/>
      <c r="AC588" s="52"/>
      <c r="AD588" s="52"/>
      <c r="AE588" s="52"/>
      <c r="AF588" s="52"/>
      <c r="AG588" s="52"/>
      <c r="AH588" s="52"/>
      <c r="AI588" s="52"/>
      <c r="AJ588" s="52"/>
      <c r="AK588" s="52"/>
      <c r="AL588" s="52"/>
      <c r="AM588" s="52"/>
      <c r="AN588" s="52"/>
      <c r="AO588" s="52"/>
      <c r="AP588" s="52"/>
      <c r="AQ588" s="50"/>
    </row>
    <row r="589" spans="1:43" ht="15" x14ac:dyDescent="0.25">
      <c r="A589" s="53">
        <v>45730</v>
      </c>
      <c r="B589" s="54" t="s">
        <v>47</v>
      </c>
      <c r="C589" s="52"/>
      <c r="D589" s="52"/>
      <c r="E589" s="55"/>
      <c r="F589" s="55"/>
      <c r="G589" s="55"/>
      <c r="H589" s="55"/>
      <c r="I589" s="55"/>
      <c r="J589" s="55"/>
      <c r="K589" s="55"/>
      <c r="L589" s="55"/>
      <c r="M589" s="55"/>
      <c r="N589" s="55"/>
      <c r="O589" s="55"/>
      <c r="P589" s="55"/>
      <c r="Q589" s="55"/>
      <c r="R589" s="55"/>
      <c r="S589" s="55"/>
      <c r="T589" s="55"/>
      <c r="U589" s="55"/>
      <c r="V589" s="55"/>
      <c r="W589" s="52"/>
      <c r="X589" s="52"/>
      <c r="Y589" s="52"/>
      <c r="Z589" s="52"/>
      <c r="AA589" s="52"/>
      <c r="AB589" s="52"/>
      <c r="AC589" s="52"/>
      <c r="AD589" s="52"/>
      <c r="AE589" s="52"/>
      <c r="AF589" s="52"/>
      <c r="AG589" s="52"/>
      <c r="AH589" s="52"/>
      <c r="AI589" s="52"/>
      <c r="AJ589" s="52"/>
      <c r="AK589" s="52"/>
      <c r="AL589" s="52"/>
      <c r="AM589" s="52"/>
      <c r="AN589" s="52"/>
      <c r="AO589" s="52"/>
      <c r="AP589" s="52"/>
      <c r="AQ589" s="50"/>
    </row>
    <row r="590" spans="1:43" ht="15" x14ac:dyDescent="0.25">
      <c r="A590" s="53">
        <v>45730</v>
      </c>
      <c r="B590" s="54" t="s">
        <v>48</v>
      </c>
      <c r="C590" s="52"/>
      <c r="D590" s="52"/>
      <c r="E590" s="55"/>
      <c r="F590" s="55"/>
      <c r="G590" s="55"/>
      <c r="H590" s="55"/>
      <c r="I590" s="55"/>
      <c r="J590" s="55"/>
      <c r="K590" s="55"/>
      <c r="L590" s="55"/>
      <c r="M590" s="55"/>
      <c r="N590" s="55"/>
      <c r="O590" s="55"/>
      <c r="P590" s="55"/>
      <c r="Q590" s="55"/>
      <c r="R590" s="55"/>
      <c r="S590" s="55"/>
      <c r="T590" s="55"/>
      <c r="U590" s="55"/>
      <c r="V590" s="55"/>
      <c r="W590" s="52"/>
      <c r="X590" s="52"/>
      <c r="Y590" s="52"/>
      <c r="Z590" s="52"/>
      <c r="AA590" s="52"/>
      <c r="AB590" s="52"/>
      <c r="AC590" s="52"/>
      <c r="AD590" s="52"/>
      <c r="AE590" s="52"/>
      <c r="AF590" s="52"/>
      <c r="AG590" s="52"/>
      <c r="AH590" s="52"/>
      <c r="AI590" s="52"/>
      <c r="AJ590" s="52"/>
      <c r="AK590" s="52"/>
      <c r="AL590" s="52"/>
      <c r="AM590" s="52"/>
      <c r="AN590" s="52"/>
      <c r="AO590" s="52"/>
      <c r="AP590" s="52"/>
      <c r="AQ590" s="50"/>
    </row>
    <row r="591" spans="1:43" ht="15" x14ac:dyDescent="0.25">
      <c r="A591" s="53">
        <v>45730</v>
      </c>
      <c r="B591" s="54" t="s">
        <v>49</v>
      </c>
      <c r="C591" s="52"/>
      <c r="D591" s="52"/>
      <c r="E591" s="55"/>
      <c r="F591" s="55"/>
      <c r="G591" s="55"/>
      <c r="H591" s="55"/>
      <c r="I591" s="55"/>
      <c r="J591" s="55"/>
      <c r="K591" s="55"/>
      <c r="L591" s="55"/>
      <c r="M591" s="55"/>
      <c r="N591" s="55"/>
      <c r="O591" s="55"/>
      <c r="P591" s="55"/>
      <c r="Q591" s="55"/>
      <c r="R591" s="55"/>
      <c r="S591" s="55"/>
      <c r="T591" s="55"/>
      <c r="U591" s="55"/>
      <c r="V591" s="55"/>
      <c r="W591" s="52"/>
      <c r="X591" s="52"/>
      <c r="Y591" s="52"/>
      <c r="Z591" s="52"/>
      <c r="AA591" s="52"/>
      <c r="AB591" s="52"/>
      <c r="AC591" s="52"/>
      <c r="AD591" s="52"/>
      <c r="AE591" s="52"/>
      <c r="AF591" s="52"/>
      <c r="AG591" s="52"/>
      <c r="AH591" s="52"/>
      <c r="AI591" s="52"/>
      <c r="AJ591" s="52"/>
      <c r="AK591" s="52"/>
      <c r="AL591" s="52"/>
      <c r="AM591" s="52"/>
      <c r="AN591" s="52"/>
      <c r="AO591" s="52"/>
      <c r="AP591" s="52"/>
      <c r="AQ591" s="50"/>
    </row>
    <row r="592" spans="1:43" ht="15" x14ac:dyDescent="0.25">
      <c r="A592" s="53">
        <v>45731</v>
      </c>
      <c r="B592" s="54" t="s">
        <v>47</v>
      </c>
      <c r="C592" s="52"/>
      <c r="D592" s="52"/>
      <c r="E592" s="55"/>
      <c r="F592" s="55"/>
      <c r="G592" s="55"/>
      <c r="H592" s="55"/>
      <c r="I592" s="55"/>
      <c r="J592" s="55"/>
      <c r="K592" s="55"/>
      <c r="L592" s="55"/>
      <c r="M592" s="55"/>
      <c r="N592" s="55"/>
      <c r="O592" s="55"/>
      <c r="P592" s="55"/>
      <c r="Q592" s="55"/>
      <c r="R592" s="55"/>
      <c r="S592" s="55"/>
      <c r="T592" s="55"/>
      <c r="U592" s="55"/>
      <c r="V592" s="55"/>
      <c r="W592" s="52"/>
      <c r="X592" s="52"/>
      <c r="Y592" s="52"/>
      <c r="Z592" s="52"/>
      <c r="AA592" s="52"/>
      <c r="AB592" s="52"/>
      <c r="AC592" s="52"/>
      <c r="AD592" s="52"/>
      <c r="AE592" s="52"/>
      <c r="AF592" s="52"/>
      <c r="AG592" s="52"/>
      <c r="AH592" s="52"/>
      <c r="AI592" s="52"/>
      <c r="AJ592" s="52"/>
      <c r="AK592" s="52"/>
      <c r="AL592" s="52"/>
      <c r="AM592" s="52"/>
      <c r="AN592" s="52"/>
      <c r="AO592" s="52"/>
      <c r="AP592" s="52"/>
      <c r="AQ592" s="50"/>
    </row>
    <row r="593" spans="1:43" ht="15" x14ac:dyDescent="0.25">
      <c r="A593" s="53">
        <v>45731</v>
      </c>
      <c r="B593" s="54" t="s">
        <v>48</v>
      </c>
      <c r="C593" s="52"/>
      <c r="D593" s="52"/>
      <c r="E593" s="55"/>
      <c r="F593" s="55"/>
      <c r="G593" s="55"/>
      <c r="H593" s="55"/>
      <c r="I593" s="55"/>
      <c r="J593" s="55"/>
      <c r="K593" s="55"/>
      <c r="L593" s="55"/>
      <c r="M593" s="55"/>
      <c r="N593" s="55"/>
      <c r="O593" s="55"/>
      <c r="P593" s="55"/>
      <c r="Q593" s="55"/>
      <c r="R593" s="55"/>
      <c r="S593" s="55"/>
      <c r="T593" s="55"/>
      <c r="U593" s="55"/>
      <c r="V593" s="55"/>
      <c r="W593" s="52"/>
      <c r="X593" s="52"/>
      <c r="Y593" s="52"/>
      <c r="Z593" s="52"/>
      <c r="AA593" s="52"/>
      <c r="AB593" s="52"/>
      <c r="AC593" s="52"/>
      <c r="AD593" s="52"/>
      <c r="AE593" s="52"/>
      <c r="AF593" s="52"/>
      <c r="AG593" s="52"/>
      <c r="AH593" s="52"/>
      <c r="AI593" s="52"/>
      <c r="AJ593" s="52"/>
      <c r="AK593" s="52"/>
      <c r="AL593" s="52"/>
      <c r="AM593" s="52"/>
      <c r="AN593" s="52"/>
      <c r="AO593" s="52"/>
      <c r="AP593" s="52"/>
      <c r="AQ593" s="50"/>
    </row>
    <row r="594" spans="1:43" ht="15" x14ac:dyDescent="0.25">
      <c r="A594" s="53">
        <v>45731</v>
      </c>
      <c r="B594" s="54" t="s">
        <v>49</v>
      </c>
      <c r="C594" s="52"/>
      <c r="D594" s="52"/>
      <c r="E594" s="55"/>
      <c r="F594" s="55"/>
      <c r="G594" s="55"/>
      <c r="H594" s="55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2"/>
      <c r="X594" s="52"/>
      <c r="Y594" s="52"/>
      <c r="Z594" s="52"/>
      <c r="AA594" s="52"/>
      <c r="AB594" s="52"/>
      <c r="AC594" s="52"/>
      <c r="AD594" s="52"/>
      <c r="AE594" s="52"/>
      <c r="AF594" s="52"/>
      <c r="AG594" s="52"/>
      <c r="AH594" s="52"/>
      <c r="AI594" s="52"/>
      <c r="AJ594" s="52"/>
      <c r="AK594" s="52"/>
      <c r="AL594" s="52"/>
      <c r="AM594" s="52"/>
      <c r="AN594" s="52"/>
      <c r="AO594" s="52"/>
      <c r="AP594" s="52"/>
      <c r="AQ594" s="50"/>
    </row>
    <row r="595" spans="1:43" ht="15" x14ac:dyDescent="0.25">
      <c r="A595" s="53">
        <v>45732</v>
      </c>
      <c r="B595" s="54" t="s">
        <v>47</v>
      </c>
      <c r="C595" s="52"/>
      <c r="D595" s="52"/>
      <c r="E595" s="55"/>
      <c r="F595" s="55"/>
      <c r="G595" s="55"/>
      <c r="H595" s="55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2"/>
      <c r="X595" s="52"/>
      <c r="Y595" s="52"/>
      <c r="Z595" s="52"/>
      <c r="AA595" s="52"/>
      <c r="AB595" s="52"/>
      <c r="AC595" s="52"/>
      <c r="AD595" s="52"/>
      <c r="AE595" s="52"/>
      <c r="AF595" s="52"/>
      <c r="AG595" s="52"/>
      <c r="AH595" s="52"/>
      <c r="AI595" s="52"/>
      <c r="AJ595" s="52"/>
      <c r="AK595" s="52"/>
      <c r="AL595" s="52"/>
      <c r="AM595" s="52"/>
      <c r="AN595" s="52"/>
      <c r="AO595" s="52"/>
      <c r="AP595" s="52"/>
      <c r="AQ595" s="50"/>
    </row>
    <row r="596" spans="1:43" ht="15" x14ac:dyDescent="0.25">
      <c r="A596" s="53">
        <v>45732</v>
      </c>
      <c r="B596" s="54" t="s">
        <v>48</v>
      </c>
      <c r="C596" s="52"/>
      <c r="D596" s="52"/>
      <c r="E596" s="55"/>
      <c r="F596" s="55"/>
      <c r="G596" s="55"/>
      <c r="H596" s="55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2"/>
      <c r="X596" s="52"/>
      <c r="Y596" s="52"/>
      <c r="Z596" s="52"/>
      <c r="AA596" s="52"/>
      <c r="AB596" s="52"/>
      <c r="AC596" s="52"/>
      <c r="AD596" s="52"/>
      <c r="AE596" s="52"/>
      <c r="AF596" s="52"/>
      <c r="AG596" s="52"/>
      <c r="AH596" s="52"/>
      <c r="AI596" s="52"/>
      <c r="AJ596" s="52"/>
      <c r="AK596" s="52"/>
      <c r="AL596" s="52"/>
      <c r="AM596" s="52"/>
      <c r="AN596" s="52"/>
      <c r="AO596" s="52"/>
      <c r="AP596" s="52"/>
      <c r="AQ596" s="50"/>
    </row>
    <row r="597" spans="1:43" ht="15" x14ac:dyDescent="0.25">
      <c r="A597" s="53">
        <v>45732</v>
      </c>
      <c r="B597" s="54" t="s">
        <v>49</v>
      </c>
      <c r="C597" s="52"/>
      <c r="D597" s="52"/>
      <c r="E597" s="55"/>
      <c r="F597" s="55"/>
      <c r="G597" s="55"/>
      <c r="H597" s="55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2"/>
      <c r="X597" s="52"/>
      <c r="Y597" s="52"/>
      <c r="Z597" s="52"/>
      <c r="AA597" s="52"/>
      <c r="AB597" s="52"/>
      <c r="AC597" s="52"/>
      <c r="AD597" s="52"/>
      <c r="AE597" s="52"/>
      <c r="AF597" s="52"/>
      <c r="AG597" s="52"/>
      <c r="AH597" s="52"/>
      <c r="AI597" s="52"/>
      <c r="AJ597" s="52"/>
      <c r="AK597" s="52"/>
      <c r="AL597" s="52"/>
      <c r="AM597" s="52"/>
      <c r="AN597" s="52"/>
      <c r="AO597" s="52"/>
      <c r="AP597" s="52"/>
      <c r="AQ597" s="50"/>
    </row>
    <row r="598" spans="1:43" ht="15" x14ac:dyDescent="0.25">
      <c r="A598" s="53">
        <v>45733</v>
      </c>
      <c r="B598" s="54" t="s">
        <v>47</v>
      </c>
      <c r="C598" s="52"/>
      <c r="D598" s="52"/>
      <c r="E598" s="55"/>
      <c r="F598" s="55"/>
      <c r="G598" s="55"/>
      <c r="H598" s="55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2"/>
      <c r="X598" s="52"/>
      <c r="Y598" s="52"/>
      <c r="Z598" s="52"/>
      <c r="AA598" s="52"/>
      <c r="AB598" s="52"/>
      <c r="AC598" s="52"/>
      <c r="AD598" s="52"/>
      <c r="AE598" s="52"/>
      <c r="AF598" s="52"/>
      <c r="AG598" s="52"/>
      <c r="AH598" s="52"/>
      <c r="AI598" s="52"/>
      <c r="AJ598" s="52"/>
      <c r="AK598" s="52"/>
      <c r="AL598" s="52"/>
      <c r="AM598" s="52"/>
      <c r="AN598" s="52"/>
      <c r="AO598" s="52"/>
      <c r="AP598" s="52"/>
      <c r="AQ598" s="50"/>
    </row>
    <row r="599" spans="1:43" ht="15" x14ac:dyDescent="0.25">
      <c r="A599" s="53">
        <v>45733</v>
      </c>
      <c r="B599" s="54" t="s">
        <v>48</v>
      </c>
      <c r="C599" s="52"/>
      <c r="D599" s="52"/>
      <c r="E599" s="55"/>
      <c r="F599" s="55"/>
      <c r="G599" s="55"/>
      <c r="H599" s="55"/>
      <c r="I599" s="55"/>
      <c r="J599" s="55"/>
      <c r="K599" s="55"/>
      <c r="L599" s="55"/>
      <c r="M599" s="55"/>
      <c r="N599" s="55"/>
      <c r="O599" s="55"/>
      <c r="P599" s="55"/>
      <c r="Q599" s="55"/>
      <c r="R599" s="55"/>
      <c r="S599" s="55"/>
      <c r="T599" s="55"/>
      <c r="U599" s="55"/>
      <c r="V599" s="55"/>
      <c r="W599" s="52"/>
      <c r="X599" s="52"/>
      <c r="Y599" s="52"/>
      <c r="Z599" s="52"/>
      <c r="AA599" s="52"/>
      <c r="AB599" s="52"/>
      <c r="AC599" s="52"/>
      <c r="AD599" s="52"/>
      <c r="AE599" s="52"/>
      <c r="AF599" s="52"/>
      <c r="AG599" s="52"/>
      <c r="AH599" s="52"/>
      <c r="AI599" s="52"/>
      <c r="AJ599" s="52"/>
      <c r="AK599" s="52"/>
      <c r="AL599" s="52"/>
      <c r="AM599" s="52"/>
      <c r="AN599" s="52"/>
      <c r="AO599" s="52"/>
      <c r="AP599" s="52"/>
      <c r="AQ599" s="50"/>
    </row>
    <row r="600" spans="1:43" ht="15" x14ac:dyDescent="0.25">
      <c r="A600" s="53">
        <v>45733</v>
      </c>
      <c r="B600" s="54" t="s">
        <v>49</v>
      </c>
      <c r="C600" s="52"/>
      <c r="D600" s="52"/>
      <c r="E600" s="55"/>
      <c r="F600" s="55"/>
      <c r="G600" s="55"/>
      <c r="H600" s="55"/>
      <c r="I600" s="55"/>
      <c r="J600" s="55"/>
      <c r="K600" s="55"/>
      <c r="L600" s="55"/>
      <c r="M600" s="55"/>
      <c r="N600" s="55"/>
      <c r="O600" s="55"/>
      <c r="P600" s="55"/>
      <c r="Q600" s="55"/>
      <c r="R600" s="55"/>
      <c r="S600" s="55"/>
      <c r="T600" s="55"/>
      <c r="U600" s="55"/>
      <c r="V600" s="55"/>
      <c r="W600" s="52"/>
      <c r="X600" s="52"/>
      <c r="Y600" s="52"/>
      <c r="Z600" s="52"/>
      <c r="AA600" s="52"/>
      <c r="AB600" s="52"/>
      <c r="AC600" s="52"/>
      <c r="AD600" s="52"/>
      <c r="AE600" s="52"/>
      <c r="AF600" s="52"/>
      <c r="AG600" s="52"/>
      <c r="AH600" s="52"/>
      <c r="AI600" s="52"/>
      <c r="AJ600" s="52"/>
      <c r="AK600" s="52"/>
      <c r="AL600" s="52"/>
      <c r="AM600" s="52"/>
      <c r="AN600" s="52"/>
      <c r="AO600" s="52"/>
      <c r="AP600" s="52"/>
      <c r="AQ600" s="50"/>
    </row>
    <row r="601" spans="1:43" ht="15" x14ac:dyDescent="0.25">
      <c r="A601" s="53">
        <v>45734</v>
      </c>
      <c r="B601" s="54" t="s">
        <v>47</v>
      </c>
      <c r="C601" s="52"/>
      <c r="D601" s="52"/>
      <c r="E601" s="55"/>
      <c r="F601" s="55"/>
      <c r="G601" s="55"/>
      <c r="H601" s="55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2"/>
      <c r="X601" s="52"/>
      <c r="Y601" s="52"/>
      <c r="Z601" s="52"/>
      <c r="AA601" s="52"/>
      <c r="AB601" s="52"/>
      <c r="AC601" s="52"/>
      <c r="AD601" s="52"/>
      <c r="AE601" s="52"/>
      <c r="AF601" s="52"/>
      <c r="AG601" s="52"/>
      <c r="AH601" s="52"/>
      <c r="AI601" s="52"/>
      <c r="AJ601" s="52"/>
      <c r="AK601" s="52"/>
      <c r="AL601" s="52"/>
      <c r="AM601" s="52"/>
      <c r="AN601" s="52"/>
      <c r="AO601" s="52"/>
      <c r="AP601" s="52"/>
      <c r="AQ601" s="50"/>
    </row>
    <row r="602" spans="1:43" ht="15" x14ac:dyDescent="0.25">
      <c r="A602" s="53">
        <v>45734</v>
      </c>
      <c r="B602" s="54" t="s">
        <v>48</v>
      </c>
      <c r="C602" s="52"/>
      <c r="D602" s="52"/>
      <c r="E602" s="55"/>
      <c r="F602" s="55"/>
      <c r="G602" s="55"/>
      <c r="H602" s="55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2"/>
      <c r="X602" s="52"/>
      <c r="Y602" s="52"/>
      <c r="Z602" s="52"/>
      <c r="AA602" s="52"/>
      <c r="AB602" s="52"/>
      <c r="AC602" s="52"/>
      <c r="AD602" s="52"/>
      <c r="AE602" s="52"/>
      <c r="AF602" s="52"/>
      <c r="AG602" s="52"/>
      <c r="AH602" s="52"/>
      <c r="AI602" s="52"/>
      <c r="AJ602" s="52"/>
      <c r="AK602" s="52"/>
      <c r="AL602" s="52"/>
      <c r="AM602" s="52"/>
      <c r="AN602" s="52"/>
      <c r="AO602" s="52"/>
      <c r="AP602" s="52"/>
      <c r="AQ602" s="50"/>
    </row>
    <row r="603" spans="1:43" ht="15" x14ac:dyDescent="0.25">
      <c r="A603" s="53">
        <v>45734</v>
      </c>
      <c r="B603" s="54" t="s">
        <v>49</v>
      </c>
      <c r="C603" s="52"/>
      <c r="D603" s="52"/>
      <c r="E603" s="55"/>
      <c r="F603" s="55"/>
      <c r="G603" s="55"/>
      <c r="H603" s="55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2"/>
      <c r="X603" s="52"/>
      <c r="Y603" s="52"/>
      <c r="Z603" s="52"/>
      <c r="AA603" s="52"/>
      <c r="AB603" s="52"/>
      <c r="AC603" s="52"/>
      <c r="AD603" s="52"/>
      <c r="AE603" s="52"/>
      <c r="AF603" s="52"/>
      <c r="AG603" s="52"/>
      <c r="AH603" s="52"/>
      <c r="AI603" s="52"/>
      <c r="AJ603" s="52"/>
      <c r="AK603" s="52"/>
      <c r="AL603" s="52"/>
      <c r="AM603" s="52"/>
      <c r="AN603" s="52"/>
      <c r="AO603" s="52"/>
      <c r="AP603" s="52"/>
      <c r="AQ603" s="50"/>
    </row>
    <row r="604" spans="1:43" ht="15" x14ac:dyDescent="0.25">
      <c r="A604" s="53">
        <v>45735</v>
      </c>
      <c r="B604" s="54" t="s">
        <v>47</v>
      </c>
      <c r="C604" s="52"/>
      <c r="D604" s="52"/>
      <c r="E604" s="55"/>
      <c r="F604" s="55"/>
      <c r="G604" s="55"/>
      <c r="H604" s="55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2"/>
      <c r="X604" s="52"/>
      <c r="Y604" s="52"/>
      <c r="Z604" s="52"/>
      <c r="AA604" s="52"/>
      <c r="AB604" s="52"/>
      <c r="AC604" s="52"/>
      <c r="AD604" s="52"/>
      <c r="AE604" s="52"/>
      <c r="AF604" s="52"/>
      <c r="AG604" s="52"/>
      <c r="AH604" s="52"/>
      <c r="AI604" s="52"/>
      <c r="AJ604" s="52"/>
      <c r="AK604" s="52"/>
      <c r="AL604" s="52"/>
      <c r="AM604" s="52"/>
      <c r="AN604" s="52"/>
      <c r="AO604" s="52"/>
      <c r="AP604" s="52"/>
      <c r="AQ604" s="50"/>
    </row>
    <row r="605" spans="1:43" ht="15" x14ac:dyDescent="0.25">
      <c r="A605" s="53">
        <v>45735</v>
      </c>
      <c r="B605" s="54" t="s">
        <v>48</v>
      </c>
      <c r="C605" s="52"/>
      <c r="D605" s="52"/>
      <c r="E605" s="55"/>
      <c r="F605" s="55"/>
      <c r="G605" s="55"/>
      <c r="H605" s="55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2"/>
      <c r="X605" s="52"/>
      <c r="Y605" s="52"/>
      <c r="Z605" s="52"/>
      <c r="AA605" s="52"/>
      <c r="AB605" s="52"/>
      <c r="AC605" s="52"/>
      <c r="AD605" s="52"/>
      <c r="AE605" s="52"/>
      <c r="AF605" s="52"/>
      <c r="AG605" s="52"/>
      <c r="AH605" s="52"/>
      <c r="AI605" s="52"/>
      <c r="AJ605" s="52"/>
      <c r="AK605" s="52"/>
      <c r="AL605" s="52"/>
      <c r="AM605" s="52"/>
      <c r="AN605" s="52"/>
      <c r="AO605" s="52"/>
      <c r="AP605" s="52"/>
      <c r="AQ605" s="50"/>
    </row>
    <row r="606" spans="1:43" ht="15" x14ac:dyDescent="0.25">
      <c r="A606" s="53">
        <v>45735</v>
      </c>
      <c r="B606" s="54" t="s">
        <v>49</v>
      </c>
      <c r="C606" s="52"/>
      <c r="D606" s="52"/>
      <c r="E606" s="55"/>
      <c r="F606" s="55"/>
      <c r="G606" s="55"/>
      <c r="H606" s="55"/>
      <c r="I606" s="55"/>
      <c r="J606" s="55"/>
      <c r="K606" s="55"/>
      <c r="L606" s="55"/>
      <c r="M606" s="55"/>
      <c r="N606" s="55"/>
      <c r="O606" s="55"/>
      <c r="P606" s="55"/>
      <c r="Q606" s="55"/>
      <c r="R606" s="55"/>
      <c r="S606" s="55"/>
      <c r="T606" s="55"/>
      <c r="U606" s="55"/>
      <c r="V606" s="55"/>
      <c r="W606" s="52"/>
      <c r="X606" s="52"/>
      <c r="Y606" s="52"/>
      <c r="Z606" s="52"/>
      <c r="AA606" s="52"/>
      <c r="AB606" s="52"/>
      <c r="AC606" s="52"/>
      <c r="AD606" s="52"/>
      <c r="AE606" s="52"/>
      <c r="AF606" s="52"/>
      <c r="AG606" s="52"/>
      <c r="AH606" s="52"/>
      <c r="AI606" s="52"/>
      <c r="AJ606" s="52"/>
      <c r="AK606" s="52"/>
      <c r="AL606" s="52"/>
      <c r="AM606" s="52"/>
      <c r="AN606" s="52"/>
      <c r="AO606" s="52"/>
      <c r="AP606" s="52"/>
      <c r="AQ606" s="50"/>
    </row>
    <row r="607" spans="1:43" ht="15" x14ac:dyDescent="0.25">
      <c r="A607" s="53">
        <v>45736</v>
      </c>
      <c r="B607" s="54" t="s">
        <v>47</v>
      </c>
      <c r="C607" s="52"/>
      <c r="D607" s="52"/>
      <c r="E607" s="55"/>
      <c r="F607" s="55"/>
      <c r="G607" s="55"/>
      <c r="H607" s="55"/>
      <c r="I607" s="55"/>
      <c r="J607" s="55"/>
      <c r="K607" s="55"/>
      <c r="L607" s="55"/>
      <c r="M607" s="55"/>
      <c r="N607" s="55"/>
      <c r="O607" s="55"/>
      <c r="P607" s="55"/>
      <c r="Q607" s="55"/>
      <c r="R607" s="55"/>
      <c r="S607" s="55"/>
      <c r="T607" s="55"/>
      <c r="U607" s="55"/>
      <c r="V607" s="55"/>
      <c r="W607" s="52"/>
      <c r="X607" s="52"/>
      <c r="Y607" s="52"/>
      <c r="Z607" s="52"/>
      <c r="AA607" s="52"/>
      <c r="AB607" s="52"/>
      <c r="AC607" s="52"/>
      <c r="AD607" s="52"/>
      <c r="AE607" s="52"/>
      <c r="AF607" s="52"/>
      <c r="AG607" s="52"/>
      <c r="AH607" s="52"/>
      <c r="AI607" s="52"/>
      <c r="AJ607" s="52"/>
      <c r="AK607" s="52"/>
      <c r="AL607" s="52"/>
      <c r="AM607" s="52"/>
      <c r="AN607" s="52"/>
      <c r="AO607" s="52"/>
      <c r="AP607" s="52"/>
      <c r="AQ607" s="50"/>
    </row>
    <row r="608" spans="1:43" ht="15" x14ac:dyDescent="0.25">
      <c r="A608" s="53">
        <v>45736</v>
      </c>
      <c r="B608" s="54" t="s">
        <v>48</v>
      </c>
      <c r="C608" s="52"/>
      <c r="D608" s="52"/>
      <c r="E608" s="55"/>
      <c r="F608" s="55"/>
      <c r="G608" s="55"/>
      <c r="H608" s="55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2"/>
      <c r="X608" s="52"/>
      <c r="Y608" s="52"/>
      <c r="Z608" s="52"/>
      <c r="AA608" s="52"/>
      <c r="AB608" s="52"/>
      <c r="AC608" s="52"/>
      <c r="AD608" s="52"/>
      <c r="AE608" s="52"/>
      <c r="AF608" s="52"/>
      <c r="AG608" s="52"/>
      <c r="AH608" s="52"/>
      <c r="AI608" s="52"/>
      <c r="AJ608" s="52"/>
      <c r="AK608" s="52"/>
      <c r="AL608" s="52"/>
      <c r="AM608" s="52"/>
      <c r="AN608" s="52"/>
      <c r="AO608" s="52"/>
      <c r="AP608" s="52"/>
      <c r="AQ608" s="50"/>
    </row>
    <row r="609" spans="1:43" ht="15" x14ac:dyDescent="0.25">
      <c r="A609" s="53">
        <v>45736</v>
      </c>
      <c r="B609" s="54" t="s">
        <v>49</v>
      </c>
      <c r="C609" s="52"/>
      <c r="D609" s="52"/>
      <c r="E609" s="55"/>
      <c r="F609" s="55"/>
      <c r="G609" s="55"/>
      <c r="H609" s="55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2"/>
      <c r="X609" s="52"/>
      <c r="Y609" s="52"/>
      <c r="Z609" s="52"/>
      <c r="AA609" s="52"/>
      <c r="AB609" s="52"/>
      <c r="AC609" s="52"/>
      <c r="AD609" s="52"/>
      <c r="AE609" s="52"/>
      <c r="AF609" s="52"/>
      <c r="AG609" s="52"/>
      <c r="AH609" s="52"/>
      <c r="AI609" s="52"/>
      <c r="AJ609" s="52"/>
      <c r="AK609" s="52"/>
      <c r="AL609" s="52"/>
      <c r="AM609" s="52"/>
      <c r="AN609" s="52"/>
      <c r="AO609" s="52"/>
      <c r="AP609" s="52"/>
      <c r="AQ609" s="50"/>
    </row>
    <row r="610" spans="1:43" ht="15" x14ac:dyDescent="0.25">
      <c r="A610" s="53">
        <v>45737</v>
      </c>
      <c r="B610" s="54" t="s">
        <v>47</v>
      </c>
      <c r="C610" s="52"/>
      <c r="D610" s="52"/>
      <c r="E610" s="55"/>
      <c r="F610" s="55"/>
      <c r="G610" s="55"/>
      <c r="H610" s="55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2"/>
      <c r="X610" s="52"/>
      <c r="Y610" s="52"/>
      <c r="Z610" s="52"/>
      <c r="AA610" s="52"/>
      <c r="AB610" s="52"/>
      <c r="AC610" s="52"/>
      <c r="AD610" s="52"/>
      <c r="AE610" s="52"/>
      <c r="AF610" s="52"/>
      <c r="AG610" s="52"/>
      <c r="AH610" s="52"/>
      <c r="AI610" s="52"/>
      <c r="AJ610" s="52"/>
      <c r="AK610" s="52"/>
      <c r="AL610" s="52"/>
      <c r="AM610" s="52"/>
      <c r="AN610" s="52"/>
      <c r="AO610" s="52"/>
      <c r="AP610" s="52"/>
      <c r="AQ610" s="50"/>
    </row>
    <row r="611" spans="1:43" ht="15" x14ac:dyDescent="0.25">
      <c r="A611" s="53">
        <v>45737</v>
      </c>
      <c r="B611" s="54" t="s">
        <v>48</v>
      </c>
      <c r="C611" s="52"/>
      <c r="D611" s="52"/>
      <c r="E611" s="55"/>
      <c r="F611" s="55"/>
      <c r="G611" s="55"/>
      <c r="H611" s="55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2"/>
      <c r="X611" s="52"/>
      <c r="Y611" s="52"/>
      <c r="Z611" s="52"/>
      <c r="AA611" s="52"/>
      <c r="AB611" s="52"/>
      <c r="AC611" s="52"/>
      <c r="AD611" s="52"/>
      <c r="AE611" s="52"/>
      <c r="AF611" s="52"/>
      <c r="AG611" s="52"/>
      <c r="AH611" s="52"/>
      <c r="AI611" s="52"/>
      <c r="AJ611" s="52"/>
      <c r="AK611" s="52"/>
      <c r="AL611" s="52"/>
      <c r="AM611" s="52"/>
      <c r="AN611" s="52"/>
      <c r="AO611" s="52"/>
      <c r="AP611" s="52"/>
      <c r="AQ611" s="50"/>
    </row>
    <row r="612" spans="1:43" ht="15" x14ac:dyDescent="0.25">
      <c r="A612" s="53">
        <v>45737</v>
      </c>
      <c r="B612" s="54" t="s">
        <v>49</v>
      </c>
      <c r="C612" s="52"/>
      <c r="D612" s="52"/>
      <c r="E612" s="55"/>
      <c r="F612" s="55"/>
      <c r="G612" s="55"/>
      <c r="H612" s="55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2"/>
      <c r="X612" s="52"/>
      <c r="Y612" s="52"/>
      <c r="Z612" s="52"/>
      <c r="AA612" s="52"/>
      <c r="AB612" s="52"/>
      <c r="AC612" s="52"/>
      <c r="AD612" s="52"/>
      <c r="AE612" s="52"/>
      <c r="AF612" s="52"/>
      <c r="AG612" s="52"/>
      <c r="AH612" s="52"/>
      <c r="AI612" s="52"/>
      <c r="AJ612" s="52"/>
      <c r="AK612" s="52"/>
      <c r="AL612" s="52"/>
      <c r="AM612" s="52"/>
      <c r="AN612" s="52"/>
      <c r="AO612" s="52"/>
      <c r="AP612" s="52"/>
      <c r="AQ612" s="50"/>
    </row>
    <row r="613" spans="1:43" ht="15" x14ac:dyDescent="0.25">
      <c r="A613" s="53">
        <v>45738</v>
      </c>
      <c r="B613" s="54" t="s">
        <v>47</v>
      </c>
      <c r="C613" s="52"/>
      <c r="D613" s="52"/>
      <c r="E613" s="55"/>
      <c r="F613" s="55"/>
      <c r="G613" s="55"/>
      <c r="H613" s="55"/>
      <c r="I613" s="55"/>
      <c r="J613" s="55"/>
      <c r="K613" s="55"/>
      <c r="L613" s="55"/>
      <c r="M613" s="55"/>
      <c r="N613" s="55"/>
      <c r="O613" s="55"/>
      <c r="P613" s="55"/>
      <c r="Q613" s="55"/>
      <c r="R613" s="55"/>
      <c r="S613" s="55"/>
      <c r="T613" s="55"/>
      <c r="U613" s="55"/>
      <c r="V613" s="55"/>
      <c r="W613" s="52"/>
      <c r="X613" s="52"/>
      <c r="Y613" s="52"/>
      <c r="Z613" s="52"/>
      <c r="AA613" s="52"/>
      <c r="AB613" s="52"/>
      <c r="AC613" s="52"/>
      <c r="AD613" s="52"/>
      <c r="AE613" s="52"/>
      <c r="AF613" s="52"/>
      <c r="AG613" s="52"/>
      <c r="AH613" s="52"/>
      <c r="AI613" s="52"/>
      <c r="AJ613" s="52"/>
      <c r="AK613" s="52"/>
      <c r="AL613" s="52"/>
      <c r="AM613" s="52"/>
      <c r="AN613" s="52"/>
      <c r="AO613" s="52"/>
      <c r="AP613" s="52"/>
      <c r="AQ613" s="50"/>
    </row>
    <row r="614" spans="1:43" ht="15" x14ac:dyDescent="0.25">
      <c r="A614" s="53">
        <v>45738</v>
      </c>
      <c r="B614" s="54" t="s">
        <v>48</v>
      </c>
      <c r="C614" s="52"/>
      <c r="D614" s="52"/>
      <c r="E614" s="55"/>
      <c r="F614" s="55"/>
      <c r="G614" s="55"/>
      <c r="H614" s="55"/>
      <c r="I614" s="55"/>
      <c r="J614" s="55"/>
      <c r="K614" s="55"/>
      <c r="L614" s="55"/>
      <c r="M614" s="55"/>
      <c r="N614" s="55"/>
      <c r="O614" s="55"/>
      <c r="P614" s="55"/>
      <c r="Q614" s="55"/>
      <c r="R614" s="55"/>
      <c r="S614" s="55"/>
      <c r="T614" s="55"/>
      <c r="U614" s="55"/>
      <c r="V614" s="55"/>
      <c r="W614" s="52"/>
      <c r="X614" s="52"/>
      <c r="Y614" s="52"/>
      <c r="Z614" s="52"/>
      <c r="AA614" s="52"/>
      <c r="AB614" s="52"/>
      <c r="AC614" s="52"/>
      <c r="AD614" s="52"/>
      <c r="AE614" s="52"/>
      <c r="AF614" s="52"/>
      <c r="AG614" s="52"/>
      <c r="AH614" s="52"/>
      <c r="AI614" s="52"/>
      <c r="AJ614" s="52"/>
      <c r="AK614" s="52"/>
      <c r="AL614" s="52"/>
      <c r="AM614" s="52"/>
      <c r="AN614" s="52"/>
      <c r="AO614" s="52"/>
      <c r="AP614" s="52"/>
      <c r="AQ614" s="50"/>
    </row>
    <row r="615" spans="1:43" ht="15" x14ac:dyDescent="0.25">
      <c r="A615" s="53">
        <v>45738</v>
      </c>
      <c r="B615" s="54" t="s">
        <v>49</v>
      </c>
      <c r="C615" s="52"/>
      <c r="D615" s="52"/>
      <c r="E615" s="55"/>
      <c r="F615" s="55"/>
      <c r="G615" s="55"/>
      <c r="H615" s="55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2"/>
      <c r="X615" s="52"/>
      <c r="Y615" s="52"/>
      <c r="Z615" s="52"/>
      <c r="AA615" s="52"/>
      <c r="AB615" s="52"/>
      <c r="AC615" s="52"/>
      <c r="AD615" s="52"/>
      <c r="AE615" s="52"/>
      <c r="AF615" s="52"/>
      <c r="AG615" s="52"/>
      <c r="AH615" s="52"/>
      <c r="AI615" s="52"/>
      <c r="AJ615" s="52"/>
      <c r="AK615" s="52"/>
      <c r="AL615" s="52"/>
      <c r="AM615" s="52"/>
      <c r="AN615" s="52"/>
      <c r="AO615" s="52"/>
      <c r="AP615" s="52"/>
      <c r="AQ615" s="50"/>
    </row>
    <row r="616" spans="1:43" ht="15" x14ac:dyDescent="0.25">
      <c r="A616" s="53">
        <v>45739</v>
      </c>
      <c r="B616" s="54" t="s">
        <v>47</v>
      </c>
      <c r="C616" s="52"/>
      <c r="D616" s="52"/>
      <c r="E616" s="55"/>
      <c r="F616" s="55"/>
      <c r="G616" s="55"/>
      <c r="H616" s="55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2"/>
      <c r="X616" s="52"/>
      <c r="Y616" s="52"/>
      <c r="Z616" s="52"/>
      <c r="AA616" s="52"/>
      <c r="AB616" s="52"/>
      <c r="AC616" s="52"/>
      <c r="AD616" s="52"/>
      <c r="AE616" s="52"/>
      <c r="AF616" s="52"/>
      <c r="AG616" s="52"/>
      <c r="AH616" s="52"/>
      <c r="AI616" s="52"/>
      <c r="AJ616" s="52"/>
      <c r="AK616" s="52"/>
      <c r="AL616" s="52"/>
      <c r="AM616" s="52"/>
      <c r="AN616" s="52"/>
      <c r="AO616" s="52"/>
      <c r="AP616" s="52"/>
      <c r="AQ616" s="50"/>
    </row>
    <row r="617" spans="1:43" ht="15" x14ac:dyDescent="0.25">
      <c r="A617" s="53">
        <v>45739</v>
      </c>
      <c r="B617" s="54" t="s">
        <v>48</v>
      </c>
      <c r="C617" s="52"/>
      <c r="D617" s="52"/>
      <c r="E617" s="55"/>
      <c r="F617" s="55"/>
      <c r="G617" s="55"/>
      <c r="H617" s="55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2"/>
      <c r="X617" s="52"/>
      <c r="Y617" s="52"/>
      <c r="Z617" s="52"/>
      <c r="AA617" s="52"/>
      <c r="AB617" s="52"/>
      <c r="AC617" s="52"/>
      <c r="AD617" s="52"/>
      <c r="AE617" s="52"/>
      <c r="AF617" s="52"/>
      <c r="AG617" s="52"/>
      <c r="AH617" s="52"/>
      <c r="AI617" s="52"/>
      <c r="AJ617" s="52"/>
      <c r="AK617" s="52"/>
      <c r="AL617" s="52"/>
      <c r="AM617" s="52"/>
      <c r="AN617" s="52"/>
      <c r="AO617" s="52"/>
      <c r="AP617" s="52"/>
      <c r="AQ617" s="50"/>
    </row>
    <row r="618" spans="1:43" ht="15" x14ac:dyDescent="0.25">
      <c r="A618" s="53">
        <v>45739</v>
      </c>
      <c r="B618" s="54" t="s">
        <v>49</v>
      </c>
      <c r="C618" s="52"/>
      <c r="D618" s="52"/>
      <c r="E618" s="55"/>
      <c r="F618" s="55"/>
      <c r="G618" s="55"/>
      <c r="H618" s="55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2"/>
      <c r="X618" s="52"/>
      <c r="Y618" s="52"/>
      <c r="Z618" s="52"/>
      <c r="AA618" s="52"/>
      <c r="AB618" s="52"/>
      <c r="AC618" s="52"/>
      <c r="AD618" s="52"/>
      <c r="AE618" s="52"/>
      <c r="AF618" s="52"/>
      <c r="AG618" s="52"/>
      <c r="AH618" s="52"/>
      <c r="AI618" s="52"/>
      <c r="AJ618" s="52"/>
      <c r="AK618" s="52"/>
      <c r="AL618" s="52"/>
      <c r="AM618" s="52"/>
      <c r="AN618" s="52"/>
      <c r="AO618" s="52"/>
      <c r="AP618" s="52"/>
      <c r="AQ618" s="50"/>
    </row>
    <row r="619" spans="1:43" ht="15" x14ac:dyDescent="0.25">
      <c r="A619" s="53">
        <v>45740</v>
      </c>
      <c r="B619" s="54" t="s">
        <v>47</v>
      </c>
      <c r="C619" s="52"/>
      <c r="D619" s="52"/>
      <c r="E619" s="55"/>
      <c r="F619" s="55"/>
      <c r="G619" s="55"/>
      <c r="H619" s="55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2"/>
      <c r="X619" s="52"/>
      <c r="Y619" s="52"/>
      <c r="Z619" s="52"/>
      <c r="AA619" s="52"/>
      <c r="AB619" s="52"/>
      <c r="AC619" s="52"/>
      <c r="AD619" s="52"/>
      <c r="AE619" s="52"/>
      <c r="AF619" s="52"/>
      <c r="AG619" s="52"/>
      <c r="AH619" s="52"/>
      <c r="AI619" s="52"/>
      <c r="AJ619" s="52"/>
      <c r="AK619" s="52"/>
      <c r="AL619" s="52"/>
      <c r="AM619" s="52"/>
      <c r="AN619" s="52"/>
      <c r="AO619" s="52"/>
      <c r="AP619" s="52"/>
      <c r="AQ619" s="50"/>
    </row>
    <row r="620" spans="1:43" ht="15" x14ac:dyDescent="0.25">
      <c r="A620" s="53">
        <v>45740</v>
      </c>
      <c r="B620" s="54" t="s">
        <v>48</v>
      </c>
      <c r="C620" s="52"/>
      <c r="D620" s="52"/>
      <c r="E620" s="55"/>
      <c r="F620" s="55"/>
      <c r="G620" s="55"/>
      <c r="H620" s="55"/>
      <c r="I620" s="55"/>
      <c r="J620" s="55"/>
      <c r="K620" s="55"/>
      <c r="L620" s="55"/>
      <c r="M620" s="55"/>
      <c r="N620" s="55"/>
      <c r="O620" s="55"/>
      <c r="P620" s="55"/>
      <c r="Q620" s="55"/>
      <c r="R620" s="55"/>
      <c r="S620" s="55"/>
      <c r="T620" s="55"/>
      <c r="U620" s="55"/>
      <c r="V620" s="55"/>
      <c r="W620" s="52"/>
      <c r="X620" s="52"/>
      <c r="Y620" s="52"/>
      <c r="Z620" s="52"/>
      <c r="AA620" s="52"/>
      <c r="AB620" s="52"/>
      <c r="AC620" s="52"/>
      <c r="AD620" s="52"/>
      <c r="AE620" s="52"/>
      <c r="AF620" s="52"/>
      <c r="AG620" s="52"/>
      <c r="AH620" s="52"/>
      <c r="AI620" s="52"/>
      <c r="AJ620" s="52"/>
      <c r="AK620" s="52"/>
      <c r="AL620" s="52"/>
      <c r="AM620" s="52"/>
      <c r="AN620" s="52"/>
      <c r="AO620" s="52"/>
      <c r="AP620" s="52"/>
      <c r="AQ620" s="50"/>
    </row>
    <row r="621" spans="1:43" ht="15" x14ac:dyDescent="0.25">
      <c r="A621" s="53">
        <v>45740</v>
      </c>
      <c r="B621" s="54" t="s">
        <v>49</v>
      </c>
      <c r="C621" s="52"/>
      <c r="D621" s="52"/>
      <c r="E621" s="55"/>
      <c r="F621" s="55"/>
      <c r="G621" s="55"/>
      <c r="H621" s="55"/>
      <c r="I621" s="55"/>
      <c r="J621" s="55"/>
      <c r="K621" s="55"/>
      <c r="L621" s="55"/>
      <c r="M621" s="55"/>
      <c r="N621" s="55"/>
      <c r="O621" s="55"/>
      <c r="P621" s="55"/>
      <c r="Q621" s="55"/>
      <c r="R621" s="55"/>
      <c r="S621" s="55"/>
      <c r="T621" s="55"/>
      <c r="U621" s="55"/>
      <c r="V621" s="55"/>
      <c r="W621" s="52"/>
      <c r="X621" s="52"/>
      <c r="Y621" s="52"/>
      <c r="Z621" s="52"/>
      <c r="AA621" s="52"/>
      <c r="AB621" s="52"/>
      <c r="AC621" s="52"/>
      <c r="AD621" s="52"/>
      <c r="AE621" s="52"/>
      <c r="AF621" s="52"/>
      <c r="AG621" s="52"/>
      <c r="AH621" s="52"/>
      <c r="AI621" s="52"/>
      <c r="AJ621" s="52"/>
      <c r="AK621" s="52"/>
      <c r="AL621" s="52"/>
      <c r="AM621" s="52"/>
      <c r="AN621" s="52"/>
      <c r="AO621" s="52"/>
      <c r="AP621" s="52"/>
      <c r="AQ621" s="50"/>
    </row>
    <row r="622" spans="1:43" ht="15" x14ac:dyDescent="0.25">
      <c r="A622" s="53">
        <v>45741</v>
      </c>
      <c r="B622" s="54" t="s">
        <v>47</v>
      </c>
      <c r="C622" s="52"/>
      <c r="D622" s="52"/>
      <c r="E622" s="55"/>
      <c r="F622" s="55"/>
      <c r="G622" s="55"/>
      <c r="H622" s="55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2"/>
      <c r="X622" s="52"/>
      <c r="Y622" s="52"/>
      <c r="Z622" s="52"/>
      <c r="AA622" s="52"/>
      <c r="AB622" s="52"/>
      <c r="AC622" s="52"/>
      <c r="AD622" s="52"/>
      <c r="AE622" s="52"/>
      <c r="AF622" s="52"/>
      <c r="AG622" s="52"/>
      <c r="AH622" s="52"/>
      <c r="AI622" s="52"/>
      <c r="AJ622" s="52"/>
      <c r="AK622" s="52"/>
      <c r="AL622" s="52"/>
      <c r="AM622" s="52"/>
      <c r="AN622" s="52"/>
      <c r="AO622" s="52"/>
      <c r="AP622" s="52"/>
      <c r="AQ622" s="50"/>
    </row>
    <row r="623" spans="1:43" ht="15" x14ac:dyDescent="0.25">
      <c r="A623" s="53">
        <v>45741</v>
      </c>
      <c r="B623" s="54" t="s">
        <v>48</v>
      </c>
      <c r="C623" s="52"/>
      <c r="D623" s="52"/>
      <c r="E623" s="55"/>
      <c r="F623" s="55"/>
      <c r="G623" s="55"/>
      <c r="H623" s="55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2"/>
      <c r="X623" s="52"/>
      <c r="Y623" s="52"/>
      <c r="Z623" s="52"/>
      <c r="AA623" s="52"/>
      <c r="AB623" s="52"/>
      <c r="AC623" s="52"/>
      <c r="AD623" s="52"/>
      <c r="AE623" s="52"/>
      <c r="AF623" s="52"/>
      <c r="AG623" s="52"/>
      <c r="AH623" s="52"/>
      <c r="AI623" s="52"/>
      <c r="AJ623" s="52"/>
      <c r="AK623" s="52"/>
      <c r="AL623" s="52"/>
      <c r="AM623" s="52"/>
      <c r="AN623" s="52"/>
      <c r="AO623" s="52"/>
      <c r="AP623" s="52"/>
      <c r="AQ623" s="50"/>
    </row>
    <row r="624" spans="1:43" ht="15" x14ac:dyDescent="0.25">
      <c r="A624" s="53">
        <v>45741</v>
      </c>
      <c r="B624" s="54" t="s">
        <v>49</v>
      </c>
      <c r="C624" s="52"/>
      <c r="D624" s="52"/>
      <c r="E624" s="55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2"/>
      <c r="X624" s="52"/>
      <c r="Y624" s="52"/>
      <c r="Z624" s="52"/>
      <c r="AA624" s="52"/>
      <c r="AB624" s="52"/>
      <c r="AC624" s="52"/>
      <c r="AD624" s="52"/>
      <c r="AE624" s="52"/>
      <c r="AF624" s="52"/>
      <c r="AG624" s="52"/>
      <c r="AH624" s="52"/>
      <c r="AI624" s="52"/>
      <c r="AJ624" s="52"/>
      <c r="AK624" s="52"/>
      <c r="AL624" s="52"/>
      <c r="AM624" s="52"/>
      <c r="AN624" s="52"/>
      <c r="AO624" s="52"/>
      <c r="AP624" s="52"/>
      <c r="AQ624" s="50"/>
    </row>
    <row r="625" spans="1:43" ht="15" x14ac:dyDescent="0.25">
      <c r="A625" s="53">
        <v>45742</v>
      </c>
      <c r="B625" s="54" t="s">
        <v>47</v>
      </c>
      <c r="C625" s="52"/>
      <c r="D625" s="52"/>
      <c r="E625" s="55"/>
      <c r="F625" s="55"/>
      <c r="G625" s="55"/>
      <c r="H625" s="55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2"/>
      <c r="X625" s="52"/>
      <c r="Y625" s="52"/>
      <c r="Z625" s="52"/>
      <c r="AA625" s="52"/>
      <c r="AB625" s="52"/>
      <c r="AC625" s="52"/>
      <c r="AD625" s="52"/>
      <c r="AE625" s="52"/>
      <c r="AF625" s="52"/>
      <c r="AG625" s="52"/>
      <c r="AH625" s="52"/>
      <c r="AI625" s="52"/>
      <c r="AJ625" s="52"/>
      <c r="AK625" s="52"/>
      <c r="AL625" s="52"/>
      <c r="AM625" s="52"/>
      <c r="AN625" s="52"/>
      <c r="AO625" s="52"/>
      <c r="AP625" s="52"/>
      <c r="AQ625" s="50"/>
    </row>
    <row r="626" spans="1:43" ht="15" x14ac:dyDescent="0.25">
      <c r="A626" s="53">
        <v>45742</v>
      </c>
      <c r="B626" s="54" t="s">
        <v>48</v>
      </c>
      <c r="C626" s="52"/>
      <c r="D626" s="52"/>
      <c r="E626" s="55"/>
      <c r="F626" s="55"/>
      <c r="G626" s="55"/>
      <c r="H626" s="55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2"/>
      <c r="X626" s="52"/>
      <c r="Y626" s="52"/>
      <c r="Z626" s="52"/>
      <c r="AA626" s="52"/>
      <c r="AB626" s="52"/>
      <c r="AC626" s="52"/>
      <c r="AD626" s="52"/>
      <c r="AE626" s="52"/>
      <c r="AF626" s="52"/>
      <c r="AG626" s="52"/>
      <c r="AH626" s="52"/>
      <c r="AI626" s="52"/>
      <c r="AJ626" s="52"/>
      <c r="AK626" s="52"/>
      <c r="AL626" s="52"/>
      <c r="AM626" s="52"/>
      <c r="AN626" s="52"/>
      <c r="AO626" s="52"/>
      <c r="AP626" s="52"/>
      <c r="AQ626" s="50"/>
    </row>
    <row r="627" spans="1:43" ht="15" x14ac:dyDescent="0.25">
      <c r="A627" s="53">
        <v>45742</v>
      </c>
      <c r="B627" s="54" t="s">
        <v>49</v>
      </c>
      <c r="C627" s="52"/>
      <c r="D627" s="52"/>
      <c r="E627" s="55"/>
      <c r="F627" s="55"/>
      <c r="G627" s="55"/>
      <c r="H627" s="55"/>
      <c r="I627" s="55"/>
      <c r="J627" s="55"/>
      <c r="K627" s="55"/>
      <c r="L627" s="55"/>
      <c r="M627" s="55"/>
      <c r="N627" s="55"/>
      <c r="O627" s="55"/>
      <c r="P627" s="55"/>
      <c r="Q627" s="55"/>
      <c r="R627" s="55"/>
      <c r="S627" s="55"/>
      <c r="T627" s="55"/>
      <c r="U627" s="55"/>
      <c r="V627" s="55"/>
      <c r="W627" s="52"/>
      <c r="X627" s="52"/>
      <c r="Y627" s="52"/>
      <c r="Z627" s="52"/>
      <c r="AA627" s="52"/>
      <c r="AB627" s="52"/>
      <c r="AC627" s="52"/>
      <c r="AD627" s="52"/>
      <c r="AE627" s="52"/>
      <c r="AF627" s="52"/>
      <c r="AG627" s="52"/>
      <c r="AH627" s="52"/>
      <c r="AI627" s="52"/>
      <c r="AJ627" s="52"/>
      <c r="AK627" s="52"/>
      <c r="AL627" s="52"/>
      <c r="AM627" s="52"/>
      <c r="AN627" s="52"/>
      <c r="AO627" s="52"/>
      <c r="AP627" s="52"/>
      <c r="AQ627" s="50"/>
    </row>
    <row r="628" spans="1:43" ht="15" x14ac:dyDescent="0.25">
      <c r="A628" s="53">
        <v>45743</v>
      </c>
      <c r="B628" s="54" t="s">
        <v>47</v>
      </c>
      <c r="C628" s="52"/>
      <c r="D628" s="52"/>
      <c r="E628" s="55"/>
      <c r="F628" s="55"/>
      <c r="G628" s="55"/>
      <c r="H628" s="55"/>
      <c r="I628" s="55"/>
      <c r="J628" s="55"/>
      <c r="K628" s="55"/>
      <c r="L628" s="55"/>
      <c r="M628" s="55"/>
      <c r="N628" s="55"/>
      <c r="O628" s="55"/>
      <c r="P628" s="55"/>
      <c r="Q628" s="55"/>
      <c r="R628" s="55"/>
      <c r="S628" s="55"/>
      <c r="T628" s="55"/>
      <c r="U628" s="55"/>
      <c r="V628" s="55"/>
      <c r="W628" s="52"/>
      <c r="X628" s="52"/>
      <c r="Y628" s="52"/>
      <c r="Z628" s="52"/>
      <c r="AA628" s="52"/>
      <c r="AB628" s="52"/>
      <c r="AC628" s="52"/>
      <c r="AD628" s="52"/>
      <c r="AE628" s="52"/>
      <c r="AF628" s="52"/>
      <c r="AG628" s="52"/>
      <c r="AH628" s="52"/>
      <c r="AI628" s="52"/>
      <c r="AJ628" s="52"/>
      <c r="AK628" s="52"/>
      <c r="AL628" s="52"/>
      <c r="AM628" s="52"/>
      <c r="AN628" s="52"/>
      <c r="AO628" s="52"/>
      <c r="AP628" s="52"/>
      <c r="AQ628" s="50"/>
    </row>
    <row r="629" spans="1:43" ht="15" x14ac:dyDescent="0.25">
      <c r="A629" s="53">
        <v>45743</v>
      </c>
      <c r="B629" s="54" t="s">
        <v>48</v>
      </c>
      <c r="C629" s="52"/>
      <c r="D629" s="52"/>
      <c r="E629" s="55"/>
      <c r="F629" s="55"/>
      <c r="G629" s="55"/>
      <c r="H629" s="55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2"/>
      <c r="X629" s="52"/>
      <c r="Y629" s="52"/>
      <c r="Z629" s="52"/>
      <c r="AA629" s="52"/>
      <c r="AB629" s="52"/>
      <c r="AC629" s="52"/>
      <c r="AD629" s="52"/>
      <c r="AE629" s="52"/>
      <c r="AF629" s="52"/>
      <c r="AG629" s="52"/>
      <c r="AH629" s="52"/>
      <c r="AI629" s="52"/>
      <c r="AJ629" s="52"/>
      <c r="AK629" s="52"/>
      <c r="AL629" s="52"/>
      <c r="AM629" s="52"/>
      <c r="AN629" s="52"/>
      <c r="AO629" s="52"/>
      <c r="AP629" s="52"/>
      <c r="AQ629" s="50"/>
    </row>
    <row r="630" spans="1:43" ht="15" x14ac:dyDescent="0.25">
      <c r="A630" s="53">
        <v>45743</v>
      </c>
      <c r="B630" s="54" t="s">
        <v>49</v>
      </c>
      <c r="C630" s="52"/>
      <c r="D630" s="52"/>
      <c r="E630" s="55"/>
      <c r="F630" s="55"/>
      <c r="G630" s="55"/>
      <c r="H630" s="55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2"/>
      <c r="X630" s="52"/>
      <c r="Y630" s="52"/>
      <c r="Z630" s="52"/>
      <c r="AA630" s="52"/>
      <c r="AB630" s="52"/>
      <c r="AC630" s="52"/>
      <c r="AD630" s="52"/>
      <c r="AE630" s="52"/>
      <c r="AF630" s="52"/>
      <c r="AG630" s="52"/>
      <c r="AH630" s="52"/>
      <c r="AI630" s="52"/>
      <c r="AJ630" s="52"/>
      <c r="AK630" s="52"/>
      <c r="AL630" s="52"/>
      <c r="AM630" s="52"/>
      <c r="AN630" s="52"/>
      <c r="AO630" s="52"/>
      <c r="AP630" s="52"/>
      <c r="AQ630" s="50"/>
    </row>
    <row r="631" spans="1:43" ht="15" x14ac:dyDescent="0.25">
      <c r="A631" s="53">
        <v>45744</v>
      </c>
      <c r="B631" s="54" t="s">
        <v>47</v>
      </c>
      <c r="C631" s="52"/>
      <c r="D631" s="52"/>
      <c r="E631" s="55"/>
      <c r="F631" s="55"/>
      <c r="G631" s="55"/>
      <c r="H631" s="55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2"/>
      <c r="X631" s="52"/>
      <c r="Y631" s="52"/>
      <c r="Z631" s="52"/>
      <c r="AA631" s="52"/>
      <c r="AB631" s="52"/>
      <c r="AC631" s="52"/>
      <c r="AD631" s="52"/>
      <c r="AE631" s="52"/>
      <c r="AF631" s="52"/>
      <c r="AG631" s="52"/>
      <c r="AH631" s="52"/>
      <c r="AI631" s="52"/>
      <c r="AJ631" s="52"/>
      <c r="AK631" s="52"/>
      <c r="AL631" s="52"/>
      <c r="AM631" s="52"/>
      <c r="AN631" s="52"/>
      <c r="AO631" s="52"/>
      <c r="AP631" s="52"/>
      <c r="AQ631" s="50"/>
    </row>
    <row r="632" spans="1:43" ht="15" x14ac:dyDescent="0.25">
      <c r="A632" s="53">
        <v>45744</v>
      </c>
      <c r="B632" s="54" t="s">
        <v>48</v>
      </c>
      <c r="C632" s="52"/>
      <c r="D632" s="52"/>
      <c r="E632" s="55"/>
      <c r="F632" s="55"/>
      <c r="G632" s="55"/>
      <c r="H632" s="55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2"/>
      <c r="X632" s="52"/>
      <c r="Y632" s="52"/>
      <c r="Z632" s="52"/>
      <c r="AA632" s="52"/>
      <c r="AB632" s="52"/>
      <c r="AC632" s="52"/>
      <c r="AD632" s="52"/>
      <c r="AE632" s="52"/>
      <c r="AF632" s="52"/>
      <c r="AG632" s="52"/>
      <c r="AH632" s="52"/>
      <c r="AI632" s="52"/>
      <c r="AJ632" s="52"/>
      <c r="AK632" s="52"/>
      <c r="AL632" s="52"/>
      <c r="AM632" s="52"/>
      <c r="AN632" s="52"/>
      <c r="AO632" s="52"/>
      <c r="AP632" s="52"/>
      <c r="AQ632" s="50"/>
    </row>
    <row r="633" spans="1:43" ht="15" x14ac:dyDescent="0.25">
      <c r="A633" s="53">
        <v>45744</v>
      </c>
      <c r="B633" s="54" t="s">
        <v>49</v>
      </c>
      <c r="C633" s="52"/>
      <c r="D633" s="52"/>
      <c r="E633" s="55"/>
      <c r="F633" s="55"/>
      <c r="G633" s="55"/>
      <c r="H633" s="55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2"/>
      <c r="X633" s="52"/>
      <c r="Y633" s="52"/>
      <c r="Z633" s="52"/>
      <c r="AA633" s="52"/>
      <c r="AB633" s="52"/>
      <c r="AC633" s="52"/>
      <c r="AD633" s="52"/>
      <c r="AE633" s="52"/>
      <c r="AF633" s="52"/>
      <c r="AG633" s="52"/>
      <c r="AH633" s="52"/>
      <c r="AI633" s="52"/>
      <c r="AJ633" s="52"/>
      <c r="AK633" s="52"/>
      <c r="AL633" s="52"/>
      <c r="AM633" s="52"/>
      <c r="AN633" s="52"/>
      <c r="AO633" s="52"/>
      <c r="AP633" s="52"/>
      <c r="AQ633" s="50"/>
    </row>
    <row r="634" spans="1:43" ht="15" x14ac:dyDescent="0.25">
      <c r="A634" s="53">
        <v>45745</v>
      </c>
      <c r="B634" s="54" t="s">
        <v>47</v>
      </c>
      <c r="C634" s="52"/>
      <c r="D634" s="52"/>
      <c r="E634" s="55"/>
      <c r="F634" s="55"/>
      <c r="G634" s="55"/>
      <c r="H634" s="55"/>
      <c r="I634" s="55"/>
      <c r="J634" s="55"/>
      <c r="K634" s="55"/>
      <c r="L634" s="55"/>
      <c r="M634" s="55"/>
      <c r="N634" s="55"/>
      <c r="O634" s="55"/>
      <c r="P634" s="55"/>
      <c r="Q634" s="55"/>
      <c r="R634" s="55"/>
      <c r="S634" s="55"/>
      <c r="T634" s="55"/>
      <c r="U634" s="55"/>
      <c r="V634" s="55"/>
      <c r="W634" s="52"/>
      <c r="X634" s="52"/>
      <c r="Y634" s="52"/>
      <c r="Z634" s="52"/>
      <c r="AA634" s="52"/>
      <c r="AB634" s="52"/>
      <c r="AC634" s="52"/>
      <c r="AD634" s="52"/>
      <c r="AE634" s="52"/>
      <c r="AF634" s="52"/>
      <c r="AG634" s="52"/>
      <c r="AH634" s="52"/>
      <c r="AI634" s="52"/>
      <c r="AJ634" s="52"/>
      <c r="AK634" s="52"/>
      <c r="AL634" s="52"/>
      <c r="AM634" s="52"/>
      <c r="AN634" s="52"/>
      <c r="AO634" s="52"/>
      <c r="AP634" s="52"/>
      <c r="AQ634" s="50"/>
    </row>
    <row r="635" spans="1:43" ht="15" x14ac:dyDescent="0.25">
      <c r="A635" s="53">
        <v>45745</v>
      </c>
      <c r="B635" s="54" t="s">
        <v>48</v>
      </c>
      <c r="C635" s="52"/>
      <c r="D635" s="52"/>
      <c r="E635" s="55"/>
      <c r="F635" s="55"/>
      <c r="G635" s="55"/>
      <c r="H635" s="55"/>
      <c r="I635" s="55"/>
      <c r="J635" s="55"/>
      <c r="K635" s="55"/>
      <c r="L635" s="55"/>
      <c r="M635" s="55"/>
      <c r="N635" s="55"/>
      <c r="O635" s="55"/>
      <c r="P635" s="55"/>
      <c r="Q635" s="55"/>
      <c r="R635" s="55"/>
      <c r="S635" s="55"/>
      <c r="T635" s="55"/>
      <c r="U635" s="55"/>
      <c r="V635" s="55"/>
      <c r="W635" s="52"/>
      <c r="X635" s="52"/>
      <c r="Y635" s="52"/>
      <c r="Z635" s="52"/>
      <c r="AA635" s="52"/>
      <c r="AB635" s="52"/>
      <c r="AC635" s="52"/>
      <c r="AD635" s="52"/>
      <c r="AE635" s="52"/>
      <c r="AF635" s="52"/>
      <c r="AG635" s="52"/>
      <c r="AH635" s="52"/>
      <c r="AI635" s="52"/>
      <c r="AJ635" s="52"/>
      <c r="AK635" s="52"/>
      <c r="AL635" s="52"/>
      <c r="AM635" s="52"/>
      <c r="AN635" s="52"/>
      <c r="AO635" s="52"/>
      <c r="AP635" s="52"/>
      <c r="AQ635" s="50"/>
    </row>
    <row r="636" spans="1:43" ht="15" x14ac:dyDescent="0.25">
      <c r="A636" s="53">
        <v>45745</v>
      </c>
      <c r="B636" s="54" t="s">
        <v>49</v>
      </c>
      <c r="C636" s="52"/>
      <c r="D636" s="52"/>
      <c r="E636" s="55"/>
      <c r="F636" s="55"/>
      <c r="G636" s="55"/>
      <c r="H636" s="55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2"/>
      <c r="X636" s="52"/>
      <c r="Y636" s="52"/>
      <c r="Z636" s="52"/>
      <c r="AA636" s="52"/>
      <c r="AB636" s="52"/>
      <c r="AC636" s="52"/>
      <c r="AD636" s="52"/>
      <c r="AE636" s="52"/>
      <c r="AF636" s="52"/>
      <c r="AG636" s="52"/>
      <c r="AH636" s="52"/>
      <c r="AI636" s="52"/>
      <c r="AJ636" s="52"/>
      <c r="AK636" s="52"/>
      <c r="AL636" s="52"/>
      <c r="AM636" s="52"/>
      <c r="AN636" s="52"/>
      <c r="AO636" s="52"/>
      <c r="AP636" s="52"/>
      <c r="AQ636" s="50"/>
    </row>
    <row r="637" spans="1:43" ht="15" x14ac:dyDescent="0.25">
      <c r="A637" s="53">
        <v>45746</v>
      </c>
      <c r="B637" s="54" t="s">
        <v>47</v>
      </c>
      <c r="C637" s="52"/>
      <c r="D637" s="52"/>
      <c r="E637" s="55"/>
      <c r="F637" s="55"/>
      <c r="G637" s="55"/>
      <c r="H637" s="55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2"/>
      <c r="X637" s="52"/>
      <c r="Y637" s="52"/>
      <c r="Z637" s="52"/>
      <c r="AA637" s="52"/>
      <c r="AB637" s="52"/>
      <c r="AC637" s="52"/>
      <c r="AD637" s="52"/>
      <c r="AE637" s="52"/>
      <c r="AF637" s="52"/>
      <c r="AG637" s="52"/>
      <c r="AH637" s="52"/>
      <c r="AI637" s="52"/>
      <c r="AJ637" s="52"/>
      <c r="AK637" s="52"/>
      <c r="AL637" s="52"/>
      <c r="AM637" s="52"/>
      <c r="AN637" s="52"/>
      <c r="AO637" s="52"/>
      <c r="AP637" s="52"/>
      <c r="AQ637" s="50"/>
    </row>
    <row r="638" spans="1:43" ht="15" x14ac:dyDescent="0.25">
      <c r="A638" s="53">
        <v>45746</v>
      </c>
      <c r="B638" s="54" t="s">
        <v>48</v>
      </c>
      <c r="C638" s="52"/>
      <c r="D638" s="52"/>
      <c r="E638" s="55"/>
      <c r="F638" s="55"/>
      <c r="G638" s="55"/>
      <c r="H638" s="55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2"/>
      <c r="X638" s="52"/>
      <c r="Y638" s="52"/>
      <c r="Z638" s="52"/>
      <c r="AA638" s="52"/>
      <c r="AB638" s="52"/>
      <c r="AC638" s="52"/>
      <c r="AD638" s="52"/>
      <c r="AE638" s="52"/>
      <c r="AF638" s="52"/>
      <c r="AG638" s="52"/>
      <c r="AH638" s="52"/>
      <c r="AI638" s="52"/>
      <c r="AJ638" s="52"/>
      <c r="AK638" s="52"/>
      <c r="AL638" s="52"/>
      <c r="AM638" s="52"/>
      <c r="AN638" s="52"/>
      <c r="AO638" s="52"/>
      <c r="AP638" s="52"/>
      <c r="AQ638" s="50"/>
    </row>
    <row r="639" spans="1:43" ht="15" x14ac:dyDescent="0.25">
      <c r="A639" s="53">
        <v>45746</v>
      </c>
      <c r="B639" s="54" t="s">
        <v>49</v>
      </c>
      <c r="C639" s="52"/>
      <c r="D639" s="52"/>
      <c r="E639" s="55"/>
      <c r="F639" s="55"/>
      <c r="G639" s="55"/>
      <c r="H639" s="55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2"/>
      <c r="X639" s="52"/>
      <c r="Y639" s="52"/>
      <c r="Z639" s="52"/>
      <c r="AA639" s="52"/>
      <c r="AB639" s="52"/>
      <c r="AC639" s="52"/>
      <c r="AD639" s="52"/>
      <c r="AE639" s="52"/>
      <c r="AF639" s="52"/>
      <c r="AG639" s="52"/>
      <c r="AH639" s="52"/>
      <c r="AI639" s="52"/>
      <c r="AJ639" s="52"/>
      <c r="AK639" s="52"/>
      <c r="AL639" s="52"/>
      <c r="AM639" s="52"/>
      <c r="AN639" s="52"/>
      <c r="AO639" s="52"/>
      <c r="AP639" s="52"/>
      <c r="AQ639" s="50"/>
    </row>
    <row r="640" spans="1:43" ht="15" x14ac:dyDescent="0.25">
      <c r="A640" s="53">
        <v>45747</v>
      </c>
      <c r="B640" s="54" t="s">
        <v>47</v>
      </c>
      <c r="C640" s="52"/>
      <c r="D640" s="52"/>
      <c r="E640" s="55"/>
      <c r="F640" s="55"/>
      <c r="G640" s="55"/>
      <c r="H640" s="55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2"/>
      <c r="X640" s="52"/>
      <c r="Y640" s="52"/>
      <c r="Z640" s="52"/>
      <c r="AA640" s="52"/>
      <c r="AB640" s="52"/>
      <c r="AC640" s="52"/>
      <c r="AD640" s="52"/>
      <c r="AE640" s="52"/>
      <c r="AF640" s="52"/>
      <c r="AG640" s="52"/>
      <c r="AH640" s="52"/>
      <c r="AI640" s="52"/>
      <c r="AJ640" s="52"/>
      <c r="AK640" s="52"/>
      <c r="AL640" s="52"/>
      <c r="AM640" s="52"/>
      <c r="AN640" s="52"/>
      <c r="AO640" s="52"/>
      <c r="AP640" s="52"/>
      <c r="AQ640" s="50"/>
    </row>
    <row r="641" spans="1:43" ht="15" x14ac:dyDescent="0.25">
      <c r="A641" s="53">
        <v>45747</v>
      </c>
      <c r="B641" s="54" t="s">
        <v>48</v>
      </c>
      <c r="C641" s="52"/>
      <c r="D641" s="52"/>
      <c r="E641" s="55"/>
      <c r="F641" s="55"/>
      <c r="G641" s="55"/>
      <c r="H641" s="55"/>
      <c r="I641" s="55"/>
      <c r="J641" s="55"/>
      <c r="K641" s="55"/>
      <c r="L641" s="55"/>
      <c r="M641" s="55"/>
      <c r="N641" s="55"/>
      <c r="O641" s="55"/>
      <c r="P641" s="55"/>
      <c r="Q641" s="55"/>
      <c r="R641" s="55"/>
      <c r="S641" s="55"/>
      <c r="T641" s="55"/>
      <c r="U641" s="55"/>
      <c r="V641" s="55"/>
      <c r="W641" s="52"/>
      <c r="X641" s="52"/>
      <c r="Y641" s="52"/>
      <c r="Z641" s="52"/>
      <c r="AA641" s="52"/>
      <c r="AB641" s="52"/>
      <c r="AC641" s="52"/>
      <c r="AD641" s="52"/>
      <c r="AE641" s="52"/>
      <c r="AF641" s="52"/>
      <c r="AG641" s="52"/>
      <c r="AH641" s="52"/>
      <c r="AI641" s="52"/>
      <c r="AJ641" s="52"/>
      <c r="AK641" s="52"/>
      <c r="AL641" s="52"/>
      <c r="AM641" s="52"/>
      <c r="AN641" s="52"/>
      <c r="AO641" s="52"/>
      <c r="AP641" s="52"/>
      <c r="AQ641" s="50"/>
    </row>
    <row r="642" spans="1:43" ht="15" x14ac:dyDescent="0.25">
      <c r="A642" s="53">
        <v>45747</v>
      </c>
      <c r="B642" s="54" t="s">
        <v>49</v>
      </c>
      <c r="C642" s="52"/>
      <c r="D642" s="52"/>
      <c r="E642" s="55"/>
      <c r="F642" s="55"/>
      <c r="G642" s="55"/>
      <c r="H642" s="55"/>
      <c r="I642" s="55"/>
      <c r="J642" s="55"/>
      <c r="K642" s="55"/>
      <c r="L642" s="55"/>
      <c r="M642" s="55"/>
      <c r="N642" s="55"/>
      <c r="O642" s="55"/>
      <c r="P642" s="55"/>
      <c r="Q642" s="55"/>
      <c r="R642" s="55"/>
      <c r="S642" s="55"/>
      <c r="T642" s="55"/>
      <c r="U642" s="55"/>
      <c r="V642" s="55"/>
      <c r="W642" s="52"/>
      <c r="X642" s="52"/>
      <c r="Y642" s="52"/>
      <c r="Z642" s="52"/>
      <c r="AA642" s="52"/>
      <c r="AB642" s="52"/>
      <c r="AC642" s="52"/>
      <c r="AD642" s="52"/>
      <c r="AE642" s="52"/>
      <c r="AF642" s="52"/>
      <c r="AG642" s="52"/>
      <c r="AH642" s="52"/>
      <c r="AI642" s="52"/>
      <c r="AJ642" s="52"/>
      <c r="AK642" s="52"/>
      <c r="AL642" s="52"/>
      <c r="AM642" s="52"/>
      <c r="AN642" s="52"/>
      <c r="AO642" s="52"/>
      <c r="AP642" s="52"/>
      <c r="AQ642" s="50"/>
    </row>
    <row r="643" spans="1:43" ht="15" x14ac:dyDescent="0.25">
      <c r="A643" s="53">
        <v>45748</v>
      </c>
      <c r="B643" s="54" t="s">
        <v>47</v>
      </c>
      <c r="C643" s="52"/>
      <c r="D643" s="52"/>
      <c r="E643" s="55"/>
      <c r="F643" s="55"/>
      <c r="G643" s="55"/>
      <c r="H643" s="55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2"/>
      <c r="X643" s="52"/>
      <c r="Y643" s="52"/>
      <c r="Z643" s="52"/>
      <c r="AA643" s="52"/>
      <c r="AB643" s="52"/>
      <c r="AC643" s="52"/>
      <c r="AD643" s="52"/>
      <c r="AE643" s="52"/>
      <c r="AF643" s="52"/>
      <c r="AG643" s="52"/>
      <c r="AH643" s="52"/>
      <c r="AI643" s="52"/>
      <c r="AJ643" s="52"/>
      <c r="AK643" s="52"/>
      <c r="AL643" s="52"/>
      <c r="AM643" s="52"/>
      <c r="AN643" s="52"/>
      <c r="AO643" s="52"/>
      <c r="AP643" s="52"/>
      <c r="AQ643" s="50"/>
    </row>
    <row r="644" spans="1:43" ht="15" x14ac:dyDescent="0.25">
      <c r="A644" s="53">
        <v>45748</v>
      </c>
      <c r="B644" s="54" t="s">
        <v>48</v>
      </c>
      <c r="C644" s="52"/>
      <c r="D644" s="52"/>
      <c r="E644" s="55"/>
      <c r="F644" s="55"/>
      <c r="G644" s="55"/>
      <c r="H644" s="55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2"/>
      <c r="X644" s="52"/>
      <c r="Y644" s="52"/>
      <c r="Z644" s="52"/>
      <c r="AA644" s="52"/>
      <c r="AB644" s="52"/>
      <c r="AC644" s="52"/>
      <c r="AD644" s="52"/>
      <c r="AE644" s="52"/>
      <c r="AF644" s="52"/>
      <c r="AG644" s="52"/>
      <c r="AH644" s="52"/>
      <c r="AI644" s="52"/>
      <c r="AJ644" s="52"/>
      <c r="AK644" s="52"/>
      <c r="AL644" s="52"/>
      <c r="AM644" s="52"/>
      <c r="AN644" s="52"/>
      <c r="AO644" s="52"/>
      <c r="AP644" s="52"/>
      <c r="AQ644" s="50"/>
    </row>
    <row r="645" spans="1:43" ht="15" x14ac:dyDescent="0.25">
      <c r="A645" s="53">
        <v>45748</v>
      </c>
      <c r="B645" s="54" t="s">
        <v>49</v>
      </c>
      <c r="C645" s="52"/>
      <c r="D645" s="52"/>
      <c r="E645" s="55"/>
      <c r="F645" s="55"/>
      <c r="G645" s="55"/>
      <c r="H645" s="55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2"/>
      <c r="X645" s="52"/>
      <c r="Y645" s="52"/>
      <c r="Z645" s="52"/>
      <c r="AA645" s="52"/>
      <c r="AB645" s="52"/>
      <c r="AC645" s="52"/>
      <c r="AD645" s="52"/>
      <c r="AE645" s="52"/>
      <c r="AF645" s="52"/>
      <c r="AG645" s="52"/>
      <c r="AH645" s="52"/>
      <c r="AI645" s="52"/>
      <c r="AJ645" s="52"/>
      <c r="AK645" s="52"/>
      <c r="AL645" s="52"/>
      <c r="AM645" s="52"/>
      <c r="AN645" s="52"/>
      <c r="AO645" s="52"/>
      <c r="AP645" s="52"/>
      <c r="AQ645" s="50"/>
    </row>
    <row r="646" spans="1:43" ht="15" x14ac:dyDescent="0.25">
      <c r="A646" s="53">
        <v>45749</v>
      </c>
      <c r="B646" s="54" t="s">
        <v>47</v>
      </c>
      <c r="C646" s="52"/>
      <c r="D646" s="52"/>
      <c r="E646" s="55"/>
      <c r="F646" s="55"/>
      <c r="G646" s="55"/>
      <c r="H646" s="55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2"/>
      <c r="X646" s="52"/>
      <c r="Y646" s="52"/>
      <c r="Z646" s="52"/>
      <c r="AA646" s="52"/>
      <c r="AB646" s="52"/>
      <c r="AC646" s="52"/>
      <c r="AD646" s="52"/>
      <c r="AE646" s="52"/>
      <c r="AF646" s="52"/>
      <c r="AG646" s="52"/>
      <c r="AH646" s="52"/>
      <c r="AI646" s="52"/>
      <c r="AJ646" s="52"/>
      <c r="AK646" s="52"/>
      <c r="AL646" s="52"/>
      <c r="AM646" s="52"/>
      <c r="AN646" s="52"/>
      <c r="AO646" s="52"/>
      <c r="AP646" s="52"/>
      <c r="AQ646" s="50"/>
    </row>
    <row r="647" spans="1:43" ht="15" x14ac:dyDescent="0.25">
      <c r="A647" s="53">
        <v>45749</v>
      </c>
      <c r="B647" s="54" t="s">
        <v>48</v>
      </c>
      <c r="C647" s="52"/>
      <c r="D647" s="52"/>
      <c r="E647" s="55"/>
      <c r="F647" s="55"/>
      <c r="G647" s="55"/>
      <c r="H647" s="55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2"/>
      <c r="X647" s="52"/>
      <c r="Y647" s="52"/>
      <c r="Z647" s="52"/>
      <c r="AA647" s="52"/>
      <c r="AB647" s="52"/>
      <c r="AC647" s="52"/>
      <c r="AD647" s="52"/>
      <c r="AE647" s="52"/>
      <c r="AF647" s="52"/>
      <c r="AG647" s="52"/>
      <c r="AH647" s="52"/>
      <c r="AI647" s="52"/>
      <c r="AJ647" s="52"/>
      <c r="AK647" s="52"/>
      <c r="AL647" s="52"/>
      <c r="AM647" s="52"/>
      <c r="AN647" s="52"/>
      <c r="AO647" s="52"/>
      <c r="AP647" s="52"/>
      <c r="AQ647" s="50"/>
    </row>
    <row r="648" spans="1:43" ht="15" x14ac:dyDescent="0.25">
      <c r="A648" s="53">
        <v>45749</v>
      </c>
      <c r="B648" s="54" t="s">
        <v>49</v>
      </c>
      <c r="C648" s="52"/>
      <c r="D648" s="52"/>
      <c r="E648" s="55"/>
      <c r="F648" s="55"/>
      <c r="G648" s="55"/>
      <c r="H648" s="55"/>
      <c r="I648" s="55"/>
      <c r="J648" s="55"/>
      <c r="K648" s="55"/>
      <c r="L648" s="55"/>
      <c r="M648" s="55"/>
      <c r="N648" s="55"/>
      <c r="O648" s="55"/>
      <c r="P648" s="55"/>
      <c r="Q648" s="55"/>
      <c r="R648" s="55"/>
      <c r="S648" s="55"/>
      <c r="T648" s="55"/>
      <c r="U648" s="55"/>
      <c r="V648" s="55"/>
      <c r="W648" s="52"/>
      <c r="X648" s="52"/>
      <c r="Y648" s="52"/>
      <c r="Z648" s="52"/>
      <c r="AA648" s="52"/>
      <c r="AB648" s="52"/>
      <c r="AC648" s="52"/>
      <c r="AD648" s="52"/>
      <c r="AE648" s="52"/>
      <c r="AF648" s="52"/>
      <c r="AG648" s="52"/>
      <c r="AH648" s="52"/>
      <c r="AI648" s="52"/>
      <c r="AJ648" s="52"/>
      <c r="AK648" s="52"/>
      <c r="AL648" s="52"/>
      <c r="AM648" s="52"/>
      <c r="AN648" s="52"/>
      <c r="AO648" s="52"/>
      <c r="AP648" s="52"/>
      <c r="AQ648" s="50"/>
    </row>
    <row r="649" spans="1:43" ht="15" x14ac:dyDescent="0.25">
      <c r="A649" s="53">
        <v>45750</v>
      </c>
      <c r="B649" s="54" t="s">
        <v>47</v>
      </c>
      <c r="C649" s="52"/>
      <c r="D649" s="52"/>
      <c r="E649" s="55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5"/>
      <c r="Q649" s="55"/>
      <c r="R649" s="55"/>
      <c r="S649" s="55"/>
      <c r="T649" s="55"/>
      <c r="U649" s="55"/>
      <c r="V649" s="55"/>
      <c r="W649" s="52"/>
      <c r="X649" s="52"/>
      <c r="Y649" s="52"/>
      <c r="Z649" s="52"/>
      <c r="AA649" s="52"/>
      <c r="AB649" s="52"/>
      <c r="AC649" s="52"/>
      <c r="AD649" s="52"/>
      <c r="AE649" s="52"/>
      <c r="AF649" s="52"/>
      <c r="AG649" s="52"/>
      <c r="AH649" s="52"/>
      <c r="AI649" s="52"/>
      <c r="AJ649" s="52"/>
      <c r="AK649" s="52"/>
      <c r="AL649" s="52"/>
      <c r="AM649" s="52"/>
      <c r="AN649" s="52"/>
      <c r="AO649" s="52"/>
      <c r="AP649" s="52"/>
      <c r="AQ649" s="50"/>
    </row>
    <row r="650" spans="1:43" ht="15" x14ac:dyDescent="0.25">
      <c r="A650" s="53">
        <v>45750</v>
      </c>
      <c r="B650" s="54" t="s">
        <v>48</v>
      </c>
      <c r="C650" s="52"/>
      <c r="D650" s="52"/>
      <c r="E650" s="55"/>
      <c r="F650" s="55"/>
      <c r="G650" s="55"/>
      <c r="H650" s="55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2"/>
      <c r="X650" s="52"/>
      <c r="Y650" s="52"/>
      <c r="Z650" s="52"/>
      <c r="AA650" s="52"/>
      <c r="AB650" s="52"/>
      <c r="AC650" s="52"/>
      <c r="AD650" s="52"/>
      <c r="AE650" s="52"/>
      <c r="AF650" s="52"/>
      <c r="AG650" s="52"/>
      <c r="AH650" s="52"/>
      <c r="AI650" s="52"/>
      <c r="AJ650" s="52"/>
      <c r="AK650" s="52"/>
      <c r="AL650" s="52"/>
      <c r="AM650" s="52"/>
      <c r="AN650" s="52"/>
      <c r="AO650" s="52"/>
      <c r="AP650" s="52"/>
      <c r="AQ650" s="50"/>
    </row>
    <row r="651" spans="1:43" ht="15" x14ac:dyDescent="0.25">
      <c r="A651" s="53">
        <v>45750</v>
      </c>
      <c r="B651" s="54" t="s">
        <v>49</v>
      </c>
      <c r="C651" s="52"/>
      <c r="D651" s="52"/>
      <c r="E651" s="55"/>
      <c r="F651" s="55"/>
      <c r="G651" s="55"/>
      <c r="H651" s="55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2"/>
      <c r="X651" s="52"/>
      <c r="Y651" s="52"/>
      <c r="Z651" s="52"/>
      <c r="AA651" s="52"/>
      <c r="AB651" s="52"/>
      <c r="AC651" s="52"/>
      <c r="AD651" s="52"/>
      <c r="AE651" s="52"/>
      <c r="AF651" s="52"/>
      <c r="AG651" s="52"/>
      <c r="AH651" s="52"/>
      <c r="AI651" s="52"/>
      <c r="AJ651" s="52"/>
      <c r="AK651" s="52"/>
      <c r="AL651" s="52"/>
      <c r="AM651" s="52"/>
      <c r="AN651" s="52"/>
      <c r="AO651" s="52"/>
      <c r="AP651" s="52"/>
      <c r="AQ651" s="50"/>
    </row>
    <row r="652" spans="1:43" ht="15" x14ac:dyDescent="0.25">
      <c r="A652" s="53">
        <v>45751</v>
      </c>
      <c r="B652" s="54" t="s">
        <v>47</v>
      </c>
      <c r="C652" s="52"/>
      <c r="D652" s="52"/>
      <c r="E652" s="55"/>
      <c r="F652" s="55"/>
      <c r="G652" s="55"/>
      <c r="H652" s="55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2"/>
      <c r="X652" s="52"/>
      <c r="Y652" s="52"/>
      <c r="Z652" s="52"/>
      <c r="AA652" s="52"/>
      <c r="AB652" s="52"/>
      <c r="AC652" s="52"/>
      <c r="AD652" s="52"/>
      <c r="AE652" s="52"/>
      <c r="AF652" s="52"/>
      <c r="AG652" s="52"/>
      <c r="AH652" s="52"/>
      <c r="AI652" s="52"/>
      <c r="AJ652" s="52"/>
      <c r="AK652" s="52"/>
      <c r="AL652" s="52"/>
      <c r="AM652" s="52"/>
      <c r="AN652" s="52"/>
      <c r="AO652" s="52"/>
      <c r="AP652" s="52"/>
      <c r="AQ652" s="50"/>
    </row>
    <row r="653" spans="1:43" ht="15" x14ac:dyDescent="0.25">
      <c r="A653" s="53">
        <v>45751</v>
      </c>
      <c r="B653" s="54" t="s">
        <v>48</v>
      </c>
      <c r="C653" s="52"/>
      <c r="D653" s="52"/>
      <c r="E653" s="55"/>
      <c r="F653" s="55"/>
      <c r="G653" s="55"/>
      <c r="H653" s="55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2"/>
      <c r="X653" s="52"/>
      <c r="Y653" s="52"/>
      <c r="Z653" s="52"/>
      <c r="AA653" s="52"/>
      <c r="AB653" s="52"/>
      <c r="AC653" s="52"/>
      <c r="AD653" s="52"/>
      <c r="AE653" s="52"/>
      <c r="AF653" s="52"/>
      <c r="AG653" s="52"/>
      <c r="AH653" s="52"/>
      <c r="AI653" s="52"/>
      <c r="AJ653" s="52"/>
      <c r="AK653" s="52"/>
      <c r="AL653" s="52"/>
      <c r="AM653" s="52"/>
      <c r="AN653" s="52"/>
      <c r="AO653" s="52"/>
      <c r="AP653" s="52"/>
      <c r="AQ653" s="50"/>
    </row>
    <row r="654" spans="1:43" ht="15" x14ac:dyDescent="0.25">
      <c r="A654" s="53">
        <v>45751</v>
      </c>
      <c r="B654" s="54" t="s">
        <v>49</v>
      </c>
      <c r="C654" s="52"/>
      <c r="D654" s="52"/>
      <c r="E654" s="55"/>
      <c r="F654" s="55"/>
      <c r="G654" s="55"/>
      <c r="H654" s="55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2"/>
      <c r="X654" s="52"/>
      <c r="Y654" s="52"/>
      <c r="Z654" s="52"/>
      <c r="AA654" s="52"/>
      <c r="AB654" s="52"/>
      <c r="AC654" s="52"/>
      <c r="AD654" s="52"/>
      <c r="AE654" s="52"/>
      <c r="AF654" s="52"/>
      <c r="AG654" s="52"/>
      <c r="AH654" s="52"/>
      <c r="AI654" s="52"/>
      <c r="AJ654" s="52"/>
      <c r="AK654" s="52"/>
      <c r="AL654" s="52"/>
      <c r="AM654" s="52"/>
      <c r="AN654" s="52"/>
      <c r="AO654" s="52"/>
      <c r="AP654" s="52"/>
      <c r="AQ654" s="50"/>
    </row>
    <row r="655" spans="1:43" ht="15" x14ac:dyDescent="0.25">
      <c r="A655" s="53">
        <v>45752</v>
      </c>
      <c r="B655" s="54" t="s">
        <v>47</v>
      </c>
      <c r="C655" s="52"/>
      <c r="D655" s="52"/>
      <c r="E655" s="55"/>
      <c r="F655" s="55"/>
      <c r="G655" s="55"/>
      <c r="H655" s="55"/>
      <c r="I655" s="55"/>
      <c r="J655" s="55"/>
      <c r="K655" s="55"/>
      <c r="L655" s="55"/>
      <c r="M655" s="55"/>
      <c r="N655" s="55"/>
      <c r="O655" s="55"/>
      <c r="P655" s="55"/>
      <c r="Q655" s="55"/>
      <c r="R655" s="55"/>
      <c r="S655" s="55"/>
      <c r="T655" s="55"/>
      <c r="U655" s="55"/>
      <c r="V655" s="55"/>
      <c r="W655" s="52"/>
      <c r="X655" s="52"/>
      <c r="Y655" s="52"/>
      <c r="Z655" s="52"/>
      <c r="AA655" s="52"/>
      <c r="AB655" s="52"/>
      <c r="AC655" s="52"/>
      <c r="AD655" s="52"/>
      <c r="AE655" s="52"/>
      <c r="AF655" s="52"/>
      <c r="AG655" s="52"/>
      <c r="AH655" s="52"/>
      <c r="AI655" s="52"/>
      <c r="AJ655" s="52"/>
      <c r="AK655" s="52"/>
      <c r="AL655" s="52"/>
      <c r="AM655" s="52"/>
      <c r="AN655" s="52"/>
      <c r="AO655" s="52"/>
      <c r="AP655" s="52"/>
      <c r="AQ655" s="50"/>
    </row>
    <row r="656" spans="1:43" ht="15" x14ac:dyDescent="0.25">
      <c r="A656" s="53">
        <v>45752</v>
      </c>
      <c r="B656" s="54" t="s">
        <v>48</v>
      </c>
      <c r="C656" s="52"/>
      <c r="D656" s="52"/>
      <c r="E656" s="55"/>
      <c r="F656" s="55"/>
      <c r="G656" s="55"/>
      <c r="H656" s="55"/>
      <c r="I656" s="55"/>
      <c r="J656" s="55"/>
      <c r="K656" s="55"/>
      <c r="L656" s="55"/>
      <c r="M656" s="55"/>
      <c r="N656" s="55"/>
      <c r="O656" s="55"/>
      <c r="P656" s="55"/>
      <c r="Q656" s="55"/>
      <c r="R656" s="55"/>
      <c r="S656" s="55"/>
      <c r="T656" s="55"/>
      <c r="U656" s="55"/>
      <c r="V656" s="55"/>
      <c r="W656" s="52"/>
      <c r="X656" s="52"/>
      <c r="Y656" s="52"/>
      <c r="Z656" s="52"/>
      <c r="AA656" s="52"/>
      <c r="AB656" s="52"/>
      <c r="AC656" s="52"/>
      <c r="AD656" s="52"/>
      <c r="AE656" s="52"/>
      <c r="AF656" s="52"/>
      <c r="AG656" s="52"/>
      <c r="AH656" s="52"/>
      <c r="AI656" s="52"/>
      <c r="AJ656" s="52"/>
      <c r="AK656" s="52"/>
      <c r="AL656" s="52"/>
      <c r="AM656" s="52"/>
      <c r="AN656" s="52"/>
      <c r="AO656" s="52"/>
      <c r="AP656" s="52"/>
      <c r="AQ656" s="50"/>
    </row>
    <row r="657" spans="1:43" ht="15" x14ac:dyDescent="0.25">
      <c r="A657" s="53">
        <v>45752</v>
      </c>
      <c r="B657" s="54" t="s">
        <v>49</v>
      </c>
      <c r="C657" s="52"/>
      <c r="D657" s="52"/>
      <c r="E657" s="55"/>
      <c r="F657" s="55"/>
      <c r="G657" s="55"/>
      <c r="H657" s="55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2"/>
      <c r="X657" s="52"/>
      <c r="Y657" s="52"/>
      <c r="Z657" s="52"/>
      <c r="AA657" s="52"/>
      <c r="AB657" s="52"/>
      <c r="AC657" s="52"/>
      <c r="AD657" s="52"/>
      <c r="AE657" s="52"/>
      <c r="AF657" s="52"/>
      <c r="AG657" s="52"/>
      <c r="AH657" s="52"/>
      <c r="AI657" s="52"/>
      <c r="AJ657" s="52"/>
      <c r="AK657" s="52"/>
      <c r="AL657" s="52"/>
      <c r="AM657" s="52"/>
      <c r="AN657" s="52"/>
      <c r="AO657" s="52"/>
      <c r="AP657" s="52"/>
      <c r="AQ657" s="50"/>
    </row>
    <row r="658" spans="1:43" ht="15" x14ac:dyDescent="0.25">
      <c r="A658" s="53">
        <v>45753</v>
      </c>
      <c r="B658" s="54" t="s">
        <v>47</v>
      </c>
      <c r="C658" s="52"/>
      <c r="D658" s="52"/>
      <c r="E658" s="55"/>
      <c r="F658" s="55"/>
      <c r="G658" s="55"/>
      <c r="H658" s="55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2"/>
      <c r="X658" s="52"/>
      <c r="Y658" s="52"/>
      <c r="Z658" s="52"/>
      <c r="AA658" s="52"/>
      <c r="AB658" s="52"/>
      <c r="AC658" s="52"/>
      <c r="AD658" s="52"/>
      <c r="AE658" s="52"/>
      <c r="AF658" s="52"/>
      <c r="AG658" s="52"/>
      <c r="AH658" s="52"/>
      <c r="AI658" s="52"/>
      <c r="AJ658" s="52"/>
      <c r="AK658" s="52"/>
      <c r="AL658" s="52"/>
      <c r="AM658" s="52"/>
      <c r="AN658" s="52"/>
      <c r="AO658" s="52"/>
      <c r="AP658" s="52"/>
      <c r="AQ658" s="50"/>
    </row>
    <row r="659" spans="1:43" ht="15" x14ac:dyDescent="0.25">
      <c r="A659" s="53">
        <v>45753</v>
      </c>
      <c r="B659" s="54" t="s">
        <v>48</v>
      </c>
      <c r="C659" s="52"/>
      <c r="D659" s="52"/>
      <c r="E659" s="55"/>
      <c r="F659" s="55"/>
      <c r="G659" s="55"/>
      <c r="H659" s="55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2"/>
      <c r="X659" s="52"/>
      <c r="Y659" s="52"/>
      <c r="Z659" s="52"/>
      <c r="AA659" s="52"/>
      <c r="AB659" s="52"/>
      <c r="AC659" s="52"/>
      <c r="AD659" s="52"/>
      <c r="AE659" s="52"/>
      <c r="AF659" s="52"/>
      <c r="AG659" s="52"/>
      <c r="AH659" s="52"/>
      <c r="AI659" s="52"/>
      <c r="AJ659" s="52"/>
      <c r="AK659" s="52"/>
      <c r="AL659" s="52"/>
      <c r="AM659" s="52"/>
      <c r="AN659" s="52"/>
      <c r="AO659" s="52"/>
      <c r="AP659" s="52"/>
      <c r="AQ659" s="50"/>
    </row>
    <row r="660" spans="1:43" ht="15" x14ac:dyDescent="0.25">
      <c r="A660" s="53">
        <v>45753</v>
      </c>
      <c r="B660" s="54" t="s">
        <v>49</v>
      </c>
      <c r="C660" s="52"/>
      <c r="D660" s="52"/>
      <c r="E660" s="55"/>
      <c r="F660" s="55"/>
      <c r="G660" s="55"/>
      <c r="H660" s="55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2"/>
      <c r="X660" s="52"/>
      <c r="Y660" s="52"/>
      <c r="Z660" s="52"/>
      <c r="AA660" s="52"/>
      <c r="AB660" s="52"/>
      <c r="AC660" s="52"/>
      <c r="AD660" s="52"/>
      <c r="AE660" s="52"/>
      <c r="AF660" s="52"/>
      <c r="AG660" s="52"/>
      <c r="AH660" s="52"/>
      <c r="AI660" s="52"/>
      <c r="AJ660" s="52"/>
      <c r="AK660" s="52"/>
      <c r="AL660" s="52"/>
      <c r="AM660" s="52"/>
      <c r="AN660" s="52"/>
      <c r="AO660" s="52"/>
      <c r="AP660" s="52"/>
      <c r="AQ660" s="50"/>
    </row>
    <row r="661" spans="1:43" ht="15" x14ac:dyDescent="0.25">
      <c r="A661" s="53">
        <v>45754</v>
      </c>
      <c r="B661" s="54" t="s">
        <v>47</v>
      </c>
      <c r="C661" s="52"/>
      <c r="D661" s="52"/>
      <c r="E661" s="55"/>
      <c r="F661" s="55"/>
      <c r="G661" s="55"/>
      <c r="H661" s="55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2"/>
      <c r="X661" s="52"/>
      <c r="Y661" s="52"/>
      <c r="Z661" s="52"/>
      <c r="AA661" s="52"/>
      <c r="AB661" s="52"/>
      <c r="AC661" s="52"/>
      <c r="AD661" s="52"/>
      <c r="AE661" s="52"/>
      <c r="AF661" s="52"/>
      <c r="AG661" s="52"/>
      <c r="AH661" s="52"/>
      <c r="AI661" s="52"/>
      <c r="AJ661" s="52"/>
      <c r="AK661" s="52"/>
      <c r="AL661" s="52"/>
      <c r="AM661" s="52"/>
      <c r="AN661" s="52"/>
      <c r="AO661" s="52"/>
      <c r="AP661" s="52"/>
      <c r="AQ661" s="50"/>
    </row>
    <row r="662" spans="1:43" ht="15" x14ac:dyDescent="0.25">
      <c r="A662" s="53">
        <v>45754</v>
      </c>
      <c r="B662" s="54" t="s">
        <v>48</v>
      </c>
      <c r="C662" s="52"/>
      <c r="D662" s="52"/>
      <c r="E662" s="55"/>
      <c r="F662" s="55"/>
      <c r="G662" s="55"/>
      <c r="H662" s="55"/>
      <c r="I662" s="55"/>
      <c r="J662" s="55"/>
      <c r="K662" s="55"/>
      <c r="L662" s="55"/>
      <c r="M662" s="55"/>
      <c r="N662" s="55"/>
      <c r="O662" s="55"/>
      <c r="P662" s="55"/>
      <c r="Q662" s="55"/>
      <c r="R662" s="55"/>
      <c r="S662" s="55"/>
      <c r="T662" s="55"/>
      <c r="U662" s="55"/>
      <c r="V662" s="55"/>
      <c r="W662" s="52"/>
      <c r="X662" s="52"/>
      <c r="Y662" s="52"/>
      <c r="Z662" s="52"/>
      <c r="AA662" s="52"/>
      <c r="AB662" s="52"/>
      <c r="AC662" s="52"/>
      <c r="AD662" s="52"/>
      <c r="AE662" s="52"/>
      <c r="AF662" s="52"/>
      <c r="AG662" s="52"/>
      <c r="AH662" s="52"/>
      <c r="AI662" s="52"/>
      <c r="AJ662" s="52"/>
      <c r="AK662" s="52"/>
      <c r="AL662" s="52"/>
      <c r="AM662" s="52"/>
      <c r="AN662" s="52"/>
      <c r="AO662" s="52"/>
      <c r="AP662" s="52"/>
      <c r="AQ662" s="50"/>
    </row>
    <row r="663" spans="1:43" ht="15" x14ac:dyDescent="0.25">
      <c r="A663" s="53">
        <v>45754</v>
      </c>
      <c r="B663" s="54" t="s">
        <v>49</v>
      </c>
      <c r="C663" s="52"/>
      <c r="D663" s="52"/>
      <c r="E663" s="55"/>
      <c r="F663" s="55"/>
      <c r="G663" s="55"/>
      <c r="H663" s="55"/>
      <c r="I663" s="55"/>
      <c r="J663" s="55"/>
      <c r="K663" s="55"/>
      <c r="L663" s="55"/>
      <c r="M663" s="55"/>
      <c r="N663" s="55"/>
      <c r="O663" s="55"/>
      <c r="P663" s="55"/>
      <c r="Q663" s="55"/>
      <c r="R663" s="55"/>
      <c r="S663" s="55"/>
      <c r="T663" s="55"/>
      <c r="U663" s="55"/>
      <c r="V663" s="55"/>
      <c r="W663" s="52"/>
      <c r="X663" s="52"/>
      <c r="Y663" s="52"/>
      <c r="Z663" s="52"/>
      <c r="AA663" s="52"/>
      <c r="AB663" s="52"/>
      <c r="AC663" s="52"/>
      <c r="AD663" s="52"/>
      <c r="AE663" s="52"/>
      <c r="AF663" s="52"/>
      <c r="AG663" s="52"/>
      <c r="AH663" s="52"/>
      <c r="AI663" s="52"/>
      <c r="AJ663" s="52"/>
      <c r="AK663" s="52"/>
      <c r="AL663" s="52"/>
      <c r="AM663" s="52"/>
      <c r="AN663" s="52"/>
      <c r="AO663" s="52"/>
      <c r="AP663" s="52"/>
      <c r="AQ663" s="50"/>
    </row>
    <row r="664" spans="1:43" ht="15" x14ac:dyDescent="0.25">
      <c r="A664" s="53">
        <v>45755</v>
      </c>
      <c r="B664" s="54" t="s">
        <v>47</v>
      </c>
      <c r="C664" s="52"/>
      <c r="D664" s="52"/>
      <c r="E664" s="55"/>
      <c r="F664" s="55"/>
      <c r="G664" s="55"/>
      <c r="H664" s="55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2"/>
      <c r="X664" s="52"/>
      <c r="Y664" s="52"/>
      <c r="Z664" s="52"/>
      <c r="AA664" s="52"/>
      <c r="AB664" s="52"/>
      <c r="AC664" s="52"/>
      <c r="AD664" s="52"/>
      <c r="AE664" s="52"/>
      <c r="AF664" s="52"/>
      <c r="AG664" s="52"/>
      <c r="AH664" s="52"/>
      <c r="AI664" s="52"/>
      <c r="AJ664" s="52"/>
      <c r="AK664" s="52"/>
      <c r="AL664" s="52"/>
      <c r="AM664" s="52"/>
      <c r="AN664" s="52"/>
      <c r="AO664" s="52"/>
      <c r="AP664" s="52"/>
      <c r="AQ664" s="50"/>
    </row>
    <row r="665" spans="1:43" ht="15" x14ac:dyDescent="0.25">
      <c r="A665" s="53">
        <v>45755</v>
      </c>
      <c r="B665" s="54" t="s">
        <v>48</v>
      </c>
      <c r="C665" s="52"/>
      <c r="D665" s="52"/>
      <c r="E665" s="55"/>
      <c r="F665" s="55"/>
      <c r="G665" s="55"/>
      <c r="H665" s="55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2"/>
      <c r="X665" s="52"/>
      <c r="Y665" s="52"/>
      <c r="Z665" s="52"/>
      <c r="AA665" s="52"/>
      <c r="AB665" s="52"/>
      <c r="AC665" s="52"/>
      <c r="AD665" s="52"/>
      <c r="AE665" s="52"/>
      <c r="AF665" s="52"/>
      <c r="AG665" s="52"/>
      <c r="AH665" s="52"/>
      <c r="AI665" s="52"/>
      <c r="AJ665" s="52"/>
      <c r="AK665" s="52"/>
      <c r="AL665" s="52"/>
      <c r="AM665" s="52"/>
      <c r="AN665" s="52"/>
      <c r="AO665" s="52"/>
      <c r="AP665" s="52"/>
      <c r="AQ665" s="50"/>
    </row>
    <row r="666" spans="1:43" ht="15" x14ac:dyDescent="0.25">
      <c r="A666" s="53">
        <v>45755</v>
      </c>
      <c r="B666" s="54" t="s">
        <v>49</v>
      </c>
      <c r="C666" s="52"/>
      <c r="D666" s="52"/>
      <c r="E666" s="55"/>
      <c r="F666" s="55"/>
      <c r="G666" s="55"/>
      <c r="H666" s="55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2"/>
      <c r="X666" s="52"/>
      <c r="Y666" s="52"/>
      <c r="Z666" s="52"/>
      <c r="AA666" s="52"/>
      <c r="AB666" s="52"/>
      <c r="AC666" s="52"/>
      <c r="AD666" s="52"/>
      <c r="AE666" s="52"/>
      <c r="AF666" s="52"/>
      <c r="AG666" s="52"/>
      <c r="AH666" s="52"/>
      <c r="AI666" s="52"/>
      <c r="AJ666" s="52"/>
      <c r="AK666" s="52"/>
      <c r="AL666" s="52"/>
      <c r="AM666" s="52"/>
      <c r="AN666" s="52"/>
      <c r="AO666" s="52"/>
      <c r="AP666" s="52"/>
      <c r="AQ666" s="50"/>
    </row>
    <row r="667" spans="1:43" ht="15" x14ac:dyDescent="0.25">
      <c r="A667" s="53">
        <v>45756</v>
      </c>
      <c r="B667" s="54" t="s">
        <v>47</v>
      </c>
      <c r="C667" s="52"/>
      <c r="D667" s="52"/>
      <c r="E667" s="55"/>
      <c r="F667" s="55"/>
      <c r="G667" s="55"/>
      <c r="H667" s="55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2"/>
      <c r="X667" s="52"/>
      <c r="Y667" s="52"/>
      <c r="Z667" s="52"/>
      <c r="AA667" s="52"/>
      <c r="AB667" s="52"/>
      <c r="AC667" s="52"/>
      <c r="AD667" s="52"/>
      <c r="AE667" s="52"/>
      <c r="AF667" s="52"/>
      <c r="AG667" s="52"/>
      <c r="AH667" s="52"/>
      <c r="AI667" s="52"/>
      <c r="AJ667" s="52"/>
      <c r="AK667" s="52"/>
      <c r="AL667" s="52"/>
      <c r="AM667" s="52"/>
      <c r="AN667" s="52"/>
      <c r="AO667" s="52"/>
      <c r="AP667" s="52"/>
      <c r="AQ667" s="50"/>
    </row>
    <row r="668" spans="1:43" ht="15" x14ac:dyDescent="0.25">
      <c r="A668" s="53">
        <v>45756</v>
      </c>
      <c r="B668" s="54" t="s">
        <v>48</v>
      </c>
      <c r="C668" s="52"/>
      <c r="D668" s="52"/>
      <c r="E668" s="55"/>
      <c r="F668" s="55"/>
      <c r="G668" s="55"/>
      <c r="H668" s="55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2"/>
      <c r="X668" s="52"/>
      <c r="Y668" s="52"/>
      <c r="Z668" s="52"/>
      <c r="AA668" s="52"/>
      <c r="AB668" s="52"/>
      <c r="AC668" s="52"/>
      <c r="AD668" s="52"/>
      <c r="AE668" s="52"/>
      <c r="AF668" s="52"/>
      <c r="AG668" s="52"/>
      <c r="AH668" s="52"/>
      <c r="AI668" s="52"/>
      <c r="AJ668" s="52"/>
      <c r="AK668" s="52"/>
      <c r="AL668" s="52"/>
      <c r="AM668" s="52"/>
      <c r="AN668" s="52"/>
      <c r="AO668" s="52"/>
      <c r="AP668" s="52"/>
      <c r="AQ668" s="50"/>
    </row>
    <row r="669" spans="1:43" ht="15" x14ac:dyDescent="0.25">
      <c r="A669" s="53">
        <v>45756</v>
      </c>
      <c r="B669" s="54" t="s">
        <v>49</v>
      </c>
      <c r="C669" s="52"/>
      <c r="D669" s="52"/>
      <c r="E669" s="55"/>
      <c r="F669" s="55"/>
      <c r="G669" s="55"/>
      <c r="H669" s="55"/>
      <c r="I669" s="55"/>
      <c r="J669" s="55"/>
      <c r="K669" s="55"/>
      <c r="L669" s="55"/>
      <c r="M669" s="55"/>
      <c r="N669" s="55"/>
      <c r="O669" s="55"/>
      <c r="P669" s="55"/>
      <c r="Q669" s="55"/>
      <c r="R669" s="55"/>
      <c r="S669" s="55"/>
      <c r="T669" s="55"/>
      <c r="U669" s="55"/>
      <c r="V669" s="55"/>
      <c r="W669" s="52"/>
      <c r="X669" s="52"/>
      <c r="Y669" s="52"/>
      <c r="Z669" s="52"/>
      <c r="AA669" s="52"/>
      <c r="AB669" s="52"/>
      <c r="AC669" s="52"/>
      <c r="AD669" s="52"/>
      <c r="AE669" s="52"/>
      <c r="AF669" s="52"/>
      <c r="AG669" s="52"/>
      <c r="AH669" s="52"/>
      <c r="AI669" s="52"/>
      <c r="AJ669" s="52"/>
      <c r="AK669" s="52"/>
      <c r="AL669" s="52"/>
      <c r="AM669" s="52"/>
      <c r="AN669" s="52"/>
      <c r="AO669" s="52"/>
      <c r="AP669" s="52"/>
      <c r="AQ669" s="50"/>
    </row>
    <row r="670" spans="1:43" ht="15" x14ac:dyDescent="0.25">
      <c r="A670" s="53">
        <v>45757</v>
      </c>
      <c r="B670" s="54" t="s">
        <v>47</v>
      </c>
      <c r="C670" s="52"/>
      <c r="D670" s="52"/>
      <c r="E670" s="55"/>
      <c r="F670" s="55"/>
      <c r="G670" s="55"/>
      <c r="H670" s="55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2"/>
      <c r="X670" s="52"/>
      <c r="Y670" s="52"/>
      <c r="Z670" s="52"/>
      <c r="AA670" s="52"/>
      <c r="AB670" s="52"/>
      <c r="AC670" s="52"/>
      <c r="AD670" s="52"/>
      <c r="AE670" s="52"/>
      <c r="AF670" s="52"/>
      <c r="AG670" s="52"/>
      <c r="AH670" s="52"/>
      <c r="AI670" s="52"/>
      <c r="AJ670" s="52"/>
      <c r="AK670" s="52"/>
      <c r="AL670" s="52"/>
      <c r="AM670" s="52"/>
      <c r="AN670" s="52"/>
      <c r="AO670" s="52"/>
      <c r="AP670" s="52"/>
      <c r="AQ670" s="50"/>
    </row>
    <row r="671" spans="1:43" ht="15" x14ac:dyDescent="0.25">
      <c r="A671" s="53">
        <v>45757</v>
      </c>
      <c r="B671" s="54" t="s">
        <v>48</v>
      </c>
      <c r="C671" s="52"/>
      <c r="D671" s="52"/>
      <c r="E671" s="55"/>
      <c r="F671" s="55"/>
      <c r="G671" s="55"/>
      <c r="H671" s="55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2"/>
      <c r="X671" s="52"/>
      <c r="Y671" s="52"/>
      <c r="Z671" s="52"/>
      <c r="AA671" s="52"/>
      <c r="AB671" s="52"/>
      <c r="AC671" s="52"/>
      <c r="AD671" s="52"/>
      <c r="AE671" s="52"/>
      <c r="AF671" s="52"/>
      <c r="AG671" s="52"/>
      <c r="AH671" s="52"/>
      <c r="AI671" s="52"/>
      <c r="AJ671" s="52"/>
      <c r="AK671" s="52"/>
      <c r="AL671" s="52"/>
      <c r="AM671" s="52"/>
      <c r="AN671" s="52"/>
      <c r="AO671" s="52"/>
      <c r="AP671" s="52"/>
      <c r="AQ671" s="50"/>
    </row>
    <row r="672" spans="1:43" ht="15" x14ac:dyDescent="0.25">
      <c r="A672" s="53">
        <v>45757</v>
      </c>
      <c r="B672" s="54" t="s">
        <v>49</v>
      </c>
      <c r="C672" s="52"/>
      <c r="D672" s="52"/>
      <c r="E672" s="55"/>
      <c r="F672" s="55"/>
      <c r="G672" s="55"/>
      <c r="H672" s="55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2"/>
      <c r="X672" s="52"/>
      <c r="Y672" s="52"/>
      <c r="Z672" s="52"/>
      <c r="AA672" s="52"/>
      <c r="AB672" s="52"/>
      <c r="AC672" s="52"/>
      <c r="AD672" s="52"/>
      <c r="AE672" s="52"/>
      <c r="AF672" s="52"/>
      <c r="AG672" s="52"/>
      <c r="AH672" s="52"/>
      <c r="AI672" s="52"/>
      <c r="AJ672" s="52"/>
      <c r="AK672" s="52"/>
      <c r="AL672" s="52"/>
      <c r="AM672" s="52"/>
      <c r="AN672" s="52"/>
      <c r="AO672" s="52"/>
      <c r="AP672" s="52"/>
      <c r="AQ672" s="50"/>
    </row>
    <row r="673" spans="1:43" ht="15" x14ac:dyDescent="0.25">
      <c r="A673" s="53">
        <v>45758</v>
      </c>
      <c r="B673" s="54" t="s">
        <v>47</v>
      </c>
      <c r="C673" s="52"/>
      <c r="D673" s="52"/>
      <c r="E673" s="55"/>
      <c r="F673" s="55"/>
      <c r="G673" s="55"/>
      <c r="H673" s="55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2"/>
      <c r="X673" s="52"/>
      <c r="Y673" s="52"/>
      <c r="Z673" s="52"/>
      <c r="AA673" s="52"/>
      <c r="AB673" s="52"/>
      <c r="AC673" s="52"/>
      <c r="AD673" s="52"/>
      <c r="AE673" s="52"/>
      <c r="AF673" s="52"/>
      <c r="AG673" s="52"/>
      <c r="AH673" s="52"/>
      <c r="AI673" s="52"/>
      <c r="AJ673" s="52"/>
      <c r="AK673" s="52"/>
      <c r="AL673" s="52"/>
      <c r="AM673" s="52"/>
      <c r="AN673" s="52"/>
      <c r="AO673" s="52"/>
      <c r="AP673" s="52"/>
      <c r="AQ673" s="50"/>
    </row>
    <row r="674" spans="1:43" ht="15" x14ac:dyDescent="0.25">
      <c r="A674" s="53">
        <v>45758</v>
      </c>
      <c r="B674" s="54" t="s">
        <v>48</v>
      </c>
      <c r="C674" s="52"/>
      <c r="D674" s="52"/>
      <c r="E674" s="55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2"/>
      <c r="X674" s="52"/>
      <c r="Y674" s="52"/>
      <c r="Z674" s="52"/>
      <c r="AA674" s="52"/>
      <c r="AB674" s="52"/>
      <c r="AC674" s="52"/>
      <c r="AD674" s="52"/>
      <c r="AE674" s="52"/>
      <c r="AF674" s="52"/>
      <c r="AG674" s="52"/>
      <c r="AH674" s="52"/>
      <c r="AI674" s="52"/>
      <c r="AJ674" s="52"/>
      <c r="AK674" s="52"/>
      <c r="AL674" s="52"/>
      <c r="AM674" s="52"/>
      <c r="AN674" s="52"/>
      <c r="AO674" s="52"/>
      <c r="AP674" s="52"/>
      <c r="AQ674" s="50"/>
    </row>
    <row r="675" spans="1:43" ht="15" x14ac:dyDescent="0.25">
      <c r="A675" s="53">
        <v>45758</v>
      </c>
      <c r="B675" s="54" t="s">
        <v>49</v>
      </c>
      <c r="C675" s="52"/>
      <c r="D675" s="52"/>
      <c r="E675" s="55"/>
      <c r="F675" s="55"/>
      <c r="G675" s="55"/>
      <c r="H675" s="55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2"/>
      <c r="X675" s="52"/>
      <c r="Y675" s="52"/>
      <c r="Z675" s="52"/>
      <c r="AA675" s="52"/>
      <c r="AB675" s="52"/>
      <c r="AC675" s="52"/>
      <c r="AD675" s="52"/>
      <c r="AE675" s="52"/>
      <c r="AF675" s="52"/>
      <c r="AG675" s="52"/>
      <c r="AH675" s="52"/>
      <c r="AI675" s="52"/>
      <c r="AJ675" s="52"/>
      <c r="AK675" s="52"/>
      <c r="AL675" s="52"/>
      <c r="AM675" s="52"/>
      <c r="AN675" s="52"/>
      <c r="AO675" s="52"/>
      <c r="AP675" s="52"/>
      <c r="AQ675" s="50"/>
    </row>
    <row r="676" spans="1:43" ht="15" x14ac:dyDescent="0.25">
      <c r="A676" s="53">
        <v>45759</v>
      </c>
      <c r="B676" s="54" t="s">
        <v>47</v>
      </c>
      <c r="C676" s="52"/>
      <c r="D676" s="52"/>
      <c r="E676" s="55"/>
      <c r="F676" s="55"/>
      <c r="G676" s="55"/>
      <c r="H676" s="55"/>
      <c r="I676" s="55"/>
      <c r="J676" s="55"/>
      <c r="K676" s="55"/>
      <c r="L676" s="55"/>
      <c r="M676" s="55"/>
      <c r="N676" s="55"/>
      <c r="O676" s="55"/>
      <c r="P676" s="55"/>
      <c r="Q676" s="55"/>
      <c r="R676" s="55"/>
      <c r="S676" s="55"/>
      <c r="T676" s="55"/>
      <c r="U676" s="55"/>
      <c r="V676" s="55"/>
      <c r="W676" s="52"/>
      <c r="X676" s="52"/>
      <c r="Y676" s="52"/>
      <c r="Z676" s="52"/>
      <c r="AA676" s="52"/>
      <c r="AB676" s="52"/>
      <c r="AC676" s="52"/>
      <c r="AD676" s="52"/>
      <c r="AE676" s="52"/>
      <c r="AF676" s="52"/>
      <c r="AG676" s="52"/>
      <c r="AH676" s="52"/>
      <c r="AI676" s="52"/>
      <c r="AJ676" s="52"/>
      <c r="AK676" s="52"/>
      <c r="AL676" s="52"/>
      <c r="AM676" s="52"/>
      <c r="AN676" s="52"/>
      <c r="AO676" s="52"/>
      <c r="AP676" s="52"/>
      <c r="AQ676" s="50"/>
    </row>
    <row r="677" spans="1:43" ht="15" x14ac:dyDescent="0.25">
      <c r="A677" s="53">
        <v>45759</v>
      </c>
      <c r="B677" s="54" t="s">
        <v>48</v>
      </c>
      <c r="C677" s="52"/>
      <c r="D677" s="52"/>
      <c r="E677" s="55"/>
      <c r="F677" s="55"/>
      <c r="G677" s="55"/>
      <c r="H677" s="55"/>
      <c r="I677" s="55"/>
      <c r="J677" s="55"/>
      <c r="K677" s="55"/>
      <c r="L677" s="55"/>
      <c r="M677" s="55"/>
      <c r="N677" s="55"/>
      <c r="O677" s="55"/>
      <c r="P677" s="55"/>
      <c r="Q677" s="55"/>
      <c r="R677" s="55"/>
      <c r="S677" s="55"/>
      <c r="T677" s="55"/>
      <c r="U677" s="55"/>
      <c r="V677" s="55"/>
      <c r="W677" s="52"/>
      <c r="X677" s="52"/>
      <c r="Y677" s="52"/>
      <c r="Z677" s="52"/>
      <c r="AA677" s="52"/>
      <c r="AB677" s="52"/>
      <c r="AC677" s="52"/>
      <c r="AD677" s="52"/>
      <c r="AE677" s="52"/>
      <c r="AF677" s="52"/>
      <c r="AG677" s="52"/>
      <c r="AH677" s="52"/>
      <c r="AI677" s="52"/>
      <c r="AJ677" s="52"/>
      <c r="AK677" s="52"/>
      <c r="AL677" s="52"/>
      <c r="AM677" s="52"/>
      <c r="AN677" s="52"/>
      <c r="AO677" s="52"/>
      <c r="AP677" s="52"/>
      <c r="AQ677" s="50"/>
    </row>
    <row r="678" spans="1:43" ht="15" x14ac:dyDescent="0.25">
      <c r="A678" s="53">
        <v>45759</v>
      </c>
      <c r="B678" s="54" t="s">
        <v>49</v>
      </c>
      <c r="C678" s="52"/>
      <c r="D678" s="52"/>
      <c r="E678" s="55"/>
      <c r="F678" s="55"/>
      <c r="G678" s="55"/>
      <c r="H678" s="55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2"/>
      <c r="X678" s="52"/>
      <c r="Y678" s="52"/>
      <c r="Z678" s="52"/>
      <c r="AA678" s="52"/>
      <c r="AB678" s="52"/>
      <c r="AC678" s="52"/>
      <c r="AD678" s="52"/>
      <c r="AE678" s="52"/>
      <c r="AF678" s="52"/>
      <c r="AG678" s="52"/>
      <c r="AH678" s="52"/>
      <c r="AI678" s="52"/>
      <c r="AJ678" s="52"/>
      <c r="AK678" s="52"/>
      <c r="AL678" s="52"/>
      <c r="AM678" s="52"/>
      <c r="AN678" s="52"/>
      <c r="AO678" s="52"/>
      <c r="AP678" s="52"/>
      <c r="AQ678" s="50"/>
    </row>
    <row r="679" spans="1:43" ht="15" x14ac:dyDescent="0.25">
      <c r="A679" s="53">
        <v>45760</v>
      </c>
      <c r="B679" s="54" t="s">
        <v>47</v>
      </c>
      <c r="C679" s="52"/>
      <c r="D679" s="52"/>
      <c r="E679" s="55"/>
      <c r="F679" s="55"/>
      <c r="G679" s="55"/>
      <c r="H679" s="55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2"/>
      <c r="X679" s="52"/>
      <c r="Y679" s="52"/>
      <c r="Z679" s="52"/>
      <c r="AA679" s="52"/>
      <c r="AB679" s="52"/>
      <c r="AC679" s="52"/>
      <c r="AD679" s="52"/>
      <c r="AE679" s="52"/>
      <c r="AF679" s="52"/>
      <c r="AG679" s="52"/>
      <c r="AH679" s="52"/>
      <c r="AI679" s="52"/>
      <c r="AJ679" s="52"/>
      <c r="AK679" s="52"/>
      <c r="AL679" s="52"/>
      <c r="AM679" s="52"/>
      <c r="AN679" s="52"/>
      <c r="AO679" s="52"/>
      <c r="AP679" s="52"/>
      <c r="AQ679" s="50"/>
    </row>
    <row r="680" spans="1:43" ht="15" x14ac:dyDescent="0.25">
      <c r="A680" s="53">
        <v>45760</v>
      </c>
      <c r="B680" s="54" t="s">
        <v>48</v>
      </c>
      <c r="C680" s="52"/>
      <c r="D680" s="52"/>
      <c r="E680" s="55"/>
      <c r="F680" s="55"/>
      <c r="G680" s="55"/>
      <c r="H680" s="55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2"/>
      <c r="X680" s="52"/>
      <c r="Y680" s="52"/>
      <c r="Z680" s="52"/>
      <c r="AA680" s="52"/>
      <c r="AB680" s="52"/>
      <c r="AC680" s="52"/>
      <c r="AD680" s="52"/>
      <c r="AE680" s="52"/>
      <c r="AF680" s="52"/>
      <c r="AG680" s="52"/>
      <c r="AH680" s="52"/>
      <c r="AI680" s="52"/>
      <c r="AJ680" s="52"/>
      <c r="AK680" s="52"/>
      <c r="AL680" s="52"/>
      <c r="AM680" s="52"/>
      <c r="AN680" s="52"/>
      <c r="AO680" s="52"/>
      <c r="AP680" s="52"/>
      <c r="AQ680" s="50"/>
    </row>
    <row r="681" spans="1:43" ht="15" x14ac:dyDescent="0.25">
      <c r="A681" s="53">
        <v>45760</v>
      </c>
      <c r="B681" s="54" t="s">
        <v>49</v>
      </c>
      <c r="C681" s="52"/>
      <c r="D681" s="52"/>
      <c r="E681" s="55"/>
      <c r="F681" s="55"/>
      <c r="G681" s="55"/>
      <c r="H681" s="55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2"/>
      <c r="X681" s="52"/>
      <c r="Y681" s="52"/>
      <c r="Z681" s="52"/>
      <c r="AA681" s="52"/>
      <c r="AB681" s="52"/>
      <c r="AC681" s="52"/>
      <c r="AD681" s="52"/>
      <c r="AE681" s="52"/>
      <c r="AF681" s="52"/>
      <c r="AG681" s="52"/>
      <c r="AH681" s="52"/>
      <c r="AI681" s="52"/>
      <c r="AJ681" s="52"/>
      <c r="AK681" s="52"/>
      <c r="AL681" s="52"/>
      <c r="AM681" s="52"/>
      <c r="AN681" s="52"/>
      <c r="AO681" s="52"/>
      <c r="AP681" s="52"/>
      <c r="AQ681" s="50"/>
    </row>
    <row r="682" spans="1:43" ht="15" x14ac:dyDescent="0.25">
      <c r="A682" s="53">
        <v>45761</v>
      </c>
      <c r="B682" s="54" t="s">
        <v>47</v>
      </c>
      <c r="C682" s="52"/>
      <c r="D682" s="52"/>
      <c r="E682" s="55"/>
      <c r="F682" s="55"/>
      <c r="G682" s="55"/>
      <c r="H682" s="55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2"/>
      <c r="X682" s="52"/>
      <c r="Y682" s="52"/>
      <c r="Z682" s="52"/>
      <c r="AA682" s="52"/>
      <c r="AB682" s="52"/>
      <c r="AC682" s="52"/>
      <c r="AD682" s="52"/>
      <c r="AE682" s="52"/>
      <c r="AF682" s="52"/>
      <c r="AG682" s="52"/>
      <c r="AH682" s="52"/>
      <c r="AI682" s="52"/>
      <c r="AJ682" s="52"/>
      <c r="AK682" s="52"/>
      <c r="AL682" s="52"/>
      <c r="AM682" s="52"/>
      <c r="AN682" s="52"/>
      <c r="AO682" s="52"/>
      <c r="AP682" s="52"/>
      <c r="AQ682" s="50"/>
    </row>
    <row r="683" spans="1:43" ht="15" x14ac:dyDescent="0.25">
      <c r="A683" s="53">
        <v>45761</v>
      </c>
      <c r="B683" s="54" t="s">
        <v>48</v>
      </c>
      <c r="C683" s="52"/>
      <c r="D683" s="52"/>
      <c r="E683" s="55"/>
      <c r="F683" s="55"/>
      <c r="G683" s="55"/>
      <c r="H683" s="55"/>
      <c r="I683" s="55"/>
      <c r="J683" s="55"/>
      <c r="K683" s="55"/>
      <c r="L683" s="55"/>
      <c r="M683" s="55"/>
      <c r="N683" s="55"/>
      <c r="O683" s="55"/>
      <c r="P683" s="55"/>
      <c r="Q683" s="55"/>
      <c r="R683" s="55"/>
      <c r="S683" s="55"/>
      <c r="T683" s="55"/>
      <c r="U683" s="55"/>
      <c r="V683" s="55"/>
      <c r="W683" s="52"/>
      <c r="X683" s="52"/>
      <c r="Y683" s="52"/>
      <c r="Z683" s="52"/>
      <c r="AA683" s="52"/>
      <c r="AB683" s="52"/>
      <c r="AC683" s="52"/>
      <c r="AD683" s="52"/>
      <c r="AE683" s="52"/>
      <c r="AF683" s="52"/>
      <c r="AG683" s="52"/>
      <c r="AH683" s="52"/>
      <c r="AI683" s="52"/>
      <c r="AJ683" s="52"/>
      <c r="AK683" s="52"/>
      <c r="AL683" s="52"/>
      <c r="AM683" s="52"/>
      <c r="AN683" s="52"/>
      <c r="AO683" s="52"/>
      <c r="AP683" s="52"/>
      <c r="AQ683" s="50"/>
    </row>
    <row r="684" spans="1:43" ht="15" x14ac:dyDescent="0.25">
      <c r="A684" s="53">
        <v>45761</v>
      </c>
      <c r="B684" s="54" t="s">
        <v>49</v>
      </c>
      <c r="C684" s="52"/>
      <c r="D684" s="52"/>
      <c r="E684" s="55"/>
      <c r="F684" s="55"/>
      <c r="G684" s="55"/>
      <c r="H684" s="55"/>
      <c r="I684" s="55"/>
      <c r="J684" s="55"/>
      <c r="K684" s="55"/>
      <c r="L684" s="55"/>
      <c r="M684" s="55"/>
      <c r="N684" s="55"/>
      <c r="O684" s="55"/>
      <c r="P684" s="55"/>
      <c r="Q684" s="55"/>
      <c r="R684" s="55"/>
      <c r="S684" s="55"/>
      <c r="T684" s="55"/>
      <c r="U684" s="55"/>
      <c r="V684" s="55"/>
      <c r="W684" s="52"/>
      <c r="X684" s="52"/>
      <c r="Y684" s="52"/>
      <c r="Z684" s="52"/>
      <c r="AA684" s="52"/>
      <c r="AB684" s="52"/>
      <c r="AC684" s="52"/>
      <c r="AD684" s="52"/>
      <c r="AE684" s="52"/>
      <c r="AF684" s="52"/>
      <c r="AG684" s="52"/>
      <c r="AH684" s="52"/>
      <c r="AI684" s="52"/>
      <c r="AJ684" s="52"/>
      <c r="AK684" s="52"/>
      <c r="AL684" s="52"/>
      <c r="AM684" s="52"/>
      <c r="AN684" s="52"/>
      <c r="AO684" s="52"/>
      <c r="AP684" s="52"/>
      <c r="AQ684" s="50"/>
    </row>
    <row r="685" spans="1:43" ht="15" x14ac:dyDescent="0.25">
      <c r="A685" s="53">
        <v>45762</v>
      </c>
      <c r="B685" s="54" t="s">
        <v>47</v>
      </c>
      <c r="C685" s="52"/>
      <c r="D685" s="52"/>
      <c r="E685" s="55"/>
      <c r="F685" s="55"/>
      <c r="G685" s="55"/>
      <c r="H685" s="55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2"/>
      <c r="X685" s="52"/>
      <c r="Y685" s="52"/>
      <c r="Z685" s="52"/>
      <c r="AA685" s="52"/>
      <c r="AB685" s="52"/>
      <c r="AC685" s="52"/>
      <c r="AD685" s="52"/>
      <c r="AE685" s="52"/>
      <c r="AF685" s="52"/>
      <c r="AG685" s="52"/>
      <c r="AH685" s="52"/>
      <c r="AI685" s="52"/>
      <c r="AJ685" s="52"/>
      <c r="AK685" s="52"/>
      <c r="AL685" s="52"/>
      <c r="AM685" s="52"/>
      <c r="AN685" s="52"/>
      <c r="AO685" s="52"/>
      <c r="AP685" s="52"/>
      <c r="AQ685" s="50"/>
    </row>
    <row r="686" spans="1:43" ht="15" x14ac:dyDescent="0.25">
      <c r="A686" s="53">
        <v>45762</v>
      </c>
      <c r="B686" s="54" t="s">
        <v>48</v>
      </c>
      <c r="C686" s="52"/>
      <c r="D686" s="52"/>
      <c r="E686" s="55"/>
      <c r="F686" s="55"/>
      <c r="G686" s="55"/>
      <c r="H686" s="55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2"/>
      <c r="X686" s="52"/>
      <c r="Y686" s="52"/>
      <c r="Z686" s="52"/>
      <c r="AA686" s="52"/>
      <c r="AB686" s="52"/>
      <c r="AC686" s="52"/>
      <c r="AD686" s="52"/>
      <c r="AE686" s="52"/>
      <c r="AF686" s="52"/>
      <c r="AG686" s="52"/>
      <c r="AH686" s="52"/>
      <c r="AI686" s="52"/>
      <c r="AJ686" s="52"/>
      <c r="AK686" s="52"/>
      <c r="AL686" s="52"/>
      <c r="AM686" s="52"/>
      <c r="AN686" s="52"/>
      <c r="AO686" s="52"/>
      <c r="AP686" s="52"/>
      <c r="AQ686" s="50"/>
    </row>
    <row r="687" spans="1:43" ht="15" x14ac:dyDescent="0.25">
      <c r="A687" s="53">
        <v>45762</v>
      </c>
      <c r="B687" s="54" t="s">
        <v>49</v>
      </c>
      <c r="C687" s="52"/>
      <c r="D687" s="52"/>
      <c r="E687" s="55"/>
      <c r="F687" s="55"/>
      <c r="G687" s="55"/>
      <c r="H687" s="55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2"/>
      <c r="X687" s="52"/>
      <c r="Y687" s="52"/>
      <c r="Z687" s="52"/>
      <c r="AA687" s="52"/>
      <c r="AB687" s="52"/>
      <c r="AC687" s="52"/>
      <c r="AD687" s="52"/>
      <c r="AE687" s="52"/>
      <c r="AF687" s="52"/>
      <c r="AG687" s="52"/>
      <c r="AH687" s="52"/>
      <c r="AI687" s="52"/>
      <c r="AJ687" s="52"/>
      <c r="AK687" s="52"/>
      <c r="AL687" s="52"/>
      <c r="AM687" s="52"/>
      <c r="AN687" s="52"/>
      <c r="AO687" s="52"/>
      <c r="AP687" s="52"/>
      <c r="AQ687" s="50"/>
    </row>
    <row r="688" spans="1:43" ht="15" x14ac:dyDescent="0.25">
      <c r="A688" s="53">
        <v>45763</v>
      </c>
      <c r="B688" s="54" t="s">
        <v>47</v>
      </c>
      <c r="C688" s="52"/>
      <c r="D688" s="52"/>
      <c r="E688" s="55"/>
      <c r="F688" s="55"/>
      <c r="G688" s="55"/>
      <c r="H688" s="55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2"/>
      <c r="X688" s="52"/>
      <c r="Y688" s="52"/>
      <c r="Z688" s="52"/>
      <c r="AA688" s="52"/>
      <c r="AB688" s="52"/>
      <c r="AC688" s="52"/>
      <c r="AD688" s="52"/>
      <c r="AE688" s="52"/>
      <c r="AF688" s="52"/>
      <c r="AG688" s="52"/>
      <c r="AH688" s="52"/>
      <c r="AI688" s="52"/>
      <c r="AJ688" s="52"/>
      <c r="AK688" s="52"/>
      <c r="AL688" s="52"/>
      <c r="AM688" s="52"/>
      <c r="AN688" s="52"/>
      <c r="AO688" s="52"/>
      <c r="AP688" s="52"/>
      <c r="AQ688" s="50"/>
    </row>
    <row r="689" spans="1:43" ht="15" x14ac:dyDescent="0.25">
      <c r="A689" s="53">
        <v>45763</v>
      </c>
      <c r="B689" s="54" t="s">
        <v>48</v>
      </c>
      <c r="C689" s="52"/>
      <c r="D689" s="52"/>
      <c r="E689" s="55"/>
      <c r="F689" s="55"/>
      <c r="G689" s="55"/>
      <c r="H689" s="55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2"/>
      <c r="X689" s="52"/>
      <c r="Y689" s="52"/>
      <c r="Z689" s="52"/>
      <c r="AA689" s="52"/>
      <c r="AB689" s="52"/>
      <c r="AC689" s="52"/>
      <c r="AD689" s="52"/>
      <c r="AE689" s="52"/>
      <c r="AF689" s="52"/>
      <c r="AG689" s="52"/>
      <c r="AH689" s="52"/>
      <c r="AI689" s="52"/>
      <c r="AJ689" s="52"/>
      <c r="AK689" s="52"/>
      <c r="AL689" s="52"/>
      <c r="AM689" s="52"/>
      <c r="AN689" s="52"/>
      <c r="AO689" s="52"/>
      <c r="AP689" s="52"/>
      <c r="AQ689" s="50"/>
    </row>
    <row r="690" spans="1:43" ht="15" x14ac:dyDescent="0.25">
      <c r="A690" s="53">
        <v>45763</v>
      </c>
      <c r="B690" s="54" t="s">
        <v>49</v>
      </c>
      <c r="C690" s="52"/>
      <c r="D690" s="52"/>
      <c r="E690" s="55"/>
      <c r="F690" s="55"/>
      <c r="G690" s="55"/>
      <c r="H690" s="55"/>
      <c r="I690" s="55"/>
      <c r="J690" s="55"/>
      <c r="K690" s="55"/>
      <c r="L690" s="55"/>
      <c r="M690" s="55"/>
      <c r="N690" s="55"/>
      <c r="O690" s="55"/>
      <c r="P690" s="55"/>
      <c r="Q690" s="55"/>
      <c r="R690" s="55"/>
      <c r="S690" s="55"/>
      <c r="T690" s="55"/>
      <c r="U690" s="55"/>
      <c r="V690" s="55"/>
      <c r="W690" s="52"/>
      <c r="X690" s="52"/>
      <c r="Y690" s="52"/>
      <c r="Z690" s="52"/>
      <c r="AA690" s="52"/>
      <c r="AB690" s="52"/>
      <c r="AC690" s="52"/>
      <c r="AD690" s="52"/>
      <c r="AE690" s="52"/>
      <c r="AF690" s="52"/>
      <c r="AG690" s="52"/>
      <c r="AH690" s="52"/>
      <c r="AI690" s="52"/>
      <c r="AJ690" s="52"/>
      <c r="AK690" s="52"/>
      <c r="AL690" s="52"/>
      <c r="AM690" s="52"/>
      <c r="AN690" s="52"/>
      <c r="AO690" s="52"/>
      <c r="AP690" s="52"/>
      <c r="AQ690" s="50"/>
    </row>
    <row r="691" spans="1:43" ht="15" x14ac:dyDescent="0.25">
      <c r="A691" s="53">
        <v>45764</v>
      </c>
      <c r="B691" s="54" t="s">
        <v>47</v>
      </c>
      <c r="C691" s="52"/>
      <c r="D691" s="52"/>
      <c r="E691" s="55"/>
      <c r="F691" s="55"/>
      <c r="G691" s="55"/>
      <c r="H691" s="55"/>
      <c r="I691" s="55"/>
      <c r="J691" s="55"/>
      <c r="K691" s="55"/>
      <c r="L691" s="55"/>
      <c r="M691" s="55"/>
      <c r="N691" s="55"/>
      <c r="O691" s="55"/>
      <c r="P691" s="55"/>
      <c r="Q691" s="55"/>
      <c r="R691" s="55"/>
      <c r="S691" s="55"/>
      <c r="T691" s="55"/>
      <c r="U691" s="55"/>
      <c r="V691" s="55"/>
      <c r="W691" s="52"/>
      <c r="X691" s="52"/>
      <c r="Y691" s="52"/>
      <c r="Z691" s="52"/>
      <c r="AA691" s="52"/>
      <c r="AB691" s="52"/>
      <c r="AC691" s="52"/>
      <c r="AD691" s="52"/>
      <c r="AE691" s="52"/>
      <c r="AF691" s="52"/>
      <c r="AG691" s="52"/>
      <c r="AH691" s="52"/>
      <c r="AI691" s="52"/>
      <c r="AJ691" s="52"/>
      <c r="AK691" s="52"/>
      <c r="AL691" s="52"/>
      <c r="AM691" s="52"/>
      <c r="AN691" s="52"/>
      <c r="AO691" s="52"/>
      <c r="AP691" s="52"/>
      <c r="AQ691" s="50"/>
    </row>
    <row r="692" spans="1:43" ht="15" x14ac:dyDescent="0.25">
      <c r="A692" s="53">
        <v>45764</v>
      </c>
      <c r="B692" s="54" t="s">
        <v>48</v>
      </c>
      <c r="C692" s="52"/>
      <c r="D692" s="52"/>
      <c r="E692" s="55"/>
      <c r="F692" s="55"/>
      <c r="G692" s="55"/>
      <c r="H692" s="55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2"/>
      <c r="X692" s="52"/>
      <c r="Y692" s="52"/>
      <c r="Z692" s="52"/>
      <c r="AA692" s="52"/>
      <c r="AB692" s="52"/>
      <c r="AC692" s="52"/>
      <c r="AD692" s="52"/>
      <c r="AE692" s="52"/>
      <c r="AF692" s="52"/>
      <c r="AG692" s="52"/>
      <c r="AH692" s="52"/>
      <c r="AI692" s="52"/>
      <c r="AJ692" s="52"/>
      <c r="AK692" s="52"/>
      <c r="AL692" s="52"/>
      <c r="AM692" s="52"/>
      <c r="AN692" s="52"/>
      <c r="AO692" s="52"/>
      <c r="AP692" s="52"/>
      <c r="AQ692" s="50"/>
    </row>
    <row r="693" spans="1:43" ht="15" x14ac:dyDescent="0.25">
      <c r="A693" s="53">
        <v>45764</v>
      </c>
      <c r="B693" s="54" t="s">
        <v>49</v>
      </c>
      <c r="C693" s="52"/>
      <c r="D693" s="52"/>
      <c r="E693" s="55"/>
      <c r="F693" s="55"/>
      <c r="G693" s="55"/>
      <c r="H693" s="55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2"/>
      <c r="X693" s="52"/>
      <c r="Y693" s="52"/>
      <c r="Z693" s="52"/>
      <c r="AA693" s="52"/>
      <c r="AB693" s="52"/>
      <c r="AC693" s="52"/>
      <c r="AD693" s="52"/>
      <c r="AE693" s="52"/>
      <c r="AF693" s="52"/>
      <c r="AG693" s="52"/>
      <c r="AH693" s="52"/>
      <c r="AI693" s="52"/>
      <c r="AJ693" s="52"/>
      <c r="AK693" s="52"/>
      <c r="AL693" s="52"/>
      <c r="AM693" s="52"/>
      <c r="AN693" s="52"/>
      <c r="AO693" s="52"/>
      <c r="AP693" s="52"/>
      <c r="AQ693" s="50"/>
    </row>
    <row r="694" spans="1:43" ht="15" x14ac:dyDescent="0.25">
      <c r="A694" s="53">
        <v>45765</v>
      </c>
      <c r="B694" s="54" t="s">
        <v>47</v>
      </c>
      <c r="C694" s="52"/>
      <c r="D694" s="52"/>
      <c r="E694" s="55"/>
      <c r="F694" s="55"/>
      <c r="G694" s="55"/>
      <c r="H694" s="55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2"/>
      <c r="X694" s="52"/>
      <c r="Y694" s="52"/>
      <c r="Z694" s="52"/>
      <c r="AA694" s="52"/>
      <c r="AB694" s="52"/>
      <c r="AC694" s="52"/>
      <c r="AD694" s="52"/>
      <c r="AE694" s="52"/>
      <c r="AF694" s="52"/>
      <c r="AG694" s="52"/>
      <c r="AH694" s="52"/>
      <c r="AI694" s="52"/>
      <c r="AJ694" s="52"/>
      <c r="AK694" s="52"/>
      <c r="AL694" s="52"/>
      <c r="AM694" s="52"/>
      <c r="AN694" s="52"/>
      <c r="AO694" s="52"/>
      <c r="AP694" s="52"/>
      <c r="AQ694" s="50"/>
    </row>
    <row r="695" spans="1:43" ht="15" x14ac:dyDescent="0.25">
      <c r="A695" s="53">
        <v>45765</v>
      </c>
      <c r="B695" s="54" t="s">
        <v>48</v>
      </c>
      <c r="C695" s="52"/>
      <c r="D695" s="52"/>
      <c r="E695" s="55"/>
      <c r="F695" s="55"/>
      <c r="G695" s="55"/>
      <c r="H695" s="55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2"/>
      <c r="X695" s="52"/>
      <c r="Y695" s="52"/>
      <c r="Z695" s="52"/>
      <c r="AA695" s="52"/>
      <c r="AB695" s="52"/>
      <c r="AC695" s="52"/>
      <c r="AD695" s="52"/>
      <c r="AE695" s="52"/>
      <c r="AF695" s="52"/>
      <c r="AG695" s="52"/>
      <c r="AH695" s="52"/>
      <c r="AI695" s="52"/>
      <c r="AJ695" s="52"/>
      <c r="AK695" s="52"/>
      <c r="AL695" s="52"/>
      <c r="AM695" s="52"/>
      <c r="AN695" s="52"/>
      <c r="AO695" s="52"/>
      <c r="AP695" s="52"/>
      <c r="AQ695" s="50"/>
    </row>
    <row r="696" spans="1:43" ht="15" x14ac:dyDescent="0.25">
      <c r="A696" s="53">
        <v>45765</v>
      </c>
      <c r="B696" s="54" t="s">
        <v>49</v>
      </c>
      <c r="C696" s="52"/>
      <c r="D696" s="52"/>
      <c r="E696" s="55"/>
      <c r="F696" s="55"/>
      <c r="G696" s="55"/>
      <c r="H696" s="55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2"/>
      <c r="X696" s="52"/>
      <c r="Y696" s="52"/>
      <c r="Z696" s="52"/>
      <c r="AA696" s="52"/>
      <c r="AB696" s="52"/>
      <c r="AC696" s="52"/>
      <c r="AD696" s="52"/>
      <c r="AE696" s="52"/>
      <c r="AF696" s="52"/>
      <c r="AG696" s="52"/>
      <c r="AH696" s="52"/>
      <c r="AI696" s="52"/>
      <c r="AJ696" s="52"/>
      <c r="AK696" s="52"/>
      <c r="AL696" s="52"/>
      <c r="AM696" s="52"/>
      <c r="AN696" s="52"/>
      <c r="AO696" s="52"/>
      <c r="AP696" s="52"/>
      <c r="AQ696" s="50"/>
    </row>
    <row r="697" spans="1:43" ht="15" x14ac:dyDescent="0.25">
      <c r="A697" s="53">
        <v>45766</v>
      </c>
      <c r="B697" s="54" t="s">
        <v>47</v>
      </c>
      <c r="C697" s="52"/>
      <c r="D697" s="52"/>
      <c r="E697" s="55"/>
      <c r="F697" s="55"/>
      <c r="G697" s="55"/>
      <c r="H697" s="55"/>
      <c r="I697" s="55"/>
      <c r="J697" s="55"/>
      <c r="K697" s="55"/>
      <c r="L697" s="55"/>
      <c r="M697" s="55"/>
      <c r="N697" s="55"/>
      <c r="O697" s="55"/>
      <c r="P697" s="55"/>
      <c r="Q697" s="55"/>
      <c r="R697" s="55"/>
      <c r="S697" s="55"/>
      <c r="T697" s="55"/>
      <c r="U697" s="55"/>
      <c r="V697" s="55"/>
      <c r="W697" s="52"/>
      <c r="X697" s="52"/>
      <c r="Y697" s="52"/>
      <c r="Z697" s="52"/>
      <c r="AA697" s="52"/>
      <c r="AB697" s="52"/>
      <c r="AC697" s="52"/>
      <c r="AD697" s="52"/>
      <c r="AE697" s="52"/>
      <c r="AF697" s="52"/>
      <c r="AG697" s="52"/>
      <c r="AH697" s="52"/>
      <c r="AI697" s="52"/>
      <c r="AJ697" s="52"/>
      <c r="AK697" s="52"/>
      <c r="AL697" s="52"/>
      <c r="AM697" s="52"/>
      <c r="AN697" s="52"/>
      <c r="AO697" s="52"/>
      <c r="AP697" s="52"/>
      <c r="AQ697" s="50"/>
    </row>
    <row r="698" spans="1:43" ht="15" x14ac:dyDescent="0.25">
      <c r="A698" s="53">
        <v>45766</v>
      </c>
      <c r="B698" s="54" t="s">
        <v>48</v>
      </c>
      <c r="C698" s="52"/>
      <c r="D698" s="52"/>
      <c r="E698" s="55"/>
      <c r="F698" s="55"/>
      <c r="G698" s="55"/>
      <c r="H698" s="55"/>
      <c r="I698" s="55"/>
      <c r="J698" s="55"/>
      <c r="K698" s="55"/>
      <c r="L698" s="55"/>
      <c r="M698" s="55"/>
      <c r="N698" s="55"/>
      <c r="O698" s="55"/>
      <c r="P698" s="55"/>
      <c r="Q698" s="55"/>
      <c r="R698" s="55"/>
      <c r="S698" s="55"/>
      <c r="T698" s="55"/>
      <c r="U698" s="55"/>
      <c r="V698" s="55"/>
      <c r="W698" s="52"/>
      <c r="X698" s="52"/>
      <c r="Y698" s="52"/>
      <c r="Z698" s="52"/>
      <c r="AA698" s="52"/>
      <c r="AB698" s="52"/>
      <c r="AC698" s="52"/>
      <c r="AD698" s="52"/>
      <c r="AE698" s="52"/>
      <c r="AF698" s="52"/>
      <c r="AG698" s="52"/>
      <c r="AH698" s="52"/>
      <c r="AI698" s="52"/>
      <c r="AJ698" s="52"/>
      <c r="AK698" s="52"/>
      <c r="AL698" s="52"/>
      <c r="AM698" s="52"/>
      <c r="AN698" s="52"/>
      <c r="AO698" s="52"/>
      <c r="AP698" s="52"/>
      <c r="AQ698" s="50"/>
    </row>
    <row r="699" spans="1:43" ht="15" x14ac:dyDescent="0.25">
      <c r="A699" s="53">
        <v>45766</v>
      </c>
      <c r="B699" s="54" t="s">
        <v>49</v>
      </c>
      <c r="C699" s="52"/>
      <c r="D699" s="52"/>
      <c r="E699" s="55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2"/>
      <c r="X699" s="52"/>
      <c r="Y699" s="52"/>
      <c r="Z699" s="52"/>
      <c r="AA699" s="52"/>
      <c r="AB699" s="52"/>
      <c r="AC699" s="52"/>
      <c r="AD699" s="52"/>
      <c r="AE699" s="52"/>
      <c r="AF699" s="52"/>
      <c r="AG699" s="52"/>
      <c r="AH699" s="52"/>
      <c r="AI699" s="52"/>
      <c r="AJ699" s="52"/>
      <c r="AK699" s="52"/>
      <c r="AL699" s="52"/>
      <c r="AM699" s="52"/>
      <c r="AN699" s="52"/>
      <c r="AO699" s="52"/>
      <c r="AP699" s="52"/>
      <c r="AQ699" s="50"/>
    </row>
    <row r="700" spans="1:43" ht="15" x14ac:dyDescent="0.25">
      <c r="A700" s="53">
        <v>45767</v>
      </c>
      <c r="B700" s="54" t="s">
        <v>47</v>
      </c>
      <c r="C700" s="52"/>
      <c r="D700" s="52"/>
      <c r="E700" s="55"/>
      <c r="F700" s="55"/>
      <c r="G700" s="55"/>
      <c r="H700" s="55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2"/>
      <c r="X700" s="52"/>
      <c r="Y700" s="52"/>
      <c r="Z700" s="52"/>
      <c r="AA700" s="52"/>
      <c r="AB700" s="52"/>
      <c r="AC700" s="52"/>
      <c r="AD700" s="52"/>
      <c r="AE700" s="52"/>
      <c r="AF700" s="52"/>
      <c r="AG700" s="52"/>
      <c r="AH700" s="52"/>
      <c r="AI700" s="52"/>
      <c r="AJ700" s="52"/>
      <c r="AK700" s="52"/>
      <c r="AL700" s="52"/>
      <c r="AM700" s="52"/>
      <c r="AN700" s="52"/>
      <c r="AO700" s="52"/>
      <c r="AP700" s="52"/>
      <c r="AQ700" s="50"/>
    </row>
    <row r="701" spans="1:43" ht="15" x14ac:dyDescent="0.25">
      <c r="A701" s="53">
        <v>45767</v>
      </c>
      <c r="B701" s="54" t="s">
        <v>48</v>
      </c>
      <c r="C701" s="52"/>
      <c r="D701" s="52"/>
      <c r="E701" s="55"/>
      <c r="F701" s="55"/>
      <c r="G701" s="55"/>
      <c r="H701" s="55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2"/>
      <c r="X701" s="52"/>
      <c r="Y701" s="52"/>
      <c r="Z701" s="52"/>
      <c r="AA701" s="52"/>
      <c r="AB701" s="52"/>
      <c r="AC701" s="52"/>
      <c r="AD701" s="52"/>
      <c r="AE701" s="52"/>
      <c r="AF701" s="52"/>
      <c r="AG701" s="52"/>
      <c r="AH701" s="52"/>
      <c r="AI701" s="52"/>
      <c r="AJ701" s="52"/>
      <c r="AK701" s="52"/>
      <c r="AL701" s="52"/>
      <c r="AM701" s="52"/>
      <c r="AN701" s="52"/>
      <c r="AO701" s="52"/>
      <c r="AP701" s="52"/>
      <c r="AQ701" s="50"/>
    </row>
    <row r="702" spans="1:43" ht="15" x14ac:dyDescent="0.25">
      <c r="A702" s="53">
        <v>45767</v>
      </c>
      <c r="B702" s="54" t="s">
        <v>49</v>
      </c>
      <c r="C702" s="52"/>
      <c r="D702" s="52"/>
      <c r="E702" s="55"/>
      <c r="F702" s="55"/>
      <c r="G702" s="55"/>
      <c r="H702" s="55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2"/>
      <c r="X702" s="52"/>
      <c r="Y702" s="52"/>
      <c r="Z702" s="52"/>
      <c r="AA702" s="52"/>
      <c r="AB702" s="52"/>
      <c r="AC702" s="52"/>
      <c r="AD702" s="52"/>
      <c r="AE702" s="52"/>
      <c r="AF702" s="52"/>
      <c r="AG702" s="52"/>
      <c r="AH702" s="52"/>
      <c r="AI702" s="52"/>
      <c r="AJ702" s="52"/>
      <c r="AK702" s="52"/>
      <c r="AL702" s="52"/>
      <c r="AM702" s="52"/>
      <c r="AN702" s="52"/>
      <c r="AO702" s="52"/>
      <c r="AP702" s="52"/>
      <c r="AQ702" s="50"/>
    </row>
    <row r="703" spans="1:43" ht="15" x14ac:dyDescent="0.25">
      <c r="A703" s="53">
        <v>45768</v>
      </c>
      <c r="B703" s="54" t="s">
        <v>47</v>
      </c>
      <c r="C703" s="52"/>
      <c r="D703" s="52"/>
      <c r="E703" s="55"/>
      <c r="F703" s="55"/>
      <c r="G703" s="55"/>
      <c r="H703" s="55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2"/>
      <c r="X703" s="52"/>
      <c r="Y703" s="52"/>
      <c r="Z703" s="52"/>
      <c r="AA703" s="52"/>
      <c r="AB703" s="52"/>
      <c r="AC703" s="52"/>
      <c r="AD703" s="52"/>
      <c r="AE703" s="52"/>
      <c r="AF703" s="52"/>
      <c r="AG703" s="52"/>
      <c r="AH703" s="52"/>
      <c r="AI703" s="52"/>
      <c r="AJ703" s="52"/>
      <c r="AK703" s="52"/>
      <c r="AL703" s="52"/>
      <c r="AM703" s="52"/>
      <c r="AN703" s="52"/>
      <c r="AO703" s="52"/>
      <c r="AP703" s="52"/>
      <c r="AQ703" s="50"/>
    </row>
    <row r="704" spans="1:43" ht="15" x14ac:dyDescent="0.25">
      <c r="A704" s="53">
        <v>45768</v>
      </c>
      <c r="B704" s="54" t="s">
        <v>48</v>
      </c>
      <c r="C704" s="52"/>
      <c r="D704" s="52"/>
      <c r="E704" s="55"/>
      <c r="F704" s="55"/>
      <c r="G704" s="55"/>
      <c r="H704" s="55"/>
      <c r="I704" s="55"/>
      <c r="J704" s="55"/>
      <c r="K704" s="55"/>
      <c r="L704" s="55"/>
      <c r="M704" s="55"/>
      <c r="N704" s="55"/>
      <c r="O704" s="55"/>
      <c r="P704" s="55"/>
      <c r="Q704" s="55"/>
      <c r="R704" s="55"/>
      <c r="S704" s="55"/>
      <c r="T704" s="55"/>
      <c r="U704" s="55"/>
      <c r="V704" s="55"/>
      <c r="W704" s="52"/>
      <c r="X704" s="52"/>
      <c r="Y704" s="52"/>
      <c r="Z704" s="52"/>
      <c r="AA704" s="52"/>
      <c r="AB704" s="52"/>
      <c r="AC704" s="52"/>
      <c r="AD704" s="52"/>
      <c r="AE704" s="52"/>
      <c r="AF704" s="52"/>
      <c r="AG704" s="52"/>
      <c r="AH704" s="52"/>
      <c r="AI704" s="52"/>
      <c r="AJ704" s="52"/>
      <c r="AK704" s="52"/>
      <c r="AL704" s="52"/>
      <c r="AM704" s="52"/>
      <c r="AN704" s="52"/>
      <c r="AO704" s="52"/>
      <c r="AP704" s="52"/>
      <c r="AQ704" s="50"/>
    </row>
    <row r="705" spans="1:43" ht="15" x14ac:dyDescent="0.25">
      <c r="A705" s="53">
        <v>45768</v>
      </c>
      <c r="B705" s="54" t="s">
        <v>49</v>
      </c>
      <c r="C705" s="52"/>
      <c r="D705" s="52"/>
      <c r="E705" s="55"/>
      <c r="F705" s="55"/>
      <c r="G705" s="55"/>
      <c r="H705" s="55"/>
      <c r="I705" s="55"/>
      <c r="J705" s="55"/>
      <c r="K705" s="55"/>
      <c r="L705" s="55"/>
      <c r="M705" s="55"/>
      <c r="N705" s="55"/>
      <c r="O705" s="55"/>
      <c r="P705" s="55"/>
      <c r="Q705" s="55"/>
      <c r="R705" s="55"/>
      <c r="S705" s="55"/>
      <c r="T705" s="55"/>
      <c r="U705" s="55"/>
      <c r="V705" s="55"/>
      <c r="W705" s="52"/>
      <c r="X705" s="52"/>
      <c r="Y705" s="52"/>
      <c r="Z705" s="52"/>
      <c r="AA705" s="52"/>
      <c r="AB705" s="52"/>
      <c r="AC705" s="52"/>
      <c r="AD705" s="52"/>
      <c r="AE705" s="52"/>
      <c r="AF705" s="52"/>
      <c r="AG705" s="52"/>
      <c r="AH705" s="52"/>
      <c r="AI705" s="52"/>
      <c r="AJ705" s="52"/>
      <c r="AK705" s="52"/>
      <c r="AL705" s="52"/>
      <c r="AM705" s="52"/>
      <c r="AN705" s="52"/>
      <c r="AO705" s="52"/>
      <c r="AP705" s="52"/>
      <c r="AQ705" s="50"/>
    </row>
    <row r="706" spans="1:43" ht="15" x14ac:dyDescent="0.25">
      <c r="A706" s="53">
        <v>45769</v>
      </c>
      <c r="B706" s="54" t="s">
        <v>47</v>
      </c>
      <c r="C706" s="52"/>
      <c r="D706" s="52"/>
      <c r="E706" s="55"/>
      <c r="F706" s="55"/>
      <c r="G706" s="55"/>
      <c r="H706" s="55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2"/>
      <c r="X706" s="52"/>
      <c r="Y706" s="52"/>
      <c r="Z706" s="52"/>
      <c r="AA706" s="52"/>
      <c r="AB706" s="52"/>
      <c r="AC706" s="52"/>
      <c r="AD706" s="52"/>
      <c r="AE706" s="52"/>
      <c r="AF706" s="52"/>
      <c r="AG706" s="52"/>
      <c r="AH706" s="52"/>
      <c r="AI706" s="52"/>
      <c r="AJ706" s="52"/>
      <c r="AK706" s="52"/>
      <c r="AL706" s="52"/>
      <c r="AM706" s="52"/>
      <c r="AN706" s="52"/>
      <c r="AO706" s="52"/>
      <c r="AP706" s="52"/>
      <c r="AQ706" s="50"/>
    </row>
    <row r="707" spans="1:43" ht="15" x14ac:dyDescent="0.25">
      <c r="A707" s="53">
        <v>45769</v>
      </c>
      <c r="B707" s="54" t="s">
        <v>48</v>
      </c>
      <c r="C707" s="52"/>
      <c r="D707" s="52"/>
      <c r="E707" s="55"/>
      <c r="F707" s="55"/>
      <c r="G707" s="55"/>
      <c r="H707" s="55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2"/>
      <c r="X707" s="52"/>
      <c r="Y707" s="52"/>
      <c r="Z707" s="52"/>
      <c r="AA707" s="52"/>
      <c r="AB707" s="52"/>
      <c r="AC707" s="52"/>
      <c r="AD707" s="52"/>
      <c r="AE707" s="52"/>
      <c r="AF707" s="52"/>
      <c r="AG707" s="52"/>
      <c r="AH707" s="52"/>
      <c r="AI707" s="52"/>
      <c r="AJ707" s="52"/>
      <c r="AK707" s="52"/>
      <c r="AL707" s="52"/>
      <c r="AM707" s="52"/>
      <c r="AN707" s="52"/>
      <c r="AO707" s="52"/>
      <c r="AP707" s="52"/>
      <c r="AQ707" s="50"/>
    </row>
    <row r="708" spans="1:43" ht="15" x14ac:dyDescent="0.25">
      <c r="A708" s="53">
        <v>45769</v>
      </c>
      <c r="B708" s="54" t="s">
        <v>49</v>
      </c>
      <c r="C708" s="52"/>
      <c r="D708" s="52"/>
      <c r="E708" s="55"/>
      <c r="F708" s="55"/>
      <c r="G708" s="55"/>
      <c r="H708" s="55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2"/>
      <c r="X708" s="52"/>
      <c r="Y708" s="52"/>
      <c r="Z708" s="52"/>
      <c r="AA708" s="52"/>
      <c r="AB708" s="52"/>
      <c r="AC708" s="52"/>
      <c r="AD708" s="52"/>
      <c r="AE708" s="52"/>
      <c r="AF708" s="52"/>
      <c r="AG708" s="52"/>
      <c r="AH708" s="52"/>
      <c r="AI708" s="52"/>
      <c r="AJ708" s="52"/>
      <c r="AK708" s="52"/>
      <c r="AL708" s="52"/>
      <c r="AM708" s="52"/>
      <c r="AN708" s="52"/>
      <c r="AO708" s="52"/>
      <c r="AP708" s="52"/>
      <c r="AQ708" s="50"/>
    </row>
    <row r="709" spans="1:43" ht="15" x14ac:dyDescent="0.25">
      <c r="A709" s="53">
        <v>45770</v>
      </c>
      <c r="B709" s="54" t="s">
        <v>47</v>
      </c>
      <c r="C709" s="52"/>
      <c r="D709" s="52"/>
      <c r="E709" s="55"/>
      <c r="F709" s="55"/>
      <c r="G709" s="55"/>
      <c r="H709" s="55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2"/>
      <c r="X709" s="52"/>
      <c r="Y709" s="52"/>
      <c r="Z709" s="52"/>
      <c r="AA709" s="52"/>
      <c r="AB709" s="52"/>
      <c r="AC709" s="52"/>
      <c r="AD709" s="52"/>
      <c r="AE709" s="52"/>
      <c r="AF709" s="52"/>
      <c r="AG709" s="52"/>
      <c r="AH709" s="52"/>
      <c r="AI709" s="52"/>
      <c r="AJ709" s="52"/>
      <c r="AK709" s="52"/>
      <c r="AL709" s="52"/>
      <c r="AM709" s="52"/>
      <c r="AN709" s="52"/>
      <c r="AO709" s="52"/>
      <c r="AP709" s="52"/>
      <c r="AQ709" s="50"/>
    </row>
    <row r="710" spans="1:43" ht="15" x14ac:dyDescent="0.25">
      <c r="A710" s="53">
        <v>45770</v>
      </c>
      <c r="B710" s="54" t="s">
        <v>48</v>
      </c>
      <c r="C710" s="52"/>
      <c r="D710" s="52"/>
      <c r="E710" s="55"/>
      <c r="F710" s="55"/>
      <c r="G710" s="55"/>
      <c r="H710" s="55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2"/>
      <c r="X710" s="52"/>
      <c r="Y710" s="52"/>
      <c r="Z710" s="52"/>
      <c r="AA710" s="52"/>
      <c r="AB710" s="52"/>
      <c r="AC710" s="52"/>
      <c r="AD710" s="52"/>
      <c r="AE710" s="52"/>
      <c r="AF710" s="52"/>
      <c r="AG710" s="52"/>
      <c r="AH710" s="52"/>
      <c r="AI710" s="52"/>
      <c r="AJ710" s="52"/>
      <c r="AK710" s="52"/>
      <c r="AL710" s="52"/>
      <c r="AM710" s="52"/>
      <c r="AN710" s="52"/>
      <c r="AO710" s="52"/>
      <c r="AP710" s="52"/>
      <c r="AQ710" s="50"/>
    </row>
    <row r="711" spans="1:43" ht="15" x14ac:dyDescent="0.25">
      <c r="A711" s="53">
        <v>45770</v>
      </c>
      <c r="B711" s="54" t="s">
        <v>49</v>
      </c>
      <c r="C711" s="52"/>
      <c r="D711" s="52"/>
      <c r="E711" s="55"/>
      <c r="F711" s="55"/>
      <c r="G711" s="55"/>
      <c r="H711" s="55"/>
      <c r="I711" s="55"/>
      <c r="J711" s="55"/>
      <c r="K711" s="55"/>
      <c r="L711" s="55"/>
      <c r="M711" s="55"/>
      <c r="N711" s="55"/>
      <c r="O711" s="55"/>
      <c r="P711" s="55"/>
      <c r="Q711" s="55"/>
      <c r="R711" s="55"/>
      <c r="S711" s="55"/>
      <c r="T711" s="55"/>
      <c r="U711" s="55"/>
      <c r="V711" s="55"/>
      <c r="W711" s="52"/>
      <c r="X711" s="52"/>
      <c r="Y711" s="52"/>
      <c r="Z711" s="52"/>
      <c r="AA711" s="52"/>
      <c r="AB711" s="52"/>
      <c r="AC711" s="52"/>
      <c r="AD711" s="52"/>
      <c r="AE711" s="52"/>
      <c r="AF711" s="52"/>
      <c r="AG711" s="52"/>
      <c r="AH711" s="52"/>
      <c r="AI711" s="52"/>
      <c r="AJ711" s="52"/>
      <c r="AK711" s="52"/>
      <c r="AL711" s="52"/>
      <c r="AM711" s="52"/>
      <c r="AN711" s="52"/>
      <c r="AO711" s="52"/>
      <c r="AP711" s="52"/>
      <c r="AQ711" s="50"/>
    </row>
    <row r="712" spans="1:43" ht="15" x14ac:dyDescent="0.25">
      <c r="A712" s="53">
        <v>45771</v>
      </c>
      <c r="B712" s="54" t="s">
        <v>47</v>
      </c>
      <c r="C712" s="52"/>
      <c r="D712" s="52"/>
      <c r="E712" s="55"/>
      <c r="F712" s="55"/>
      <c r="G712" s="55"/>
      <c r="H712" s="55"/>
      <c r="I712" s="55"/>
      <c r="J712" s="55"/>
      <c r="K712" s="55"/>
      <c r="L712" s="55"/>
      <c r="M712" s="55"/>
      <c r="N712" s="55"/>
      <c r="O712" s="55"/>
      <c r="P712" s="55"/>
      <c r="Q712" s="55"/>
      <c r="R712" s="55"/>
      <c r="S712" s="55"/>
      <c r="T712" s="55"/>
      <c r="U712" s="55"/>
      <c r="V712" s="55"/>
      <c r="W712" s="52"/>
      <c r="X712" s="52"/>
      <c r="Y712" s="52"/>
      <c r="Z712" s="52"/>
      <c r="AA712" s="52"/>
      <c r="AB712" s="52"/>
      <c r="AC712" s="52"/>
      <c r="AD712" s="52"/>
      <c r="AE712" s="52"/>
      <c r="AF712" s="52"/>
      <c r="AG712" s="52"/>
      <c r="AH712" s="52"/>
      <c r="AI712" s="52"/>
      <c r="AJ712" s="52"/>
      <c r="AK712" s="52"/>
      <c r="AL712" s="52"/>
      <c r="AM712" s="52"/>
      <c r="AN712" s="52"/>
      <c r="AO712" s="52"/>
      <c r="AP712" s="52"/>
      <c r="AQ712" s="50"/>
    </row>
    <row r="713" spans="1:43" ht="15" x14ac:dyDescent="0.25">
      <c r="A713" s="53">
        <v>45771</v>
      </c>
      <c r="B713" s="54" t="s">
        <v>48</v>
      </c>
      <c r="C713" s="52"/>
      <c r="D713" s="52"/>
      <c r="E713" s="55"/>
      <c r="F713" s="55"/>
      <c r="G713" s="55"/>
      <c r="H713" s="55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2"/>
      <c r="X713" s="52"/>
      <c r="Y713" s="52"/>
      <c r="Z713" s="52"/>
      <c r="AA713" s="52"/>
      <c r="AB713" s="52"/>
      <c r="AC713" s="52"/>
      <c r="AD713" s="52"/>
      <c r="AE713" s="52"/>
      <c r="AF713" s="52"/>
      <c r="AG713" s="52"/>
      <c r="AH713" s="52"/>
      <c r="AI713" s="52"/>
      <c r="AJ713" s="52"/>
      <c r="AK713" s="52"/>
      <c r="AL713" s="52"/>
      <c r="AM713" s="52"/>
      <c r="AN713" s="52"/>
      <c r="AO713" s="52"/>
      <c r="AP713" s="52"/>
      <c r="AQ713" s="50"/>
    </row>
    <row r="714" spans="1:43" ht="15" x14ac:dyDescent="0.25">
      <c r="A714" s="53">
        <v>45771</v>
      </c>
      <c r="B714" s="54" t="s">
        <v>49</v>
      </c>
      <c r="C714" s="52"/>
      <c r="D714" s="52"/>
      <c r="E714" s="55"/>
      <c r="F714" s="55"/>
      <c r="G714" s="55"/>
      <c r="H714" s="55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2"/>
      <c r="X714" s="52"/>
      <c r="Y714" s="52"/>
      <c r="Z714" s="52"/>
      <c r="AA714" s="52"/>
      <c r="AB714" s="52"/>
      <c r="AC714" s="52"/>
      <c r="AD714" s="52"/>
      <c r="AE714" s="52"/>
      <c r="AF714" s="52"/>
      <c r="AG714" s="52"/>
      <c r="AH714" s="52"/>
      <c r="AI714" s="52"/>
      <c r="AJ714" s="52"/>
      <c r="AK714" s="52"/>
      <c r="AL714" s="52"/>
      <c r="AM714" s="52"/>
      <c r="AN714" s="52"/>
      <c r="AO714" s="52"/>
      <c r="AP714" s="52"/>
      <c r="AQ714" s="50"/>
    </row>
    <row r="715" spans="1:43" ht="15" x14ac:dyDescent="0.25">
      <c r="A715" s="53">
        <v>45772</v>
      </c>
      <c r="B715" s="54" t="s">
        <v>47</v>
      </c>
      <c r="C715" s="52"/>
      <c r="D715" s="52"/>
      <c r="E715" s="55"/>
      <c r="F715" s="55"/>
      <c r="G715" s="55"/>
      <c r="H715" s="55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2"/>
      <c r="X715" s="52"/>
      <c r="Y715" s="52"/>
      <c r="Z715" s="52"/>
      <c r="AA715" s="52"/>
      <c r="AB715" s="52"/>
      <c r="AC715" s="52"/>
      <c r="AD715" s="52"/>
      <c r="AE715" s="52"/>
      <c r="AF715" s="52"/>
      <c r="AG715" s="52"/>
      <c r="AH715" s="52"/>
      <c r="AI715" s="52"/>
      <c r="AJ715" s="52"/>
      <c r="AK715" s="52"/>
      <c r="AL715" s="52"/>
      <c r="AM715" s="52"/>
      <c r="AN715" s="52"/>
      <c r="AO715" s="52"/>
      <c r="AP715" s="52"/>
      <c r="AQ715" s="50"/>
    </row>
    <row r="716" spans="1:43" ht="15" x14ac:dyDescent="0.25">
      <c r="A716" s="53">
        <v>45772</v>
      </c>
      <c r="B716" s="54" t="s">
        <v>48</v>
      </c>
      <c r="C716" s="52"/>
      <c r="D716" s="52"/>
      <c r="E716" s="55"/>
      <c r="F716" s="55"/>
      <c r="G716" s="55"/>
      <c r="H716" s="55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2"/>
      <c r="X716" s="52"/>
      <c r="Y716" s="52"/>
      <c r="Z716" s="52"/>
      <c r="AA716" s="52"/>
      <c r="AB716" s="52"/>
      <c r="AC716" s="52"/>
      <c r="AD716" s="52"/>
      <c r="AE716" s="52"/>
      <c r="AF716" s="52"/>
      <c r="AG716" s="52"/>
      <c r="AH716" s="52"/>
      <c r="AI716" s="52"/>
      <c r="AJ716" s="52"/>
      <c r="AK716" s="52"/>
      <c r="AL716" s="52"/>
      <c r="AM716" s="52"/>
      <c r="AN716" s="52"/>
      <c r="AO716" s="52"/>
      <c r="AP716" s="52"/>
      <c r="AQ716" s="50"/>
    </row>
    <row r="717" spans="1:43" ht="15" x14ac:dyDescent="0.25">
      <c r="A717" s="53">
        <v>45772</v>
      </c>
      <c r="B717" s="54" t="s">
        <v>49</v>
      </c>
      <c r="C717" s="52"/>
      <c r="D717" s="52"/>
      <c r="E717" s="55"/>
      <c r="F717" s="55"/>
      <c r="G717" s="55"/>
      <c r="H717" s="55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2"/>
      <c r="X717" s="52"/>
      <c r="Y717" s="52"/>
      <c r="Z717" s="52"/>
      <c r="AA717" s="52"/>
      <c r="AB717" s="52"/>
      <c r="AC717" s="52"/>
      <c r="AD717" s="52"/>
      <c r="AE717" s="52"/>
      <c r="AF717" s="52"/>
      <c r="AG717" s="52"/>
      <c r="AH717" s="52"/>
      <c r="AI717" s="52"/>
      <c r="AJ717" s="52"/>
      <c r="AK717" s="52"/>
      <c r="AL717" s="52"/>
      <c r="AM717" s="52"/>
      <c r="AN717" s="52"/>
      <c r="AO717" s="52"/>
      <c r="AP717" s="52"/>
      <c r="AQ717" s="50"/>
    </row>
    <row r="718" spans="1:43" ht="15" x14ac:dyDescent="0.25">
      <c r="A718" s="53">
        <v>45773</v>
      </c>
      <c r="B718" s="54" t="s">
        <v>47</v>
      </c>
      <c r="C718" s="52"/>
      <c r="D718" s="52"/>
      <c r="E718" s="55"/>
      <c r="F718" s="55"/>
      <c r="G718" s="55"/>
      <c r="H718" s="55"/>
      <c r="I718" s="55"/>
      <c r="J718" s="55"/>
      <c r="K718" s="55"/>
      <c r="L718" s="55"/>
      <c r="M718" s="55"/>
      <c r="N718" s="55"/>
      <c r="O718" s="55"/>
      <c r="P718" s="55"/>
      <c r="Q718" s="55"/>
      <c r="R718" s="55"/>
      <c r="S718" s="55"/>
      <c r="T718" s="55"/>
      <c r="U718" s="55"/>
      <c r="V718" s="55"/>
      <c r="W718" s="52"/>
      <c r="X718" s="52"/>
      <c r="Y718" s="52"/>
      <c r="Z718" s="52"/>
      <c r="AA718" s="52"/>
      <c r="AB718" s="52"/>
      <c r="AC718" s="52"/>
      <c r="AD718" s="52"/>
      <c r="AE718" s="52"/>
      <c r="AF718" s="52"/>
      <c r="AG718" s="52"/>
      <c r="AH718" s="52"/>
      <c r="AI718" s="52"/>
      <c r="AJ718" s="52"/>
      <c r="AK718" s="52"/>
      <c r="AL718" s="52"/>
      <c r="AM718" s="52"/>
      <c r="AN718" s="52"/>
      <c r="AO718" s="52"/>
      <c r="AP718" s="52"/>
      <c r="AQ718" s="50"/>
    </row>
    <row r="719" spans="1:43" ht="15" x14ac:dyDescent="0.25">
      <c r="A719" s="53">
        <v>45773</v>
      </c>
      <c r="B719" s="54" t="s">
        <v>48</v>
      </c>
      <c r="C719" s="52"/>
      <c r="D719" s="52"/>
      <c r="E719" s="55"/>
      <c r="F719" s="55"/>
      <c r="G719" s="55"/>
      <c r="H719" s="55"/>
      <c r="I719" s="55"/>
      <c r="J719" s="55"/>
      <c r="K719" s="55"/>
      <c r="L719" s="55"/>
      <c r="M719" s="55"/>
      <c r="N719" s="55"/>
      <c r="O719" s="55"/>
      <c r="P719" s="55"/>
      <c r="Q719" s="55"/>
      <c r="R719" s="55"/>
      <c r="S719" s="55"/>
      <c r="T719" s="55"/>
      <c r="U719" s="55"/>
      <c r="V719" s="55"/>
      <c r="W719" s="52"/>
      <c r="X719" s="52"/>
      <c r="Y719" s="52"/>
      <c r="Z719" s="52"/>
      <c r="AA719" s="52"/>
      <c r="AB719" s="52"/>
      <c r="AC719" s="52"/>
      <c r="AD719" s="52"/>
      <c r="AE719" s="52"/>
      <c r="AF719" s="52"/>
      <c r="AG719" s="52"/>
      <c r="AH719" s="52"/>
      <c r="AI719" s="52"/>
      <c r="AJ719" s="52"/>
      <c r="AK719" s="52"/>
      <c r="AL719" s="52"/>
      <c r="AM719" s="52"/>
      <c r="AN719" s="52"/>
      <c r="AO719" s="52"/>
      <c r="AP719" s="52"/>
      <c r="AQ719" s="50"/>
    </row>
    <row r="720" spans="1:43" ht="15" x14ac:dyDescent="0.25">
      <c r="A720" s="53">
        <v>45773</v>
      </c>
      <c r="B720" s="54" t="s">
        <v>49</v>
      </c>
      <c r="C720" s="52"/>
      <c r="D720" s="52"/>
      <c r="E720" s="55"/>
      <c r="F720" s="55"/>
      <c r="G720" s="55"/>
      <c r="H720" s="55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2"/>
      <c r="X720" s="52"/>
      <c r="Y720" s="52"/>
      <c r="Z720" s="52"/>
      <c r="AA720" s="52"/>
      <c r="AB720" s="52"/>
      <c r="AC720" s="52"/>
      <c r="AD720" s="52"/>
      <c r="AE720" s="52"/>
      <c r="AF720" s="52"/>
      <c r="AG720" s="52"/>
      <c r="AH720" s="52"/>
      <c r="AI720" s="52"/>
      <c r="AJ720" s="52"/>
      <c r="AK720" s="52"/>
      <c r="AL720" s="52"/>
      <c r="AM720" s="52"/>
      <c r="AN720" s="52"/>
      <c r="AO720" s="52"/>
      <c r="AP720" s="52"/>
      <c r="AQ720" s="50"/>
    </row>
    <row r="721" spans="1:43" ht="15" x14ac:dyDescent="0.25">
      <c r="A721" s="53">
        <v>45774</v>
      </c>
      <c r="B721" s="54" t="s">
        <v>47</v>
      </c>
      <c r="C721" s="52"/>
      <c r="D721" s="52"/>
      <c r="E721" s="55"/>
      <c r="F721" s="55"/>
      <c r="G721" s="55"/>
      <c r="H721" s="55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2"/>
      <c r="X721" s="52"/>
      <c r="Y721" s="52"/>
      <c r="Z721" s="52"/>
      <c r="AA721" s="52"/>
      <c r="AB721" s="52"/>
      <c r="AC721" s="52"/>
      <c r="AD721" s="52"/>
      <c r="AE721" s="52"/>
      <c r="AF721" s="52"/>
      <c r="AG721" s="52"/>
      <c r="AH721" s="52"/>
      <c r="AI721" s="52"/>
      <c r="AJ721" s="52"/>
      <c r="AK721" s="52"/>
      <c r="AL721" s="52"/>
      <c r="AM721" s="52"/>
      <c r="AN721" s="52"/>
      <c r="AO721" s="52"/>
      <c r="AP721" s="52"/>
      <c r="AQ721" s="50"/>
    </row>
    <row r="722" spans="1:43" ht="15" x14ac:dyDescent="0.25">
      <c r="A722" s="53">
        <v>45774</v>
      </c>
      <c r="B722" s="54" t="s">
        <v>48</v>
      </c>
      <c r="C722" s="52"/>
      <c r="D722" s="52"/>
      <c r="E722" s="55"/>
      <c r="F722" s="55"/>
      <c r="G722" s="55"/>
      <c r="H722" s="55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2"/>
      <c r="X722" s="52"/>
      <c r="Y722" s="52"/>
      <c r="Z722" s="52"/>
      <c r="AA722" s="52"/>
      <c r="AB722" s="52"/>
      <c r="AC722" s="52"/>
      <c r="AD722" s="52"/>
      <c r="AE722" s="52"/>
      <c r="AF722" s="52"/>
      <c r="AG722" s="52"/>
      <c r="AH722" s="52"/>
      <c r="AI722" s="52"/>
      <c r="AJ722" s="52"/>
      <c r="AK722" s="52"/>
      <c r="AL722" s="52"/>
      <c r="AM722" s="52"/>
      <c r="AN722" s="52"/>
      <c r="AO722" s="52"/>
      <c r="AP722" s="52"/>
      <c r="AQ722" s="50"/>
    </row>
    <row r="723" spans="1:43" ht="15" x14ac:dyDescent="0.25">
      <c r="A723" s="53">
        <v>45774</v>
      </c>
      <c r="B723" s="54" t="s">
        <v>49</v>
      </c>
      <c r="C723" s="52"/>
      <c r="D723" s="52"/>
      <c r="E723" s="55"/>
      <c r="F723" s="55"/>
      <c r="G723" s="55"/>
      <c r="H723" s="55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2"/>
      <c r="X723" s="52"/>
      <c r="Y723" s="52"/>
      <c r="Z723" s="52"/>
      <c r="AA723" s="52"/>
      <c r="AB723" s="52"/>
      <c r="AC723" s="52"/>
      <c r="AD723" s="52"/>
      <c r="AE723" s="52"/>
      <c r="AF723" s="52"/>
      <c r="AG723" s="52"/>
      <c r="AH723" s="52"/>
      <c r="AI723" s="52"/>
      <c r="AJ723" s="52"/>
      <c r="AK723" s="52"/>
      <c r="AL723" s="52"/>
      <c r="AM723" s="52"/>
      <c r="AN723" s="52"/>
      <c r="AO723" s="52"/>
      <c r="AP723" s="52"/>
      <c r="AQ723" s="50"/>
    </row>
    <row r="724" spans="1:43" ht="15" x14ac:dyDescent="0.25">
      <c r="A724" s="53">
        <v>45775</v>
      </c>
      <c r="B724" s="54" t="s">
        <v>47</v>
      </c>
      <c r="C724" s="52"/>
      <c r="D724" s="52"/>
      <c r="E724" s="55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2"/>
      <c r="X724" s="52"/>
      <c r="Y724" s="52"/>
      <c r="Z724" s="52"/>
      <c r="AA724" s="52"/>
      <c r="AB724" s="52"/>
      <c r="AC724" s="52"/>
      <c r="AD724" s="52"/>
      <c r="AE724" s="52"/>
      <c r="AF724" s="52"/>
      <c r="AG724" s="52"/>
      <c r="AH724" s="52"/>
      <c r="AI724" s="52"/>
      <c r="AJ724" s="52"/>
      <c r="AK724" s="52"/>
      <c r="AL724" s="52"/>
      <c r="AM724" s="52"/>
      <c r="AN724" s="52"/>
      <c r="AO724" s="52"/>
      <c r="AP724" s="52"/>
      <c r="AQ724" s="50"/>
    </row>
    <row r="725" spans="1:43" ht="15" x14ac:dyDescent="0.25">
      <c r="A725" s="53">
        <v>45775</v>
      </c>
      <c r="B725" s="54" t="s">
        <v>48</v>
      </c>
      <c r="C725" s="52"/>
      <c r="D725" s="52"/>
      <c r="E725" s="55"/>
      <c r="F725" s="55"/>
      <c r="G725" s="55"/>
      <c r="H725" s="55"/>
      <c r="I725" s="55"/>
      <c r="J725" s="55"/>
      <c r="K725" s="55"/>
      <c r="L725" s="55"/>
      <c r="M725" s="55"/>
      <c r="N725" s="55"/>
      <c r="O725" s="55"/>
      <c r="P725" s="55"/>
      <c r="Q725" s="55"/>
      <c r="R725" s="55"/>
      <c r="S725" s="55"/>
      <c r="T725" s="55"/>
      <c r="U725" s="55"/>
      <c r="V725" s="55"/>
      <c r="W725" s="52"/>
      <c r="X725" s="52"/>
      <c r="Y725" s="52"/>
      <c r="Z725" s="52"/>
      <c r="AA725" s="52"/>
      <c r="AB725" s="52"/>
      <c r="AC725" s="52"/>
      <c r="AD725" s="52"/>
      <c r="AE725" s="52"/>
      <c r="AF725" s="52"/>
      <c r="AG725" s="52"/>
      <c r="AH725" s="52"/>
      <c r="AI725" s="52"/>
      <c r="AJ725" s="52"/>
      <c r="AK725" s="52"/>
      <c r="AL725" s="52"/>
      <c r="AM725" s="52"/>
      <c r="AN725" s="52"/>
      <c r="AO725" s="52"/>
      <c r="AP725" s="52"/>
      <c r="AQ725" s="50"/>
    </row>
    <row r="726" spans="1:43" ht="15" x14ac:dyDescent="0.25">
      <c r="A726" s="53">
        <v>45775</v>
      </c>
      <c r="B726" s="54" t="s">
        <v>49</v>
      </c>
      <c r="C726" s="52"/>
      <c r="D726" s="52"/>
      <c r="E726" s="55"/>
      <c r="F726" s="55"/>
      <c r="G726" s="55"/>
      <c r="H726" s="55"/>
      <c r="I726" s="55"/>
      <c r="J726" s="55"/>
      <c r="K726" s="55"/>
      <c r="L726" s="55"/>
      <c r="M726" s="55"/>
      <c r="N726" s="55"/>
      <c r="O726" s="55"/>
      <c r="P726" s="55"/>
      <c r="Q726" s="55"/>
      <c r="R726" s="55"/>
      <c r="S726" s="55"/>
      <c r="T726" s="55"/>
      <c r="U726" s="55"/>
      <c r="V726" s="55"/>
      <c r="W726" s="52"/>
      <c r="X726" s="52"/>
      <c r="Y726" s="52"/>
      <c r="Z726" s="52"/>
      <c r="AA726" s="52"/>
      <c r="AB726" s="52"/>
      <c r="AC726" s="52"/>
      <c r="AD726" s="52"/>
      <c r="AE726" s="52"/>
      <c r="AF726" s="52"/>
      <c r="AG726" s="52"/>
      <c r="AH726" s="52"/>
      <c r="AI726" s="52"/>
      <c r="AJ726" s="52"/>
      <c r="AK726" s="52"/>
      <c r="AL726" s="52"/>
      <c r="AM726" s="52"/>
      <c r="AN726" s="52"/>
      <c r="AO726" s="52"/>
      <c r="AP726" s="52"/>
      <c r="AQ726" s="50"/>
    </row>
    <row r="727" spans="1:43" ht="15" x14ac:dyDescent="0.25">
      <c r="A727" s="53">
        <v>45776</v>
      </c>
      <c r="B727" s="54" t="s">
        <v>47</v>
      </c>
      <c r="C727" s="52"/>
      <c r="D727" s="52"/>
      <c r="E727" s="55"/>
      <c r="F727" s="55"/>
      <c r="G727" s="55"/>
      <c r="H727" s="55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2"/>
      <c r="X727" s="52"/>
      <c r="Y727" s="52"/>
      <c r="Z727" s="52"/>
      <c r="AA727" s="52"/>
      <c r="AB727" s="52"/>
      <c r="AC727" s="52"/>
      <c r="AD727" s="52"/>
      <c r="AE727" s="52"/>
      <c r="AF727" s="52"/>
      <c r="AG727" s="52"/>
      <c r="AH727" s="52"/>
      <c r="AI727" s="52"/>
      <c r="AJ727" s="52"/>
      <c r="AK727" s="52"/>
      <c r="AL727" s="52"/>
      <c r="AM727" s="52"/>
      <c r="AN727" s="52"/>
      <c r="AO727" s="52"/>
      <c r="AP727" s="52"/>
      <c r="AQ727" s="50"/>
    </row>
    <row r="728" spans="1:43" ht="15" x14ac:dyDescent="0.25">
      <c r="A728" s="53">
        <v>45776</v>
      </c>
      <c r="B728" s="54" t="s">
        <v>48</v>
      </c>
      <c r="C728" s="52"/>
      <c r="D728" s="52"/>
      <c r="E728" s="55"/>
      <c r="F728" s="55"/>
      <c r="G728" s="55"/>
      <c r="H728" s="55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2"/>
      <c r="X728" s="52"/>
      <c r="Y728" s="52"/>
      <c r="Z728" s="52"/>
      <c r="AA728" s="52"/>
      <c r="AB728" s="52"/>
      <c r="AC728" s="52"/>
      <c r="AD728" s="52"/>
      <c r="AE728" s="52"/>
      <c r="AF728" s="52"/>
      <c r="AG728" s="52"/>
      <c r="AH728" s="52"/>
      <c r="AI728" s="52"/>
      <c r="AJ728" s="52"/>
      <c r="AK728" s="52"/>
      <c r="AL728" s="52"/>
      <c r="AM728" s="52"/>
      <c r="AN728" s="52"/>
      <c r="AO728" s="52"/>
      <c r="AP728" s="52"/>
      <c r="AQ728" s="50"/>
    </row>
    <row r="729" spans="1:43" ht="15" x14ac:dyDescent="0.25">
      <c r="A729" s="53">
        <v>45776</v>
      </c>
      <c r="B729" s="54" t="s">
        <v>49</v>
      </c>
      <c r="C729" s="52"/>
      <c r="D729" s="52"/>
      <c r="E729" s="55"/>
      <c r="F729" s="55"/>
      <c r="G729" s="55"/>
      <c r="H729" s="55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2"/>
      <c r="X729" s="52"/>
      <c r="Y729" s="52"/>
      <c r="Z729" s="52"/>
      <c r="AA729" s="52"/>
      <c r="AB729" s="52"/>
      <c r="AC729" s="52"/>
      <c r="AD729" s="52"/>
      <c r="AE729" s="52"/>
      <c r="AF729" s="52"/>
      <c r="AG729" s="52"/>
      <c r="AH729" s="52"/>
      <c r="AI729" s="52"/>
      <c r="AJ729" s="52"/>
      <c r="AK729" s="52"/>
      <c r="AL729" s="52"/>
      <c r="AM729" s="52"/>
      <c r="AN729" s="52"/>
      <c r="AO729" s="52"/>
      <c r="AP729" s="52"/>
      <c r="AQ729" s="50"/>
    </row>
    <row r="730" spans="1:43" ht="15" x14ac:dyDescent="0.25">
      <c r="A730" s="53">
        <v>45777</v>
      </c>
      <c r="B730" s="54" t="s">
        <v>47</v>
      </c>
      <c r="C730" s="52"/>
      <c r="D730" s="52"/>
      <c r="E730" s="55"/>
      <c r="F730" s="55"/>
      <c r="G730" s="55"/>
      <c r="H730" s="55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2"/>
      <c r="X730" s="52"/>
      <c r="Y730" s="52"/>
      <c r="Z730" s="52"/>
      <c r="AA730" s="52"/>
      <c r="AB730" s="52"/>
      <c r="AC730" s="52"/>
      <c r="AD730" s="52"/>
      <c r="AE730" s="52"/>
      <c r="AF730" s="52"/>
      <c r="AG730" s="52"/>
      <c r="AH730" s="52"/>
      <c r="AI730" s="52"/>
      <c r="AJ730" s="52"/>
      <c r="AK730" s="52"/>
      <c r="AL730" s="52"/>
      <c r="AM730" s="52"/>
      <c r="AN730" s="52"/>
      <c r="AO730" s="52"/>
      <c r="AP730" s="52"/>
      <c r="AQ730" s="50"/>
    </row>
    <row r="731" spans="1:43" ht="15" x14ac:dyDescent="0.25">
      <c r="A731" s="53">
        <v>45777</v>
      </c>
      <c r="B731" s="54" t="s">
        <v>48</v>
      </c>
      <c r="C731" s="52"/>
      <c r="D731" s="52"/>
      <c r="E731" s="55"/>
      <c r="F731" s="55"/>
      <c r="G731" s="55"/>
      <c r="H731" s="55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2"/>
      <c r="X731" s="52"/>
      <c r="Y731" s="52"/>
      <c r="Z731" s="52"/>
      <c r="AA731" s="52"/>
      <c r="AB731" s="52"/>
      <c r="AC731" s="52"/>
      <c r="AD731" s="52"/>
      <c r="AE731" s="52"/>
      <c r="AF731" s="52"/>
      <c r="AG731" s="52"/>
      <c r="AH731" s="52"/>
      <c r="AI731" s="52"/>
      <c r="AJ731" s="52"/>
      <c r="AK731" s="52"/>
      <c r="AL731" s="52"/>
      <c r="AM731" s="52"/>
      <c r="AN731" s="52"/>
      <c r="AO731" s="52"/>
      <c r="AP731" s="52"/>
      <c r="AQ731" s="50"/>
    </row>
    <row r="732" spans="1:43" ht="15" x14ac:dyDescent="0.25">
      <c r="A732" s="53">
        <v>45777</v>
      </c>
      <c r="B732" s="54" t="s">
        <v>49</v>
      </c>
      <c r="C732" s="52"/>
      <c r="D732" s="52"/>
      <c r="E732" s="55"/>
      <c r="F732" s="55"/>
      <c r="G732" s="55"/>
      <c r="H732" s="55"/>
      <c r="I732" s="55"/>
      <c r="J732" s="55"/>
      <c r="K732" s="55"/>
      <c r="L732" s="55"/>
      <c r="M732" s="55"/>
      <c r="N732" s="55"/>
      <c r="O732" s="55"/>
      <c r="P732" s="55"/>
      <c r="Q732" s="55"/>
      <c r="R732" s="55"/>
      <c r="S732" s="55"/>
      <c r="T732" s="55"/>
      <c r="U732" s="55"/>
      <c r="V732" s="55"/>
      <c r="W732" s="52"/>
      <c r="X732" s="52"/>
      <c r="Y732" s="52"/>
      <c r="Z732" s="52"/>
      <c r="AA732" s="52"/>
      <c r="AB732" s="52"/>
      <c r="AC732" s="52"/>
      <c r="AD732" s="52"/>
      <c r="AE732" s="52"/>
      <c r="AF732" s="52"/>
      <c r="AG732" s="52"/>
      <c r="AH732" s="52"/>
      <c r="AI732" s="52"/>
      <c r="AJ732" s="52"/>
      <c r="AK732" s="52"/>
      <c r="AL732" s="52"/>
      <c r="AM732" s="52"/>
      <c r="AN732" s="52"/>
      <c r="AO732" s="52"/>
      <c r="AP732" s="52"/>
      <c r="AQ732" s="50"/>
    </row>
    <row r="733" spans="1:43" ht="15" x14ac:dyDescent="0.25">
      <c r="A733" s="53">
        <v>45778</v>
      </c>
      <c r="B733" s="54" t="s">
        <v>47</v>
      </c>
      <c r="C733" s="52"/>
      <c r="D733" s="52"/>
      <c r="E733" s="55"/>
      <c r="F733" s="55"/>
      <c r="G733" s="55"/>
      <c r="H733" s="55"/>
      <c r="I733" s="55"/>
      <c r="J733" s="55"/>
      <c r="K733" s="55"/>
      <c r="L733" s="55"/>
      <c r="M733" s="55"/>
      <c r="N733" s="55"/>
      <c r="O733" s="55"/>
      <c r="P733" s="55"/>
      <c r="Q733" s="55"/>
      <c r="R733" s="55"/>
      <c r="S733" s="55"/>
      <c r="T733" s="55"/>
      <c r="U733" s="55"/>
      <c r="V733" s="55"/>
      <c r="W733" s="52"/>
      <c r="X733" s="52"/>
      <c r="Y733" s="52"/>
      <c r="Z733" s="52"/>
      <c r="AA733" s="52"/>
      <c r="AB733" s="52"/>
      <c r="AC733" s="52"/>
      <c r="AD733" s="52"/>
      <c r="AE733" s="52"/>
      <c r="AF733" s="52"/>
      <c r="AG733" s="52"/>
      <c r="AH733" s="52"/>
      <c r="AI733" s="52"/>
      <c r="AJ733" s="52"/>
      <c r="AK733" s="52"/>
      <c r="AL733" s="52"/>
      <c r="AM733" s="52"/>
      <c r="AN733" s="52"/>
      <c r="AO733" s="52"/>
      <c r="AP733" s="52"/>
      <c r="AQ733" s="50"/>
    </row>
    <row r="734" spans="1:43" ht="15" x14ac:dyDescent="0.25">
      <c r="A734" s="53">
        <v>45778</v>
      </c>
      <c r="B734" s="54" t="s">
        <v>48</v>
      </c>
      <c r="C734" s="52"/>
      <c r="D734" s="52"/>
      <c r="E734" s="55"/>
      <c r="F734" s="55"/>
      <c r="G734" s="55"/>
      <c r="H734" s="55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2"/>
      <c r="X734" s="52"/>
      <c r="Y734" s="52"/>
      <c r="Z734" s="52"/>
      <c r="AA734" s="52"/>
      <c r="AB734" s="52"/>
      <c r="AC734" s="52"/>
      <c r="AD734" s="52"/>
      <c r="AE734" s="52"/>
      <c r="AF734" s="52"/>
      <c r="AG734" s="52"/>
      <c r="AH734" s="52"/>
      <c r="AI734" s="52"/>
      <c r="AJ734" s="52"/>
      <c r="AK734" s="52"/>
      <c r="AL734" s="52"/>
      <c r="AM734" s="52"/>
      <c r="AN734" s="52"/>
      <c r="AO734" s="52"/>
      <c r="AP734" s="52"/>
      <c r="AQ734" s="50"/>
    </row>
    <row r="735" spans="1:43" ht="15" x14ac:dyDescent="0.25">
      <c r="A735" s="53">
        <v>45778</v>
      </c>
      <c r="B735" s="54" t="s">
        <v>49</v>
      </c>
      <c r="C735" s="52"/>
      <c r="D735" s="52"/>
      <c r="E735" s="55"/>
      <c r="F735" s="55"/>
      <c r="G735" s="55"/>
      <c r="H735" s="55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2"/>
      <c r="X735" s="52"/>
      <c r="Y735" s="52"/>
      <c r="Z735" s="52"/>
      <c r="AA735" s="52"/>
      <c r="AB735" s="52"/>
      <c r="AC735" s="52"/>
      <c r="AD735" s="52"/>
      <c r="AE735" s="52"/>
      <c r="AF735" s="52"/>
      <c r="AG735" s="52"/>
      <c r="AH735" s="52"/>
      <c r="AI735" s="52"/>
      <c r="AJ735" s="52"/>
      <c r="AK735" s="52"/>
      <c r="AL735" s="52"/>
      <c r="AM735" s="52"/>
      <c r="AN735" s="52"/>
      <c r="AO735" s="52"/>
      <c r="AP735" s="52"/>
      <c r="AQ735" s="50"/>
    </row>
    <row r="736" spans="1:43" ht="15" x14ac:dyDescent="0.25">
      <c r="A736" s="53">
        <v>45779</v>
      </c>
      <c r="B736" s="54" t="s">
        <v>47</v>
      </c>
      <c r="C736" s="52"/>
      <c r="D736" s="52"/>
      <c r="E736" s="55"/>
      <c r="F736" s="55"/>
      <c r="G736" s="55"/>
      <c r="H736" s="55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2"/>
      <c r="X736" s="52"/>
      <c r="Y736" s="52"/>
      <c r="Z736" s="52"/>
      <c r="AA736" s="52"/>
      <c r="AB736" s="52"/>
      <c r="AC736" s="52"/>
      <c r="AD736" s="52"/>
      <c r="AE736" s="52"/>
      <c r="AF736" s="52"/>
      <c r="AG736" s="52"/>
      <c r="AH736" s="52"/>
      <c r="AI736" s="52"/>
      <c r="AJ736" s="52"/>
      <c r="AK736" s="52"/>
      <c r="AL736" s="52"/>
      <c r="AM736" s="52"/>
      <c r="AN736" s="52"/>
      <c r="AO736" s="52"/>
      <c r="AP736" s="52"/>
      <c r="AQ736" s="50"/>
    </row>
    <row r="737" spans="1:43" ht="15" x14ac:dyDescent="0.25">
      <c r="A737" s="53">
        <v>45779</v>
      </c>
      <c r="B737" s="54" t="s">
        <v>48</v>
      </c>
      <c r="C737" s="52"/>
      <c r="D737" s="52"/>
      <c r="E737" s="55"/>
      <c r="F737" s="55"/>
      <c r="G737" s="55"/>
      <c r="H737" s="55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2"/>
      <c r="X737" s="52"/>
      <c r="Y737" s="52"/>
      <c r="Z737" s="52"/>
      <c r="AA737" s="52"/>
      <c r="AB737" s="52"/>
      <c r="AC737" s="52"/>
      <c r="AD737" s="52"/>
      <c r="AE737" s="52"/>
      <c r="AF737" s="52"/>
      <c r="AG737" s="52"/>
      <c r="AH737" s="52"/>
      <c r="AI737" s="52"/>
      <c r="AJ737" s="52"/>
      <c r="AK737" s="52"/>
      <c r="AL737" s="52"/>
      <c r="AM737" s="52"/>
      <c r="AN737" s="52"/>
      <c r="AO737" s="52"/>
      <c r="AP737" s="52"/>
      <c r="AQ737" s="50"/>
    </row>
    <row r="738" spans="1:43" ht="15" x14ac:dyDescent="0.25">
      <c r="A738" s="53">
        <v>45779</v>
      </c>
      <c r="B738" s="54" t="s">
        <v>49</v>
      </c>
      <c r="C738" s="52"/>
      <c r="D738" s="52"/>
      <c r="E738" s="55"/>
      <c r="F738" s="55"/>
      <c r="G738" s="55"/>
      <c r="H738" s="55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2"/>
      <c r="X738" s="52"/>
      <c r="Y738" s="52"/>
      <c r="Z738" s="52"/>
      <c r="AA738" s="52"/>
      <c r="AB738" s="52"/>
      <c r="AC738" s="52"/>
      <c r="AD738" s="52"/>
      <c r="AE738" s="52"/>
      <c r="AF738" s="52"/>
      <c r="AG738" s="52"/>
      <c r="AH738" s="52"/>
      <c r="AI738" s="52"/>
      <c r="AJ738" s="52"/>
      <c r="AK738" s="52"/>
      <c r="AL738" s="52"/>
      <c r="AM738" s="52"/>
      <c r="AN738" s="52"/>
      <c r="AO738" s="52"/>
      <c r="AP738" s="52"/>
      <c r="AQ738" s="50"/>
    </row>
    <row r="739" spans="1:43" ht="15" x14ac:dyDescent="0.25">
      <c r="A739" s="53">
        <v>45780</v>
      </c>
      <c r="B739" s="54" t="s">
        <v>47</v>
      </c>
      <c r="C739" s="52"/>
      <c r="D739" s="52"/>
      <c r="E739" s="55"/>
      <c r="F739" s="55"/>
      <c r="G739" s="55"/>
      <c r="H739" s="55"/>
      <c r="I739" s="55"/>
      <c r="J739" s="55"/>
      <c r="K739" s="55"/>
      <c r="L739" s="55"/>
      <c r="M739" s="55"/>
      <c r="N739" s="55"/>
      <c r="O739" s="55"/>
      <c r="P739" s="55"/>
      <c r="Q739" s="55"/>
      <c r="R739" s="55"/>
      <c r="S739" s="55"/>
      <c r="T739" s="55"/>
      <c r="U739" s="55"/>
      <c r="V739" s="55"/>
      <c r="W739" s="52"/>
      <c r="X739" s="52"/>
      <c r="Y739" s="52"/>
      <c r="Z739" s="52"/>
      <c r="AA739" s="52"/>
      <c r="AB739" s="52"/>
      <c r="AC739" s="52"/>
      <c r="AD739" s="52"/>
      <c r="AE739" s="52"/>
      <c r="AF739" s="52"/>
      <c r="AG739" s="52"/>
      <c r="AH739" s="52"/>
      <c r="AI739" s="52"/>
      <c r="AJ739" s="52"/>
      <c r="AK739" s="52"/>
      <c r="AL739" s="52"/>
      <c r="AM739" s="52"/>
      <c r="AN739" s="52"/>
      <c r="AO739" s="52"/>
      <c r="AP739" s="52"/>
      <c r="AQ739" s="50"/>
    </row>
    <row r="740" spans="1:43" ht="15" x14ac:dyDescent="0.25">
      <c r="A740" s="53">
        <v>45780</v>
      </c>
      <c r="B740" s="54" t="s">
        <v>48</v>
      </c>
      <c r="C740" s="52"/>
      <c r="D740" s="52"/>
      <c r="E740" s="55"/>
      <c r="F740" s="55"/>
      <c r="G740" s="55"/>
      <c r="H740" s="55"/>
      <c r="I740" s="55"/>
      <c r="J740" s="55"/>
      <c r="K740" s="55"/>
      <c r="L740" s="55"/>
      <c r="M740" s="55"/>
      <c r="N740" s="55"/>
      <c r="O740" s="55"/>
      <c r="P740" s="55"/>
      <c r="Q740" s="55"/>
      <c r="R740" s="55"/>
      <c r="S740" s="55"/>
      <c r="T740" s="55"/>
      <c r="U740" s="55"/>
      <c r="V740" s="55"/>
      <c r="W740" s="52"/>
      <c r="X740" s="52"/>
      <c r="Y740" s="52"/>
      <c r="Z740" s="52"/>
      <c r="AA740" s="52"/>
      <c r="AB740" s="52"/>
      <c r="AC740" s="52"/>
      <c r="AD740" s="52"/>
      <c r="AE740" s="52"/>
      <c r="AF740" s="52"/>
      <c r="AG740" s="52"/>
      <c r="AH740" s="52"/>
      <c r="AI740" s="52"/>
      <c r="AJ740" s="52"/>
      <c r="AK740" s="52"/>
      <c r="AL740" s="52"/>
      <c r="AM740" s="52"/>
      <c r="AN740" s="52"/>
      <c r="AO740" s="52"/>
      <c r="AP740" s="52"/>
      <c r="AQ740" s="50"/>
    </row>
    <row r="741" spans="1:43" ht="15" x14ac:dyDescent="0.25">
      <c r="A741" s="53">
        <v>45780</v>
      </c>
      <c r="B741" s="54" t="s">
        <v>49</v>
      </c>
      <c r="C741" s="52"/>
      <c r="D741" s="52"/>
      <c r="E741" s="55"/>
      <c r="F741" s="55"/>
      <c r="G741" s="55"/>
      <c r="H741" s="55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2"/>
      <c r="X741" s="52"/>
      <c r="Y741" s="52"/>
      <c r="Z741" s="52"/>
      <c r="AA741" s="52"/>
      <c r="AB741" s="52"/>
      <c r="AC741" s="52"/>
      <c r="AD741" s="52"/>
      <c r="AE741" s="52"/>
      <c r="AF741" s="52"/>
      <c r="AG741" s="52"/>
      <c r="AH741" s="52"/>
      <c r="AI741" s="52"/>
      <c r="AJ741" s="52"/>
      <c r="AK741" s="52"/>
      <c r="AL741" s="52"/>
      <c r="AM741" s="52"/>
      <c r="AN741" s="52"/>
      <c r="AO741" s="52"/>
      <c r="AP741" s="52"/>
      <c r="AQ741" s="50"/>
    </row>
    <row r="742" spans="1:43" ht="15" x14ac:dyDescent="0.25">
      <c r="A742" s="53">
        <v>45781</v>
      </c>
      <c r="B742" s="54" t="s">
        <v>47</v>
      </c>
      <c r="C742" s="52"/>
      <c r="D742" s="52"/>
      <c r="E742" s="55"/>
      <c r="F742" s="55"/>
      <c r="G742" s="55"/>
      <c r="H742" s="55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2"/>
      <c r="X742" s="52"/>
      <c r="Y742" s="52"/>
      <c r="Z742" s="52"/>
      <c r="AA742" s="52"/>
      <c r="AB742" s="52"/>
      <c r="AC742" s="52"/>
      <c r="AD742" s="52"/>
      <c r="AE742" s="52"/>
      <c r="AF742" s="52"/>
      <c r="AG742" s="52"/>
      <c r="AH742" s="52"/>
      <c r="AI742" s="52"/>
      <c r="AJ742" s="52"/>
      <c r="AK742" s="52"/>
      <c r="AL742" s="52"/>
      <c r="AM742" s="52"/>
      <c r="AN742" s="52"/>
      <c r="AO742" s="52"/>
      <c r="AP742" s="52"/>
      <c r="AQ742" s="50"/>
    </row>
    <row r="743" spans="1:43" ht="15" x14ac:dyDescent="0.25">
      <c r="A743" s="53">
        <v>45781</v>
      </c>
      <c r="B743" s="54" t="s">
        <v>48</v>
      </c>
      <c r="C743" s="52"/>
      <c r="D743" s="52"/>
      <c r="E743" s="55"/>
      <c r="F743" s="55"/>
      <c r="G743" s="55"/>
      <c r="H743" s="55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2"/>
      <c r="X743" s="52"/>
      <c r="Y743" s="52"/>
      <c r="Z743" s="52"/>
      <c r="AA743" s="52"/>
      <c r="AB743" s="52"/>
      <c r="AC743" s="52"/>
      <c r="AD743" s="52"/>
      <c r="AE743" s="52"/>
      <c r="AF743" s="52"/>
      <c r="AG743" s="52"/>
      <c r="AH743" s="52"/>
      <c r="AI743" s="52"/>
      <c r="AJ743" s="52"/>
      <c r="AK743" s="52"/>
      <c r="AL743" s="52"/>
      <c r="AM743" s="52"/>
      <c r="AN743" s="52"/>
      <c r="AO743" s="52"/>
      <c r="AP743" s="52"/>
      <c r="AQ743" s="50"/>
    </row>
    <row r="744" spans="1:43" ht="15" x14ac:dyDescent="0.25">
      <c r="A744" s="53">
        <v>45781</v>
      </c>
      <c r="B744" s="54" t="s">
        <v>49</v>
      </c>
      <c r="C744" s="52"/>
      <c r="D744" s="52"/>
      <c r="E744" s="55"/>
      <c r="F744" s="55"/>
      <c r="G744" s="55"/>
      <c r="H744" s="55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2"/>
      <c r="X744" s="52"/>
      <c r="Y744" s="52"/>
      <c r="Z744" s="52"/>
      <c r="AA744" s="52"/>
      <c r="AB744" s="52"/>
      <c r="AC744" s="52"/>
      <c r="AD744" s="52"/>
      <c r="AE744" s="52"/>
      <c r="AF744" s="52"/>
      <c r="AG744" s="52"/>
      <c r="AH744" s="52"/>
      <c r="AI744" s="52"/>
      <c r="AJ744" s="52"/>
      <c r="AK744" s="52"/>
      <c r="AL744" s="52"/>
      <c r="AM744" s="52"/>
      <c r="AN744" s="52"/>
      <c r="AO744" s="52"/>
      <c r="AP744" s="52"/>
      <c r="AQ744" s="50"/>
    </row>
    <row r="745" spans="1:43" ht="15" x14ac:dyDescent="0.25">
      <c r="A745" s="53">
        <v>45782</v>
      </c>
      <c r="B745" s="54" t="s">
        <v>47</v>
      </c>
      <c r="C745" s="52"/>
      <c r="D745" s="52"/>
      <c r="E745" s="55"/>
      <c r="F745" s="55"/>
      <c r="G745" s="55"/>
      <c r="H745" s="55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2"/>
      <c r="X745" s="52"/>
      <c r="Y745" s="52"/>
      <c r="Z745" s="52"/>
      <c r="AA745" s="52"/>
      <c r="AB745" s="52"/>
      <c r="AC745" s="52"/>
      <c r="AD745" s="52"/>
      <c r="AE745" s="52"/>
      <c r="AF745" s="52"/>
      <c r="AG745" s="52"/>
      <c r="AH745" s="52"/>
      <c r="AI745" s="52"/>
      <c r="AJ745" s="52"/>
      <c r="AK745" s="52"/>
      <c r="AL745" s="52"/>
      <c r="AM745" s="52"/>
      <c r="AN745" s="52"/>
      <c r="AO745" s="52"/>
      <c r="AP745" s="52"/>
      <c r="AQ745" s="50"/>
    </row>
    <row r="746" spans="1:43" ht="15" x14ac:dyDescent="0.25">
      <c r="A746" s="53">
        <v>45782</v>
      </c>
      <c r="B746" s="54" t="s">
        <v>48</v>
      </c>
      <c r="C746" s="52"/>
      <c r="D746" s="52"/>
      <c r="E746" s="55"/>
      <c r="F746" s="55"/>
      <c r="G746" s="55"/>
      <c r="H746" s="55"/>
      <c r="I746" s="55"/>
      <c r="J746" s="55"/>
      <c r="K746" s="55"/>
      <c r="L746" s="55"/>
      <c r="M746" s="55"/>
      <c r="N746" s="55"/>
      <c r="O746" s="55"/>
      <c r="P746" s="55"/>
      <c r="Q746" s="55"/>
      <c r="R746" s="55"/>
      <c r="S746" s="55"/>
      <c r="T746" s="55"/>
      <c r="U746" s="55"/>
      <c r="V746" s="55"/>
      <c r="W746" s="52"/>
      <c r="X746" s="52"/>
      <c r="Y746" s="52"/>
      <c r="Z746" s="52"/>
      <c r="AA746" s="52"/>
      <c r="AB746" s="52"/>
      <c r="AC746" s="52"/>
      <c r="AD746" s="52"/>
      <c r="AE746" s="52"/>
      <c r="AF746" s="52"/>
      <c r="AG746" s="52"/>
      <c r="AH746" s="52"/>
      <c r="AI746" s="52"/>
      <c r="AJ746" s="52"/>
      <c r="AK746" s="52"/>
      <c r="AL746" s="52"/>
      <c r="AM746" s="52"/>
      <c r="AN746" s="52"/>
      <c r="AO746" s="52"/>
      <c r="AP746" s="52"/>
      <c r="AQ746" s="50"/>
    </row>
    <row r="747" spans="1:43" ht="15" x14ac:dyDescent="0.25">
      <c r="A747" s="53">
        <v>45782</v>
      </c>
      <c r="B747" s="54" t="s">
        <v>49</v>
      </c>
      <c r="C747" s="52"/>
      <c r="D747" s="52"/>
      <c r="E747" s="55"/>
      <c r="F747" s="55"/>
      <c r="G747" s="55"/>
      <c r="H747" s="55"/>
      <c r="I747" s="55"/>
      <c r="J747" s="55"/>
      <c r="K747" s="55"/>
      <c r="L747" s="55"/>
      <c r="M747" s="55"/>
      <c r="N747" s="55"/>
      <c r="O747" s="55"/>
      <c r="P747" s="55"/>
      <c r="Q747" s="55"/>
      <c r="R747" s="55"/>
      <c r="S747" s="55"/>
      <c r="T747" s="55"/>
      <c r="U747" s="55"/>
      <c r="V747" s="55"/>
      <c r="W747" s="52"/>
      <c r="X747" s="52"/>
      <c r="Y747" s="52"/>
      <c r="Z747" s="52"/>
      <c r="AA747" s="52"/>
      <c r="AB747" s="52"/>
      <c r="AC747" s="52"/>
      <c r="AD747" s="52"/>
      <c r="AE747" s="52"/>
      <c r="AF747" s="52"/>
      <c r="AG747" s="52"/>
      <c r="AH747" s="52"/>
      <c r="AI747" s="52"/>
      <c r="AJ747" s="52"/>
      <c r="AK747" s="52"/>
      <c r="AL747" s="52"/>
      <c r="AM747" s="52"/>
      <c r="AN747" s="52"/>
      <c r="AO747" s="52"/>
      <c r="AP747" s="52"/>
      <c r="AQ747" s="50"/>
    </row>
    <row r="748" spans="1:43" ht="15" x14ac:dyDescent="0.25">
      <c r="A748" s="53">
        <v>45783</v>
      </c>
      <c r="B748" s="54" t="s">
        <v>47</v>
      </c>
      <c r="C748" s="52"/>
      <c r="D748" s="52"/>
      <c r="E748" s="55"/>
      <c r="F748" s="55"/>
      <c r="G748" s="55"/>
      <c r="H748" s="55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2"/>
      <c r="X748" s="52"/>
      <c r="Y748" s="52"/>
      <c r="Z748" s="52"/>
      <c r="AA748" s="52"/>
      <c r="AB748" s="52"/>
      <c r="AC748" s="52"/>
      <c r="AD748" s="52"/>
      <c r="AE748" s="52"/>
      <c r="AF748" s="52"/>
      <c r="AG748" s="52"/>
      <c r="AH748" s="52"/>
      <c r="AI748" s="52"/>
      <c r="AJ748" s="52"/>
      <c r="AK748" s="52"/>
      <c r="AL748" s="52"/>
      <c r="AM748" s="52"/>
      <c r="AN748" s="52"/>
      <c r="AO748" s="52"/>
      <c r="AP748" s="52"/>
      <c r="AQ748" s="50"/>
    </row>
    <row r="749" spans="1:43" ht="15" x14ac:dyDescent="0.25">
      <c r="A749" s="53">
        <v>45783</v>
      </c>
      <c r="B749" s="54" t="s">
        <v>48</v>
      </c>
      <c r="C749" s="52"/>
      <c r="D749" s="52"/>
      <c r="E749" s="55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2"/>
      <c r="X749" s="52"/>
      <c r="Y749" s="52"/>
      <c r="Z749" s="52"/>
      <c r="AA749" s="52"/>
      <c r="AB749" s="52"/>
      <c r="AC749" s="52"/>
      <c r="AD749" s="52"/>
      <c r="AE749" s="52"/>
      <c r="AF749" s="52"/>
      <c r="AG749" s="52"/>
      <c r="AH749" s="52"/>
      <c r="AI749" s="52"/>
      <c r="AJ749" s="52"/>
      <c r="AK749" s="52"/>
      <c r="AL749" s="52"/>
      <c r="AM749" s="52"/>
      <c r="AN749" s="52"/>
      <c r="AO749" s="52"/>
      <c r="AP749" s="52"/>
      <c r="AQ749" s="50"/>
    </row>
    <row r="750" spans="1:43" ht="15" x14ac:dyDescent="0.25">
      <c r="A750" s="53">
        <v>45783</v>
      </c>
      <c r="B750" s="54" t="s">
        <v>49</v>
      </c>
      <c r="C750" s="52"/>
      <c r="D750" s="52"/>
      <c r="E750" s="55"/>
      <c r="F750" s="55"/>
      <c r="G750" s="55"/>
      <c r="H750" s="55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2"/>
      <c r="X750" s="52"/>
      <c r="Y750" s="52"/>
      <c r="Z750" s="52"/>
      <c r="AA750" s="52"/>
      <c r="AB750" s="52"/>
      <c r="AC750" s="52"/>
      <c r="AD750" s="52"/>
      <c r="AE750" s="52"/>
      <c r="AF750" s="52"/>
      <c r="AG750" s="52"/>
      <c r="AH750" s="52"/>
      <c r="AI750" s="52"/>
      <c r="AJ750" s="52"/>
      <c r="AK750" s="52"/>
      <c r="AL750" s="52"/>
      <c r="AM750" s="52"/>
      <c r="AN750" s="52"/>
      <c r="AO750" s="52"/>
      <c r="AP750" s="52"/>
      <c r="AQ750" s="50"/>
    </row>
    <row r="751" spans="1:43" ht="15" x14ac:dyDescent="0.25">
      <c r="A751" s="53">
        <v>45784</v>
      </c>
      <c r="B751" s="54" t="s">
        <v>47</v>
      </c>
      <c r="C751" s="52"/>
      <c r="D751" s="52"/>
      <c r="E751" s="55"/>
      <c r="F751" s="55"/>
      <c r="G751" s="55"/>
      <c r="H751" s="55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2"/>
      <c r="X751" s="52"/>
      <c r="Y751" s="52"/>
      <c r="Z751" s="52"/>
      <c r="AA751" s="52"/>
      <c r="AB751" s="52"/>
      <c r="AC751" s="52"/>
      <c r="AD751" s="52"/>
      <c r="AE751" s="52"/>
      <c r="AF751" s="52"/>
      <c r="AG751" s="52"/>
      <c r="AH751" s="52"/>
      <c r="AI751" s="52"/>
      <c r="AJ751" s="52"/>
      <c r="AK751" s="52"/>
      <c r="AL751" s="52"/>
      <c r="AM751" s="52"/>
      <c r="AN751" s="52"/>
      <c r="AO751" s="52"/>
      <c r="AP751" s="52"/>
      <c r="AQ751" s="50"/>
    </row>
    <row r="752" spans="1:43" ht="15" x14ac:dyDescent="0.25">
      <c r="A752" s="53">
        <v>45784</v>
      </c>
      <c r="B752" s="54" t="s">
        <v>48</v>
      </c>
      <c r="C752" s="52"/>
      <c r="D752" s="52"/>
      <c r="E752" s="55"/>
      <c r="F752" s="55"/>
      <c r="G752" s="55"/>
      <c r="H752" s="55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2"/>
      <c r="X752" s="52"/>
      <c r="Y752" s="52"/>
      <c r="Z752" s="52"/>
      <c r="AA752" s="52"/>
      <c r="AB752" s="52"/>
      <c r="AC752" s="52"/>
      <c r="AD752" s="52"/>
      <c r="AE752" s="52"/>
      <c r="AF752" s="52"/>
      <c r="AG752" s="52"/>
      <c r="AH752" s="52"/>
      <c r="AI752" s="52"/>
      <c r="AJ752" s="52"/>
      <c r="AK752" s="52"/>
      <c r="AL752" s="52"/>
      <c r="AM752" s="52"/>
      <c r="AN752" s="52"/>
      <c r="AO752" s="52"/>
      <c r="AP752" s="52"/>
      <c r="AQ752" s="50"/>
    </row>
    <row r="753" spans="1:43" ht="15" x14ac:dyDescent="0.25">
      <c r="A753" s="53">
        <v>45784</v>
      </c>
      <c r="B753" s="54" t="s">
        <v>49</v>
      </c>
      <c r="C753" s="52"/>
      <c r="D753" s="52"/>
      <c r="E753" s="55"/>
      <c r="F753" s="55"/>
      <c r="G753" s="55"/>
      <c r="H753" s="55"/>
      <c r="I753" s="55"/>
      <c r="J753" s="55"/>
      <c r="K753" s="55"/>
      <c r="L753" s="55"/>
      <c r="M753" s="55"/>
      <c r="N753" s="55"/>
      <c r="O753" s="55"/>
      <c r="P753" s="55"/>
      <c r="Q753" s="55"/>
      <c r="R753" s="55"/>
      <c r="S753" s="55"/>
      <c r="T753" s="55"/>
      <c r="U753" s="55"/>
      <c r="V753" s="55"/>
      <c r="W753" s="52"/>
      <c r="X753" s="52"/>
      <c r="Y753" s="52"/>
      <c r="Z753" s="52"/>
      <c r="AA753" s="52"/>
      <c r="AB753" s="52"/>
      <c r="AC753" s="52"/>
      <c r="AD753" s="52"/>
      <c r="AE753" s="52"/>
      <c r="AF753" s="52"/>
      <c r="AG753" s="52"/>
      <c r="AH753" s="52"/>
      <c r="AI753" s="52"/>
      <c r="AJ753" s="52"/>
      <c r="AK753" s="52"/>
      <c r="AL753" s="52"/>
      <c r="AM753" s="52"/>
      <c r="AN753" s="52"/>
      <c r="AO753" s="52"/>
      <c r="AP753" s="52"/>
      <c r="AQ753" s="50"/>
    </row>
    <row r="754" spans="1:43" ht="15" x14ac:dyDescent="0.25">
      <c r="A754" s="53">
        <v>45785</v>
      </c>
      <c r="B754" s="54" t="s">
        <v>47</v>
      </c>
      <c r="C754" s="52"/>
      <c r="D754" s="52"/>
      <c r="E754" s="55"/>
      <c r="F754" s="55"/>
      <c r="G754" s="55"/>
      <c r="H754" s="55"/>
      <c r="I754" s="55"/>
      <c r="J754" s="55"/>
      <c r="K754" s="55"/>
      <c r="L754" s="55"/>
      <c r="M754" s="55"/>
      <c r="N754" s="55"/>
      <c r="O754" s="55"/>
      <c r="P754" s="55"/>
      <c r="Q754" s="55"/>
      <c r="R754" s="55"/>
      <c r="S754" s="55"/>
      <c r="T754" s="55"/>
      <c r="U754" s="55"/>
      <c r="V754" s="55"/>
      <c r="W754" s="52"/>
      <c r="X754" s="52"/>
      <c r="Y754" s="52"/>
      <c r="Z754" s="52"/>
      <c r="AA754" s="52"/>
      <c r="AB754" s="52"/>
      <c r="AC754" s="52"/>
      <c r="AD754" s="52"/>
      <c r="AE754" s="52"/>
      <c r="AF754" s="52"/>
      <c r="AG754" s="52"/>
      <c r="AH754" s="52"/>
      <c r="AI754" s="52"/>
      <c r="AJ754" s="52"/>
      <c r="AK754" s="52"/>
      <c r="AL754" s="52"/>
      <c r="AM754" s="52"/>
      <c r="AN754" s="52"/>
      <c r="AO754" s="52"/>
      <c r="AP754" s="52"/>
      <c r="AQ754" s="50"/>
    </row>
    <row r="755" spans="1:43" ht="15" x14ac:dyDescent="0.25">
      <c r="A755" s="53">
        <v>45785</v>
      </c>
      <c r="B755" s="54" t="s">
        <v>48</v>
      </c>
      <c r="C755" s="52"/>
      <c r="D755" s="52"/>
      <c r="E755" s="55"/>
      <c r="F755" s="55"/>
      <c r="G755" s="55"/>
      <c r="H755" s="55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2"/>
      <c r="X755" s="52"/>
      <c r="Y755" s="52"/>
      <c r="Z755" s="52"/>
      <c r="AA755" s="52"/>
      <c r="AB755" s="52"/>
      <c r="AC755" s="52"/>
      <c r="AD755" s="52"/>
      <c r="AE755" s="52"/>
      <c r="AF755" s="52"/>
      <c r="AG755" s="52"/>
      <c r="AH755" s="52"/>
      <c r="AI755" s="52"/>
      <c r="AJ755" s="52"/>
      <c r="AK755" s="52"/>
      <c r="AL755" s="52"/>
      <c r="AM755" s="52"/>
      <c r="AN755" s="52"/>
      <c r="AO755" s="52"/>
      <c r="AP755" s="52"/>
      <c r="AQ755" s="50"/>
    </row>
    <row r="756" spans="1:43" ht="15" x14ac:dyDescent="0.25">
      <c r="A756" s="53">
        <v>45785</v>
      </c>
      <c r="B756" s="54" t="s">
        <v>49</v>
      </c>
      <c r="C756" s="52"/>
      <c r="D756" s="52"/>
      <c r="E756" s="55"/>
      <c r="F756" s="55"/>
      <c r="G756" s="55"/>
      <c r="H756" s="55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2"/>
      <c r="X756" s="52"/>
      <c r="Y756" s="52"/>
      <c r="Z756" s="52"/>
      <c r="AA756" s="52"/>
      <c r="AB756" s="52"/>
      <c r="AC756" s="52"/>
      <c r="AD756" s="52"/>
      <c r="AE756" s="52"/>
      <c r="AF756" s="52"/>
      <c r="AG756" s="52"/>
      <c r="AH756" s="52"/>
      <c r="AI756" s="52"/>
      <c r="AJ756" s="52"/>
      <c r="AK756" s="52"/>
      <c r="AL756" s="52"/>
      <c r="AM756" s="52"/>
      <c r="AN756" s="52"/>
      <c r="AO756" s="52"/>
      <c r="AP756" s="52"/>
      <c r="AQ756" s="50"/>
    </row>
    <row r="757" spans="1:43" ht="15" x14ac:dyDescent="0.25">
      <c r="A757" s="53">
        <v>45786</v>
      </c>
      <c r="B757" s="54" t="s">
        <v>47</v>
      </c>
      <c r="C757" s="52"/>
      <c r="D757" s="52"/>
      <c r="E757" s="55"/>
      <c r="F757" s="55"/>
      <c r="G757" s="55"/>
      <c r="H757" s="55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2"/>
      <c r="X757" s="52"/>
      <c r="Y757" s="52"/>
      <c r="Z757" s="52"/>
      <c r="AA757" s="52"/>
      <c r="AB757" s="52"/>
      <c r="AC757" s="52"/>
      <c r="AD757" s="52"/>
      <c r="AE757" s="52"/>
      <c r="AF757" s="52"/>
      <c r="AG757" s="52"/>
      <c r="AH757" s="52"/>
      <c r="AI757" s="52"/>
      <c r="AJ757" s="52"/>
      <c r="AK757" s="52"/>
      <c r="AL757" s="52"/>
      <c r="AM757" s="52"/>
      <c r="AN757" s="52"/>
      <c r="AO757" s="52"/>
      <c r="AP757" s="52"/>
      <c r="AQ757" s="50"/>
    </row>
    <row r="758" spans="1:43" ht="15" x14ac:dyDescent="0.25">
      <c r="A758" s="53">
        <v>45786</v>
      </c>
      <c r="B758" s="54" t="s">
        <v>48</v>
      </c>
      <c r="C758" s="52"/>
      <c r="D758" s="52"/>
      <c r="E758" s="55"/>
      <c r="F758" s="55"/>
      <c r="G758" s="55"/>
      <c r="H758" s="55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2"/>
      <c r="X758" s="52"/>
      <c r="Y758" s="52"/>
      <c r="Z758" s="52"/>
      <c r="AA758" s="52"/>
      <c r="AB758" s="52"/>
      <c r="AC758" s="52"/>
      <c r="AD758" s="52"/>
      <c r="AE758" s="52"/>
      <c r="AF758" s="52"/>
      <c r="AG758" s="52"/>
      <c r="AH758" s="52"/>
      <c r="AI758" s="52"/>
      <c r="AJ758" s="52"/>
      <c r="AK758" s="52"/>
      <c r="AL758" s="52"/>
      <c r="AM758" s="52"/>
      <c r="AN758" s="52"/>
      <c r="AO758" s="52"/>
      <c r="AP758" s="52"/>
      <c r="AQ758" s="50"/>
    </row>
    <row r="759" spans="1:43" ht="15" x14ac:dyDescent="0.25">
      <c r="A759" s="53">
        <v>45786</v>
      </c>
      <c r="B759" s="54" t="s">
        <v>49</v>
      </c>
      <c r="C759" s="52"/>
      <c r="D759" s="52"/>
      <c r="E759" s="55"/>
      <c r="F759" s="55"/>
      <c r="G759" s="55"/>
      <c r="H759" s="55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2"/>
      <c r="X759" s="52"/>
      <c r="Y759" s="52"/>
      <c r="Z759" s="52"/>
      <c r="AA759" s="52"/>
      <c r="AB759" s="52"/>
      <c r="AC759" s="52"/>
      <c r="AD759" s="52"/>
      <c r="AE759" s="52"/>
      <c r="AF759" s="52"/>
      <c r="AG759" s="52"/>
      <c r="AH759" s="52"/>
      <c r="AI759" s="52"/>
      <c r="AJ759" s="52"/>
      <c r="AK759" s="52"/>
      <c r="AL759" s="52"/>
      <c r="AM759" s="52"/>
      <c r="AN759" s="52"/>
      <c r="AO759" s="52"/>
      <c r="AP759" s="52"/>
      <c r="AQ759" s="50"/>
    </row>
    <row r="760" spans="1:43" ht="15" x14ac:dyDescent="0.25">
      <c r="A760" s="53">
        <v>45787</v>
      </c>
      <c r="B760" s="54" t="s">
        <v>47</v>
      </c>
      <c r="C760" s="52"/>
      <c r="D760" s="52"/>
      <c r="E760" s="55"/>
      <c r="F760" s="55"/>
      <c r="G760" s="55"/>
      <c r="H760" s="55"/>
      <c r="I760" s="55"/>
      <c r="J760" s="55"/>
      <c r="K760" s="55"/>
      <c r="L760" s="55"/>
      <c r="M760" s="55"/>
      <c r="N760" s="55"/>
      <c r="O760" s="55"/>
      <c r="P760" s="55"/>
      <c r="Q760" s="55"/>
      <c r="R760" s="55"/>
      <c r="S760" s="55"/>
      <c r="T760" s="55"/>
      <c r="U760" s="55"/>
      <c r="V760" s="55"/>
      <c r="W760" s="52"/>
      <c r="X760" s="52"/>
      <c r="Y760" s="52"/>
      <c r="Z760" s="52"/>
      <c r="AA760" s="52"/>
      <c r="AB760" s="52"/>
      <c r="AC760" s="52"/>
      <c r="AD760" s="52"/>
      <c r="AE760" s="52"/>
      <c r="AF760" s="52"/>
      <c r="AG760" s="52"/>
      <c r="AH760" s="52"/>
      <c r="AI760" s="52"/>
      <c r="AJ760" s="52"/>
      <c r="AK760" s="52"/>
      <c r="AL760" s="52"/>
      <c r="AM760" s="52"/>
      <c r="AN760" s="52"/>
      <c r="AO760" s="52"/>
      <c r="AP760" s="52"/>
      <c r="AQ760" s="50"/>
    </row>
    <row r="761" spans="1:43" ht="15" x14ac:dyDescent="0.25">
      <c r="A761" s="53">
        <v>45787</v>
      </c>
      <c r="B761" s="54" t="s">
        <v>48</v>
      </c>
      <c r="C761" s="52"/>
      <c r="D761" s="52"/>
      <c r="E761" s="55"/>
      <c r="F761" s="55"/>
      <c r="G761" s="55"/>
      <c r="H761" s="55"/>
      <c r="I761" s="55"/>
      <c r="J761" s="55"/>
      <c r="K761" s="55"/>
      <c r="L761" s="55"/>
      <c r="M761" s="55"/>
      <c r="N761" s="55"/>
      <c r="O761" s="55"/>
      <c r="P761" s="55"/>
      <c r="Q761" s="55"/>
      <c r="R761" s="55"/>
      <c r="S761" s="55"/>
      <c r="T761" s="55"/>
      <c r="U761" s="55"/>
      <c r="V761" s="55"/>
      <c r="W761" s="52"/>
      <c r="X761" s="52"/>
      <c r="Y761" s="52"/>
      <c r="Z761" s="52"/>
      <c r="AA761" s="52"/>
      <c r="AB761" s="52"/>
      <c r="AC761" s="52"/>
      <c r="AD761" s="52"/>
      <c r="AE761" s="52"/>
      <c r="AF761" s="52"/>
      <c r="AG761" s="52"/>
      <c r="AH761" s="52"/>
      <c r="AI761" s="52"/>
      <c r="AJ761" s="52"/>
      <c r="AK761" s="52"/>
      <c r="AL761" s="52"/>
      <c r="AM761" s="52"/>
      <c r="AN761" s="52"/>
      <c r="AO761" s="52"/>
      <c r="AP761" s="52"/>
      <c r="AQ761" s="50"/>
    </row>
    <row r="762" spans="1:43" ht="15" x14ac:dyDescent="0.25">
      <c r="A762" s="53">
        <v>45787</v>
      </c>
      <c r="B762" s="54" t="s">
        <v>49</v>
      </c>
      <c r="C762" s="52"/>
      <c r="D762" s="52"/>
      <c r="E762" s="55"/>
      <c r="F762" s="55"/>
      <c r="G762" s="55"/>
      <c r="H762" s="55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2"/>
      <c r="X762" s="52"/>
      <c r="Y762" s="52"/>
      <c r="Z762" s="52"/>
      <c r="AA762" s="52"/>
      <c r="AB762" s="52"/>
      <c r="AC762" s="52"/>
      <c r="AD762" s="52"/>
      <c r="AE762" s="52"/>
      <c r="AF762" s="52"/>
      <c r="AG762" s="52"/>
      <c r="AH762" s="52"/>
      <c r="AI762" s="52"/>
      <c r="AJ762" s="52"/>
      <c r="AK762" s="52"/>
      <c r="AL762" s="52"/>
      <c r="AM762" s="52"/>
      <c r="AN762" s="52"/>
      <c r="AO762" s="52"/>
      <c r="AP762" s="52"/>
      <c r="AQ762" s="50"/>
    </row>
    <row r="763" spans="1:43" ht="15" x14ac:dyDescent="0.25">
      <c r="A763" s="53">
        <v>45788</v>
      </c>
      <c r="B763" s="54" t="s">
        <v>47</v>
      </c>
      <c r="C763" s="52"/>
      <c r="D763" s="52"/>
      <c r="E763" s="55"/>
      <c r="F763" s="55"/>
      <c r="G763" s="55"/>
      <c r="H763" s="55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2"/>
      <c r="X763" s="52"/>
      <c r="Y763" s="52"/>
      <c r="Z763" s="52"/>
      <c r="AA763" s="52"/>
      <c r="AB763" s="52"/>
      <c r="AC763" s="52"/>
      <c r="AD763" s="52"/>
      <c r="AE763" s="52"/>
      <c r="AF763" s="52"/>
      <c r="AG763" s="52"/>
      <c r="AH763" s="52"/>
      <c r="AI763" s="52"/>
      <c r="AJ763" s="52"/>
      <c r="AK763" s="52"/>
      <c r="AL763" s="52"/>
      <c r="AM763" s="52"/>
      <c r="AN763" s="52"/>
      <c r="AO763" s="52"/>
      <c r="AP763" s="52"/>
      <c r="AQ763" s="50"/>
    </row>
    <row r="764" spans="1:43" ht="15" x14ac:dyDescent="0.25">
      <c r="A764" s="53">
        <v>45788</v>
      </c>
      <c r="B764" s="54" t="s">
        <v>48</v>
      </c>
      <c r="C764" s="52"/>
      <c r="D764" s="52"/>
      <c r="E764" s="55"/>
      <c r="F764" s="55"/>
      <c r="G764" s="55"/>
      <c r="H764" s="55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2"/>
      <c r="X764" s="52"/>
      <c r="Y764" s="52"/>
      <c r="Z764" s="52"/>
      <c r="AA764" s="52"/>
      <c r="AB764" s="52"/>
      <c r="AC764" s="52"/>
      <c r="AD764" s="52"/>
      <c r="AE764" s="52"/>
      <c r="AF764" s="52"/>
      <c r="AG764" s="52"/>
      <c r="AH764" s="52"/>
      <c r="AI764" s="52"/>
      <c r="AJ764" s="52"/>
      <c r="AK764" s="52"/>
      <c r="AL764" s="52"/>
      <c r="AM764" s="52"/>
      <c r="AN764" s="52"/>
      <c r="AO764" s="52"/>
      <c r="AP764" s="52"/>
      <c r="AQ764" s="50"/>
    </row>
    <row r="765" spans="1:43" ht="15" x14ac:dyDescent="0.25">
      <c r="A765" s="53">
        <v>45788</v>
      </c>
      <c r="B765" s="54" t="s">
        <v>49</v>
      </c>
      <c r="C765" s="52"/>
      <c r="D765" s="52"/>
      <c r="E765" s="55"/>
      <c r="F765" s="55"/>
      <c r="G765" s="55"/>
      <c r="H765" s="55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2"/>
      <c r="X765" s="52"/>
      <c r="Y765" s="52"/>
      <c r="Z765" s="52"/>
      <c r="AA765" s="52"/>
      <c r="AB765" s="52"/>
      <c r="AC765" s="52"/>
      <c r="AD765" s="52"/>
      <c r="AE765" s="52"/>
      <c r="AF765" s="52"/>
      <c r="AG765" s="52"/>
      <c r="AH765" s="52"/>
      <c r="AI765" s="52"/>
      <c r="AJ765" s="52"/>
      <c r="AK765" s="52"/>
      <c r="AL765" s="52"/>
      <c r="AM765" s="52"/>
      <c r="AN765" s="52"/>
      <c r="AO765" s="52"/>
      <c r="AP765" s="52"/>
      <c r="AQ765" s="50"/>
    </row>
    <row r="766" spans="1:43" ht="15" x14ac:dyDescent="0.25">
      <c r="A766" s="53">
        <v>45789</v>
      </c>
      <c r="B766" s="54" t="s">
        <v>47</v>
      </c>
      <c r="C766" s="52"/>
      <c r="D766" s="52"/>
      <c r="E766" s="55"/>
      <c r="F766" s="55"/>
      <c r="G766" s="55"/>
      <c r="H766" s="55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2"/>
      <c r="X766" s="52"/>
      <c r="Y766" s="52"/>
      <c r="Z766" s="52"/>
      <c r="AA766" s="52"/>
      <c r="AB766" s="52"/>
      <c r="AC766" s="52"/>
      <c r="AD766" s="52"/>
      <c r="AE766" s="52"/>
      <c r="AF766" s="52"/>
      <c r="AG766" s="52"/>
      <c r="AH766" s="52"/>
      <c r="AI766" s="52"/>
      <c r="AJ766" s="52"/>
      <c r="AK766" s="52"/>
      <c r="AL766" s="52"/>
      <c r="AM766" s="52"/>
      <c r="AN766" s="52"/>
      <c r="AO766" s="52"/>
      <c r="AP766" s="52"/>
      <c r="AQ766" s="50"/>
    </row>
    <row r="767" spans="1:43" ht="15" x14ac:dyDescent="0.25">
      <c r="A767" s="53">
        <v>45789</v>
      </c>
      <c r="B767" s="54" t="s">
        <v>48</v>
      </c>
      <c r="C767" s="52"/>
      <c r="D767" s="52"/>
      <c r="E767" s="55"/>
      <c r="F767" s="55"/>
      <c r="G767" s="55"/>
      <c r="H767" s="55"/>
      <c r="I767" s="55"/>
      <c r="J767" s="55"/>
      <c r="K767" s="55"/>
      <c r="L767" s="55"/>
      <c r="M767" s="55"/>
      <c r="N767" s="55"/>
      <c r="O767" s="55"/>
      <c r="P767" s="55"/>
      <c r="Q767" s="55"/>
      <c r="R767" s="55"/>
      <c r="S767" s="55"/>
      <c r="T767" s="55"/>
      <c r="U767" s="55"/>
      <c r="V767" s="55"/>
      <c r="W767" s="52"/>
      <c r="X767" s="52"/>
      <c r="Y767" s="52"/>
      <c r="Z767" s="52"/>
      <c r="AA767" s="52"/>
      <c r="AB767" s="52"/>
      <c r="AC767" s="52"/>
      <c r="AD767" s="52"/>
      <c r="AE767" s="52"/>
      <c r="AF767" s="52"/>
      <c r="AG767" s="52"/>
      <c r="AH767" s="52"/>
      <c r="AI767" s="52"/>
      <c r="AJ767" s="52"/>
      <c r="AK767" s="52"/>
      <c r="AL767" s="52"/>
      <c r="AM767" s="52"/>
      <c r="AN767" s="52"/>
      <c r="AO767" s="52"/>
      <c r="AP767" s="52"/>
      <c r="AQ767" s="50"/>
    </row>
    <row r="768" spans="1:43" ht="15" x14ac:dyDescent="0.25">
      <c r="A768" s="53">
        <v>45789</v>
      </c>
      <c r="B768" s="54" t="s">
        <v>49</v>
      </c>
      <c r="C768" s="52"/>
      <c r="D768" s="52"/>
      <c r="E768" s="55"/>
      <c r="F768" s="55"/>
      <c r="G768" s="55"/>
      <c r="H768" s="55"/>
      <c r="I768" s="55"/>
      <c r="J768" s="55"/>
      <c r="K768" s="55"/>
      <c r="L768" s="55"/>
      <c r="M768" s="55"/>
      <c r="N768" s="55"/>
      <c r="O768" s="55"/>
      <c r="P768" s="55"/>
      <c r="Q768" s="55"/>
      <c r="R768" s="55"/>
      <c r="S768" s="55"/>
      <c r="T768" s="55"/>
      <c r="U768" s="55"/>
      <c r="V768" s="55"/>
      <c r="W768" s="52"/>
      <c r="X768" s="52"/>
      <c r="Y768" s="52"/>
      <c r="Z768" s="52"/>
      <c r="AA768" s="52"/>
      <c r="AB768" s="52"/>
      <c r="AC768" s="52"/>
      <c r="AD768" s="52"/>
      <c r="AE768" s="52"/>
      <c r="AF768" s="52"/>
      <c r="AG768" s="52"/>
      <c r="AH768" s="52"/>
      <c r="AI768" s="52"/>
      <c r="AJ768" s="52"/>
      <c r="AK768" s="52"/>
      <c r="AL768" s="52"/>
      <c r="AM768" s="52"/>
      <c r="AN768" s="52"/>
      <c r="AO768" s="52"/>
      <c r="AP768" s="52"/>
      <c r="AQ768" s="50"/>
    </row>
    <row r="769" spans="1:43" ht="15" x14ac:dyDescent="0.25">
      <c r="A769" s="53">
        <v>45790</v>
      </c>
      <c r="B769" s="54" t="s">
        <v>47</v>
      </c>
      <c r="C769" s="52"/>
      <c r="D769" s="52"/>
      <c r="E769" s="55"/>
      <c r="F769" s="55"/>
      <c r="G769" s="55"/>
      <c r="H769" s="55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2"/>
      <c r="X769" s="52"/>
      <c r="Y769" s="52"/>
      <c r="Z769" s="52"/>
      <c r="AA769" s="52"/>
      <c r="AB769" s="52"/>
      <c r="AC769" s="52"/>
      <c r="AD769" s="52"/>
      <c r="AE769" s="52"/>
      <c r="AF769" s="52"/>
      <c r="AG769" s="52"/>
      <c r="AH769" s="52"/>
      <c r="AI769" s="52"/>
      <c r="AJ769" s="52"/>
      <c r="AK769" s="52"/>
      <c r="AL769" s="52"/>
      <c r="AM769" s="52"/>
      <c r="AN769" s="52"/>
      <c r="AO769" s="52"/>
      <c r="AP769" s="52"/>
      <c r="AQ769" s="50"/>
    </row>
    <row r="770" spans="1:43" ht="15" x14ac:dyDescent="0.25">
      <c r="A770" s="53">
        <v>45790</v>
      </c>
      <c r="B770" s="54" t="s">
        <v>48</v>
      </c>
      <c r="C770" s="52"/>
      <c r="D770" s="52"/>
      <c r="E770" s="55"/>
      <c r="F770" s="55"/>
      <c r="G770" s="55"/>
      <c r="H770" s="55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2"/>
      <c r="X770" s="52"/>
      <c r="Y770" s="52"/>
      <c r="Z770" s="52"/>
      <c r="AA770" s="52"/>
      <c r="AB770" s="52"/>
      <c r="AC770" s="52"/>
      <c r="AD770" s="52"/>
      <c r="AE770" s="52"/>
      <c r="AF770" s="52"/>
      <c r="AG770" s="52"/>
      <c r="AH770" s="52"/>
      <c r="AI770" s="52"/>
      <c r="AJ770" s="52"/>
      <c r="AK770" s="52"/>
      <c r="AL770" s="52"/>
      <c r="AM770" s="52"/>
      <c r="AN770" s="52"/>
      <c r="AO770" s="52"/>
      <c r="AP770" s="52"/>
      <c r="AQ770" s="50"/>
    </row>
    <row r="771" spans="1:43" ht="15" x14ac:dyDescent="0.25">
      <c r="A771" s="53">
        <v>45790</v>
      </c>
      <c r="B771" s="54" t="s">
        <v>49</v>
      </c>
      <c r="C771" s="52"/>
      <c r="D771" s="52"/>
      <c r="E771" s="55"/>
      <c r="F771" s="55"/>
      <c r="G771" s="55"/>
      <c r="H771" s="55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2"/>
      <c r="X771" s="52"/>
      <c r="Y771" s="52"/>
      <c r="Z771" s="52"/>
      <c r="AA771" s="52"/>
      <c r="AB771" s="52"/>
      <c r="AC771" s="52"/>
      <c r="AD771" s="52"/>
      <c r="AE771" s="52"/>
      <c r="AF771" s="52"/>
      <c r="AG771" s="52"/>
      <c r="AH771" s="52"/>
      <c r="AI771" s="52"/>
      <c r="AJ771" s="52"/>
      <c r="AK771" s="52"/>
      <c r="AL771" s="52"/>
      <c r="AM771" s="52"/>
      <c r="AN771" s="52"/>
      <c r="AO771" s="52"/>
      <c r="AP771" s="52"/>
      <c r="AQ771" s="50"/>
    </row>
    <row r="772" spans="1:43" ht="15" x14ac:dyDescent="0.25">
      <c r="A772" s="53">
        <v>45791</v>
      </c>
      <c r="B772" s="54" t="s">
        <v>47</v>
      </c>
      <c r="C772" s="52"/>
      <c r="D772" s="52"/>
      <c r="E772" s="55"/>
      <c r="F772" s="55"/>
      <c r="G772" s="55"/>
      <c r="H772" s="55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2"/>
      <c r="X772" s="52"/>
      <c r="Y772" s="52"/>
      <c r="Z772" s="52"/>
      <c r="AA772" s="52"/>
      <c r="AB772" s="52"/>
      <c r="AC772" s="52"/>
      <c r="AD772" s="52"/>
      <c r="AE772" s="52"/>
      <c r="AF772" s="52"/>
      <c r="AG772" s="52"/>
      <c r="AH772" s="52"/>
      <c r="AI772" s="52"/>
      <c r="AJ772" s="52"/>
      <c r="AK772" s="52"/>
      <c r="AL772" s="52"/>
      <c r="AM772" s="52"/>
      <c r="AN772" s="52"/>
      <c r="AO772" s="52"/>
      <c r="AP772" s="52"/>
      <c r="AQ772" s="50"/>
    </row>
    <row r="773" spans="1:43" ht="15" x14ac:dyDescent="0.25">
      <c r="A773" s="53">
        <v>45791</v>
      </c>
      <c r="B773" s="54" t="s">
        <v>48</v>
      </c>
      <c r="C773" s="52"/>
      <c r="D773" s="52"/>
      <c r="E773" s="55"/>
      <c r="F773" s="55"/>
      <c r="G773" s="55"/>
      <c r="H773" s="55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2"/>
      <c r="X773" s="52"/>
      <c r="Y773" s="52"/>
      <c r="Z773" s="52"/>
      <c r="AA773" s="52"/>
      <c r="AB773" s="52"/>
      <c r="AC773" s="52"/>
      <c r="AD773" s="52"/>
      <c r="AE773" s="52"/>
      <c r="AF773" s="52"/>
      <c r="AG773" s="52"/>
      <c r="AH773" s="52"/>
      <c r="AI773" s="52"/>
      <c r="AJ773" s="52"/>
      <c r="AK773" s="52"/>
      <c r="AL773" s="52"/>
      <c r="AM773" s="52"/>
      <c r="AN773" s="52"/>
      <c r="AO773" s="52"/>
      <c r="AP773" s="52"/>
      <c r="AQ773" s="50"/>
    </row>
    <row r="774" spans="1:43" ht="15" x14ac:dyDescent="0.25">
      <c r="A774" s="53">
        <v>45791</v>
      </c>
      <c r="B774" s="54" t="s">
        <v>49</v>
      </c>
      <c r="C774" s="52"/>
      <c r="D774" s="52"/>
      <c r="E774" s="55"/>
      <c r="F774" s="55"/>
      <c r="G774" s="55"/>
      <c r="H774" s="55"/>
      <c r="I774" s="55"/>
      <c r="J774" s="55"/>
      <c r="K774" s="55"/>
      <c r="L774" s="55"/>
      <c r="M774" s="55"/>
      <c r="N774" s="55"/>
      <c r="O774" s="55"/>
      <c r="P774" s="55"/>
      <c r="Q774" s="55"/>
      <c r="R774" s="55"/>
      <c r="S774" s="55"/>
      <c r="T774" s="55"/>
      <c r="U774" s="55"/>
      <c r="V774" s="55"/>
      <c r="W774" s="52"/>
      <c r="X774" s="52"/>
      <c r="Y774" s="52"/>
      <c r="Z774" s="52"/>
      <c r="AA774" s="52"/>
      <c r="AB774" s="52"/>
      <c r="AC774" s="52"/>
      <c r="AD774" s="52"/>
      <c r="AE774" s="52"/>
      <c r="AF774" s="52"/>
      <c r="AG774" s="52"/>
      <c r="AH774" s="52"/>
      <c r="AI774" s="52"/>
      <c r="AJ774" s="52"/>
      <c r="AK774" s="52"/>
      <c r="AL774" s="52"/>
      <c r="AM774" s="52"/>
      <c r="AN774" s="52"/>
      <c r="AO774" s="52"/>
      <c r="AP774" s="52"/>
      <c r="AQ774" s="50"/>
    </row>
    <row r="775" spans="1:43" ht="15" x14ac:dyDescent="0.25">
      <c r="A775" s="53">
        <v>45792</v>
      </c>
      <c r="B775" s="54" t="s">
        <v>47</v>
      </c>
      <c r="C775" s="52"/>
      <c r="D775" s="52"/>
      <c r="E775" s="55"/>
      <c r="F775" s="55"/>
      <c r="G775" s="55"/>
      <c r="H775" s="55"/>
      <c r="I775" s="55"/>
      <c r="J775" s="55"/>
      <c r="K775" s="55"/>
      <c r="L775" s="55"/>
      <c r="M775" s="55"/>
      <c r="N775" s="55"/>
      <c r="O775" s="55"/>
      <c r="P775" s="55"/>
      <c r="Q775" s="55"/>
      <c r="R775" s="55"/>
      <c r="S775" s="55"/>
      <c r="T775" s="55"/>
      <c r="U775" s="55"/>
      <c r="V775" s="55"/>
      <c r="W775" s="52"/>
      <c r="X775" s="52"/>
      <c r="Y775" s="52"/>
      <c r="Z775" s="52"/>
      <c r="AA775" s="52"/>
      <c r="AB775" s="52"/>
      <c r="AC775" s="52"/>
      <c r="AD775" s="52"/>
      <c r="AE775" s="52"/>
      <c r="AF775" s="52"/>
      <c r="AG775" s="52"/>
      <c r="AH775" s="52"/>
      <c r="AI775" s="52"/>
      <c r="AJ775" s="52"/>
      <c r="AK775" s="52"/>
      <c r="AL775" s="52"/>
      <c r="AM775" s="52"/>
      <c r="AN775" s="52"/>
      <c r="AO775" s="52"/>
      <c r="AP775" s="52"/>
      <c r="AQ775" s="50"/>
    </row>
    <row r="776" spans="1:43" ht="15" x14ac:dyDescent="0.25">
      <c r="A776" s="53">
        <v>45792</v>
      </c>
      <c r="B776" s="54" t="s">
        <v>48</v>
      </c>
      <c r="C776" s="52"/>
      <c r="D776" s="52"/>
      <c r="E776" s="55"/>
      <c r="F776" s="55"/>
      <c r="G776" s="55"/>
      <c r="H776" s="55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2"/>
      <c r="X776" s="52"/>
      <c r="Y776" s="52"/>
      <c r="Z776" s="52"/>
      <c r="AA776" s="52"/>
      <c r="AB776" s="52"/>
      <c r="AC776" s="52"/>
      <c r="AD776" s="52"/>
      <c r="AE776" s="52"/>
      <c r="AF776" s="52"/>
      <c r="AG776" s="52"/>
      <c r="AH776" s="52"/>
      <c r="AI776" s="52"/>
      <c r="AJ776" s="52"/>
      <c r="AK776" s="52"/>
      <c r="AL776" s="52"/>
      <c r="AM776" s="52"/>
      <c r="AN776" s="52"/>
      <c r="AO776" s="52"/>
      <c r="AP776" s="52"/>
      <c r="AQ776" s="50"/>
    </row>
    <row r="777" spans="1:43" ht="15" x14ac:dyDescent="0.25">
      <c r="A777" s="53">
        <v>45792</v>
      </c>
      <c r="B777" s="54" t="s">
        <v>49</v>
      </c>
      <c r="C777" s="52"/>
      <c r="D777" s="52"/>
      <c r="E777" s="55"/>
      <c r="F777" s="55"/>
      <c r="G777" s="55"/>
      <c r="H777" s="55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2"/>
      <c r="X777" s="52"/>
      <c r="Y777" s="52"/>
      <c r="Z777" s="52"/>
      <c r="AA777" s="52"/>
      <c r="AB777" s="52"/>
      <c r="AC777" s="52"/>
      <c r="AD777" s="52"/>
      <c r="AE777" s="52"/>
      <c r="AF777" s="52"/>
      <c r="AG777" s="52"/>
      <c r="AH777" s="52"/>
      <c r="AI777" s="52"/>
      <c r="AJ777" s="52"/>
      <c r="AK777" s="52"/>
      <c r="AL777" s="52"/>
      <c r="AM777" s="52"/>
      <c r="AN777" s="52"/>
      <c r="AO777" s="52"/>
      <c r="AP777" s="52"/>
      <c r="AQ777" s="50"/>
    </row>
    <row r="778" spans="1:43" ht="15" x14ac:dyDescent="0.25">
      <c r="A778" s="53">
        <v>45793</v>
      </c>
      <c r="B778" s="54" t="s">
        <v>47</v>
      </c>
      <c r="C778" s="52"/>
      <c r="D778" s="52"/>
      <c r="E778" s="55"/>
      <c r="F778" s="55"/>
      <c r="G778" s="55"/>
      <c r="H778" s="55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2"/>
      <c r="X778" s="52"/>
      <c r="Y778" s="52"/>
      <c r="Z778" s="52"/>
      <c r="AA778" s="52"/>
      <c r="AB778" s="52"/>
      <c r="AC778" s="52"/>
      <c r="AD778" s="52"/>
      <c r="AE778" s="52"/>
      <c r="AF778" s="52"/>
      <c r="AG778" s="52"/>
      <c r="AH778" s="52"/>
      <c r="AI778" s="52"/>
      <c r="AJ778" s="52"/>
      <c r="AK778" s="52"/>
      <c r="AL778" s="52"/>
      <c r="AM778" s="52"/>
      <c r="AN778" s="52"/>
      <c r="AO778" s="52"/>
      <c r="AP778" s="52"/>
      <c r="AQ778" s="50"/>
    </row>
    <row r="779" spans="1:43" ht="15" x14ac:dyDescent="0.25">
      <c r="A779" s="53">
        <v>45793</v>
      </c>
      <c r="B779" s="54" t="s">
        <v>48</v>
      </c>
      <c r="C779" s="52"/>
      <c r="D779" s="52"/>
      <c r="E779" s="55"/>
      <c r="F779" s="55"/>
      <c r="G779" s="55"/>
      <c r="H779" s="55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2"/>
      <c r="X779" s="52"/>
      <c r="Y779" s="52"/>
      <c r="Z779" s="52"/>
      <c r="AA779" s="52"/>
      <c r="AB779" s="52"/>
      <c r="AC779" s="52"/>
      <c r="AD779" s="52"/>
      <c r="AE779" s="52"/>
      <c r="AF779" s="52"/>
      <c r="AG779" s="52"/>
      <c r="AH779" s="52"/>
      <c r="AI779" s="52"/>
      <c r="AJ779" s="52"/>
      <c r="AK779" s="52"/>
      <c r="AL779" s="52"/>
      <c r="AM779" s="52"/>
      <c r="AN779" s="52"/>
      <c r="AO779" s="52"/>
      <c r="AP779" s="52"/>
      <c r="AQ779" s="50"/>
    </row>
    <row r="780" spans="1:43" ht="15" x14ac:dyDescent="0.25">
      <c r="A780" s="53">
        <v>45793</v>
      </c>
      <c r="B780" s="54" t="s">
        <v>49</v>
      </c>
      <c r="C780" s="52"/>
      <c r="D780" s="52"/>
      <c r="E780" s="55"/>
      <c r="F780" s="55"/>
      <c r="G780" s="55"/>
      <c r="H780" s="55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2"/>
      <c r="X780" s="52"/>
      <c r="Y780" s="52"/>
      <c r="Z780" s="52"/>
      <c r="AA780" s="52"/>
      <c r="AB780" s="52"/>
      <c r="AC780" s="52"/>
      <c r="AD780" s="52"/>
      <c r="AE780" s="52"/>
      <c r="AF780" s="52"/>
      <c r="AG780" s="52"/>
      <c r="AH780" s="52"/>
      <c r="AI780" s="52"/>
      <c r="AJ780" s="52"/>
      <c r="AK780" s="52"/>
      <c r="AL780" s="52"/>
      <c r="AM780" s="52"/>
      <c r="AN780" s="52"/>
      <c r="AO780" s="52"/>
      <c r="AP780" s="52"/>
      <c r="AQ780" s="50"/>
    </row>
    <row r="781" spans="1:43" ht="15" x14ac:dyDescent="0.25">
      <c r="A781" s="53">
        <v>45794</v>
      </c>
      <c r="B781" s="54" t="s">
        <v>47</v>
      </c>
      <c r="C781" s="52"/>
      <c r="D781" s="52"/>
      <c r="E781" s="55"/>
      <c r="F781" s="55"/>
      <c r="G781" s="55"/>
      <c r="H781" s="55"/>
      <c r="I781" s="55"/>
      <c r="J781" s="55"/>
      <c r="K781" s="55"/>
      <c r="L781" s="55"/>
      <c r="M781" s="55"/>
      <c r="N781" s="55"/>
      <c r="O781" s="55"/>
      <c r="P781" s="55"/>
      <c r="Q781" s="55"/>
      <c r="R781" s="55"/>
      <c r="S781" s="55"/>
      <c r="T781" s="55"/>
      <c r="U781" s="55"/>
      <c r="V781" s="55"/>
      <c r="W781" s="52"/>
      <c r="X781" s="52"/>
      <c r="Y781" s="52"/>
      <c r="Z781" s="52"/>
      <c r="AA781" s="52"/>
      <c r="AB781" s="52"/>
      <c r="AC781" s="52"/>
      <c r="AD781" s="52"/>
      <c r="AE781" s="52"/>
      <c r="AF781" s="52"/>
      <c r="AG781" s="52"/>
      <c r="AH781" s="52"/>
      <c r="AI781" s="52"/>
      <c r="AJ781" s="52"/>
      <c r="AK781" s="52"/>
      <c r="AL781" s="52"/>
      <c r="AM781" s="52"/>
      <c r="AN781" s="52"/>
      <c r="AO781" s="52"/>
      <c r="AP781" s="52"/>
      <c r="AQ781" s="50"/>
    </row>
    <row r="782" spans="1:43" ht="15" x14ac:dyDescent="0.25">
      <c r="A782" s="53">
        <v>45794</v>
      </c>
      <c r="B782" s="54" t="s">
        <v>48</v>
      </c>
      <c r="C782" s="52"/>
      <c r="D782" s="52"/>
      <c r="E782" s="55"/>
      <c r="F782" s="55"/>
      <c r="G782" s="55"/>
      <c r="H782" s="55"/>
      <c r="I782" s="55"/>
      <c r="J782" s="55"/>
      <c r="K782" s="55"/>
      <c r="L782" s="55"/>
      <c r="M782" s="55"/>
      <c r="N782" s="55"/>
      <c r="O782" s="55"/>
      <c r="P782" s="55"/>
      <c r="Q782" s="55"/>
      <c r="R782" s="55"/>
      <c r="S782" s="55"/>
      <c r="T782" s="55"/>
      <c r="U782" s="55"/>
      <c r="V782" s="55"/>
      <c r="W782" s="52"/>
      <c r="X782" s="52"/>
      <c r="Y782" s="52"/>
      <c r="Z782" s="52"/>
      <c r="AA782" s="52"/>
      <c r="AB782" s="52"/>
      <c r="AC782" s="52"/>
      <c r="AD782" s="52"/>
      <c r="AE782" s="52"/>
      <c r="AF782" s="52"/>
      <c r="AG782" s="52"/>
      <c r="AH782" s="52"/>
      <c r="AI782" s="52"/>
      <c r="AJ782" s="52"/>
      <c r="AK782" s="52"/>
      <c r="AL782" s="52"/>
      <c r="AM782" s="52"/>
      <c r="AN782" s="52"/>
      <c r="AO782" s="52"/>
      <c r="AP782" s="52"/>
      <c r="AQ782" s="50"/>
    </row>
    <row r="783" spans="1:43" ht="15" x14ac:dyDescent="0.25">
      <c r="A783" s="53">
        <v>45794</v>
      </c>
      <c r="B783" s="54" t="s">
        <v>49</v>
      </c>
      <c r="C783" s="52"/>
      <c r="D783" s="52"/>
      <c r="E783" s="55"/>
      <c r="F783" s="55"/>
      <c r="G783" s="55"/>
      <c r="H783" s="55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2"/>
      <c r="X783" s="52"/>
      <c r="Y783" s="52"/>
      <c r="Z783" s="52"/>
      <c r="AA783" s="52"/>
      <c r="AB783" s="52"/>
      <c r="AC783" s="52"/>
      <c r="AD783" s="52"/>
      <c r="AE783" s="52"/>
      <c r="AF783" s="52"/>
      <c r="AG783" s="52"/>
      <c r="AH783" s="52"/>
      <c r="AI783" s="52"/>
      <c r="AJ783" s="52"/>
      <c r="AK783" s="52"/>
      <c r="AL783" s="52"/>
      <c r="AM783" s="52"/>
      <c r="AN783" s="52"/>
      <c r="AO783" s="52"/>
      <c r="AP783" s="52"/>
      <c r="AQ783" s="50"/>
    </row>
    <row r="784" spans="1:43" ht="15" x14ac:dyDescent="0.25">
      <c r="A784" s="53">
        <v>45795</v>
      </c>
      <c r="B784" s="54" t="s">
        <v>47</v>
      </c>
      <c r="C784" s="52"/>
      <c r="D784" s="52"/>
      <c r="E784" s="55"/>
      <c r="F784" s="55"/>
      <c r="G784" s="55"/>
      <c r="H784" s="55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2"/>
      <c r="X784" s="52"/>
      <c r="Y784" s="52"/>
      <c r="Z784" s="52"/>
      <c r="AA784" s="52"/>
      <c r="AB784" s="52"/>
      <c r="AC784" s="52"/>
      <c r="AD784" s="52"/>
      <c r="AE784" s="52"/>
      <c r="AF784" s="52"/>
      <c r="AG784" s="52"/>
      <c r="AH784" s="52"/>
      <c r="AI784" s="52"/>
      <c r="AJ784" s="52"/>
      <c r="AK784" s="52"/>
      <c r="AL784" s="52"/>
      <c r="AM784" s="52"/>
      <c r="AN784" s="52"/>
      <c r="AO784" s="52"/>
      <c r="AP784" s="52"/>
      <c r="AQ784" s="50"/>
    </row>
    <row r="785" spans="1:43" ht="15" x14ac:dyDescent="0.25">
      <c r="A785" s="53">
        <v>45795</v>
      </c>
      <c r="B785" s="54" t="s">
        <v>48</v>
      </c>
      <c r="C785" s="52"/>
      <c r="D785" s="52"/>
      <c r="E785" s="55"/>
      <c r="F785" s="55"/>
      <c r="G785" s="55"/>
      <c r="H785" s="55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2"/>
      <c r="X785" s="52"/>
      <c r="Y785" s="52"/>
      <c r="Z785" s="52"/>
      <c r="AA785" s="52"/>
      <c r="AB785" s="52"/>
      <c r="AC785" s="52"/>
      <c r="AD785" s="52"/>
      <c r="AE785" s="52"/>
      <c r="AF785" s="52"/>
      <c r="AG785" s="52"/>
      <c r="AH785" s="52"/>
      <c r="AI785" s="52"/>
      <c r="AJ785" s="52"/>
      <c r="AK785" s="52"/>
      <c r="AL785" s="52"/>
      <c r="AM785" s="52"/>
      <c r="AN785" s="52"/>
      <c r="AO785" s="52"/>
      <c r="AP785" s="52"/>
      <c r="AQ785" s="50"/>
    </row>
    <row r="786" spans="1:43" ht="15" x14ac:dyDescent="0.25">
      <c r="A786" s="53">
        <v>45795</v>
      </c>
      <c r="B786" s="54" t="s">
        <v>49</v>
      </c>
      <c r="C786" s="52"/>
      <c r="D786" s="52"/>
      <c r="E786" s="55"/>
      <c r="F786" s="55"/>
      <c r="G786" s="55"/>
      <c r="H786" s="55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2"/>
      <c r="X786" s="52"/>
      <c r="Y786" s="52"/>
      <c r="Z786" s="52"/>
      <c r="AA786" s="52"/>
      <c r="AB786" s="52"/>
      <c r="AC786" s="52"/>
      <c r="AD786" s="52"/>
      <c r="AE786" s="52"/>
      <c r="AF786" s="52"/>
      <c r="AG786" s="52"/>
      <c r="AH786" s="52"/>
      <c r="AI786" s="52"/>
      <c r="AJ786" s="52"/>
      <c r="AK786" s="52"/>
      <c r="AL786" s="52"/>
      <c r="AM786" s="52"/>
      <c r="AN786" s="52"/>
      <c r="AO786" s="52"/>
      <c r="AP786" s="52"/>
      <c r="AQ786" s="50"/>
    </row>
    <row r="787" spans="1:43" ht="15" x14ac:dyDescent="0.25">
      <c r="A787" s="53">
        <v>45796</v>
      </c>
      <c r="B787" s="54" t="s">
        <v>47</v>
      </c>
      <c r="C787" s="52"/>
      <c r="D787" s="52"/>
      <c r="E787" s="55"/>
      <c r="F787" s="55"/>
      <c r="G787" s="55"/>
      <c r="H787" s="55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2"/>
      <c r="X787" s="52"/>
      <c r="Y787" s="52"/>
      <c r="Z787" s="52"/>
      <c r="AA787" s="52"/>
      <c r="AB787" s="52"/>
      <c r="AC787" s="52"/>
      <c r="AD787" s="52"/>
      <c r="AE787" s="52"/>
      <c r="AF787" s="52"/>
      <c r="AG787" s="52"/>
      <c r="AH787" s="52"/>
      <c r="AI787" s="52"/>
      <c r="AJ787" s="52"/>
      <c r="AK787" s="52"/>
      <c r="AL787" s="52"/>
      <c r="AM787" s="52"/>
      <c r="AN787" s="52"/>
      <c r="AO787" s="52"/>
      <c r="AP787" s="52"/>
      <c r="AQ787" s="50"/>
    </row>
    <row r="788" spans="1:43" ht="15" x14ac:dyDescent="0.25">
      <c r="A788" s="53">
        <v>45796</v>
      </c>
      <c r="B788" s="54" t="s">
        <v>48</v>
      </c>
      <c r="C788" s="52"/>
      <c r="D788" s="52"/>
      <c r="E788" s="55"/>
      <c r="F788" s="55"/>
      <c r="G788" s="55"/>
      <c r="H788" s="55"/>
      <c r="I788" s="55"/>
      <c r="J788" s="55"/>
      <c r="K788" s="55"/>
      <c r="L788" s="55"/>
      <c r="M788" s="55"/>
      <c r="N788" s="55"/>
      <c r="O788" s="55"/>
      <c r="P788" s="55"/>
      <c r="Q788" s="55"/>
      <c r="R788" s="55"/>
      <c r="S788" s="55"/>
      <c r="T788" s="55"/>
      <c r="U788" s="55"/>
      <c r="V788" s="55"/>
      <c r="W788" s="52"/>
      <c r="X788" s="52"/>
      <c r="Y788" s="52"/>
      <c r="Z788" s="52"/>
      <c r="AA788" s="52"/>
      <c r="AB788" s="52"/>
      <c r="AC788" s="52"/>
      <c r="AD788" s="52"/>
      <c r="AE788" s="52"/>
      <c r="AF788" s="52"/>
      <c r="AG788" s="52"/>
      <c r="AH788" s="52"/>
      <c r="AI788" s="52"/>
      <c r="AJ788" s="52"/>
      <c r="AK788" s="52"/>
      <c r="AL788" s="52"/>
      <c r="AM788" s="52"/>
      <c r="AN788" s="52"/>
      <c r="AO788" s="52"/>
      <c r="AP788" s="52"/>
      <c r="AQ788" s="50"/>
    </row>
    <row r="789" spans="1:43" ht="15" x14ac:dyDescent="0.25">
      <c r="A789" s="53">
        <v>45796</v>
      </c>
      <c r="B789" s="54" t="s">
        <v>49</v>
      </c>
      <c r="C789" s="52"/>
      <c r="D789" s="52"/>
      <c r="E789" s="55"/>
      <c r="F789" s="55"/>
      <c r="G789" s="55"/>
      <c r="H789" s="55"/>
      <c r="I789" s="55"/>
      <c r="J789" s="55"/>
      <c r="K789" s="55"/>
      <c r="L789" s="55"/>
      <c r="M789" s="55"/>
      <c r="N789" s="55"/>
      <c r="O789" s="55"/>
      <c r="P789" s="55"/>
      <c r="Q789" s="55"/>
      <c r="R789" s="55"/>
      <c r="S789" s="55"/>
      <c r="T789" s="55"/>
      <c r="U789" s="55"/>
      <c r="V789" s="55"/>
      <c r="W789" s="52"/>
      <c r="X789" s="52"/>
      <c r="Y789" s="52"/>
      <c r="Z789" s="52"/>
      <c r="AA789" s="52"/>
      <c r="AB789" s="52"/>
      <c r="AC789" s="52"/>
      <c r="AD789" s="52"/>
      <c r="AE789" s="52"/>
      <c r="AF789" s="52"/>
      <c r="AG789" s="52"/>
      <c r="AH789" s="52"/>
      <c r="AI789" s="52"/>
      <c r="AJ789" s="52"/>
      <c r="AK789" s="52"/>
      <c r="AL789" s="52"/>
      <c r="AM789" s="52"/>
      <c r="AN789" s="52"/>
      <c r="AO789" s="52"/>
      <c r="AP789" s="52"/>
      <c r="AQ789" s="50"/>
    </row>
    <row r="790" spans="1:43" ht="15" x14ac:dyDescent="0.25">
      <c r="A790" s="53">
        <v>45797</v>
      </c>
      <c r="B790" s="54" t="s">
        <v>47</v>
      </c>
      <c r="C790" s="52"/>
      <c r="D790" s="52"/>
      <c r="E790" s="55"/>
      <c r="F790" s="55"/>
      <c r="G790" s="55"/>
      <c r="H790" s="55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2"/>
      <c r="X790" s="52"/>
      <c r="Y790" s="52"/>
      <c r="Z790" s="52"/>
      <c r="AA790" s="52"/>
      <c r="AB790" s="52"/>
      <c r="AC790" s="52"/>
      <c r="AD790" s="52"/>
      <c r="AE790" s="52"/>
      <c r="AF790" s="52"/>
      <c r="AG790" s="52"/>
      <c r="AH790" s="52"/>
      <c r="AI790" s="52"/>
      <c r="AJ790" s="52"/>
      <c r="AK790" s="52"/>
      <c r="AL790" s="52"/>
      <c r="AM790" s="52"/>
      <c r="AN790" s="52"/>
      <c r="AO790" s="52"/>
      <c r="AP790" s="52"/>
      <c r="AQ790" s="50"/>
    </row>
    <row r="791" spans="1:43" ht="15" x14ac:dyDescent="0.25">
      <c r="A791" s="53">
        <v>45797</v>
      </c>
      <c r="B791" s="54" t="s">
        <v>48</v>
      </c>
      <c r="C791" s="52"/>
      <c r="D791" s="52"/>
      <c r="E791" s="55"/>
      <c r="F791" s="55"/>
      <c r="G791" s="55"/>
      <c r="H791" s="55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2"/>
      <c r="X791" s="52"/>
      <c r="Y791" s="52"/>
      <c r="Z791" s="52"/>
      <c r="AA791" s="52"/>
      <c r="AB791" s="52"/>
      <c r="AC791" s="52"/>
      <c r="AD791" s="52"/>
      <c r="AE791" s="52"/>
      <c r="AF791" s="52"/>
      <c r="AG791" s="52"/>
      <c r="AH791" s="52"/>
      <c r="AI791" s="52"/>
      <c r="AJ791" s="52"/>
      <c r="AK791" s="52"/>
      <c r="AL791" s="52"/>
      <c r="AM791" s="52"/>
      <c r="AN791" s="52"/>
      <c r="AO791" s="52"/>
      <c r="AP791" s="52"/>
      <c r="AQ791" s="50"/>
    </row>
    <row r="792" spans="1:43" ht="15" x14ac:dyDescent="0.25">
      <c r="A792" s="53">
        <v>45797</v>
      </c>
      <c r="B792" s="54" t="s">
        <v>49</v>
      </c>
      <c r="C792" s="52"/>
      <c r="D792" s="52"/>
      <c r="E792" s="55"/>
      <c r="F792" s="55"/>
      <c r="G792" s="55"/>
      <c r="H792" s="55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2"/>
      <c r="X792" s="52"/>
      <c r="Y792" s="52"/>
      <c r="Z792" s="52"/>
      <c r="AA792" s="52"/>
      <c r="AB792" s="52"/>
      <c r="AC792" s="52"/>
      <c r="AD792" s="52"/>
      <c r="AE792" s="52"/>
      <c r="AF792" s="52"/>
      <c r="AG792" s="52"/>
      <c r="AH792" s="52"/>
      <c r="AI792" s="52"/>
      <c r="AJ792" s="52"/>
      <c r="AK792" s="52"/>
      <c r="AL792" s="52"/>
      <c r="AM792" s="52"/>
      <c r="AN792" s="52"/>
      <c r="AO792" s="52"/>
      <c r="AP792" s="52"/>
      <c r="AQ792" s="50"/>
    </row>
    <row r="793" spans="1:43" ht="15" x14ac:dyDescent="0.25">
      <c r="A793" s="53">
        <v>45798</v>
      </c>
      <c r="B793" s="54" t="s">
        <v>47</v>
      </c>
      <c r="C793" s="52"/>
      <c r="D793" s="52"/>
      <c r="E793" s="55"/>
      <c r="F793" s="55"/>
      <c r="G793" s="55"/>
      <c r="H793" s="55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2"/>
      <c r="X793" s="52"/>
      <c r="Y793" s="52"/>
      <c r="Z793" s="52"/>
      <c r="AA793" s="52"/>
      <c r="AB793" s="52"/>
      <c r="AC793" s="52"/>
      <c r="AD793" s="52"/>
      <c r="AE793" s="52"/>
      <c r="AF793" s="52"/>
      <c r="AG793" s="52"/>
      <c r="AH793" s="52"/>
      <c r="AI793" s="52"/>
      <c r="AJ793" s="52"/>
      <c r="AK793" s="52"/>
      <c r="AL793" s="52"/>
      <c r="AM793" s="52"/>
      <c r="AN793" s="52"/>
      <c r="AO793" s="52"/>
      <c r="AP793" s="52"/>
      <c r="AQ793" s="50"/>
    </row>
    <row r="794" spans="1:43" ht="15" x14ac:dyDescent="0.25">
      <c r="A794" s="53">
        <v>45798</v>
      </c>
      <c r="B794" s="54" t="s">
        <v>48</v>
      </c>
      <c r="C794" s="52"/>
      <c r="D794" s="52"/>
      <c r="E794" s="55"/>
      <c r="F794" s="55"/>
      <c r="G794" s="55"/>
      <c r="H794" s="55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2"/>
      <c r="X794" s="52"/>
      <c r="Y794" s="52"/>
      <c r="Z794" s="52"/>
      <c r="AA794" s="52"/>
      <c r="AB794" s="52"/>
      <c r="AC794" s="52"/>
      <c r="AD794" s="52"/>
      <c r="AE794" s="52"/>
      <c r="AF794" s="52"/>
      <c r="AG794" s="52"/>
      <c r="AH794" s="52"/>
      <c r="AI794" s="52"/>
      <c r="AJ794" s="52"/>
      <c r="AK794" s="52"/>
      <c r="AL794" s="52"/>
      <c r="AM794" s="52"/>
      <c r="AN794" s="52"/>
      <c r="AO794" s="52"/>
      <c r="AP794" s="52"/>
      <c r="AQ794" s="50"/>
    </row>
    <row r="795" spans="1:43" ht="15" x14ac:dyDescent="0.25">
      <c r="A795" s="53">
        <v>45798</v>
      </c>
      <c r="B795" s="54" t="s">
        <v>49</v>
      </c>
      <c r="C795" s="52"/>
      <c r="D795" s="52"/>
      <c r="E795" s="55"/>
      <c r="F795" s="55"/>
      <c r="G795" s="55"/>
      <c r="H795" s="55"/>
      <c r="I795" s="55"/>
      <c r="J795" s="55"/>
      <c r="K795" s="55"/>
      <c r="L795" s="55"/>
      <c r="M795" s="55"/>
      <c r="N795" s="55"/>
      <c r="O795" s="55"/>
      <c r="P795" s="55"/>
      <c r="Q795" s="55"/>
      <c r="R795" s="55"/>
      <c r="S795" s="55"/>
      <c r="T795" s="55"/>
      <c r="U795" s="55"/>
      <c r="V795" s="55"/>
      <c r="W795" s="52"/>
      <c r="X795" s="52"/>
      <c r="Y795" s="52"/>
      <c r="Z795" s="52"/>
      <c r="AA795" s="52"/>
      <c r="AB795" s="52"/>
      <c r="AC795" s="52"/>
      <c r="AD795" s="52"/>
      <c r="AE795" s="52"/>
      <c r="AF795" s="52"/>
      <c r="AG795" s="52"/>
      <c r="AH795" s="52"/>
      <c r="AI795" s="52"/>
      <c r="AJ795" s="52"/>
      <c r="AK795" s="52"/>
      <c r="AL795" s="52"/>
      <c r="AM795" s="52"/>
      <c r="AN795" s="52"/>
      <c r="AO795" s="52"/>
      <c r="AP795" s="52"/>
      <c r="AQ795" s="50"/>
    </row>
    <row r="796" spans="1:43" ht="15" x14ac:dyDescent="0.25">
      <c r="A796" s="53">
        <v>45799</v>
      </c>
      <c r="B796" s="54" t="s">
        <v>47</v>
      </c>
      <c r="C796" s="52"/>
      <c r="D796" s="52"/>
      <c r="E796" s="55"/>
      <c r="F796" s="55"/>
      <c r="G796" s="55"/>
      <c r="H796" s="55"/>
      <c r="I796" s="55"/>
      <c r="J796" s="55"/>
      <c r="K796" s="55"/>
      <c r="L796" s="55"/>
      <c r="M796" s="55"/>
      <c r="N796" s="55"/>
      <c r="O796" s="55"/>
      <c r="P796" s="55"/>
      <c r="Q796" s="55"/>
      <c r="R796" s="55"/>
      <c r="S796" s="55"/>
      <c r="T796" s="55"/>
      <c r="U796" s="55"/>
      <c r="V796" s="55"/>
      <c r="W796" s="52"/>
      <c r="X796" s="52"/>
      <c r="Y796" s="52"/>
      <c r="Z796" s="52"/>
      <c r="AA796" s="52"/>
      <c r="AB796" s="52"/>
      <c r="AC796" s="52"/>
      <c r="AD796" s="52"/>
      <c r="AE796" s="52"/>
      <c r="AF796" s="52"/>
      <c r="AG796" s="52"/>
      <c r="AH796" s="52"/>
      <c r="AI796" s="52"/>
      <c r="AJ796" s="52"/>
      <c r="AK796" s="52"/>
      <c r="AL796" s="52"/>
      <c r="AM796" s="52"/>
      <c r="AN796" s="52"/>
      <c r="AO796" s="52"/>
      <c r="AP796" s="52"/>
      <c r="AQ796" s="50"/>
    </row>
    <row r="797" spans="1:43" ht="15" x14ac:dyDescent="0.25">
      <c r="A797" s="53">
        <v>45799</v>
      </c>
      <c r="B797" s="54" t="s">
        <v>48</v>
      </c>
      <c r="C797" s="52"/>
      <c r="D797" s="52"/>
      <c r="E797" s="55"/>
      <c r="F797" s="55"/>
      <c r="G797" s="55"/>
      <c r="H797" s="55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2"/>
      <c r="X797" s="52"/>
      <c r="Y797" s="52"/>
      <c r="Z797" s="52"/>
      <c r="AA797" s="52"/>
      <c r="AB797" s="52"/>
      <c r="AC797" s="52"/>
      <c r="AD797" s="52"/>
      <c r="AE797" s="52"/>
      <c r="AF797" s="52"/>
      <c r="AG797" s="52"/>
      <c r="AH797" s="52"/>
      <c r="AI797" s="52"/>
      <c r="AJ797" s="52"/>
      <c r="AK797" s="52"/>
      <c r="AL797" s="52"/>
      <c r="AM797" s="52"/>
      <c r="AN797" s="52"/>
      <c r="AO797" s="52"/>
      <c r="AP797" s="52"/>
      <c r="AQ797" s="50"/>
    </row>
    <row r="798" spans="1:43" ht="15" x14ac:dyDescent="0.25">
      <c r="A798" s="53">
        <v>45799</v>
      </c>
      <c r="B798" s="54" t="s">
        <v>49</v>
      </c>
      <c r="C798" s="52"/>
      <c r="D798" s="52"/>
      <c r="E798" s="55"/>
      <c r="F798" s="55"/>
      <c r="G798" s="55"/>
      <c r="H798" s="55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2"/>
      <c r="X798" s="52"/>
      <c r="Y798" s="52"/>
      <c r="Z798" s="52"/>
      <c r="AA798" s="52"/>
      <c r="AB798" s="52"/>
      <c r="AC798" s="52"/>
      <c r="AD798" s="52"/>
      <c r="AE798" s="52"/>
      <c r="AF798" s="52"/>
      <c r="AG798" s="52"/>
      <c r="AH798" s="52"/>
      <c r="AI798" s="52"/>
      <c r="AJ798" s="52"/>
      <c r="AK798" s="52"/>
      <c r="AL798" s="52"/>
      <c r="AM798" s="52"/>
      <c r="AN798" s="52"/>
      <c r="AO798" s="52"/>
      <c r="AP798" s="52"/>
      <c r="AQ798" s="50"/>
    </row>
    <row r="799" spans="1:43" ht="15" x14ac:dyDescent="0.25">
      <c r="A799" s="53">
        <v>45800</v>
      </c>
      <c r="B799" s="54" t="s">
        <v>47</v>
      </c>
      <c r="C799" s="52"/>
      <c r="D799" s="52"/>
      <c r="E799" s="55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2"/>
      <c r="X799" s="52"/>
      <c r="Y799" s="52"/>
      <c r="Z799" s="52"/>
      <c r="AA799" s="52"/>
      <c r="AB799" s="52"/>
      <c r="AC799" s="52"/>
      <c r="AD799" s="52"/>
      <c r="AE799" s="52"/>
      <c r="AF799" s="52"/>
      <c r="AG799" s="52"/>
      <c r="AH799" s="52"/>
      <c r="AI799" s="52"/>
      <c r="AJ799" s="52"/>
      <c r="AK799" s="52"/>
      <c r="AL799" s="52"/>
      <c r="AM799" s="52"/>
      <c r="AN799" s="52"/>
      <c r="AO799" s="52"/>
      <c r="AP799" s="52"/>
      <c r="AQ799" s="50"/>
    </row>
    <row r="800" spans="1:43" ht="15" x14ac:dyDescent="0.25">
      <c r="A800" s="53">
        <v>45800</v>
      </c>
      <c r="B800" s="54" t="s">
        <v>48</v>
      </c>
      <c r="C800" s="52"/>
      <c r="D800" s="52"/>
      <c r="E800" s="55"/>
      <c r="F800" s="55"/>
      <c r="G800" s="55"/>
      <c r="H800" s="55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2"/>
      <c r="X800" s="52"/>
      <c r="Y800" s="52"/>
      <c r="Z800" s="52"/>
      <c r="AA800" s="52"/>
      <c r="AB800" s="52"/>
      <c r="AC800" s="52"/>
      <c r="AD800" s="52"/>
      <c r="AE800" s="52"/>
      <c r="AF800" s="52"/>
      <c r="AG800" s="52"/>
      <c r="AH800" s="52"/>
      <c r="AI800" s="52"/>
      <c r="AJ800" s="52"/>
      <c r="AK800" s="52"/>
      <c r="AL800" s="52"/>
      <c r="AM800" s="52"/>
      <c r="AN800" s="52"/>
      <c r="AO800" s="52"/>
      <c r="AP800" s="52"/>
      <c r="AQ800" s="50"/>
    </row>
    <row r="801" spans="1:43" ht="15" x14ac:dyDescent="0.25">
      <c r="A801" s="53">
        <v>45800</v>
      </c>
      <c r="B801" s="54" t="s">
        <v>49</v>
      </c>
      <c r="C801" s="52"/>
      <c r="D801" s="52"/>
      <c r="E801" s="55"/>
      <c r="F801" s="55"/>
      <c r="G801" s="55"/>
      <c r="H801" s="55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2"/>
      <c r="X801" s="52"/>
      <c r="Y801" s="52"/>
      <c r="Z801" s="52"/>
      <c r="AA801" s="52"/>
      <c r="AB801" s="52"/>
      <c r="AC801" s="52"/>
      <c r="AD801" s="52"/>
      <c r="AE801" s="52"/>
      <c r="AF801" s="52"/>
      <c r="AG801" s="52"/>
      <c r="AH801" s="52"/>
      <c r="AI801" s="52"/>
      <c r="AJ801" s="52"/>
      <c r="AK801" s="52"/>
      <c r="AL801" s="52"/>
      <c r="AM801" s="52"/>
      <c r="AN801" s="52"/>
      <c r="AO801" s="52"/>
      <c r="AP801" s="52"/>
      <c r="AQ801" s="50"/>
    </row>
    <row r="802" spans="1:43" ht="15" x14ac:dyDescent="0.25">
      <c r="A802" s="53">
        <v>45801</v>
      </c>
      <c r="B802" s="54" t="s">
        <v>47</v>
      </c>
      <c r="C802" s="52"/>
      <c r="D802" s="52"/>
      <c r="E802" s="55"/>
      <c r="F802" s="55"/>
      <c r="G802" s="55"/>
      <c r="H802" s="55"/>
      <c r="I802" s="55"/>
      <c r="J802" s="55"/>
      <c r="K802" s="55"/>
      <c r="L802" s="55"/>
      <c r="M802" s="55"/>
      <c r="N802" s="55"/>
      <c r="O802" s="55"/>
      <c r="P802" s="55"/>
      <c r="Q802" s="55"/>
      <c r="R802" s="55"/>
      <c r="S802" s="55"/>
      <c r="T802" s="55"/>
      <c r="U802" s="55"/>
      <c r="V802" s="55"/>
      <c r="W802" s="52"/>
      <c r="X802" s="52"/>
      <c r="Y802" s="52"/>
      <c r="Z802" s="52"/>
      <c r="AA802" s="52"/>
      <c r="AB802" s="52"/>
      <c r="AC802" s="52"/>
      <c r="AD802" s="52"/>
      <c r="AE802" s="52"/>
      <c r="AF802" s="52"/>
      <c r="AG802" s="52"/>
      <c r="AH802" s="52"/>
      <c r="AI802" s="52"/>
      <c r="AJ802" s="52"/>
      <c r="AK802" s="52"/>
      <c r="AL802" s="52"/>
      <c r="AM802" s="52"/>
      <c r="AN802" s="52"/>
      <c r="AO802" s="52"/>
      <c r="AP802" s="52"/>
      <c r="AQ802" s="50"/>
    </row>
    <row r="803" spans="1:43" ht="15" x14ac:dyDescent="0.25">
      <c r="A803" s="53">
        <v>45801</v>
      </c>
      <c r="B803" s="54" t="s">
        <v>48</v>
      </c>
      <c r="C803" s="52"/>
      <c r="D803" s="52"/>
      <c r="E803" s="55"/>
      <c r="F803" s="55"/>
      <c r="G803" s="55"/>
      <c r="H803" s="55"/>
      <c r="I803" s="55"/>
      <c r="J803" s="55"/>
      <c r="K803" s="55"/>
      <c r="L803" s="55"/>
      <c r="M803" s="55"/>
      <c r="N803" s="55"/>
      <c r="O803" s="55"/>
      <c r="P803" s="55"/>
      <c r="Q803" s="55"/>
      <c r="R803" s="55"/>
      <c r="S803" s="55"/>
      <c r="T803" s="55"/>
      <c r="U803" s="55"/>
      <c r="V803" s="55"/>
      <c r="W803" s="52"/>
      <c r="X803" s="52"/>
      <c r="Y803" s="52"/>
      <c r="Z803" s="52"/>
      <c r="AA803" s="52"/>
      <c r="AB803" s="52"/>
      <c r="AC803" s="52"/>
      <c r="AD803" s="52"/>
      <c r="AE803" s="52"/>
      <c r="AF803" s="52"/>
      <c r="AG803" s="52"/>
      <c r="AH803" s="52"/>
      <c r="AI803" s="52"/>
      <c r="AJ803" s="52"/>
      <c r="AK803" s="52"/>
      <c r="AL803" s="52"/>
      <c r="AM803" s="52"/>
      <c r="AN803" s="52"/>
      <c r="AO803" s="52"/>
      <c r="AP803" s="52"/>
      <c r="AQ803" s="50"/>
    </row>
    <row r="804" spans="1:43" ht="15" x14ac:dyDescent="0.25">
      <c r="A804" s="53">
        <v>45801</v>
      </c>
      <c r="B804" s="54" t="s">
        <v>49</v>
      </c>
      <c r="C804" s="52"/>
      <c r="D804" s="52"/>
      <c r="E804" s="55"/>
      <c r="F804" s="55"/>
      <c r="G804" s="55"/>
      <c r="H804" s="55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2"/>
      <c r="X804" s="52"/>
      <c r="Y804" s="52"/>
      <c r="Z804" s="52"/>
      <c r="AA804" s="52"/>
      <c r="AB804" s="52"/>
      <c r="AC804" s="52"/>
      <c r="AD804" s="52"/>
      <c r="AE804" s="52"/>
      <c r="AF804" s="52"/>
      <c r="AG804" s="52"/>
      <c r="AH804" s="52"/>
      <c r="AI804" s="52"/>
      <c r="AJ804" s="52"/>
      <c r="AK804" s="52"/>
      <c r="AL804" s="52"/>
      <c r="AM804" s="52"/>
      <c r="AN804" s="52"/>
      <c r="AO804" s="52"/>
      <c r="AP804" s="52"/>
      <c r="AQ804" s="50"/>
    </row>
    <row r="805" spans="1:43" ht="15" x14ac:dyDescent="0.25">
      <c r="A805" s="53">
        <v>45802</v>
      </c>
      <c r="B805" s="54" t="s">
        <v>47</v>
      </c>
      <c r="C805" s="52"/>
      <c r="D805" s="52"/>
      <c r="E805" s="55"/>
      <c r="F805" s="55"/>
      <c r="G805" s="55"/>
      <c r="H805" s="55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2"/>
      <c r="X805" s="52"/>
      <c r="Y805" s="52"/>
      <c r="Z805" s="52"/>
      <c r="AA805" s="52"/>
      <c r="AB805" s="52"/>
      <c r="AC805" s="52"/>
      <c r="AD805" s="52"/>
      <c r="AE805" s="52"/>
      <c r="AF805" s="52"/>
      <c r="AG805" s="52"/>
      <c r="AH805" s="52"/>
      <c r="AI805" s="52"/>
      <c r="AJ805" s="52"/>
      <c r="AK805" s="52"/>
      <c r="AL805" s="52"/>
      <c r="AM805" s="52"/>
      <c r="AN805" s="52"/>
      <c r="AO805" s="52"/>
      <c r="AP805" s="52"/>
      <c r="AQ805" s="50"/>
    </row>
    <row r="806" spans="1:43" ht="15" x14ac:dyDescent="0.25">
      <c r="A806" s="53">
        <v>45802</v>
      </c>
      <c r="B806" s="54" t="s">
        <v>48</v>
      </c>
      <c r="C806" s="52"/>
      <c r="D806" s="52"/>
      <c r="E806" s="55"/>
      <c r="F806" s="55"/>
      <c r="G806" s="55"/>
      <c r="H806" s="55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2"/>
      <c r="X806" s="52"/>
      <c r="Y806" s="52"/>
      <c r="Z806" s="52"/>
      <c r="AA806" s="52"/>
      <c r="AB806" s="52"/>
      <c r="AC806" s="52"/>
      <c r="AD806" s="52"/>
      <c r="AE806" s="52"/>
      <c r="AF806" s="52"/>
      <c r="AG806" s="52"/>
      <c r="AH806" s="52"/>
      <c r="AI806" s="52"/>
      <c r="AJ806" s="52"/>
      <c r="AK806" s="52"/>
      <c r="AL806" s="52"/>
      <c r="AM806" s="52"/>
      <c r="AN806" s="52"/>
      <c r="AO806" s="52"/>
      <c r="AP806" s="52"/>
      <c r="AQ806" s="50"/>
    </row>
    <row r="807" spans="1:43" ht="15" x14ac:dyDescent="0.25">
      <c r="A807" s="53">
        <v>45802</v>
      </c>
      <c r="B807" s="54" t="s">
        <v>49</v>
      </c>
      <c r="C807" s="52"/>
      <c r="D807" s="52"/>
      <c r="E807" s="55"/>
      <c r="F807" s="55"/>
      <c r="G807" s="55"/>
      <c r="H807" s="55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2"/>
      <c r="X807" s="52"/>
      <c r="Y807" s="52"/>
      <c r="Z807" s="52"/>
      <c r="AA807" s="52"/>
      <c r="AB807" s="52"/>
      <c r="AC807" s="52"/>
      <c r="AD807" s="52"/>
      <c r="AE807" s="52"/>
      <c r="AF807" s="52"/>
      <c r="AG807" s="52"/>
      <c r="AH807" s="52"/>
      <c r="AI807" s="52"/>
      <c r="AJ807" s="52"/>
      <c r="AK807" s="52"/>
      <c r="AL807" s="52"/>
      <c r="AM807" s="52"/>
      <c r="AN807" s="52"/>
      <c r="AO807" s="52"/>
      <c r="AP807" s="52"/>
      <c r="AQ807" s="50"/>
    </row>
    <row r="808" spans="1:43" ht="15" x14ac:dyDescent="0.25">
      <c r="A808" s="53">
        <v>45803</v>
      </c>
      <c r="B808" s="54" t="s">
        <v>47</v>
      </c>
      <c r="C808" s="52"/>
      <c r="D808" s="52"/>
      <c r="E808" s="55"/>
      <c r="F808" s="55"/>
      <c r="G808" s="55"/>
      <c r="H808" s="55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2"/>
      <c r="X808" s="52"/>
      <c r="Y808" s="52"/>
      <c r="Z808" s="52"/>
      <c r="AA808" s="52"/>
      <c r="AB808" s="52"/>
      <c r="AC808" s="52"/>
      <c r="AD808" s="52"/>
      <c r="AE808" s="52"/>
      <c r="AF808" s="52"/>
      <c r="AG808" s="52"/>
      <c r="AH808" s="52"/>
      <c r="AI808" s="52"/>
      <c r="AJ808" s="52"/>
      <c r="AK808" s="52"/>
      <c r="AL808" s="52"/>
      <c r="AM808" s="52"/>
      <c r="AN808" s="52"/>
      <c r="AO808" s="52"/>
      <c r="AP808" s="52"/>
      <c r="AQ808" s="50"/>
    </row>
    <row r="809" spans="1:43" ht="15" x14ac:dyDescent="0.25">
      <c r="A809" s="53">
        <v>45803</v>
      </c>
      <c r="B809" s="54" t="s">
        <v>48</v>
      </c>
      <c r="C809" s="52"/>
      <c r="D809" s="52"/>
      <c r="E809" s="55"/>
      <c r="F809" s="55"/>
      <c r="G809" s="55"/>
      <c r="H809" s="55"/>
      <c r="I809" s="55"/>
      <c r="J809" s="55"/>
      <c r="K809" s="55"/>
      <c r="L809" s="55"/>
      <c r="M809" s="55"/>
      <c r="N809" s="55"/>
      <c r="O809" s="55"/>
      <c r="P809" s="55"/>
      <c r="Q809" s="55"/>
      <c r="R809" s="55"/>
      <c r="S809" s="55"/>
      <c r="T809" s="55"/>
      <c r="U809" s="55"/>
      <c r="V809" s="55"/>
      <c r="W809" s="52"/>
      <c r="X809" s="52"/>
      <c r="Y809" s="52"/>
      <c r="Z809" s="52"/>
      <c r="AA809" s="52"/>
      <c r="AB809" s="52"/>
      <c r="AC809" s="52"/>
      <c r="AD809" s="52"/>
      <c r="AE809" s="52"/>
      <c r="AF809" s="52"/>
      <c r="AG809" s="52"/>
      <c r="AH809" s="52"/>
      <c r="AI809" s="52"/>
      <c r="AJ809" s="52"/>
      <c r="AK809" s="52"/>
      <c r="AL809" s="52"/>
      <c r="AM809" s="52"/>
      <c r="AN809" s="52"/>
      <c r="AO809" s="52"/>
      <c r="AP809" s="52"/>
      <c r="AQ809" s="50"/>
    </row>
    <row r="810" spans="1:43" ht="15" x14ac:dyDescent="0.25">
      <c r="A810" s="53">
        <v>45803</v>
      </c>
      <c r="B810" s="54" t="s">
        <v>49</v>
      </c>
      <c r="C810" s="52"/>
      <c r="D810" s="52"/>
      <c r="E810" s="55"/>
      <c r="F810" s="55"/>
      <c r="G810" s="55"/>
      <c r="H810" s="55"/>
      <c r="I810" s="55"/>
      <c r="J810" s="55"/>
      <c r="K810" s="55"/>
      <c r="L810" s="55"/>
      <c r="M810" s="55"/>
      <c r="N810" s="55"/>
      <c r="O810" s="55"/>
      <c r="P810" s="55"/>
      <c r="Q810" s="55"/>
      <c r="R810" s="55"/>
      <c r="S810" s="55"/>
      <c r="T810" s="55"/>
      <c r="U810" s="55"/>
      <c r="V810" s="55"/>
      <c r="W810" s="52"/>
      <c r="X810" s="52"/>
      <c r="Y810" s="52"/>
      <c r="Z810" s="52"/>
      <c r="AA810" s="52"/>
      <c r="AB810" s="52"/>
      <c r="AC810" s="52"/>
      <c r="AD810" s="52"/>
      <c r="AE810" s="52"/>
      <c r="AF810" s="52"/>
      <c r="AG810" s="52"/>
      <c r="AH810" s="52"/>
      <c r="AI810" s="52"/>
      <c r="AJ810" s="52"/>
      <c r="AK810" s="52"/>
      <c r="AL810" s="52"/>
      <c r="AM810" s="52"/>
      <c r="AN810" s="52"/>
      <c r="AO810" s="52"/>
      <c r="AP810" s="52"/>
      <c r="AQ810" s="50"/>
    </row>
    <row r="811" spans="1:43" ht="15" x14ac:dyDescent="0.25">
      <c r="A811" s="53">
        <v>45804</v>
      </c>
      <c r="B811" s="54" t="s">
        <v>47</v>
      </c>
      <c r="C811" s="52"/>
      <c r="D811" s="52"/>
      <c r="E811" s="55"/>
      <c r="F811" s="55"/>
      <c r="G811" s="55"/>
      <c r="H811" s="55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2"/>
      <c r="X811" s="52"/>
      <c r="Y811" s="52"/>
      <c r="Z811" s="52"/>
      <c r="AA811" s="52"/>
      <c r="AB811" s="52"/>
      <c r="AC811" s="52"/>
      <c r="AD811" s="52"/>
      <c r="AE811" s="52"/>
      <c r="AF811" s="52"/>
      <c r="AG811" s="52"/>
      <c r="AH811" s="52"/>
      <c r="AI811" s="52"/>
      <c r="AJ811" s="52"/>
      <c r="AK811" s="52"/>
      <c r="AL811" s="52"/>
      <c r="AM811" s="52"/>
      <c r="AN811" s="52"/>
      <c r="AO811" s="52"/>
      <c r="AP811" s="52"/>
      <c r="AQ811" s="50"/>
    </row>
    <row r="812" spans="1:43" ht="15" x14ac:dyDescent="0.25">
      <c r="A812" s="53">
        <v>45804</v>
      </c>
      <c r="B812" s="54" t="s">
        <v>48</v>
      </c>
      <c r="C812" s="52"/>
      <c r="D812" s="52"/>
      <c r="E812" s="55"/>
      <c r="F812" s="55"/>
      <c r="G812" s="55"/>
      <c r="H812" s="55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2"/>
      <c r="X812" s="52"/>
      <c r="Y812" s="52"/>
      <c r="Z812" s="52"/>
      <c r="AA812" s="52"/>
      <c r="AB812" s="52"/>
      <c r="AC812" s="52"/>
      <c r="AD812" s="52"/>
      <c r="AE812" s="52"/>
      <c r="AF812" s="52"/>
      <c r="AG812" s="52"/>
      <c r="AH812" s="52"/>
      <c r="AI812" s="52"/>
      <c r="AJ812" s="52"/>
      <c r="AK812" s="52"/>
      <c r="AL812" s="52"/>
      <c r="AM812" s="52"/>
      <c r="AN812" s="52"/>
      <c r="AO812" s="52"/>
      <c r="AP812" s="52"/>
      <c r="AQ812" s="50"/>
    </row>
    <row r="813" spans="1:43" ht="15" x14ac:dyDescent="0.25">
      <c r="A813" s="53">
        <v>45804</v>
      </c>
      <c r="B813" s="54" t="s">
        <v>49</v>
      </c>
      <c r="C813" s="52"/>
      <c r="D813" s="52"/>
      <c r="E813" s="55"/>
      <c r="F813" s="55"/>
      <c r="G813" s="55"/>
      <c r="H813" s="55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2"/>
      <c r="X813" s="52"/>
      <c r="Y813" s="52"/>
      <c r="Z813" s="52"/>
      <c r="AA813" s="52"/>
      <c r="AB813" s="52"/>
      <c r="AC813" s="52"/>
      <c r="AD813" s="52"/>
      <c r="AE813" s="52"/>
      <c r="AF813" s="52"/>
      <c r="AG813" s="52"/>
      <c r="AH813" s="52"/>
      <c r="AI813" s="52"/>
      <c r="AJ813" s="52"/>
      <c r="AK813" s="52"/>
      <c r="AL813" s="52"/>
      <c r="AM813" s="52"/>
      <c r="AN813" s="52"/>
      <c r="AO813" s="52"/>
      <c r="AP813" s="52"/>
      <c r="AQ813" s="50"/>
    </row>
    <row r="814" spans="1:43" ht="15" x14ac:dyDescent="0.25">
      <c r="A814" s="53">
        <v>45805</v>
      </c>
      <c r="B814" s="54" t="s">
        <v>47</v>
      </c>
      <c r="C814" s="52"/>
      <c r="D814" s="52"/>
      <c r="E814" s="55"/>
      <c r="F814" s="55"/>
      <c r="G814" s="55"/>
      <c r="H814" s="55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2"/>
      <c r="X814" s="52"/>
      <c r="Y814" s="52"/>
      <c r="Z814" s="52"/>
      <c r="AA814" s="52"/>
      <c r="AB814" s="52"/>
      <c r="AC814" s="52"/>
      <c r="AD814" s="52"/>
      <c r="AE814" s="52"/>
      <c r="AF814" s="52"/>
      <c r="AG814" s="52"/>
      <c r="AH814" s="52"/>
      <c r="AI814" s="52"/>
      <c r="AJ814" s="52"/>
      <c r="AK814" s="52"/>
      <c r="AL814" s="52"/>
      <c r="AM814" s="52"/>
      <c r="AN814" s="52"/>
      <c r="AO814" s="52"/>
      <c r="AP814" s="52"/>
      <c r="AQ814" s="50"/>
    </row>
    <row r="815" spans="1:43" ht="15" x14ac:dyDescent="0.25">
      <c r="A815" s="53">
        <v>45805</v>
      </c>
      <c r="B815" s="54" t="s">
        <v>48</v>
      </c>
      <c r="C815" s="52"/>
      <c r="D815" s="52"/>
      <c r="E815" s="55"/>
      <c r="F815" s="55"/>
      <c r="G815" s="55"/>
      <c r="H815" s="55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2"/>
      <c r="X815" s="52"/>
      <c r="Y815" s="52"/>
      <c r="Z815" s="52"/>
      <c r="AA815" s="52"/>
      <c r="AB815" s="52"/>
      <c r="AC815" s="52"/>
      <c r="AD815" s="52"/>
      <c r="AE815" s="52"/>
      <c r="AF815" s="52"/>
      <c r="AG815" s="52"/>
      <c r="AH815" s="52"/>
      <c r="AI815" s="52"/>
      <c r="AJ815" s="52"/>
      <c r="AK815" s="52"/>
      <c r="AL815" s="52"/>
      <c r="AM815" s="52"/>
      <c r="AN815" s="52"/>
      <c r="AO815" s="52"/>
      <c r="AP815" s="52"/>
      <c r="AQ815" s="50"/>
    </row>
    <row r="816" spans="1:43" ht="15" x14ac:dyDescent="0.25">
      <c r="A816" s="53">
        <v>45805</v>
      </c>
      <c r="B816" s="54" t="s">
        <v>49</v>
      </c>
      <c r="C816" s="52"/>
      <c r="D816" s="52"/>
      <c r="E816" s="55"/>
      <c r="F816" s="55"/>
      <c r="G816" s="55"/>
      <c r="H816" s="55"/>
      <c r="I816" s="55"/>
      <c r="J816" s="55"/>
      <c r="K816" s="55"/>
      <c r="L816" s="55"/>
      <c r="M816" s="55"/>
      <c r="N816" s="55"/>
      <c r="O816" s="55"/>
      <c r="P816" s="55"/>
      <c r="Q816" s="55"/>
      <c r="R816" s="55"/>
      <c r="S816" s="55"/>
      <c r="T816" s="55"/>
      <c r="U816" s="55"/>
      <c r="V816" s="55"/>
      <c r="W816" s="52"/>
      <c r="X816" s="52"/>
      <c r="Y816" s="52"/>
      <c r="Z816" s="52"/>
      <c r="AA816" s="52"/>
      <c r="AB816" s="52"/>
      <c r="AC816" s="52"/>
      <c r="AD816" s="52"/>
      <c r="AE816" s="52"/>
      <c r="AF816" s="52"/>
      <c r="AG816" s="52"/>
      <c r="AH816" s="52"/>
      <c r="AI816" s="52"/>
      <c r="AJ816" s="52"/>
      <c r="AK816" s="52"/>
      <c r="AL816" s="52"/>
      <c r="AM816" s="52"/>
      <c r="AN816" s="52"/>
      <c r="AO816" s="52"/>
      <c r="AP816" s="52"/>
      <c r="AQ816" s="50"/>
    </row>
    <row r="817" spans="1:43" ht="15" x14ac:dyDescent="0.25">
      <c r="A817" s="53">
        <v>45806</v>
      </c>
      <c r="B817" s="54" t="s">
        <v>47</v>
      </c>
      <c r="C817" s="52"/>
      <c r="D817" s="52"/>
      <c r="E817" s="55"/>
      <c r="F817" s="55"/>
      <c r="G817" s="55"/>
      <c r="H817" s="55"/>
      <c r="I817" s="55"/>
      <c r="J817" s="55"/>
      <c r="K817" s="55"/>
      <c r="L817" s="55"/>
      <c r="M817" s="55"/>
      <c r="N817" s="55"/>
      <c r="O817" s="55"/>
      <c r="P817" s="55"/>
      <c r="Q817" s="55"/>
      <c r="R817" s="55"/>
      <c r="S817" s="55"/>
      <c r="T817" s="55"/>
      <c r="U817" s="55"/>
      <c r="V817" s="55"/>
      <c r="W817" s="52"/>
      <c r="X817" s="52"/>
      <c r="Y817" s="52"/>
      <c r="Z817" s="52"/>
      <c r="AA817" s="52"/>
      <c r="AB817" s="52"/>
      <c r="AC817" s="52"/>
      <c r="AD817" s="52"/>
      <c r="AE817" s="52"/>
      <c r="AF817" s="52"/>
      <c r="AG817" s="52"/>
      <c r="AH817" s="52"/>
      <c r="AI817" s="52"/>
      <c r="AJ817" s="52"/>
      <c r="AK817" s="52"/>
      <c r="AL817" s="52"/>
      <c r="AM817" s="52"/>
      <c r="AN817" s="52"/>
      <c r="AO817" s="52"/>
      <c r="AP817" s="52"/>
      <c r="AQ817" s="50"/>
    </row>
    <row r="818" spans="1:43" ht="15" x14ac:dyDescent="0.25">
      <c r="A818" s="53">
        <v>45806</v>
      </c>
      <c r="B818" s="54" t="s">
        <v>48</v>
      </c>
      <c r="C818" s="52"/>
      <c r="D818" s="52"/>
      <c r="E818" s="55"/>
      <c r="F818" s="55"/>
      <c r="G818" s="55"/>
      <c r="H818" s="55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2"/>
      <c r="X818" s="52"/>
      <c r="Y818" s="52"/>
      <c r="Z818" s="52"/>
      <c r="AA818" s="52"/>
      <c r="AB818" s="52"/>
      <c r="AC818" s="52"/>
      <c r="AD818" s="52"/>
      <c r="AE818" s="52"/>
      <c r="AF818" s="52"/>
      <c r="AG818" s="52"/>
      <c r="AH818" s="52"/>
      <c r="AI818" s="52"/>
      <c r="AJ818" s="52"/>
      <c r="AK818" s="52"/>
      <c r="AL818" s="52"/>
      <c r="AM818" s="52"/>
      <c r="AN818" s="52"/>
      <c r="AO818" s="52"/>
      <c r="AP818" s="52"/>
      <c r="AQ818" s="50"/>
    </row>
    <row r="819" spans="1:43" ht="15" x14ac:dyDescent="0.25">
      <c r="A819" s="53">
        <v>45806</v>
      </c>
      <c r="B819" s="54" t="s">
        <v>49</v>
      </c>
      <c r="C819" s="52"/>
      <c r="D819" s="52"/>
      <c r="E819" s="55"/>
      <c r="F819" s="55"/>
      <c r="G819" s="55"/>
      <c r="H819" s="55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2"/>
      <c r="X819" s="52"/>
      <c r="Y819" s="52"/>
      <c r="Z819" s="52"/>
      <c r="AA819" s="52"/>
      <c r="AB819" s="52"/>
      <c r="AC819" s="52"/>
      <c r="AD819" s="52"/>
      <c r="AE819" s="52"/>
      <c r="AF819" s="52"/>
      <c r="AG819" s="52"/>
      <c r="AH819" s="52"/>
      <c r="AI819" s="52"/>
      <c r="AJ819" s="52"/>
      <c r="AK819" s="52"/>
      <c r="AL819" s="52"/>
      <c r="AM819" s="52"/>
      <c r="AN819" s="52"/>
      <c r="AO819" s="52"/>
      <c r="AP819" s="52"/>
      <c r="AQ819" s="50"/>
    </row>
    <row r="820" spans="1:43" ht="15" x14ac:dyDescent="0.25">
      <c r="A820" s="53">
        <v>45807</v>
      </c>
      <c r="B820" s="54" t="s">
        <v>47</v>
      </c>
      <c r="C820" s="52"/>
      <c r="D820" s="52"/>
      <c r="E820" s="55"/>
      <c r="F820" s="55"/>
      <c r="G820" s="55"/>
      <c r="H820" s="55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2"/>
      <c r="X820" s="52"/>
      <c r="Y820" s="52"/>
      <c r="Z820" s="52"/>
      <c r="AA820" s="52"/>
      <c r="AB820" s="52"/>
      <c r="AC820" s="52"/>
      <c r="AD820" s="52"/>
      <c r="AE820" s="52"/>
      <c r="AF820" s="52"/>
      <c r="AG820" s="52"/>
      <c r="AH820" s="52"/>
      <c r="AI820" s="52"/>
      <c r="AJ820" s="52"/>
      <c r="AK820" s="52"/>
      <c r="AL820" s="52"/>
      <c r="AM820" s="52"/>
      <c r="AN820" s="52"/>
      <c r="AO820" s="52"/>
      <c r="AP820" s="52"/>
      <c r="AQ820" s="50"/>
    </row>
    <row r="821" spans="1:43" ht="15" x14ac:dyDescent="0.25">
      <c r="A821" s="53">
        <v>45807</v>
      </c>
      <c r="B821" s="54" t="s">
        <v>48</v>
      </c>
      <c r="C821" s="52"/>
      <c r="D821" s="52"/>
      <c r="E821" s="55"/>
      <c r="F821" s="55"/>
      <c r="G821" s="55"/>
      <c r="H821" s="55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2"/>
      <c r="X821" s="52"/>
      <c r="Y821" s="52"/>
      <c r="Z821" s="52"/>
      <c r="AA821" s="52"/>
      <c r="AB821" s="52"/>
      <c r="AC821" s="52"/>
      <c r="AD821" s="52"/>
      <c r="AE821" s="52"/>
      <c r="AF821" s="52"/>
      <c r="AG821" s="52"/>
      <c r="AH821" s="52"/>
      <c r="AI821" s="52"/>
      <c r="AJ821" s="52"/>
      <c r="AK821" s="52"/>
      <c r="AL821" s="52"/>
      <c r="AM821" s="52"/>
      <c r="AN821" s="52"/>
      <c r="AO821" s="52"/>
      <c r="AP821" s="52"/>
      <c r="AQ821" s="50"/>
    </row>
    <row r="822" spans="1:43" ht="15" x14ac:dyDescent="0.25">
      <c r="A822" s="53">
        <v>45807</v>
      </c>
      <c r="B822" s="54" t="s">
        <v>49</v>
      </c>
      <c r="C822" s="52"/>
      <c r="D822" s="52"/>
      <c r="E822" s="55"/>
      <c r="F822" s="55"/>
      <c r="G822" s="55"/>
      <c r="H822" s="55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2"/>
      <c r="X822" s="52"/>
      <c r="Y822" s="52"/>
      <c r="Z822" s="52"/>
      <c r="AA822" s="52"/>
      <c r="AB822" s="52"/>
      <c r="AC822" s="52"/>
      <c r="AD822" s="52"/>
      <c r="AE822" s="52"/>
      <c r="AF822" s="52"/>
      <c r="AG822" s="52"/>
      <c r="AH822" s="52"/>
      <c r="AI822" s="52"/>
      <c r="AJ822" s="52"/>
      <c r="AK822" s="52"/>
      <c r="AL822" s="52"/>
      <c r="AM822" s="52"/>
      <c r="AN822" s="52"/>
      <c r="AO822" s="52"/>
      <c r="AP822" s="52"/>
      <c r="AQ822" s="50"/>
    </row>
    <row r="823" spans="1:43" ht="15" x14ac:dyDescent="0.25">
      <c r="A823" s="53">
        <v>45808</v>
      </c>
      <c r="B823" s="54" t="s">
        <v>47</v>
      </c>
      <c r="C823" s="52"/>
      <c r="D823" s="52"/>
      <c r="E823" s="55"/>
      <c r="F823" s="55"/>
      <c r="G823" s="55"/>
      <c r="H823" s="55"/>
      <c r="I823" s="55"/>
      <c r="J823" s="55"/>
      <c r="K823" s="55"/>
      <c r="L823" s="55"/>
      <c r="M823" s="55"/>
      <c r="N823" s="55"/>
      <c r="O823" s="55"/>
      <c r="P823" s="55"/>
      <c r="Q823" s="55"/>
      <c r="R823" s="55"/>
      <c r="S823" s="55"/>
      <c r="T823" s="55"/>
      <c r="U823" s="55"/>
      <c r="V823" s="55"/>
      <c r="W823" s="52"/>
      <c r="X823" s="52"/>
      <c r="Y823" s="52"/>
      <c r="Z823" s="52"/>
      <c r="AA823" s="52"/>
      <c r="AB823" s="52"/>
      <c r="AC823" s="52"/>
      <c r="AD823" s="52"/>
      <c r="AE823" s="52"/>
      <c r="AF823" s="52"/>
      <c r="AG823" s="52"/>
      <c r="AH823" s="52"/>
      <c r="AI823" s="52"/>
      <c r="AJ823" s="52"/>
      <c r="AK823" s="52"/>
      <c r="AL823" s="52"/>
      <c r="AM823" s="52"/>
      <c r="AN823" s="52"/>
      <c r="AO823" s="52"/>
      <c r="AP823" s="52"/>
      <c r="AQ823" s="50"/>
    </row>
    <row r="824" spans="1:43" ht="15" x14ac:dyDescent="0.25">
      <c r="A824" s="53">
        <v>45808</v>
      </c>
      <c r="B824" s="54" t="s">
        <v>48</v>
      </c>
      <c r="C824" s="52"/>
      <c r="D824" s="52"/>
      <c r="E824" s="55"/>
      <c r="F824" s="55"/>
      <c r="G824" s="55"/>
      <c r="H824" s="55"/>
      <c r="I824" s="55"/>
      <c r="J824" s="55"/>
      <c r="K824" s="55"/>
      <c r="L824" s="55"/>
      <c r="M824" s="55"/>
      <c r="N824" s="55"/>
      <c r="O824" s="55"/>
      <c r="P824" s="55"/>
      <c r="Q824" s="55"/>
      <c r="R824" s="55"/>
      <c r="S824" s="55"/>
      <c r="T824" s="55"/>
      <c r="U824" s="55"/>
      <c r="V824" s="55"/>
      <c r="W824" s="52"/>
      <c r="X824" s="52"/>
      <c r="Y824" s="52"/>
      <c r="Z824" s="52"/>
      <c r="AA824" s="52"/>
      <c r="AB824" s="52"/>
      <c r="AC824" s="52"/>
      <c r="AD824" s="52"/>
      <c r="AE824" s="52"/>
      <c r="AF824" s="52"/>
      <c r="AG824" s="52"/>
      <c r="AH824" s="52"/>
      <c r="AI824" s="52"/>
      <c r="AJ824" s="52"/>
      <c r="AK824" s="52"/>
      <c r="AL824" s="52"/>
      <c r="AM824" s="52"/>
      <c r="AN824" s="52"/>
      <c r="AO824" s="52"/>
      <c r="AP824" s="52"/>
      <c r="AQ824" s="50"/>
    </row>
    <row r="825" spans="1:43" ht="15" x14ac:dyDescent="0.25">
      <c r="A825" s="53">
        <v>45808</v>
      </c>
      <c r="B825" s="54" t="s">
        <v>49</v>
      </c>
      <c r="C825" s="52"/>
      <c r="D825" s="52"/>
      <c r="E825" s="55"/>
      <c r="F825" s="55"/>
      <c r="G825" s="55"/>
      <c r="H825" s="55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2"/>
      <c r="X825" s="52"/>
      <c r="Y825" s="52"/>
      <c r="Z825" s="52"/>
      <c r="AA825" s="52"/>
      <c r="AB825" s="52"/>
      <c r="AC825" s="52"/>
      <c r="AD825" s="52"/>
      <c r="AE825" s="52"/>
      <c r="AF825" s="52"/>
      <c r="AG825" s="52"/>
      <c r="AH825" s="52"/>
      <c r="AI825" s="52"/>
      <c r="AJ825" s="52"/>
      <c r="AK825" s="52"/>
      <c r="AL825" s="52"/>
      <c r="AM825" s="52"/>
      <c r="AN825" s="52"/>
      <c r="AO825" s="52"/>
      <c r="AP825" s="52"/>
      <c r="AQ825" s="50"/>
    </row>
    <row r="826" spans="1:43" ht="15" x14ac:dyDescent="0.25">
      <c r="A826" s="53">
        <v>45809</v>
      </c>
      <c r="B826" s="54" t="s">
        <v>47</v>
      </c>
      <c r="C826" s="52"/>
      <c r="D826" s="52"/>
      <c r="E826" s="55"/>
      <c r="F826" s="55"/>
      <c r="G826" s="55"/>
      <c r="H826" s="55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2"/>
      <c r="X826" s="52"/>
      <c r="Y826" s="52"/>
      <c r="Z826" s="52"/>
      <c r="AA826" s="52"/>
      <c r="AB826" s="52"/>
      <c r="AC826" s="52"/>
      <c r="AD826" s="52"/>
      <c r="AE826" s="52"/>
      <c r="AF826" s="52"/>
      <c r="AG826" s="52"/>
      <c r="AH826" s="52"/>
      <c r="AI826" s="52"/>
      <c r="AJ826" s="52"/>
      <c r="AK826" s="52"/>
      <c r="AL826" s="52"/>
      <c r="AM826" s="52"/>
      <c r="AN826" s="52"/>
      <c r="AO826" s="52"/>
      <c r="AP826" s="52"/>
      <c r="AQ826" s="50"/>
    </row>
    <row r="827" spans="1:43" ht="15" x14ac:dyDescent="0.25">
      <c r="A827" s="53">
        <v>45809</v>
      </c>
      <c r="B827" s="54" t="s">
        <v>48</v>
      </c>
      <c r="C827" s="52"/>
      <c r="D827" s="52"/>
      <c r="E827" s="55"/>
      <c r="F827" s="55"/>
      <c r="G827" s="55"/>
      <c r="H827" s="55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2"/>
      <c r="X827" s="52"/>
      <c r="Y827" s="52"/>
      <c r="Z827" s="52"/>
      <c r="AA827" s="52"/>
      <c r="AB827" s="52"/>
      <c r="AC827" s="52"/>
      <c r="AD827" s="52"/>
      <c r="AE827" s="52"/>
      <c r="AF827" s="52"/>
      <c r="AG827" s="52"/>
      <c r="AH827" s="52"/>
      <c r="AI827" s="52"/>
      <c r="AJ827" s="52"/>
      <c r="AK827" s="52"/>
      <c r="AL827" s="52"/>
      <c r="AM827" s="52"/>
      <c r="AN827" s="52"/>
      <c r="AO827" s="52"/>
      <c r="AP827" s="52"/>
      <c r="AQ827" s="50"/>
    </row>
    <row r="828" spans="1:43" ht="15" x14ac:dyDescent="0.25">
      <c r="A828" s="53">
        <v>45809</v>
      </c>
      <c r="B828" s="54" t="s">
        <v>49</v>
      </c>
      <c r="C828" s="52"/>
      <c r="D828" s="52"/>
      <c r="E828" s="55"/>
      <c r="F828" s="55"/>
      <c r="G828" s="55"/>
      <c r="H828" s="55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2"/>
      <c r="X828" s="52"/>
      <c r="Y828" s="52"/>
      <c r="Z828" s="52"/>
      <c r="AA828" s="52"/>
      <c r="AB828" s="52"/>
      <c r="AC828" s="52"/>
      <c r="AD828" s="52"/>
      <c r="AE828" s="52"/>
      <c r="AF828" s="52"/>
      <c r="AG828" s="52"/>
      <c r="AH828" s="52"/>
      <c r="AI828" s="52"/>
      <c r="AJ828" s="52"/>
      <c r="AK828" s="52"/>
      <c r="AL828" s="52"/>
      <c r="AM828" s="52"/>
      <c r="AN828" s="52"/>
      <c r="AO828" s="52"/>
      <c r="AP828" s="52"/>
      <c r="AQ828" s="50"/>
    </row>
    <row r="829" spans="1:43" ht="15" x14ac:dyDescent="0.25">
      <c r="A829" s="53">
        <v>45810</v>
      </c>
      <c r="B829" s="54" t="s">
        <v>47</v>
      </c>
      <c r="C829" s="52"/>
      <c r="D829" s="52"/>
      <c r="E829" s="55"/>
      <c r="F829" s="55"/>
      <c r="G829" s="55"/>
      <c r="H829" s="55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2"/>
      <c r="X829" s="52"/>
      <c r="Y829" s="52"/>
      <c r="Z829" s="52"/>
      <c r="AA829" s="52"/>
      <c r="AB829" s="52"/>
      <c r="AC829" s="52"/>
      <c r="AD829" s="52"/>
      <c r="AE829" s="52"/>
      <c r="AF829" s="52"/>
      <c r="AG829" s="52"/>
      <c r="AH829" s="52"/>
      <c r="AI829" s="52"/>
      <c r="AJ829" s="52"/>
      <c r="AK829" s="52"/>
      <c r="AL829" s="52"/>
      <c r="AM829" s="52"/>
      <c r="AN829" s="52"/>
      <c r="AO829" s="52"/>
      <c r="AP829" s="52"/>
      <c r="AQ829" s="50"/>
    </row>
    <row r="830" spans="1:43" ht="15" x14ac:dyDescent="0.25">
      <c r="A830" s="53">
        <v>45810</v>
      </c>
      <c r="B830" s="54" t="s">
        <v>48</v>
      </c>
      <c r="C830" s="52"/>
      <c r="D830" s="52"/>
      <c r="E830" s="55"/>
      <c r="F830" s="55"/>
      <c r="G830" s="55"/>
      <c r="H830" s="55"/>
      <c r="I830" s="55"/>
      <c r="J830" s="55"/>
      <c r="K830" s="55"/>
      <c r="L830" s="55"/>
      <c r="M830" s="55"/>
      <c r="N830" s="55"/>
      <c r="O830" s="55"/>
      <c r="P830" s="55"/>
      <c r="Q830" s="55"/>
      <c r="R830" s="55"/>
      <c r="S830" s="55"/>
      <c r="T830" s="55"/>
      <c r="U830" s="55"/>
      <c r="V830" s="55"/>
      <c r="W830" s="52"/>
      <c r="X830" s="52"/>
      <c r="Y830" s="52"/>
      <c r="Z830" s="52"/>
      <c r="AA830" s="52"/>
      <c r="AB830" s="52"/>
      <c r="AC830" s="52"/>
      <c r="AD830" s="52"/>
      <c r="AE830" s="52"/>
      <c r="AF830" s="52"/>
      <c r="AG830" s="52"/>
      <c r="AH830" s="52"/>
      <c r="AI830" s="52"/>
      <c r="AJ830" s="52"/>
      <c r="AK830" s="52"/>
      <c r="AL830" s="52"/>
      <c r="AM830" s="52"/>
      <c r="AN830" s="52"/>
      <c r="AO830" s="52"/>
      <c r="AP830" s="52"/>
      <c r="AQ830" s="50"/>
    </row>
    <row r="831" spans="1:43" ht="15" x14ac:dyDescent="0.25">
      <c r="A831" s="53">
        <v>45810</v>
      </c>
      <c r="B831" s="54" t="s">
        <v>49</v>
      </c>
      <c r="C831" s="52"/>
      <c r="D831" s="52"/>
      <c r="E831" s="55"/>
      <c r="F831" s="55"/>
      <c r="G831" s="55"/>
      <c r="H831" s="55"/>
      <c r="I831" s="55"/>
      <c r="J831" s="55"/>
      <c r="K831" s="55"/>
      <c r="L831" s="55"/>
      <c r="M831" s="55"/>
      <c r="N831" s="55"/>
      <c r="O831" s="55"/>
      <c r="P831" s="55"/>
      <c r="Q831" s="55"/>
      <c r="R831" s="55"/>
      <c r="S831" s="55"/>
      <c r="T831" s="55"/>
      <c r="U831" s="55"/>
      <c r="V831" s="55"/>
      <c r="W831" s="52"/>
      <c r="X831" s="52"/>
      <c r="Y831" s="52"/>
      <c r="Z831" s="52"/>
      <c r="AA831" s="52"/>
      <c r="AB831" s="52"/>
      <c r="AC831" s="52"/>
      <c r="AD831" s="52"/>
      <c r="AE831" s="52"/>
      <c r="AF831" s="52"/>
      <c r="AG831" s="52"/>
      <c r="AH831" s="52"/>
      <c r="AI831" s="52"/>
      <c r="AJ831" s="52"/>
      <c r="AK831" s="52"/>
      <c r="AL831" s="52"/>
      <c r="AM831" s="52"/>
      <c r="AN831" s="52"/>
      <c r="AO831" s="52"/>
      <c r="AP831" s="52"/>
      <c r="AQ831" s="50"/>
    </row>
    <row r="832" spans="1:43" ht="15" x14ac:dyDescent="0.25">
      <c r="A832" s="53">
        <v>45811</v>
      </c>
      <c r="B832" s="54" t="s">
        <v>47</v>
      </c>
      <c r="C832" s="52"/>
      <c r="D832" s="52"/>
      <c r="E832" s="55"/>
      <c r="F832" s="55"/>
      <c r="G832" s="55"/>
      <c r="H832" s="55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2"/>
      <c r="X832" s="52"/>
      <c r="Y832" s="52"/>
      <c r="Z832" s="52"/>
      <c r="AA832" s="52"/>
      <c r="AB832" s="52"/>
      <c r="AC832" s="52"/>
      <c r="AD832" s="52"/>
      <c r="AE832" s="52"/>
      <c r="AF832" s="52"/>
      <c r="AG832" s="52"/>
      <c r="AH832" s="52"/>
      <c r="AI832" s="52"/>
      <c r="AJ832" s="52"/>
      <c r="AK832" s="52"/>
      <c r="AL832" s="52"/>
      <c r="AM832" s="52"/>
      <c r="AN832" s="52"/>
      <c r="AO832" s="52"/>
      <c r="AP832" s="52"/>
      <c r="AQ832" s="50"/>
    </row>
    <row r="833" spans="1:43" ht="15" x14ac:dyDescent="0.25">
      <c r="A833" s="53">
        <v>45811</v>
      </c>
      <c r="B833" s="54" t="s">
        <v>48</v>
      </c>
      <c r="C833" s="52"/>
      <c r="D833" s="52"/>
      <c r="E833" s="55"/>
      <c r="F833" s="55"/>
      <c r="G833" s="55"/>
      <c r="H833" s="55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2"/>
      <c r="X833" s="52"/>
      <c r="Y833" s="52"/>
      <c r="Z833" s="52"/>
      <c r="AA833" s="52"/>
      <c r="AB833" s="52"/>
      <c r="AC833" s="52"/>
      <c r="AD833" s="52"/>
      <c r="AE833" s="52"/>
      <c r="AF833" s="52"/>
      <c r="AG833" s="52"/>
      <c r="AH833" s="52"/>
      <c r="AI833" s="52"/>
      <c r="AJ833" s="52"/>
      <c r="AK833" s="52"/>
      <c r="AL833" s="52"/>
      <c r="AM833" s="52"/>
      <c r="AN833" s="52"/>
      <c r="AO833" s="52"/>
      <c r="AP833" s="52"/>
      <c r="AQ833" s="50"/>
    </row>
    <row r="834" spans="1:43" ht="15" x14ac:dyDescent="0.25">
      <c r="A834" s="53">
        <v>45811</v>
      </c>
      <c r="B834" s="54" t="s">
        <v>49</v>
      </c>
      <c r="C834" s="52"/>
      <c r="D834" s="52"/>
      <c r="E834" s="55"/>
      <c r="F834" s="55"/>
      <c r="G834" s="55"/>
      <c r="H834" s="55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2"/>
      <c r="X834" s="52"/>
      <c r="Y834" s="52"/>
      <c r="Z834" s="52"/>
      <c r="AA834" s="52"/>
      <c r="AB834" s="52"/>
      <c r="AC834" s="52"/>
      <c r="AD834" s="52"/>
      <c r="AE834" s="52"/>
      <c r="AF834" s="52"/>
      <c r="AG834" s="52"/>
      <c r="AH834" s="52"/>
      <c r="AI834" s="52"/>
      <c r="AJ834" s="52"/>
      <c r="AK834" s="52"/>
      <c r="AL834" s="52"/>
      <c r="AM834" s="52"/>
      <c r="AN834" s="52"/>
      <c r="AO834" s="52"/>
      <c r="AP834" s="52"/>
      <c r="AQ834" s="50"/>
    </row>
    <row r="835" spans="1:43" ht="15" x14ac:dyDescent="0.25">
      <c r="A835" s="53">
        <v>45812</v>
      </c>
      <c r="B835" s="54" t="s">
        <v>47</v>
      </c>
      <c r="C835" s="52"/>
      <c r="D835" s="52"/>
      <c r="E835" s="55"/>
      <c r="F835" s="55"/>
      <c r="G835" s="55"/>
      <c r="H835" s="55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2"/>
      <c r="X835" s="52"/>
      <c r="Y835" s="52"/>
      <c r="Z835" s="52"/>
      <c r="AA835" s="52"/>
      <c r="AB835" s="52"/>
      <c r="AC835" s="52"/>
      <c r="AD835" s="52"/>
      <c r="AE835" s="52"/>
      <c r="AF835" s="52"/>
      <c r="AG835" s="52"/>
      <c r="AH835" s="52"/>
      <c r="AI835" s="52"/>
      <c r="AJ835" s="52"/>
      <c r="AK835" s="52"/>
      <c r="AL835" s="52"/>
      <c r="AM835" s="52"/>
      <c r="AN835" s="52"/>
      <c r="AO835" s="52"/>
      <c r="AP835" s="52"/>
      <c r="AQ835" s="50"/>
    </row>
    <row r="836" spans="1:43" ht="15" x14ac:dyDescent="0.25">
      <c r="A836" s="53">
        <v>45812</v>
      </c>
      <c r="B836" s="54" t="s">
        <v>48</v>
      </c>
      <c r="C836" s="52"/>
      <c r="D836" s="52"/>
      <c r="E836" s="55"/>
      <c r="F836" s="55"/>
      <c r="G836" s="55"/>
      <c r="H836" s="55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2"/>
      <c r="X836" s="52"/>
      <c r="Y836" s="52"/>
      <c r="Z836" s="52"/>
      <c r="AA836" s="52"/>
      <c r="AB836" s="52"/>
      <c r="AC836" s="52"/>
      <c r="AD836" s="52"/>
      <c r="AE836" s="52"/>
      <c r="AF836" s="52"/>
      <c r="AG836" s="52"/>
      <c r="AH836" s="52"/>
      <c r="AI836" s="52"/>
      <c r="AJ836" s="52"/>
      <c r="AK836" s="52"/>
      <c r="AL836" s="52"/>
      <c r="AM836" s="52"/>
      <c r="AN836" s="52"/>
      <c r="AO836" s="52"/>
      <c r="AP836" s="52"/>
      <c r="AQ836" s="50"/>
    </row>
    <row r="837" spans="1:43" ht="15" x14ac:dyDescent="0.25">
      <c r="A837" s="53">
        <v>45812</v>
      </c>
      <c r="B837" s="54" t="s">
        <v>49</v>
      </c>
      <c r="C837" s="52"/>
      <c r="D837" s="52"/>
      <c r="E837" s="55"/>
      <c r="F837" s="55"/>
      <c r="G837" s="55"/>
      <c r="H837" s="55"/>
      <c r="I837" s="55"/>
      <c r="J837" s="55"/>
      <c r="K837" s="55"/>
      <c r="L837" s="55"/>
      <c r="M837" s="55"/>
      <c r="N837" s="55"/>
      <c r="O837" s="55"/>
      <c r="P837" s="55"/>
      <c r="Q837" s="55"/>
      <c r="R837" s="55"/>
      <c r="S837" s="55"/>
      <c r="T837" s="55"/>
      <c r="U837" s="55"/>
      <c r="V837" s="55"/>
      <c r="W837" s="52"/>
      <c r="X837" s="52"/>
      <c r="Y837" s="52"/>
      <c r="Z837" s="52"/>
      <c r="AA837" s="52"/>
      <c r="AB837" s="52"/>
      <c r="AC837" s="52"/>
      <c r="AD837" s="52"/>
      <c r="AE837" s="52"/>
      <c r="AF837" s="52"/>
      <c r="AG837" s="52"/>
      <c r="AH837" s="52"/>
      <c r="AI837" s="52"/>
      <c r="AJ837" s="52"/>
      <c r="AK837" s="52"/>
      <c r="AL837" s="52"/>
      <c r="AM837" s="52"/>
      <c r="AN837" s="52"/>
      <c r="AO837" s="52"/>
      <c r="AP837" s="52"/>
      <c r="AQ837" s="50"/>
    </row>
    <row r="838" spans="1:43" ht="15" x14ac:dyDescent="0.25">
      <c r="A838" s="53">
        <v>45813</v>
      </c>
      <c r="B838" s="54" t="s">
        <v>47</v>
      </c>
      <c r="C838" s="52"/>
      <c r="D838" s="52"/>
      <c r="E838" s="55"/>
      <c r="F838" s="55"/>
      <c r="G838" s="55"/>
      <c r="H838" s="55"/>
      <c r="I838" s="55"/>
      <c r="J838" s="55"/>
      <c r="K838" s="55"/>
      <c r="L838" s="55"/>
      <c r="M838" s="55"/>
      <c r="N838" s="55"/>
      <c r="O838" s="55"/>
      <c r="P838" s="55"/>
      <c r="Q838" s="55"/>
      <c r="R838" s="55"/>
      <c r="S838" s="55"/>
      <c r="T838" s="55"/>
      <c r="U838" s="55"/>
      <c r="V838" s="55"/>
      <c r="W838" s="52"/>
      <c r="X838" s="52"/>
      <c r="Y838" s="52"/>
      <c r="Z838" s="52"/>
      <c r="AA838" s="52"/>
      <c r="AB838" s="52"/>
      <c r="AC838" s="52"/>
      <c r="AD838" s="52"/>
      <c r="AE838" s="52"/>
      <c r="AF838" s="52"/>
      <c r="AG838" s="52"/>
      <c r="AH838" s="52"/>
      <c r="AI838" s="52"/>
      <c r="AJ838" s="52"/>
      <c r="AK838" s="52"/>
      <c r="AL838" s="52"/>
      <c r="AM838" s="52"/>
      <c r="AN838" s="52"/>
      <c r="AO838" s="52"/>
      <c r="AP838" s="52"/>
      <c r="AQ838" s="50"/>
    </row>
    <row r="839" spans="1:43" ht="15" x14ac:dyDescent="0.25">
      <c r="A839" s="53">
        <v>45813</v>
      </c>
      <c r="B839" s="54" t="s">
        <v>48</v>
      </c>
      <c r="C839" s="52"/>
      <c r="D839" s="52"/>
      <c r="E839" s="55"/>
      <c r="F839" s="55"/>
      <c r="G839" s="55"/>
      <c r="H839" s="55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2"/>
      <c r="X839" s="52"/>
      <c r="Y839" s="52"/>
      <c r="Z839" s="52"/>
      <c r="AA839" s="52"/>
      <c r="AB839" s="52"/>
      <c r="AC839" s="52"/>
      <c r="AD839" s="52"/>
      <c r="AE839" s="52"/>
      <c r="AF839" s="52"/>
      <c r="AG839" s="52"/>
      <c r="AH839" s="52"/>
      <c r="AI839" s="52"/>
      <c r="AJ839" s="52"/>
      <c r="AK839" s="52"/>
      <c r="AL839" s="52"/>
      <c r="AM839" s="52"/>
      <c r="AN839" s="52"/>
      <c r="AO839" s="52"/>
      <c r="AP839" s="52"/>
      <c r="AQ839" s="50"/>
    </row>
    <row r="840" spans="1:43" ht="15" x14ac:dyDescent="0.25">
      <c r="A840" s="53">
        <v>45813</v>
      </c>
      <c r="B840" s="54" t="s">
        <v>49</v>
      </c>
      <c r="C840" s="52"/>
      <c r="D840" s="52"/>
      <c r="E840" s="55"/>
      <c r="F840" s="55"/>
      <c r="G840" s="55"/>
      <c r="H840" s="55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2"/>
      <c r="X840" s="52"/>
      <c r="Y840" s="52"/>
      <c r="Z840" s="52"/>
      <c r="AA840" s="52"/>
      <c r="AB840" s="52"/>
      <c r="AC840" s="52"/>
      <c r="AD840" s="52"/>
      <c r="AE840" s="52"/>
      <c r="AF840" s="52"/>
      <c r="AG840" s="52"/>
      <c r="AH840" s="52"/>
      <c r="AI840" s="52"/>
      <c r="AJ840" s="52"/>
      <c r="AK840" s="52"/>
      <c r="AL840" s="52"/>
      <c r="AM840" s="52"/>
      <c r="AN840" s="52"/>
      <c r="AO840" s="52"/>
      <c r="AP840" s="52"/>
      <c r="AQ840" s="50"/>
    </row>
    <row r="841" spans="1:43" ht="15" x14ac:dyDescent="0.25">
      <c r="A841" s="53">
        <v>45814</v>
      </c>
      <c r="B841" s="54" t="s">
        <v>47</v>
      </c>
      <c r="C841" s="52"/>
      <c r="D841" s="52"/>
      <c r="E841" s="55"/>
      <c r="F841" s="55"/>
      <c r="G841" s="55"/>
      <c r="H841" s="55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2"/>
      <c r="X841" s="52"/>
      <c r="Y841" s="52"/>
      <c r="Z841" s="52"/>
      <c r="AA841" s="52"/>
      <c r="AB841" s="52"/>
      <c r="AC841" s="52"/>
      <c r="AD841" s="52"/>
      <c r="AE841" s="52"/>
      <c r="AF841" s="52"/>
      <c r="AG841" s="52"/>
      <c r="AH841" s="52"/>
      <c r="AI841" s="52"/>
      <c r="AJ841" s="52"/>
      <c r="AK841" s="52"/>
      <c r="AL841" s="52"/>
      <c r="AM841" s="52"/>
      <c r="AN841" s="52"/>
      <c r="AO841" s="52"/>
      <c r="AP841" s="52"/>
      <c r="AQ841" s="50"/>
    </row>
    <row r="842" spans="1:43" ht="15" x14ac:dyDescent="0.25">
      <c r="A842" s="53">
        <v>45814</v>
      </c>
      <c r="B842" s="54" t="s">
        <v>48</v>
      </c>
      <c r="C842" s="52"/>
      <c r="D842" s="52"/>
      <c r="E842" s="55"/>
      <c r="F842" s="55"/>
      <c r="G842" s="55"/>
      <c r="H842" s="55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2"/>
      <c r="X842" s="52"/>
      <c r="Y842" s="52"/>
      <c r="Z842" s="52"/>
      <c r="AA842" s="52"/>
      <c r="AB842" s="52"/>
      <c r="AC842" s="52"/>
      <c r="AD842" s="52"/>
      <c r="AE842" s="52"/>
      <c r="AF842" s="52"/>
      <c r="AG842" s="52"/>
      <c r="AH842" s="52"/>
      <c r="AI842" s="52"/>
      <c r="AJ842" s="52"/>
      <c r="AK842" s="52"/>
      <c r="AL842" s="52"/>
      <c r="AM842" s="52"/>
      <c r="AN842" s="52"/>
      <c r="AO842" s="52"/>
      <c r="AP842" s="52"/>
      <c r="AQ842" s="50"/>
    </row>
    <row r="843" spans="1:43" ht="15" x14ac:dyDescent="0.25">
      <c r="A843" s="53">
        <v>45814</v>
      </c>
      <c r="B843" s="54" t="s">
        <v>49</v>
      </c>
      <c r="C843" s="52"/>
      <c r="D843" s="52"/>
      <c r="E843" s="55"/>
      <c r="F843" s="55"/>
      <c r="G843" s="55"/>
      <c r="H843" s="55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2"/>
      <c r="X843" s="52"/>
      <c r="Y843" s="52"/>
      <c r="Z843" s="52"/>
      <c r="AA843" s="52"/>
      <c r="AB843" s="52"/>
      <c r="AC843" s="52"/>
      <c r="AD843" s="52"/>
      <c r="AE843" s="52"/>
      <c r="AF843" s="52"/>
      <c r="AG843" s="52"/>
      <c r="AH843" s="52"/>
      <c r="AI843" s="52"/>
      <c r="AJ843" s="52"/>
      <c r="AK843" s="52"/>
      <c r="AL843" s="52"/>
      <c r="AM843" s="52"/>
      <c r="AN843" s="52"/>
      <c r="AO843" s="52"/>
      <c r="AP843" s="52"/>
      <c r="AQ843" s="50"/>
    </row>
    <row r="844" spans="1:43" ht="15" x14ac:dyDescent="0.25">
      <c r="A844" s="53">
        <v>45815</v>
      </c>
      <c r="B844" s="54" t="s">
        <v>47</v>
      </c>
      <c r="C844" s="52"/>
      <c r="D844" s="52"/>
      <c r="E844" s="55"/>
      <c r="F844" s="55"/>
      <c r="G844" s="55"/>
      <c r="H844" s="55"/>
      <c r="I844" s="55"/>
      <c r="J844" s="55"/>
      <c r="K844" s="55"/>
      <c r="L844" s="55"/>
      <c r="M844" s="55"/>
      <c r="N844" s="55"/>
      <c r="O844" s="55"/>
      <c r="P844" s="55"/>
      <c r="Q844" s="55"/>
      <c r="R844" s="55"/>
      <c r="S844" s="55"/>
      <c r="T844" s="55"/>
      <c r="U844" s="55"/>
      <c r="V844" s="55"/>
      <c r="W844" s="52"/>
      <c r="X844" s="52"/>
      <c r="Y844" s="52"/>
      <c r="Z844" s="52"/>
      <c r="AA844" s="52"/>
      <c r="AB844" s="52"/>
      <c r="AC844" s="52"/>
      <c r="AD844" s="52"/>
      <c r="AE844" s="52"/>
      <c r="AF844" s="52"/>
      <c r="AG844" s="52"/>
      <c r="AH844" s="52"/>
      <c r="AI844" s="52"/>
      <c r="AJ844" s="52"/>
      <c r="AK844" s="52"/>
      <c r="AL844" s="52"/>
      <c r="AM844" s="52"/>
      <c r="AN844" s="52"/>
      <c r="AO844" s="52"/>
      <c r="AP844" s="52"/>
      <c r="AQ844" s="50"/>
    </row>
    <row r="845" spans="1:43" ht="15" x14ac:dyDescent="0.25">
      <c r="A845" s="53">
        <v>45815</v>
      </c>
      <c r="B845" s="54" t="s">
        <v>48</v>
      </c>
      <c r="C845" s="52"/>
      <c r="D845" s="52"/>
      <c r="E845" s="55"/>
      <c r="F845" s="55"/>
      <c r="G845" s="55"/>
      <c r="H845" s="55"/>
      <c r="I845" s="55"/>
      <c r="J845" s="55"/>
      <c r="K845" s="55"/>
      <c r="L845" s="55"/>
      <c r="M845" s="55"/>
      <c r="N845" s="55"/>
      <c r="O845" s="55"/>
      <c r="P845" s="55"/>
      <c r="Q845" s="55"/>
      <c r="R845" s="55"/>
      <c r="S845" s="55"/>
      <c r="T845" s="55"/>
      <c r="U845" s="55"/>
      <c r="V845" s="55"/>
      <c r="W845" s="52"/>
      <c r="X845" s="52"/>
      <c r="Y845" s="52"/>
      <c r="Z845" s="52"/>
      <c r="AA845" s="52"/>
      <c r="AB845" s="52"/>
      <c r="AC845" s="52"/>
      <c r="AD845" s="52"/>
      <c r="AE845" s="52"/>
      <c r="AF845" s="52"/>
      <c r="AG845" s="52"/>
      <c r="AH845" s="52"/>
      <c r="AI845" s="52"/>
      <c r="AJ845" s="52"/>
      <c r="AK845" s="52"/>
      <c r="AL845" s="52"/>
      <c r="AM845" s="52"/>
      <c r="AN845" s="52"/>
      <c r="AO845" s="52"/>
      <c r="AP845" s="52"/>
      <c r="AQ845" s="50"/>
    </row>
    <row r="846" spans="1:43" ht="15" x14ac:dyDescent="0.25">
      <c r="A846" s="53">
        <v>45815</v>
      </c>
      <c r="B846" s="54" t="s">
        <v>49</v>
      </c>
      <c r="C846" s="52"/>
      <c r="D846" s="52"/>
      <c r="E846" s="55"/>
      <c r="F846" s="55"/>
      <c r="G846" s="55"/>
      <c r="H846" s="55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2"/>
      <c r="X846" s="52"/>
      <c r="Y846" s="52"/>
      <c r="Z846" s="52"/>
      <c r="AA846" s="52"/>
      <c r="AB846" s="52"/>
      <c r="AC846" s="52"/>
      <c r="AD846" s="52"/>
      <c r="AE846" s="52"/>
      <c r="AF846" s="52"/>
      <c r="AG846" s="52"/>
      <c r="AH846" s="52"/>
      <c r="AI846" s="52"/>
      <c r="AJ846" s="52"/>
      <c r="AK846" s="52"/>
      <c r="AL846" s="52"/>
      <c r="AM846" s="52"/>
      <c r="AN846" s="52"/>
      <c r="AO846" s="52"/>
      <c r="AP846" s="52"/>
      <c r="AQ846" s="50"/>
    </row>
    <row r="847" spans="1:43" ht="15" x14ac:dyDescent="0.25">
      <c r="A847" s="53">
        <v>45816</v>
      </c>
      <c r="B847" s="54" t="s">
        <v>47</v>
      </c>
      <c r="C847" s="52"/>
      <c r="D847" s="52"/>
      <c r="E847" s="55"/>
      <c r="F847" s="55"/>
      <c r="G847" s="55"/>
      <c r="H847" s="55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2"/>
      <c r="X847" s="52"/>
      <c r="Y847" s="52"/>
      <c r="Z847" s="52"/>
      <c r="AA847" s="52"/>
      <c r="AB847" s="52"/>
      <c r="AC847" s="52"/>
      <c r="AD847" s="52"/>
      <c r="AE847" s="52"/>
      <c r="AF847" s="52"/>
      <c r="AG847" s="52"/>
      <c r="AH847" s="52"/>
      <c r="AI847" s="52"/>
      <c r="AJ847" s="52"/>
      <c r="AK847" s="52"/>
      <c r="AL847" s="52"/>
      <c r="AM847" s="52"/>
      <c r="AN847" s="52"/>
      <c r="AO847" s="52"/>
      <c r="AP847" s="52"/>
      <c r="AQ847" s="50"/>
    </row>
    <row r="848" spans="1:43" ht="15" x14ac:dyDescent="0.25">
      <c r="A848" s="53">
        <v>45816</v>
      </c>
      <c r="B848" s="54" t="s">
        <v>48</v>
      </c>
      <c r="C848" s="52"/>
      <c r="D848" s="52"/>
      <c r="E848" s="55"/>
      <c r="F848" s="55"/>
      <c r="G848" s="55"/>
      <c r="H848" s="55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2"/>
      <c r="X848" s="52"/>
      <c r="Y848" s="52"/>
      <c r="Z848" s="52"/>
      <c r="AA848" s="52"/>
      <c r="AB848" s="52"/>
      <c r="AC848" s="52"/>
      <c r="AD848" s="52"/>
      <c r="AE848" s="52"/>
      <c r="AF848" s="52"/>
      <c r="AG848" s="52"/>
      <c r="AH848" s="52"/>
      <c r="AI848" s="52"/>
      <c r="AJ848" s="52"/>
      <c r="AK848" s="52"/>
      <c r="AL848" s="52"/>
      <c r="AM848" s="52"/>
      <c r="AN848" s="52"/>
      <c r="AO848" s="52"/>
      <c r="AP848" s="52"/>
      <c r="AQ848" s="50"/>
    </row>
    <row r="849" spans="1:43" ht="15" x14ac:dyDescent="0.25">
      <c r="A849" s="53">
        <v>45816</v>
      </c>
      <c r="B849" s="54" t="s">
        <v>49</v>
      </c>
      <c r="C849" s="52"/>
      <c r="D849" s="52"/>
      <c r="E849" s="55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2"/>
      <c r="X849" s="52"/>
      <c r="Y849" s="52"/>
      <c r="Z849" s="52"/>
      <c r="AA849" s="52"/>
      <c r="AB849" s="52"/>
      <c r="AC849" s="52"/>
      <c r="AD849" s="52"/>
      <c r="AE849" s="52"/>
      <c r="AF849" s="52"/>
      <c r="AG849" s="52"/>
      <c r="AH849" s="52"/>
      <c r="AI849" s="52"/>
      <c r="AJ849" s="52"/>
      <c r="AK849" s="52"/>
      <c r="AL849" s="52"/>
      <c r="AM849" s="52"/>
      <c r="AN849" s="52"/>
      <c r="AO849" s="52"/>
      <c r="AP849" s="52"/>
      <c r="AQ849" s="50"/>
    </row>
    <row r="850" spans="1:43" ht="15" x14ac:dyDescent="0.25">
      <c r="A850" s="53">
        <v>45817</v>
      </c>
      <c r="B850" s="54" t="s">
        <v>47</v>
      </c>
      <c r="C850" s="52"/>
      <c r="D850" s="52"/>
      <c r="E850" s="55"/>
      <c r="F850" s="55"/>
      <c r="G850" s="55"/>
      <c r="H850" s="55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2"/>
      <c r="X850" s="52"/>
      <c r="Y850" s="52"/>
      <c r="Z850" s="52"/>
      <c r="AA850" s="52"/>
      <c r="AB850" s="52"/>
      <c r="AC850" s="52"/>
      <c r="AD850" s="52"/>
      <c r="AE850" s="52"/>
      <c r="AF850" s="52"/>
      <c r="AG850" s="52"/>
      <c r="AH850" s="52"/>
      <c r="AI850" s="52"/>
      <c r="AJ850" s="52"/>
      <c r="AK850" s="52"/>
      <c r="AL850" s="52"/>
      <c r="AM850" s="52"/>
      <c r="AN850" s="52"/>
      <c r="AO850" s="52"/>
      <c r="AP850" s="52"/>
      <c r="AQ850" s="50"/>
    </row>
    <row r="851" spans="1:43" ht="15" x14ac:dyDescent="0.25">
      <c r="A851" s="53">
        <v>45817</v>
      </c>
      <c r="B851" s="54" t="s">
        <v>48</v>
      </c>
      <c r="C851" s="52"/>
      <c r="D851" s="52"/>
      <c r="E851" s="55"/>
      <c r="F851" s="55"/>
      <c r="G851" s="55"/>
      <c r="H851" s="55"/>
      <c r="I851" s="55"/>
      <c r="J851" s="55"/>
      <c r="K851" s="55"/>
      <c r="L851" s="55"/>
      <c r="M851" s="55"/>
      <c r="N851" s="55"/>
      <c r="O851" s="55"/>
      <c r="P851" s="55"/>
      <c r="Q851" s="55"/>
      <c r="R851" s="55"/>
      <c r="S851" s="55"/>
      <c r="T851" s="55"/>
      <c r="U851" s="55"/>
      <c r="V851" s="55"/>
      <c r="W851" s="52"/>
      <c r="X851" s="52"/>
      <c r="Y851" s="52"/>
      <c r="Z851" s="52"/>
      <c r="AA851" s="52"/>
      <c r="AB851" s="52"/>
      <c r="AC851" s="52"/>
      <c r="AD851" s="52"/>
      <c r="AE851" s="52"/>
      <c r="AF851" s="52"/>
      <c r="AG851" s="52"/>
      <c r="AH851" s="52"/>
      <c r="AI851" s="52"/>
      <c r="AJ851" s="52"/>
      <c r="AK851" s="52"/>
      <c r="AL851" s="52"/>
      <c r="AM851" s="52"/>
      <c r="AN851" s="52"/>
      <c r="AO851" s="52"/>
      <c r="AP851" s="52"/>
      <c r="AQ851" s="50"/>
    </row>
    <row r="852" spans="1:43" ht="15" x14ac:dyDescent="0.25">
      <c r="A852" s="53">
        <v>45817</v>
      </c>
      <c r="B852" s="54" t="s">
        <v>49</v>
      </c>
      <c r="C852" s="52"/>
      <c r="D852" s="52"/>
      <c r="E852" s="55"/>
      <c r="F852" s="55"/>
      <c r="G852" s="55"/>
      <c r="H852" s="55"/>
      <c r="I852" s="55"/>
      <c r="J852" s="55"/>
      <c r="K852" s="55"/>
      <c r="L852" s="55"/>
      <c r="M852" s="55"/>
      <c r="N852" s="55"/>
      <c r="O852" s="55"/>
      <c r="P852" s="55"/>
      <c r="Q852" s="55"/>
      <c r="R852" s="55"/>
      <c r="S852" s="55"/>
      <c r="T852" s="55"/>
      <c r="U852" s="55"/>
      <c r="V852" s="55"/>
      <c r="W852" s="52"/>
      <c r="X852" s="52"/>
      <c r="Y852" s="52"/>
      <c r="Z852" s="52"/>
      <c r="AA852" s="52"/>
      <c r="AB852" s="52"/>
      <c r="AC852" s="52"/>
      <c r="AD852" s="52"/>
      <c r="AE852" s="52"/>
      <c r="AF852" s="52"/>
      <c r="AG852" s="52"/>
      <c r="AH852" s="52"/>
      <c r="AI852" s="52"/>
      <c r="AJ852" s="52"/>
      <c r="AK852" s="52"/>
      <c r="AL852" s="52"/>
      <c r="AM852" s="52"/>
      <c r="AN852" s="52"/>
      <c r="AO852" s="52"/>
      <c r="AP852" s="52"/>
      <c r="AQ852" s="50"/>
    </row>
    <row r="853" spans="1:43" ht="15" x14ac:dyDescent="0.25">
      <c r="A853" s="53">
        <v>45818</v>
      </c>
      <c r="B853" s="54" t="s">
        <v>47</v>
      </c>
      <c r="C853" s="52"/>
      <c r="D853" s="52"/>
      <c r="E853" s="55"/>
      <c r="F853" s="55"/>
      <c r="G853" s="55"/>
      <c r="H853" s="55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2"/>
      <c r="X853" s="52"/>
      <c r="Y853" s="52"/>
      <c r="Z853" s="52"/>
      <c r="AA853" s="52"/>
      <c r="AB853" s="52"/>
      <c r="AC853" s="52"/>
      <c r="AD853" s="52"/>
      <c r="AE853" s="52"/>
      <c r="AF853" s="52"/>
      <c r="AG853" s="52"/>
      <c r="AH853" s="52"/>
      <c r="AI853" s="52"/>
      <c r="AJ853" s="52"/>
      <c r="AK853" s="52"/>
      <c r="AL853" s="52"/>
      <c r="AM853" s="52"/>
      <c r="AN853" s="52"/>
      <c r="AO853" s="52"/>
      <c r="AP853" s="52"/>
      <c r="AQ853" s="50"/>
    </row>
    <row r="854" spans="1:43" ht="15" x14ac:dyDescent="0.25">
      <c r="A854" s="53">
        <v>45818</v>
      </c>
      <c r="B854" s="54" t="s">
        <v>48</v>
      </c>
      <c r="C854" s="52"/>
      <c r="D854" s="52"/>
      <c r="E854" s="55"/>
      <c r="F854" s="55"/>
      <c r="G854" s="55"/>
      <c r="H854" s="55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2"/>
      <c r="X854" s="52"/>
      <c r="Y854" s="52"/>
      <c r="Z854" s="52"/>
      <c r="AA854" s="52"/>
      <c r="AB854" s="52"/>
      <c r="AC854" s="52"/>
      <c r="AD854" s="52"/>
      <c r="AE854" s="52"/>
      <c r="AF854" s="52"/>
      <c r="AG854" s="52"/>
      <c r="AH854" s="52"/>
      <c r="AI854" s="52"/>
      <c r="AJ854" s="52"/>
      <c r="AK854" s="52"/>
      <c r="AL854" s="52"/>
      <c r="AM854" s="52"/>
      <c r="AN854" s="52"/>
      <c r="AO854" s="52"/>
      <c r="AP854" s="52"/>
      <c r="AQ854" s="50"/>
    </row>
    <row r="855" spans="1:43" ht="15" x14ac:dyDescent="0.25">
      <c r="A855" s="53">
        <v>45818</v>
      </c>
      <c r="B855" s="54" t="s">
        <v>49</v>
      </c>
      <c r="C855" s="52"/>
      <c r="D855" s="52"/>
      <c r="E855" s="55"/>
      <c r="F855" s="55"/>
      <c r="G855" s="55"/>
      <c r="H855" s="55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2"/>
      <c r="X855" s="52"/>
      <c r="Y855" s="52"/>
      <c r="Z855" s="52"/>
      <c r="AA855" s="52"/>
      <c r="AB855" s="52"/>
      <c r="AC855" s="52"/>
      <c r="AD855" s="52"/>
      <c r="AE855" s="52"/>
      <c r="AF855" s="52"/>
      <c r="AG855" s="52"/>
      <c r="AH855" s="52"/>
      <c r="AI855" s="52"/>
      <c r="AJ855" s="52"/>
      <c r="AK855" s="52"/>
      <c r="AL855" s="52"/>
      <c r="AM855" s="52"/>
      <c r="AN855" s="52"/>
      <c r="AO855" s="52"/>
      <c r="AP855" s="52"/>
      <c r="AQ855" s="50"/>
    </row>
    <row r="856" spans="1:43" ht="15" x14ac:dyDescent="0.25">
      <c r="A856" s="53">
        <v>45819</v>
      </c>
      <c r="B856" s="54" t="s">
        <v>47</v>
      </c>
      <c r="C856" s="52"/>
      <c r="D856" s="52"/>
      <c r="E856" s="55"/>
      <c r="F856" s="55"/>
      <c r="G856" s="55"/>
      <c r="H856" s="55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2"/>
      <c r="X856" s="52"/>
      <c r="Y856" s="52"/>
      <c r="Z856" s="52"/>
      <c r="AA856" s="52"/>
      <c r="AB856" s="52"/>
      <c r="AC856" s="52"/>
      <c r="AD856" s="52"/>
      <c r="AE856" s="52"/>
      <c r="AF856" s="52"/>
      <c r="AG856" s="52"/>
      <c r="AH856" s="52"/>
      <c r="AI856" s="52"/>
      <c r="AJ856" s="52"/>
      <c r="AK856" s="52"/>
      <c r="AL856" s="52"/>
      <c r="AM856" s="52"/>
      <c r="AN856" s="52"/>
      <c r="AO856" s="52"/>
      <c r="AP856" s="52"/>
      <c r="AQ856" s="50"/>
    </row>
    <row r="857" spans="1:43" ht="15" x14ac:dyDescent="0.25">
      <c r="A857" s="53">
        <v>45819</v>
      </c>
      <c r="B857" s="54" t="s">
        <v>48</v>
      </c>
      <c r="C857" s="52"/>
      <c r="D857" s="52"/>
      <c r="E857" s="55"/>
      <c r="F857" s="55"/>
      <c r="G857" s="55"/>
      <c r="H857" s="55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2"/>
      <c r="X857" s="52"/>
      <c r="Y857" s="52"/>
      <c r="Z857" s="52"/>
      <c r="AA857" s="52"/>
      <c r="AB857" s="52"/>
      <c r="AC857" s="52"/>
      <c r="AD857" s="52"/>
      <c r="AE857" s="52"/>
      <c r="AF857" s="52"/>
      <c r="AG857" s="52"/>
      <c r="AH857" s="52"/>
      <c r="AI857" s="52"/>
      <c r="AJ857" s="52"/>
      <c r="AK857" s="52"/>
      <c r="AL857" s="52"/>
      <c r="AM857" s="52"/>
      <c r="AN857" s="52"/>
      <c r="AO857" s="52"/>
      <c r="AP857" s="52"/>
      <c r="AQ857" s="50"/>
    </row>
    <row r="858" spans="1:43" ht="15" x14ac:dyDescent="0.25">
      <c r="A858" s="53">
        <v>45819</v>
      </c>
      <c r="B858" s="54" t="s">
        <v>49</v>
      </c>
      <c r="C858" s="52"/>
      <c r="D858" s="52"/>
      <c r="E858" s="55"/>
      <c r="F858" s="55"/>
      <c r="G858" s="55"/>
      <c r="H858" s="55"/>
      <c r="I858" s="55"/>
      <c r="J858" s="55"/>
      <c r="K858" s="55"/>
      <c r="L858" s="55"/>
      <c r="M858" s="55"/>
      <c r="N858" s="55"/>
      <c r="O858" s="55"/>
      <c r="P858" s="55"/>
      <c r="Q858" s="55"/>
      <c r="R858" s="55"/>
      <c r="S858" s="55"/>
      <c r="T858" s="55"/>
      <c r="U858" s="55"/>
      <c r="V858" s="55"/>
      <c r="W858" s="52"/>
      <c r="X858" s="52"/>
      <c r="Y858" s="52"/>
      <c r="Z858" s="52"/>
      <c r="AA858" s="52"/>
      <c r="AB858" s="52"/>
      <c r="AC858" s="52"/>
      <c r="AD858" s="52"/>
      <c r="AE858" s="52"/>
      <c r="AF858" s="52"/>
      <c r="AG858" s="52"/>
      <c r="AH858" s="52"/>
      <c r="AI858" s="52"/>
      <c r="AJ858" s="52"/>
      <c r="AK858" s="52"/>
      <c r="AL858" s="52"/>
      <c r="AM858" s="52"/>
      <c r="AN858" s="52"/>
      <c r="AO858" s="52"/>
      <c r="AP858" s="52"/>
      <c r="AQ858" s="50"/>
    </row>
    <row r="859" spans="1:43" ht="15" x14ac:dyDescent="0.25">
      <c r="A859" s="53">
        <v>45820</v>
      </c>
      <c r="B859" s="54" t="s">
        <v>47</v>
      </c>
      <c r="C859" s="52"/>
      <c r="D859" s="52"/>
      <c r="E859" s="55"/>
      <c r="F859" s="55"/>
      <c r="G859" s="55"/>
      <c r="H859" s="55"/>
      <c r="I859" s="55"/>
      <c r="J859" s="55"/>
      <c r="K859" s="55"/>
      <c r="L859" s="55"/>
      <c r="M859" s="55"/>
      <c r="N859" s="55"/>
      <c r="O859" s="55"/>
      <c r="P859" s="55"/>
      <c r="Q859" s="55"/>
      <c r="R859" s="55"/>
      <c r="S859" s="55"/>
      <c r="T859" s="55"/>
      <c r="U859" s="55"/>
      <c r="V859" s="55"/>
      <c r="W859" s="52"/>
      <c r="X859" s="52"/>
      <c r="Y859" s="52"/>
      <c r="Z859" s="52"/>
      <c r="AA859" s="52"/>
      <c r="AB859" s="52"/>
      <c r="AC859" s="52"/>
      <c r="AD859" s="52"/>
      <c r="AE859" s="52"/>
      <c r="AF859" s="52"/>
      <c r="AG859" s="52"/>
      <c r="AH859" s="52"/>
      <c r="AI859" s="52"/>
      <c r="AJ859" s="52"/>
      <c r="AK859" s="52"/>
      <c r="AL859" s="52"/>
      <c r="AM859" s="52"/>
      <c r="AN859" s="52"/>
      <c r="AO859" s="52"/>
      <c r="AP859" s="52"/>
      <c r="AQ859" s="50"/>
    </row>
    <row r="860" spans="1:43" ht="15" x14ac:dyDescent="0.25">
      <c r="A860" s="53">
        <v>45820</v>
      </c>
      <c r="B860" s="54" t="s">
        <v>48</v>
      </c>
      <c r="C860" s="52"/>
      <c r="D860" s="52"/>
      <c r="E860" s="55"/>
      <c r="F860" s="55"/>
      <c r="G860" s="55"/>
      <c r="H860" s="55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2"/>
      <c r="X860" s="52"/>
      <c r="Y860" s="52"/>
      <c r="Z860" s="52"/>
      <c r="AA860" s="52"/>
      <c r="AB860" s="52"/>
      <c r="AC860" s="52"/>
      <c r="AD860" s="52"/>
      <c r="AE860" s="52"/>
      <c r="AF860" s="52"/>
      <c r="AG860" s="52"/>
      <c r="AH860" s="52"/>
      <c r="AI860" s="52"/>
      <c r="AJ860" s="52"/>
      <c r="AK860" s="52"/>
      <c r="AL860" s="52"/>
      <c r="AM860" s="52"/>
      <c r="AN860" s="52"/>
      <c r="AO860" s="52"/>
      <c r="AP860" s="52"/>
      <c r="AQ860" s="50"/>
    </row>
    <row r="861" spans="1:43" ht="15" x14ac:dyDescent="0.25">
      <c r="A861" s="53">
        <v>45820</v>
      </c>
      <c r="B861" s="54" t="s">
        <v>49</v>
      </c>
      <c r="C861" s="52"/>
      <c r="D861" s="52"/>
      <c r="E861" s="55"/>
      <c r="F861" s="55"/>
      <c r="G861" s="55"/>
      <c r="H861" s="55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2"/>
      <c r="X861" s="52"/>
      <c r="Y861" s="52"/>
      <c r="Z861" s="52"/>
      <c r="AA861" s="52"/>
      <c r="AB861" s="52"/>
      <c r="AC861" s="52"/>
      <c r="AD861" s="52"/>
      <c r="AE861" s="52"/>
      <c r="AF861" s="52"/>
      <c r="AG861" s="52"/>
      <c r="AH861" s="52"/>
      <c r="AI861" s="52"/>
      <c r="AJ861" s="52"/>
      <c r="AK861" s="52"/>
      <c r="AL861" s="52"/>
      <c r="AM861" s="52"/>
      <c r="AN861" s="52"/>
      <c r="AO861" s="52"/>
      <c r="AP861" s="52"/>
      <c r="AQ861" s="50"/>
    </row>
    <row r="862" spans="1:43" ht="15" x14ac:dyDescent="0.25">
      <c r="A862" s="53">
        <v>45821</v>
      </c>
      <c r="B862" s="54" t="s">
        <v>47</v>
      </c>
      <c r="C862" s="52"/>
      <c r="D862" s="52"/>
      <c r="E862" s="55"/>
      <c r="F862" s="55"/>
      <c r="G862" s="55"/>
      <c r="H862" s="55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2"/>
      <c r="X862" s="52"/>
      <c r="Y862" s="52"/>
      <c r="Z862" s="52"/>
      <c r="AA862" s="52"/>
      <c r="AB862" s="52"/>
      <c r="AC862" s="52"/>
      <c r="AD862" s="52"/>
      <c r="AE862" s="52"/>
      <c r="AF862" s="52"/>
      <c r="AG862" s="52"/>
      <c r="AH862" s="52"/>
      <c r="AI862" s="52"/>
      <c r="AJ862" s="52"/>
      <c r="AK862" s="52"/>
      <c r="AL862" s="52"/>
      <c r="AM862" s="52"/>
      <c r="AN862" s="52"/>
      <c r="AO862" s="52"/>
      <c r="AP862" s="52"/>
      <c r="AQ862" s="50"/>
    </row>
    <row r="863" spans="1:43" ht="15" x14ac:dyDescent="0.25">
      <c r="A863" s="53">
        <v>45821</v>
      </c>
      <c r="B863" s="54" t="s">
        <v>48</v>
      </c>
      <c r="C863" s="52"/>
      <c r="D863" s="52"/>
      <c r="E863" s="55"/>
      <c r="F863" s="55"/>
      <c r="G863" s="55"/>
      <c r="H863" s="55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2"/>
      <c r="X863" s="52"/>
      <c r="Y863" s="52"/>
      <c r="Z863" s="52"/>
      <c r="AA863" s="52"/>
      <c r="AB863" s="52"/>
      <c r="AC863" s="52"/>
      <c r="AD863" s="52"/>
      <c r="AE863" s="52"/>
      <c r="AF863" s="52"/>
      <c r="AG863" s="52"/>
      <c r="AH863" s="52"/>
      <c r="AI863" s="52"/>
      <c r="AJ863" s="52"/>
      <c r="AK863" s="52"/>
      <c r="AL863" s="52"/>
      <c r="AM863" s="52"/>
      <c r="AN863" s="52"/>
      <c r="AO863" s="52"/>
      <c r="AP863" s="52"/>
      <c r="AQ863" s="50"/>
    </row>
    <row r="864" spans="1:43" ht="15" x14ac:dyDescent="0.25">
      <c r="A864" s="53">
        <v>45821</v>
      </c>
      <c r="B864" s="54" t="s">
        <v>49</v>
      </c>
      <c r="C864" s="52"/>
      <c r="D864" s="52"/>
      <c r="E864" s="55"/>
      <c r="F864" s="55"/>
      <c r="G864" s="55"/>
      <c r="H864" s="55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2"/>
      <c r="X864" s="52"/>
      <c r="Y864" s="52"/>
      <c r="Z864" s="52"/>
      <c r="AA864" s="52"/>
      <c r="AB864" s="52"/>
      <c r="AC864" s="52"/>
      <c r="AD864" s="52"/>
      <c r="AE864" s="52"/>
      <c r="AF864" s="52"/>
      <c r="AG864" s="52"/>
      <c r="AH864" s="52"/>
      <c r="AI864" s="52"/>
      <c r="AJ864" s="52"/>
      <c r="AK864" s="52"/>
      <c r="AL864" s="52"/>
      <c r="AM864" s="52"/>
      <c r="AN864" s="52"/>
      <c r="AO864" s="52"/>
      <c r="AP864" s="52"/>
      <c r="AQ864" s="50"/>
    </row>
    <row r="865" spans="1:43" ht="15" x14ac:dyDescent="0.25">
      <c r="A865" s="53">
        <v>45822</v>
      </c>
      <c r="B865" s="54" t="s">
        <v>47</v>
      </c>
      <c r="C865" s="52"/>
      <c r="D865" s="52"/>
      <c r="E865" s="55"/>
      <c r="F865" s="55"/>
      <c r="G865" s="55"/>
      <c r="H865" s="55"/>
      <c r="I865" s="55"/>
      <c r="J865" s="55"/>
      <c r="K865" s="55"/>
      <c r="L865" s="55"/>
      <c r="M865" s="55"/>
      <c r="N865" s="55"/>
      <c r="O865" s="55"/>
      <c r="P865" s="55"/>
      <c r="Q865" s="55"/>
      <c r="R865" s="55"/>
      <c r="S865" s="55"/>
      <c r="T865" s="55"/>
      <c r="U865" s="55"/>
      <c r="V865" s="55"/>
      <c r="W865" s="52"/>
      <c r="X865" s="52"/>
      <c r="Y865" s="52"/>
      <c r="Z865" s="52"/>
      <c r="AA865" s="52"/>
      <c r="AB865" s="52"/>
      <c r="AC865" s="52"/>
      <c r="AD865" s="52"/>
      <c r="AE865" s="52"/>
      <c r="AF865" s="52"/>
      <c r="AG865" s="52"/>
      <c r="AH865" s="52"/>
      <c r="AI865" s="52"/>
      <c r="AJ865" s="52"/>
      <c r="AK865" s="52"/>
      <c r="AL865" s="52"/>
      <c r="AM865" s="52"/>
      <c r="AN865" s="52"/>
      <c r="AO865" s="52"/>
      <c r="AP865" s="52"/>
      <c r="AQ865" s="50"/>
    </row>
    <row r="866" spans="1:43" ht="15" x14ac:dyDescent="0.25">
      <c r="A866" s="53">
        <v>45822</v>
      </c>
      <c r="B866" s="54" t="s">
        <v>48</v>
      </c>
      <c r="C866" s="52"/>
      <c r="D866" s="52"/>
      <c r="E866" s="55"/>
      <c r="F866" s="55"/>
      <c r="G866" s="55"/>
      <c r="H866" s="55"/>
      <c r="I866" s="55"/>
      <c r="J866" s="55"/>
      <c r="K866" s="55"/>
      <c r="L866" s="55"/>
      <c r="M866" s="55"/>
      <c r="N866" s="55"/>
      <c r="O866" s="55"/>
      <c r="P866" s="55"/>
      <c r="Q866" s="55"/>
      <c r="R866" s="55"/>
      <c r="S866" s="55"/>
      <c r="T866" s="55"/>
      <c r="U866" s="55"/>
      <c r="V866" s="55"/>
      <c r="W866" s="52"/>
      <c r="X866" s="52"/>
      <c r="Y866" s="52"/>
      <c r="Z866" s="52"/>
      <c r="AA866" s="52"/>
      <c r="AB866" s="52"/>
      <c r="AC866" s="52"/>
      <c r="AD866" s="52"/>
      <c r="AE866" s="52"/>
      <c r="AF866" s="52"/>
      <c r="AG866" s="52"/>
      <c r="AH866" s="52"/>
      <c r="AI866" s="52"/>
      <c r="AJ866" s="52"/>
      <c r="AK866" s="52"/>
      <c r="AL866" s="52"/>
      <c r="AM866" s="52"/>
      <c r="AN866" s="52"/>
      <c r="AO866" s="52"/>
      <c r="AP866" s="52"/>
      <c r="AQ866" s="50"/>
    </row>
    <row r="867" spans="1:43" ht="15" x14ac:dyDescent="0.25">
      <c r="A867" s="53">
        <v>45822</v>
      </c>
      <c r="B867" s="54" t="s">
        <v>49</v>
      </c>
      <c r="C867" s="52"/>
      <c r="D867" s="52"/>
      <c r="E867" s="55"/>
      <c r="F867" s="55"/>
      <c r="G867" s="55"/>
      <c r="H867" s="55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2"/>
      <c r="X867" s="52"/>
      <c r="Y867" s="52"/>
      <c r="Z867" s="52"/>
      <c r="AA867" s="52"/>
      <c r="AB867" s="52"/>
      <c r="AC867" s="52"/>
      <c r="AD867" s="52"/>
      <c r="AE867" s="52"/>
      <c r="AF867" s="52"/>
      <c r="AG867" s="52"/>
      <c r="AH867" s="52"/>
      <c r="AI867" s="52"/>
      <c r="AJ867" s="52"/>
      <c r="AK867" s="52"/>
      <c r="AL867" s="52"/>
      <c r="AM867" s="52"/>
      <c r="AN867" s="52"/>
      <c r="AO867" s="52"/>
      <c r="AP867" s="52"/>
      <c r="AQ867" s="50"/>
    </row>
    <row r="868" spans="1:43" ht="15" x14ac:dyDescent="0.25">
      <c r="A868" s="53">
        <v>45823</v>
      </c>
      <c r="B868" s="54" t="s">
        <v>47</v>
      </c>
      <c r="C868" s="52"/>
      <c r="D868" s="52"/>
      <c r="E868" s="55"/>
      <c r="F868" s="55"/>
      <c r="G868" s="55"/>
      <c r="H868" s="55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2"/>
      <c r="X868" s="52"/>
      <c r="Y868" s="52"/>
      <c r="Z868" s="52"/>
      <c r="AA868" s="52"/>
      <c r="AB868" s="52"/>
      <c r="AC868" s="52"/>
      <c r="AD868" s="52"/>
      <c r="AE868" s="52"/>
      <c r="AF868" s="52"/>
      <c r="AG868" s="52"/>
      <c r="AH868" s="52"/>
      <c r="AI868" s="52"/>
      <c r="AJ868" s="52"/>
      <c r="AK868" s="52"/>
      <c r="AL868" s="52"/>
      <c r="AM868" s="52"/>
      <c r="AN868" s="52"/>
      <c r="AO868" s="52"/>
      <c r="AP868" s="52"/>
      <c r="AQ868" s="50"/>
    </row>
    <row r="869" spans="1:43" ht="15" x14ac:dyDescent="0.25">
      <c r="A869" s="53">
        <v>45823</v>
      </c>
      <c r="B869" s="54" t="s">
        <v>48</v>
      </c>
      <c r="C869" s="52"/>
      <c r="D869" s="52"/>
      <c r="E869" s="55"/>
      <c r="F869" s="55"/>
      <c r="G869" s="55"/>
      <c r="H869" s="55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2"/>
      <c r="X869" s="52"/>
      <c r="Y869" s="52"/>
      <c r="Z869" s="52"/>
      <c r="AA869" s="52"/>
      <c r="AB869" s="52"/>
      <c r="AC869" s="52"/>
      <c r="AD869" s="52"/>
      <c r="AE869" s="52"/>
      <c r="AF869" s="52"/>
      <c r="AG869" s="52"/>
      <c r="AH869" s="52"/>
      <c r="AI869" s="52"/>
      <c r="AJ869" s="52"/>
      <c r="AK869" s="52"/>
      <c r="AL869" s="52"/>
      <c r="AM869" s="52"/>
      <c r="AN869" s="52"/>
      <c r="AO869" s="52"/>
      <c r="AP869" s="52"/>
      <c r="AQ869" s="50"/>
    </row>
    <row r="870" spans="1:43" ht="15" x14ac:dyDescent="0.25">
      <c r="A870" s="53">
        <v>45823</v>
      </c>
      <c r="B870" s="54" t="s">
        <v>49</v>
      </c>
      <c r="C870" s="52"/>
      <c r="D870" s="52"/>
      <c r="E870" s="55"/>
      <c r="F870" s="55"/>
      <c r="G870" s="55"/>
      <c r="H870" s="55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2"/>
      <c r="X870" s="52"/>
      <c r="Y870" s="52"/>
      <c r="Z870" s="52"/>
      <c r="AA870" s="52"/>
      <c r="AB870" s="52"/>
      <c r="AC870" s="52"/>
      <c r="AD870" s="52"/>
      <c r="AE870" s="52"/>
      <c r="AF870" s="52"/>
      <c r="AG870" s="52"/>
      <c r="AH870" s="52"/>
      <c r="AI870" s="52"/>
      <c r="AJ870" s="52"/>
      <c r="AK870" s="52"/>
      <c r="AL870" s="52"/>
      <c r="AM870" s="52"/>
      <c r="AN870" s="52"/>
      <c r="AO870" s="52"/>
      <c r="AP870" s="52"/>
      <c r="AQ870" s="50"/>
    </row>
    <row r="871" spans="1:43" ht="15" x14ac:dyDescent="0.25">
      <c r="A871" s="53">
        <v>45824</v>
      </c>
      <c r="B871" s="54" t="s">
        <v>47</v>
      </c>
      <c r="C871" s="52"/>
      <c r="D871" s="52"/>
      <c r="E871" s="55"/>
      <c r="F871" s="55"/>
      <c r="G871" s="55"/>
      <c r="H871" s="55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2"/>
      <c r="X871" s="52"/>
      <c r="Y871" s="52"/>
      <c r="Z871" s="52"/>
      <c r="AA871" s="52"/>
      <c r="AB871" s="52"/>
      <c r="AC871" s="52"/>
      <c r="AD871" s="52"/>
      <c r="AE871" s="52"/>
      <c r="AF871" s="52"/>
      <c r="AG871" s="52"/>
      <c r="AH871" s="52"/>
      <c r="AI871" s="52"/>
      <c r="AJ871" s="52"/>
      <c r="AK871" s="52"/>
      <c r="AL871" s="52"/>
      <c r="AM871" s="52"/>
      <c r="AN871" s="52"/>
      <c r="AO871" s="52"/>
      <c r="AP871" s="52"/>
      <c r="AQ871" s="50"/>
    </row>
    <row r="872" spans="1:43" ht="15" x14ac:dyDescent="0.25">
      <c r="A872" s="53">
        <v>45824</v>
      </c>
      <c r="B872" s="54" t="s">
        <v>48</v>
      </c>
      <c r="C872" s="52"/>
      <c r="D872" s="52"/>
      <c r="E872" s="55"/>
      <c r="F872" s="55"/>
      <c r="G872" s="55"/>
      <c r="H872" s="55"/>
      <c r="I872" s="55"/>
      <c r="J872" s="55"/>
      <c r="K872" s="55"/>
      <c r="L872" s="55"/>
      <c r="M872" s="55"/>
      <c r="N872" s="55"/>
      <c r="O872" s="55"/>
      <c r="P872" s="55"/>
      <c r="Q872" s="55"/>
      <c r="R872" s="55"/>
      <c r="S872" s="55"/>
      <c r="T872" s="55"/>
      <c r="U872" s="55"/>
      <c r="V872" s="55"/>
      <c r="W872" s="52"/>
      <c r="X872" s="52"/>
      <c r="Y872" s="52"/>
      <c r="Z872" s="52"/>
      <c r="AA872" s="52"/>
      <c r="AB872" s="52"/>
      <c r="AC872" s="52"/>
      <c r="AD872" s="52"/>
      <c r="AE872" s="52"/>
      <c r="AF872" s="52"/>
      <c r="AG872" s="52"/>
      <c r="AH872" s="52"/>
      <c r="AI872" s="52"/>
      <c r="AJ872" s="52"/>
      <c r="AK872" s="52"/>
      <c r="AL872" s="52"/>
      <c r="AM872" s="52"/>
      <c r="AN872" s="52"/>
      <c r="AO872" s="52"/>
      <c r="AP872" s="52"/>
      <c r="AQ872" s="50"/>
    </row>
    <row r="873" spans="1:43" ht="15" x14ac:dyDescent="0.25">
      <c r="A873" s="53">
        <v>45824</v>
      </c>
      <c r="B873" s="54" t="s">
        <v>49</v>
      </c>
      <c r="C873" s="52"/>
      <c r="D873" s="52"/>
      <c r="E873" s="55"/>
      <c r="F873" s="55"/>
      <c r="G873" s="55"/>
      <c r="H873" s="55"/>
      <c r="I873" s="55"/>
      <c r="J873" s="55"/>
      <c r="K873" s="55"/>
      <c r="L873" s="55"/>
      <c r="M873" s="55"/>
      <c r="N873" s="55"/>
      <c r="O873" s="55"/>
      <c r="P873" s="55"/>
      <c r="Q873" s="55"/>
      <c r="R873" s="55"/>
      <c r="S873" s="55"/>
      <c r="T873" s="55"/>
      <c r="U873" s="55"/>
      <c r="V873" s="55"/>
      <c r="W873" s="52"/>
      <c r="X873" s="52"/>
      <c r="Y873" s="52"/>
      <c r="Z873" s="52"/>
      <c r="AA873" s="52"/>
      <c r="AB873" s="52"/>
      <c r="AC873" s="52"/>
      <c r="AD873" s="52"/>
      <c r="AE873" s="52"/>
      <c r="AF873" s="52"/>
      <c r="AG873" s="52"/>
      <c r="AH873" s="52"/>
      <c r="AI873" s="52"/>
      <c r="AJ873" s="52"/>
      <c r="AK873" s="52"/>
      <c r="AL873" s="52"/>
      <c r="AM873" s="52"/>
      <c r="AN873" s="52"/>
      <c r="AO873" s="52"/>
      <c r="AP873" s="52"/>
      <c r="AQ873" s="50"/>
    </row>
    <row r="874" spans="1:43" ht="15" x14ac:dyDescent="0.25">
      <c r="A874" s="53">
        <v>45825</v>
      </c>
      <c r="B874" s="54" t="s">
        <v>47</v>
      </c>
      <c r="C874" s="52"/>
      <c r="D874" s="52"/>
      <c r="E874" s="55"/>
      <c r="F874" s="55"/>
      <c r="G874" s="55"/>
      <c r="H874" s="55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2"/>
      <c r="X874" s="52"/>
      <c r="Y874" s="52"/>
      <c r="Z874" s="52"/>
      <c r="AA874" s="52"/>
      <c r="AB874" s="52"/>
      <c r="AC874" s="52"/>
      <c r="AD874" s="52"/>
      <c r="AE874" s="52"/>
      <c r="AF874" s="52"/>
      <c r="AG874" s="52"/>
      <c r="AH874" s="52"/>
      <c r="AI874" s="52"/>
      <c r="AJ874" s="52"/>
      <c r="AK874" s="52"/>
      <c r="AL874" s="52"/>
      <c r="AM874" s="52"/>
      <c r="AN874" s="52"/>
      <c r="AO874" s="52"/>
      <c r="AP874" s="52"/>
      <c r="AQ874" s="50"/>
    </row>
    <row r="875" spans="1:43" ht="15" x14ac:dyDescent="0.25">
      <c r="A875" s="53">
        <v>45825</v>
      </c>
      <c r="B875" s="54" t="s">
        <v>48</v>
      </c>
      <c r="C875" s="52"/>
      <c r="D875" s="52"/>
      <c r="E875" s="55"/>
      <c r="F875" s="55"/>
      <c r="G875" s="55"/>
      <c r="H875" s="55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2"/>
      <c r="X875" s="52"/>
      <c r="Y875" s="52"/>
      <c r="Z875" s="52"/>
      <c r="AA875" s="52"/>
      <c r="AB875" s="52"/>
      <c r="AC875" s="52"/>
      <c r="AD875" s="52"/>
      <c r="AE875" s="52"/>
      <c r="AF875" s="52"/>
      <c r="AG875" s="52"/>
      <c r="AH875" s="52"/>
      <c r="AI875" s="52"/>
      <c r="AJ875" s="52"/>
      <c r="AK875" s="52"/>
      <c r="AL875" s="52"/>
      <c r="AM875" s="52"/>
      <c r="AN875" s="52"/>
      <c r="AO875" s="52"/>
      <c r="AP875" s="52"/>
      <c r="AQ875" s="50"/>
    </row>
    <row r="876" spans="1:43" ht="15" x14ac:dyDescent="0.25">
      <c r="A876" s="53">
        <v>45825</v>
      </c>
      <c r="B876" s="54" t="s">
        <v>49</v>
      </c>
      <c r="C876" s="52"/>
      <c r="D876" s="52"/>
      <c r="E876" s="55"/>
      <c r="F876" s="55"/>
      <c r="G876" s="55"/>
      <c r="H876" s="55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2"/>
      <c r="X876" s="52"/>
      <c r="Y876" s="52"/>
      <c r="Z876" s="52"/>
      <c r="AA876" s="52"/>
      <c r="AB876" s="52"/>
      <c r="AC876" s="52"/>
      <c r="AD876" s="52"/>
      <c r="AE876" s="52"/>
      <c r="AF876" s="52"/>
      <c r="AG876" s="52"/>
      <c r="AH876" s="52"/>
      <c r="AI876" s="52"/>
      <c r="AJ876" s="52"/>
      <c r="AK876" s="52"/>
      <c r="AL876" s="52"/>
      <c r="AM876" s="52"/>
      <c r="AN876" s="52"/>
      <c r="AO876" s="52"/>
      <c r="AP876" s="52"/>
      <c r="AQ876" s="50"/>
    </row>
    <row r="877" spans="1:43" ht="15" x14ac:dyDescent="0.25">
      <c r="A877" s="53">
        <v>45826</v>
      </c>
      <c r="B877" s="54" t="s">
        <v>47</v>
      </c>
      <c r="C877" s="52"/>
      <c r="D877" s="52"/>
      <c r="E877" s="55"/>
      <c r="F877" s="55"/>
      <c r="G877" s="55"/>
      <c r="H877" s="55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2"/>
      <c r="X877" s="52"/>
      <c r="Y877" s="52"/>
      <c r="Z877" s="52"/>
      <c r="AA877" s="52"/>
      <c r="AB877" s="52"/>
      <c r="AC877" s="52"/>
      <c r="AD877" s="52"/>
      <c r="AE877" s="52"/>
      <c r="AF877" s="52"/>
      <c r="AG877" s="52"/>
      <c r="AH877" s="52"/>
      <c r="AI877" s="52"/>
      <c r="AJ877" s="52"/>
      <c r="AK877" s="52"/>
      <c r="AL877" s="52"/>
      <c r="AM877" s="52"/>
      <c r="AN877" s="52"/>
      <c r="AO877" s="52"/>
      <c r="AP877" s="52"/>
      <c r="AQ877" s="50"/>
    </row>
    <row r="878" spans="1:43" ht="15" x14ac:dyDescent="0.25">
      <c r="A878" s="53">
        <v>45826</v>
      </c>
      <c r="B878" s="54" t="s">
        <v>48</v>
      </c>
      <c r="C878" s="52"/>
      <c r="D878" s="52"/>
      <c r="E878" s="55"/>
      <c r="F878" s="55"/>
      <c r="G878" s="55"/>
      <c r="H878" s="55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2"/>
      <c r="X878" s="52"/>
      <c r="Y878" s="52"/>
      <c r="Z878" s="52"/>
      <c r="AA878" s="52"/>
      <c r="AB878" s="52"/>
      <c r="AC878" s="52"/>
      <c r="AD878" s="52"/>
      <c r="AE878" s="52"/>
      <c r="AF878" s="52"/>
      <c r="AG878" s="52"/>
      <c r="AH878" s="52"/>
      <c r="AI878" s="52"/>
      <c r="AJ878" s="52"/>
      <c r="AK878" s="52"/>
      <c r="AL878" s="52"/>
      <c r="AM878" s="52"/>
      <c r="AN878" s="52"/>
      <c r="AO878" s="52"/>
      <c r="AP878" s="52"/>
      <c r="AQ878" s="50"/>
    </row>
    <row r="879" spans="1:43" ht="15" x14ac:dyDescent="0.25">
      <c r="A879" s="53">
        <v>45826</v>
      </c>
      <c r="B879" s="54" t="s">
        <v>49</v>
      </c>
      <c r="C879" s="52"/>
      <c r="D879" s="52"/>
      <c r="E879" s="55"/>
      <c r="F879" s="55"/>
      <c r="G879" s="55"/>
      <c r="H879" s="55"/>
      <c r="I879" s="55"/>
      <c r="J879" s="55"/>
      <c r="K879" s="55"/>
      <c r="L879" s="55"/>
      <c r="M879" s="55"/>
      <c r="N879" s="55"/>
      <c r="O879" s="55"/>
      <c r="P879" s="55"/>
      <c r="Q879" s="55"/>
      <c r="R879" s="55"/>
      <c r="S879" s="55"/>
      <c r="T879" s="55"/>
      <c r="U879" s="55"/>
      <c r="V879" s="55"/>
      <c r="W879" s="52"/>
      <c r="X879" s="52"/>
      <c r="Y879" s="52"/>
      <c r="Z879" s="52"/>
      <c r="AA879" s="52"/>
      <c r="AB879" s="52"/>
      <c r="AC879" s="52"/>
      <c r="AD879" s="52"/>
      <c r="AE879" s="52"/>
      <c r="AF879" s="52"/>
      <c r="AG879" s="52"/>
      <c r="AH879" s="52"/>
      <c r="AI879" s="52"/>
      <c r="AJ879" s="52"/>
      <c r="AK879" s="52"/>
      <c r="AL879" s="52"/>
      <c r="AM879" s="52"/>
      <c r="AN879" s="52"/>
      <c r="AO879" s="52"/>
      <c r="AP879" s="52"/>
      <c r="AQ879" s="50"/>
    </row>
    <row r="880" spans="1:43" ht="15" x14ac:dyDescent="0.25">
      <c r="A880" s="53">
        <v>45827</v>
      </c>
      <c r="B880" s="54" t="s">
        <v>47</v>
      </c>
      <c r="C880" s="52"/>
      <c r="D880" s="52"/>
      <c r="E880" s="55"/>
      <c r="F880" s="55"/>
      <c r="G880" s="55"/>
      <c r="H880" s="55"/>
      <c r="I880" s="55"/>
      <c r="J880" s="55"/>
      <c r="K880" s="55"/>
      <c r="L880" s="55"/>
      <c r="M880" s="55"/>
      <c r="N880" s="55"/>
      <c r="O880" s="55"/>
      <c r="P880" s="55"/>
      <c r="Q880" s="55"/>
      <c r="R880" s="55"/>
      <c r="S880" s="55"/>
      <c r="T880" s="55"/>
      <c r="U880" s="55"/>
      <c r="V880" s="55"/>
      <c r="W880" s="52"/>
      <c r="X880" s="52"/>
      <c r="Y880" s="52"/>
      <c r="Z880" s="52"/>
      <c r="AA880" s="52"/>
      <c r="AB880" s="52"/>
      <c r="AC880" s="52"/>
      <c r="AD880" s="52"/>
      <c r="AE880" s="52"/>
      <c r="AF880" s="52"/>
      <c r="AG880" s="52"/>
      <c r="AH880" s="52"/>
      <c r="AI880" s="52"/>
      <c r="AJ880" s="52"/>
      <c r="AK880" s="52"/>
      <c r="AL880" s="52"/>
      <c r="AM880" s="52"/>
      <c r="AN880" s="52"/>
      <c r="AO880" s="52"/>
      <c r="AP880" s="52"/>
      <c r="AQ880" s="50"/>
    </row>
    <row r="881" spans="1:43" ht="15" x14ac:dyDescent="0.25">
      <c r="A881" s="53">
        <v>45827</v>
      </c>
      <c r="B881" s="54" t="s">
        <v>48</v>
      </c>
      <c r="C881" s="52"/>
      <c r="D881" s="52"/>
      <c r="E881" s="55"/>
      <c r="F881" s="55"/>
      <c r="G881" s="55"/>
      <c r="H881" s="55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2"/>
      <c r="X881" s="52"/>
      <c r="Y881" s="52"/>
      <c r="Z881" s="52"/>
      <c r="AA881" s="52"/>
      <c r="AB881" s="52"/>
      <c r="AC881" s="52"/>
      <c r="AD881" s="52"/>
      <c r="AE881" s="52"/>
      <c r="AF881" s="52"/>
      <c r="AG881" s="52"/>
      <c r="AH881" s="52"/>
      <c r="AI881" s="52"/>
      <c r="AJ881" s="52"/>
      <c r="AK881" s="52"/>
      <c r="AL881" s="52"/>
      <c r="AM881" s="52"/>
      <c r="AN881" s="52"/>
      <c r="AO881" s="52"/>
      <c r="AP881" s="52"/>
      <c r="AQ881" s="50"/>
    </row>
    <row r="882" spans="1:43" ht="15" x14ac:dyDescent="0.25">
      <c r="A882" s="53">
        <v>45827</v>
      </c>
      <c r="B882" s="54" t="s">
        <v>49</v>
      </c>
      <c r="C882" s="52"/>
      <c r="D882" s="52"/>
      <c r="E882" s="55"/>
      <c r="F882" s="55"/>
      <c r="G882" s="55"/>
      <c r="H882" s="55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2"/>
      <c r="X882" s="52"/>
      <c r="Y882" s="52"/>
      <c r="Z882" s="52"/>
      <c r="AA882" s="52"/>
      <c r="AB882" s="52"/>
      <c r="AC882" s="52"/>
      <c r="AD882" s="52"/>
      <c r="AE882" s="52"/>
      <c r="AF882" s="52"/>
      <c r="AG882" s="52"/>
      <c r="AH882" s="52"/>
      <c r="AI882" s="52"/>
      <c r="AJ882" s="52"/>
      <c r="AK882" s="52"/>
      <c r="AL882" s="52"/>
      <c r="AM882" s="52"/>
      <c r="AN882" s="52"/>
      <c r="AO882" s="52"/>
      <c r="AP882" s="52"/>
      <c r="AQ882" s="50"/>
    </row>
    <row r="883" spans="1:43" ht="15" x14ac:dyDescent="0.25">
      <c r="A883" s="53">
        <v>45828</v>
      </c>
      <c r="B883" s="54" t="s">
        <v>47</v>
      </c>
      <c r="C883" s="52"/>
      <c r="D883" s="52"/>
      <c r="E883" s="55"/>
      <c r="F883" s="55"/>
      <c r="G883" s="55"/>
      <c r="H883" s="55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2"/>
      <c r="X883" s="52"/>
      <c r="Y883" s="52"/>
      <c r="Z883" s="52"/>
      <c r="AA883" s="52"/>
      <c r="AB883" s="52"/>
      <c r="AC883" s="52"/>
      <c r="AD883" s="52"/>
      <c r="AE883" s="52"/>
      <c r="AF883" s="52"/>
      <c r="AG883" s="52"/>
      <c r="AH883" s="52"/>
      <c r="AI883" s="52"/>
      <c r="AJ883" s="52"/>
      <c r="AK883" s="52"/>
      <c r="AL883" s="52"/>
      <c r="AM883" s="52"/>
      <c r="AN883" s="52"/>
      <c r="AO883" s="52"/>
      <c r="AP883" s="52"/>
      <c r="AQ883" s="50"/>
    </row>
    <row r="884" spans="1:43" ht="15" x14ac:dyDescent="0.25">
      <c r="A884" s="53">
        <v>45828</v>
      </c>
      <c r="B884" s="54" t="s">
        <v>48</v>
      </c>
      <c r="C884" s="52"/>
      <c r="D884" s="52"/>
      <c r="E884" s="55"/>
      <c r="F884" s="55"/>
      <c r="G884" s="55"/>
      <c r="H884" s="55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2"/>
      <c r="X884" s="52"/>
      <c r="Y884" s="52"/>
      <c r="Z884" s="52"/>
      <c r="AA884" s="52"/>
      <c r="AB884" s="52"/>
      <c r="AC884" s="52"/>
      <c r="AD884" s="52"/>
      <c r="AE884" s="52"/>
      <c r="AF884" s="52"/>
      <c r="AG884" s="52"/>
      <c r="AH884" s="52"/>
      <c r="AI884" s="52"/>
      <c r="AJ884" s="52"/>
      <c r="AK884" s="52"/>
      <c r="AL884" s="52"/>
      <c r="AM884" s="52"/>
      <c r="AN884" s="52"/>
      <c r="AO884" s="52"/>
      <c r="AP884" s="52"/>
      <c r="AQ884" s="50"/>
    </row>
    <row r="885" spans="1:43" ht="15" x14ac:dyDescent="0.25">
      <c r="A885" s="53">
        <v>45828</v>
      </c>
      <c r="B885" s="54" t="s">
        <v>49</v>
      </c>
      <c r="C885" s="52"/>
      <c r="D885" s="52"/>
      <c r="E885" s="55"/>
      <c r="F885" s="55"/>
      <c r="G885" s="55"/>
      <c r="H885" s="55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2"/>
      <c r="X885" s="52"/>
      <c r="Y885" s="52"/>
      <c r="Z885" s="52"/>
      <c r="AA885" s="52"/>
      <c r="AB885" s="52"/>
      <c r="AC885" s="52"/>
      <c r="AD885" s="52"/>
      <c r="AE885" s="52"/>
      <c r="AF885" s="52"/>
      <c r="AG885" s="52"/>
      <c r="AH885" s="52"/>
      <c r="AI885" s="52"/>
      <c r="AJ885" s="52"/>
      <c r="AK885" s="52"/>
      <c r="AL885" s="52"/>
      <c r="AM885" s="52"/>
      <c r="AN885" s="52"/>
      <c r="AO885" s="52"/>
      <c r="AP885" s="52"/>
      <c r="AQ885" s="50"/>
    </row>
    <row r="886" spans="1:43" ht="15" x14ac:dyDescent="0.25">
      <c r="A886" s="53">
        <v>45829</v>
      </c>
      <c r="B886" s="54" t="s">
        <v>47</v>
      </c>
      <c r="C886" s="52"/>
      <c r="D886" s="52"/>
      <c r="E886" s="55"/>
      <c r="F886" s="55"/>
      <c r="G886" s="55"/>
      <c r="H886" s="55"/>
      <c r="I886" s="55"/>
      <c r="J886" s="55"/>
      <c r="K886" s="55"/>
      <c r="L886" s="55"/>
      <c r="M886" s="55"/>
      <c r="N886" s="55"/>
      <c r="O886" s="55"/>
      <c r="P886" s="55"/>
      <c r="Q886" s="55"/>
      <c r="R886" s="55"/>
      <c r="S886" s="55"/>
      <c r="T886" s="55"/>
      <c r="U886" s="55"/>
      <c r="V886" s="55"/>
      <c r="W886" s="52"/>
      <c r="X886" s="52"/>
      <c r="Y886" s="52"/>
      <c r="Z886" s="52"/>
      <c r="AA886" s="52"/>
      <c r="AB886" s="52"/>
      <c r="AC886" s="52"/>
      <c r="AD886" s="52"/>
      <c r="AE886" s="52"/>
      <c r="AF886" s="52"/>
      <c r="AG886" s="52"/>
      <c r="AH886" s="52"/>
      <c r="AI886" s="52"/>
      <c r="AJ886" s="52"/>
      <c r="AK886" s="52"/>
      <c r="AL886" s="52"/>
      <c r="AM886" s="52"/>
      <c r="AN886" s="52"/>
      <c r="AO886" s="52"/>
      <c r="AP886" s="52"/>
      <c r="AQ886" s="50"/>
    </row>
    <row r="887" spans="1:43" ht="15" x14ac:dyDescent="0.25">
      <c r="A887" s="53">
        <v>45829</v>
      </c>
      <c r="B887" s="54" t="s">
        <v>48</v>
      </c>
      <c r="C887" s="52"/>
      <c r="D887" s="52"/>
      <c r="E887" s="55"/>
      <c r="F887" s="55"/>
      <c r="G887" s="55"/>
      <c r="H887" s="55"/>
      <c r="I887" s="55"/>
      <c r="J887" s="55"/>
      <c r="K887" s="55"/>
      <c r="L887" s="55"/>
      <c r="M887" s="55"/>
      <c r="N887" s="55"/>
      <c r="O887" s="55"/>
      <c r="P887" s="55"/>
      <c r="Q887" s="55"/>
      <c r="R887" s="55"/>
      <c r="S887" s="55"/>
      <c r="T887" s="55"/>
      <c r="U887" s="55"/>
      <c r="V887" s="55"/>
      <c r="W887" s="52"/>
      <c r="X887" s="52"/>
      <c r="Y887" s="52"/>
      <c r="Z887" s="52"/>
      <c r="AA887" s="52"/>
      <c r="AB887" s="52"/>
      <c r="AC887" s="52"/>
      <c r="AD887" s="52"/>
      <c r="AE887" s="52"/>
      <c r="AF887" s="52"/>
      <c r="AG887" s="52"/>
      <c r="AH887" s="52"/>
      <c r="AI887" s="52"/>
      <c r="AJ887" s="52"/>
      <c r="AK887" s="52"/>
      <c r="AL887" s="52"/>
      <c r="AM887" s="52"/>
      <c r="AN887" s="52"/>
      <c r="AO887" s="52"/>
      <c r="AP887" s="52"/>
      <c r="AQ887" s="50"/>
    </row>
    <row r="888" spans="1:43" ht="15" x14ac:dyDescent="0.25">
      <c r="A888" s="53">
        <v>45829</v>
      </c>
      <c r="B888" s="54" t="s">
        <v>49</v>
      </c>
      <c r="C888" s="52"/>
      <c r="D888" s="52"/>
      <c r="E888" s="55"/>
      <c r="F888" s="55"/>
      <c r="G888" s="55"/>
      <c r="H888" s="55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2"/>
      <c r="X888" s="52"/>
      <c r="Y888" s="52"/>
      <c r="Z888" s="52"/>
      <c r="AA888" s="52"/>
      <c r="AB888" s="52"/>
      <c r="AC888" s="52"/>
      <c r="AD888" s="52"/>
      <c r="AE888" s="52"/>
      <c r="AF888" s="52"/>
      <c r="AG888" s="52"/>
      <c r="AH888" s="52"/>
      <c r="AI888" s="52"/>
      <c r="AJ888" s="52"/>
      <c r="AK888" s="52"/>
      <c r="AL888" s="52"/>
      <c r="AM888" s="52"/>
      <c r="AN888" s="52"/>
      <c r="AO888" s="52"/>
      <c r="AP888" s="52"/>
      <c r="AQ888" s="50"/>
    </row>
    <row r="889" spans="1:43" ht="15" x14ac:dyDescent="0.25">
      <c r="A889" s="53">
        <v>45830</v>
      </c>
      <c r="B889" s="54" t="s">
        <v>47</v>
      </c>
      <c r="C889" s="52"/>
      <c r="D889" s="52"/>
      <c r="E889" s="55"/>
      <c r="F889" s="55"/>
      <c r="G889" s="55"/>
      <c r="H889" s="55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2"/>
      <c r="X889" s="52"/>
      <c r="Y889" s="52"/>
      <c r="Z889" s="52"/>
      <c r="AA889" s="52"/>
      <c r="AB889" s="52"/>
      <c r="AC889" s="52"/>
      <c r="AD889" s="52"/>
      <c r="AE889" s="52"/>
      <c r="AF889" s="52"/>
      <c r="AG889" s="52"/>
      <c r="AH889" s="52"/>
      <c r="AI889" s="52"/>
      <c r="AJ889" s="52"/>
      <c r="AK889" s="52"/>
      <c r="AL889" s="52"/>
      <c r="AM889" s="52"/>
      <c r="AN889" s="52"/>
      <c r="AO889" s="52"/>
      <c r="AP889" s="52"/>
      <c r="AQ889" s="50"/>
    </row>
    <row r="890" spans="1:43" ht="15" x14ac:dyDescent="0.25">
      <c r="A890" s="53">
        <v>45830</v>
      </c>
      <c r="B890" s="54" t="s">
        <v>48</v>
      </c>
      <c r="C890" s="52"/>
      <c r="D890" s="52"/>
      <c r="E890" s="55"/>
      <c r="F890" s="55"/>
      <c r="G890" s="55"/>
      <c r="H890" s="55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2"/>
      <c r="X890" s="52"/>
      <c r="Y890" s="52"/>
      <c r="Z890" s="52"/>
      <c r="AA890" s="52"/>
      <c r="AB890" s="52"/>
      <c r="AC890" s="52"/>
      <c r="AD890" s="52"/>
      <c r="AE890" s="52"/>
      <c r="AF890" s="52"/>
      <c r="AG890" s="52"/>
      <c r="AH890" s="52"/>
      <c r="AI890" s="52"/>
      <c r="AJ890" s="52"/>
      <c r="AK890" s="52"/>
      <c r="AL890" s="52"/>
      <c r="AM890" s="52"/>
      <c r="AN890" s="52"/>
      <c r="AO890" s="52"/>
      <c r="AP890" s="52"/>
      <c r="AQ890" s="50"/>
    </row>
    <row r="891" spans="1:43" ht="15" x14ac:dyDescent="0.25">
      <c r="A891" s="53">
        <v>45830</v>
      </c>
      <c r="B891" s="54" t="s">
        <v>49</v>
      </c>
      <c r="C891" s="52"/>
      <c r="D891" s="52"/>
      <c r="E891" s="55"/>
      <c r="F891" s="55"/>
      <c r="G891" s="55"/>
      <c r="H891" s="55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2"/>
      <c r="X891" s="52"/>
      <c r="Y891" s="52"/>
      <c r="Z891" s="52"/>
      <c r="AA891" s="52"/>
      <c r="AB891" s="52"/>
      <c r="AC891" s="52"/>
      <c r="AD891" s="52"/>
      <c r="AE891" s="52"/>
      <c r="AF891" s="52"/>
      <c r="AG891" s="52"/>
      <c r="AH891" s="52"/>
      <c r="AI891" s="52"/>
      <c r="AJ891" s="52"/>
      <c r="AK891" s="52"/>
      <c r="AL891" s="52"/>
      <c r="AM891" s="52"/>
      <c r="AN891" s="52"/>
      <c r="AO891" s="52"/>
      <c r="AP891" s="52"/>
      <c r="AQ891" s="50"/>
    </row>
    <row r="892" spans="1:43" ht="15" x14ac:dyDescent="0.25">
      <c r="A892" s="53">
        <v>45831</v>
      </c>
      <c r="B892" s="54" t="s">
        <v>47</v>
      </c>
      <c r="C892" s="52"/>
      <c r="D892" s="52"/>
      <c r="E892" s="55"/>
      <c r="F892" s="55"/>
      <c r="G892" s="55"/>
      <c r="H892" s="55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2"/>
      <c r="X892" s="52"/>
      <c r="Y892" s="52"/>
      <c r="Z892" s="52"/>
      <c r="AA892" s="52"/>
      <c r="AB892" s="52"/>
      <c r="AC892" s="52"/>
      <c r="AD892" s="52"/>
      <c r="AE892" s="52"/>
      <c r="AF892" s="52"/>
      <c r="AG892" s="52"/>
      <c r="AH892" s="52"/>
      <c r="AI892" s="52"/>
      <c r="AJ892" s="52"/>
      <c r="AK892" s="52"/>
      <c r="AL892" s="52"/>
      <c r="AM892" s="52"/>
      <c r="AN892" s="52"/>
      <c r="AO892" s="52"/>
      <c r="AP892" s="52"/>
      <c r="AQ892" s="50"/>
    </row>
    <row r="893" spans="1:43" ht="15" x14ac:dyDescent="0.25">
      <c r="A893" s="53">
        <v>45831</v>
      </c>
      <c r="B893" s="54" t="s">
        <v>48</v>
      </c>
      <c r="C893" s="52"/>
      <c r="D893" s="52"/>
      <c r="E893" s="55"/>
      <c r="F893" s="55"/>
      <c r="G893" s="55"/>
      <c r="H893" s="55"/>
      <c r="I893" s="55"/>
      <c r="J893" s="55"/>
      <c r="K893" s="55"/>
      <c r="L893" s="55"/>
      <c r="M893" s="55"/>
      <c r="N893" s="55"/>
      <c r="O893" s="55"/>
      <c r="P893" s="55"/>
      <c r="Q893" s="55"/>
      <c r="R893" s="55"/>
      <c r="S893" s="55"/>
      <c r="T893" s="55"/>
      <c r="U893" s="55"/>
      <c r="V893" s="55"/>
      <c r="W893" s="52"/>
      <c r="X893" s="52"/>
      <c r="Y893" s="52"/>
      <c r="Z893" s="52"/>
      <c r="AA893" s="52"/>
      <c r="AB893" s="52"/>
      <c r="AC893" s="52"/>
      <c r="AD893" s="52"/>
      <c r="AE893" s="52"/>
      <c r="AF893" s="52"/>
      <c r="AG893" s="52"/>
      <c r="AH893" s="52"/>
      <c r="AI893" s="52"/>
      <c r="AJ893" s="52"/>
      <c r="AK893" s="52"/>
      <c r="AL893" s="52"/>
      <c r="AM893" s="52"/>
      <c r="AN893" s="52"/>
      <c r="AO893" s="52"/>
      <c r="AP893" s="52"/>
      <c r="AQ893" s="50"/>
    </row>
    <row r="894" spans="1:43" ht="15" x14ac:dyDescent="0.25">
      <c r="A894" s="53">
        <v>45831</v>
      </c>
      <c r="B894" s="54" t="s">
        <v>49</v>
      </c>
      <c r="C894" s="52"/>
      <c r="D894" s="52"/>
      <c r="E894" s="55"/>
      <c r="F894" s="55"/>
      <c r="G894" s="55"/>
      <c r="H894" s="55"/>
      <c r="I894" s="55"/>
      <c r="J894" s="55"/>
      <c r="K894" s="55"/>
      <c r="L894" s="55"/>
      <c r="M894" s="55"/>
      <c r="N894" s="55"/>
      <c r="O894" s="55"/>
      <c r="P894" s="55"/>
      <c r="Q894" s="55"/>
      <c r="R894" s="55"/>
      <c r="S894" s="55"/>
      <c r="T894" s="55"/>
      <c r="U894" s="55"/>
      <c r="V894" s="55"/>
      <c r="W894" s="52"/>
      <c r="X894" s="52"/>
      <c r="Y894" s="52"/>
      <c r="Z894" s="52"/>
      <c r="AA894" s="52"/>
      <c r="AB894" s="52"/>
      <c r="AC894" s="52"/>
      <c r="AD894" s="52"/>
      <c r="AE894" s="52"/>
      <c r="AF894" s="52"/>
      <c r="AG894" s="52"/>
      <c r="AH894" s="52"/>
      <c r="AI894" s="52"/>
      <c r="AJ894" s="52"/>
      <c r="AK894" s="52"/>
      <c r="AL894" s="52"/>
      <c r="AM894" s="52"/>
      <c r="AN894" s="52"/>
      <c r="AO894" s="52"/>
      <c r="AP894" s="52"/>
      <c r="AQ894" s="50"/>
    </row>
    <row r="895" spans="1:43" ht="15" x14ac:dyDescent="0.25">
      <c r="A895" s="53">
        <v>45832</v>
      </c>
      <c r="B895" s="54" t="s">
        <v>47</v>
      </c>
      <c r="C895" s="52"/>
      <c r="D895" s="52"/>
      <c r="E895" s="55"/>
      <c r="F895" s="55"/>
      <c r="G895" s="55"/>
      <c r="H895" s="55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2"/>
      <c r="X895" s="52"/>
      <c r="Y895" s="52"/>
      <c r="Z895" s="52"/>
      <c r="AA895" s="52"/>
      <c r="AB895" s="52"/>
      <c r="AC895" s="52"/>
      <c r="AD895" s="52"/>
      <c r="AE895" s="52"/>
      <c r="AF895" s="52"/>
      <c r="AG895" s="52"/>
      <c r="AH895" s="52"/>
      <c r="AI895" s="52"/>
      <c r="AJ895" s="52"/>
      <c r="AK895" s="52"/>
      <c r="AL895" s="52"/>
      <c r="AM895" s="52"/>
      <c r="AN895" s="52"/>
      <c r="AO895" s="52"/>
      <c r="AP895" s="52"/>
      <c r="AQ895" s="50"/>
    </row>
    <row r="896" spans="1:43" ht="15" x14ac:dyDescent="0.25">
      <c r="A896" s="53">
        <v>45832</v>
      </c>
      <c r="B896" s="54" t="s">
        <v>48</v>
      </c>
      <c r="C896" s="52"/>
      <c r="D896" s="52"/>
      <c r="E896" s="55"/>
      <c r="F896" s="55"/>
      <c r="G896" s="55"/>
      <c r="H896" s="55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2"/>
      <c r="X896" s="52"/>
      <c r="Y896" s="52"/>
      <c r="Z896" s="52"/>
      <c r="AA896" s="52"/>
      <c r="AB896" s="52"/>
      <c r="AC896" s="52"/>
      <c r="AD896" s="52"/>
      <c r="AE896" s="52"/>
      <c r="AF896" s="52"/>
      <c r="AG896" s="52"/>
      <c r="AH896" s="52"/>
      <c r="AI896" s="52"/>
      <c r="AJ896" s="52"/>
      <c r="AK896" s="52"/>
      <c r="AL896" s="52"/>
      <c r="AM896" s="52"/>
      <c r="AN896" s="52"/>
      <c r="AO896" s="52"/>
      <c r="AP896" s="52"/>
      <c r="AQ896" s="50"/>
    </row>
    <row r="897" spans="1:43" ht="15" x14ac:dyDescent="0.25">
      <c r="A897" s="53">
        <v>45832</v>
      </c>
      <c r="B897" s="54" t="s">
        <v>49</v>
      </c>
      <c r="C897" s="52"/>
      <c r="D897" s="52"/>
      <c r="E897" s="55"/>
      <c r="F897" s="55"/>
      <c r="G897" s="55"/>
      <c r="H897" s="55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2"/>
      <c r="X897" s="52"/>
      <c r="Y897" s="52"/>
      <c r="Z897" s="52"/>
      <c r="AA897" s="52"/>
      <c r="AB897" s="52"/>
      <c r="AC897" s="52"/>
      <c r="AD897" s="52"/>
      <c r="AE897" s="52"/>
      <c r="AF897" s="52"/>
      <c r="AG897" s="52"/>
      <c r="AH897" s="52"/>
      <c r="AI897" s="52"/>
      <c r="AJ897" s="52"/>
      <c r="AK897" s="52"/>
      <c r="AL897" s="52"/>
      <c r="AM897" s="52"/>
      <c r="AN897" s="52"/>
      <c r="AO897" s="52"/>
      <c r="AP897" s="52"/>
      <c r="AQ897" s="50"/>
    </row>
    <row r="898" spans="1:43" ht="15" x14ac:dyDescent="0.25">
      <c r="A898" s="53">
        <v>45833</v>
      </c>
      <c r="B898" s="54" t="s">
        <v>47</v>
      </c>
      <c r="C898" s="52"/>
      <c r="D898" s="52"/>
      <c r="E898" s="55"/>
      <c r="F898" s="55"/>
      <c r="G898" s="55"/>
      <c r="H898" s="55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2"/>
      <c r="X898" s="52"/>
      <c r="Y898" s="52"/>
      <c r="Z898" s="52"/>
      <c r="AA898" s="52"/>
      <c r="AB898" s="52"/>
      <c r="AC898" s="52"/>
      <c r="AD898" s="52"/>
      <c r="AE898" s="52"/>
      <c r="AF898" s="52"/>
      <c r="AG898" s="52"/>
      <c r="AH898" s="52"/>
      <c r="AI898" s="52"/>
      <c r="AJ898" s="52"/>
      <c r="AK898" s="52"/>
      <c r="AL898" s="52"/>
      <c r="AM898" s="52"/>
      <c r="AN898" s="52"/>
      <c r="AO898" s="52"/>
      <c r="AP898" s="52"/>
      <c r="AQ898" s="50"/>
    </row>
    <row r="899" spans="1:43" ht="15" x14ac:dyDescent="0.25">
      <c r="A899" s="53">
        <v>45833</v>
      </c>
      <c r="B899" s="54" t="s">
        <v>48</v>
      </c>
      <c r="C899" s="52"/>
      <c r="D899" s="52"/>
      <c r="E899" s="55"/>
      <c r="F899" s="55"/>
      <c r="G899" s="55"/>
      <c r="H899" s="55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2"/>
      <c r="X899" s="52"/>
      <c r="Y899" s="52"/>
      <c r="Z899" s="52"/>
      <c r="AA899" s="52"/>
      <c r="AB899" s="52"/>
      <c r="AC899" s="52"/>
      <c r="AD899" s="52"/>
      <c r="AE899" s="52"/>
      <c r="AF899" s="52"/>
      <c r="AG899" s="52"/>
      <c r="AH899" s="52"/>
      <c r="AI899" s="52"/>
      <c r="AJ899" s="52"/>
      <c r="AK899" s="52"/>
      <c r="AL899" s="52"/>
      <c r="AM899" s="52"/>
      <c r="AN899" s="52"/>
      <c r="AO899" s="52"/>
      <c r="AP899" s="52"/>
      <c r="AQ899" s="50"/>
    </row>
    <row r="900" spans="1:43" ht="15" x14ac:dyDescent="0.25">
      <c r="A900" s="53">
        <v>45833</v>
      </c>
      <c r="B900" s="54" t="s">
        <v>49</v>
      </c>
      <c r="C900" s="52"/>
      <c r="D900" s="52"/>
      <c r="E900" s="55"/>
      <c r="F900" s="55"/>
      <c r="G900" s="55"/>
      <c r="H900" s="55"/>
      <c r="I900" s="55"/>
      <c r="J900" s="55"/>
      <c r="K900" s="55"/>
      <c r="L900" s="55"/>
      <c r="M900" s="55"/>
      <c r="N900" s="55"/>
      <c r="O900" s="55"/>
      <c r="P900" s="55"/>
      <c r="Q900" s="55"/>
      <c r="R900" s="55"/>
      <c r="S900" s="55"/>
      <c r="T900" s="55"/>
      <c r="U900" s="55"/>
      <c r="V900" s="55"/>
      <c r="W900" s="52"/>
      <c r="X900" s="52"/>
      <c r="Y900" s="52"/>
      <c r="Z900" s="52"/>
      <c r="AA900" s="52"/>
      <c r="AB900" s="52"/>
      <c r="AC900" s="52"/>
      <c r="AD900" s="52"/>
      <c r="AE900" s="52"/>
      <c r="AF900" s="52"/>
      <c r="AG900" s="52"/>
      <c r="AH900" s="52"/>
      <c r="AI900" s="52"/>
      <c r="AJ900" s="52"/>
      <c r="AK900" s="52"/>
      <c r="AL900" s="52"/>
      <c r="AM900" s="52"/>
      <c r="AN900" s="52"/>
      <c r="AO900" s="52"/>
      <c r="AP900" s="52"/>
      <c r="AQ900" s="50"/>
    </row>
    <row r="901" spans="1:43" ht="15" x14ac:dyDescent="0.25">
      <c r="A901" s="53">
        <v>45834</v>
      </c>
      <c r="B901" s="54" t="s">
        <v>47</v>
      </c>
      <c r="C901" s="52"/>
      <c r="D901" s="52"/>
      <c r="E901" s="55"/>
      <c r="F901" s="55"/>
      <c r="G901" s="55"/>
      <c r="H901" s="55"/>
      <c r="I901" s="55"/>
      <c r="J901" s="55"/>
      <c r="K901" s="55"/>
      <c r="L901" s="55"/>
      <c r="M901" s="55"/>
      <c r="N901" s="55"/>
      <c r="O901" s="55"/>
      <c r="P901" s="55"/>
      <c r="Q901" s="55"/>
      <c r="R901" s="55"/>
      <c r="S901" s="55"/>
      <c r="T901" s="55"/>
      <c r="U901" s="55"/>
      <c r="V901" s="55"/>
      <c r="W901" s="52"/>
      <c r="X901" s="52"/>
      <c r="Y901" s="52"/>
      <c r="Z901" s="52"/>
      <c r="AA901" s="52"/>
      <c r="AB901" s="52"/>
      <c r="AC901" s="52"/>
      <c r="AD901" s="52"/>
      <c r="AE901" s="52"/>
      <c r="AF901" s="52"/>
      <c r="AG901" s="52"/>
      <c r="AH901" s="52"/>
      <c r="AI901" s="52"/>
      <c r="AJ901" s="52"/>
      <c r="AK901" s="52"/>
      <c r="AL901" s="52"/>
      <c r="AM901" s="52"/>
      <c r="AN901" s="52"/>
      <c r="AO901" s="52"/>
      <c r="AP901" s="52"/>
      <c r="AQ901" s="50"/>
    </row>
    <row r="902" spans="1:43" ht="15" x14ac:dyDescent="0.25">
      <c r="A902" s="53">
        <v>45834</v>
      </c>
      <c r="B902" s="54" t="s">
        <v>48</v>
      </c>
      <c r="C902" s="52"/>
      <c r="D902" s="52"/>
      <c r="E902" s="55"/>
      <c r="F902" s="55"/>
      <c r="G902" s="55"/>
      <c r="H902" s="55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2"/>
      <c r="X902" s="52"/>
      <c r="Y902" s="52"/>
      <c r="Z902" s="52"/>
      <c r="AA902" s="52"/>
      <c r="AB902" s="52"/>
      <c r="AC902" s="52"/>
      <c r="AD902" s="52"/>
      <c r="AE902" s="52"/>
      <c r="AF902" s="52"/>
      <c r="AG902" s="52"/>
      <c r="AH902" s="52"/>
      <c r="AI902" s="52"/>
      <c r="AJ902" s="52"/>
      <c r="AK902" s="52"/>
      <c r="AL902" s="52"/>
      <c r="AM902" s="52"/>
      <c r="AN902" s="52"/>
      <c r="AO902" s="52"/>
      <c r="AP902" s="52"/>
      <c r="AQ902" s="50"/>
    </row>
    <row r="903" spans="1:43" ht="15" x14ac:dyDescent="0.25">
      <c r="A903" s="53">
        <v>45834</v>
      </c>
      <c r="B903" s="54" t="s">
        <v>49</v>
      </c>
      <c r="C903" s="52"/>
      <c r="D903" s="52"/>
      <c r="E903" s="55"/>
      <c r="F903" s="55"/>
      <c r="G903" s="55"/>
      <c r="H903" s="55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2"/>
      <c r="X903" s="52"/>
      <c r="Y903" s="52"/>
      <c r="Z903" s="52"/>
      <c r="AA903" s="52"/>
      <c r="AB903" s="52"/>
      <c r="AC903" s="52"/>
      <c r="AD903" s="52"/>
      <c r="AE903" s="52"/>
      <c r="AF903" s="52"/>
      <c r="AG903" s="52"/>
      <c r="AH903" s="52"/>
      <c r="AI903" s="52"/>
      <c r="AJ903" s="52"/>
      <c r="AK903" s="52"/>
      <c r="AL903" s="52"/>
      <c r="AM903" s="52"/>
      <c r="AN903" s="52"/>
      <c r="AO903" s="52"/>
      <c r="AP903" s="52"/>
      <c r="AQ903" s="50"/>
    </row>
    <row r="904" spans="1:43" ht="15" x14ac:dyDescent="0.25">
      <c r="A904" s="53">
        <v>45835</v>
      </c>
      <c r="B904" s="54" t="s">
        <v>47</v>
      </c>
      <c r="C904" s="52"/>
      <c r="D904" s="52"/>
      <c r="E904" s="55"/>
      <c r="F904" s="55"/>
      <c r="G904" s="55"/>
      <c r="H904" s="55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2"/>
      <c r="X904" s="52"/>
      <c r="Y904" s="52"/>
      <c r="Z904" s="52"/>
      <c r="AA904" s="52"/>
      <c r="AB904" s="52"/>
      <c r="AC904" s="52"/>
      <c r="AD904" s="52"/>
      <c r="AE904" s="52"/>
      <c r="AF904" s="52"/>
      <c r="AG904" s="52"/>
      <c r="AH904" s="52"/>
      <c r="AI904" s="52"/>
      <c r="AJ904" s="52"/>
      <c r="AK904" s="52"/>
      <c r="AL904" s="52"/>
      <c r="AM904" s="52"/>
      <c r="AN904" s="52"/>
      <c r="AO904" s="52"/>
      <c r="AP904" s="52"/>
      <c r="AQ904" s="50"/>
    </row>
    <row r="905" spans="1:43" ht="15" x14ac:dyDescent="0.25">
      <c r="A905" s="53">
        <v>45835</v>
      </c>
      <c r="B905" s="54" t="s">
        <v>48</v>
      </c>
      <c r="C905" s="52"/>
      <c r="D905" s="52"/>
      <c r="E905" s="55"/>
      <c r="F905" s="55"/>
      <c r="G905" s="55"/>
      <c r="H905" s="55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2"/>
      <c r="X905" s="52"/>
      <c r="Y905" s="52"/>
      <c r="Z905" s="52"/>
      <c r="AA905" s="52"/>
      <c r="AB905" s="52"/>
      <c r="AC905" s="52"/>
      <c r="AD905" s="52"/>
      <c r="AE905" s="52"/>
      <c r="AF905" s="52"/>
      <c r="AG905" s="52"/>
      <c r="AH905" s="52"/>
      <c r="AI905" s="52"/>
      <c r="AJ905" s="52"/>
      <c r="AK905" s="52"/>
      <c r="AL905" s="52"/>
      <c r="AM905" s="52"/>
      <c r="AN905" s="52"/>
      <c r="AO905" s="52"/>
      <c r="AP905" s="52"/>
      <c r="AQ905" s="50"/>
    </row>
    <row r="906" spans="1:43" ht="15" x14ac:dyDescent="0.25">
      <c r="A906" s="53">
        <v>45835</v>
      </c>
      <c r="B906" s="54" t="s">
        <v>49</v>
      </c>
      <c r="C906" s="52"/>
      <c r="D906" s="52"/>
      <c r="E906" s="55"/>
      <c r="F906" s="55"/>
      <c r="G906" s="55"/>
      <c r="H906" s="55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2"/>
      <c r="X906" s="52"/>
      <c r="Y906" s="52"/>
      <c r="Z906" s="52"/>
      <c r="AA906" s="52"/>
      <c r="AB906" s="52"/>
      <c r="AC906" s="52"/>
      <c r="AD906" s="52"/>
      <c r="AE906" s="52"/>
      <c r="AF906" s="52"/>
      <c r="AG906" s="52"/>
      <c r="AH906" s="52"/>
      <c r="AI906" s="52"/>
      <c r="AJ906" s="52"/>
      <c r="AK906" s="52"/>
      <c r="AL906" s="52"/>
      <c r="AM906" s="52"/>
      <c r="AN906" s="52"/>
      <c r="AO906" s="52"/>
      <c r="AP906" s="52"/>
      <c r="AQ906" s="50"/>
    </row>
    <row r="907" spans="1:43" ht="15" x14ac:dyDescent="0.25">
      <c r="A907" s="53">
        <v>45836</v>
      </c>
      <c r="B907" s="54" t="s">
        <v>47</v>
      </c>
      <c r="C907" s="52"/>
      <c r="D907" s="52"/>
      <c r="E907" s="55"/>
      <c r="F907" s="55"/>
      <c r="G907" s="55"/>
      <c r="H907" s="55"/>
      <c r="I907" s="55"/>
      <c r="J907" s="55"/>
      <c r="K907" s="55"/>
      <c r="L907" s="55"/>
      <c r="M907" s="55"/>
      <c r="N907" s="55"/>
      <c r="O907" s="55"/>
      <c r="P907" s="55"/>
      <c r="Q907" s="55"/>
      <c r="R907" s="55"/>
      <c r="S907" s="55"/>
      <c r="T907" s="55"/>
      <c r="U907" s="55"/>
      <c r="V907" s="55"/>
      <c r="W907" s="52"/>
      <c r="X907" s="52"/>
      <c r="Y907" s="52"/>
      <c r="Z907" s="52"/>
      <c r="AA907" s="52"/>
      <c r="AB907" s="52"/>
      <c r="AC907" s="52"/>
      <c r="AD907" s="52"/>
      <c r="AE907" s="52"/>
      <c r="AF907" s="52"/>
      <c r="AG907" s="52"/>
      <c r="AH907" s="52"/>
      <c r="AI907" s="52"/>
      <c r="AJ907" s="52"/>
      <c r="AK907" s="52"/>
      <c r="AL907" s="52"/>
      <c r="AM907" s="52"/>
      <c r="AN907" s="52"/>
      <c r="AO907" s="52"/>
      <c r="AP907" s="52"/>
      <c r="AQ907" s="50"/>
    </row>
    <row r="908" spans="1:43" ht="15" x14ac:dyDescent="0.25">
      <c r="A908" s="53">
        <v>45836</v>
      </c>
      <c r="B908" s="54" t="s">
        <v>48</v>
      </c>
      <c r="C908" s="52"/>
      <c r="D908" s="52"/>
      <c r="E908" s="55"/>
      <c r="F908" s="55"/>
      <c r="G908" s="55"/>
      <c r="H908" s="55"/>
      <c r="I908" s="55"/>
      <c r="J908" s="55"/>
      <c r="K908" s="55"/>
      <c r="L908" s="55"/>
      <c r="M908" s="55"/>
      <c r="N908" s="55"/>
      <c r="O908" s="55"/>
      <c r="P908" s="55"/>
      <c r="Q908" s="55"/>
      <c r="R908" s="55"/>
      <c r="S908" s="55"/>
      <c r="T908" s="55"/>
      <c r="U908" s="55"/>
      <c r="V908" s="55"/>
      <c r="W908" s="52"/>
      <c r="X908" s="52"/>
      <c r="Y908" s="52"/>
      <c r="Z908" s="52"/>
      <c r="AA908" s="52"/>
      <c r="AB908" s="52"/>
      <c r="AC908" s="52"/>
      <c r="AD908" s="52"/>
      <c r="AE908" s="52"/>
      <c r="AF908" s="52"/>
      <c r="AG908" s="52"/>
      <c r="AH908" s="52"/>
      <c r="AI908" s="52"/>
      <c r="AJ908" s="52"/>
      <c r="AK908" s="52"/>
      <c r="AL908" s="52"/>
      <c r="AM908" s="52"/>
      <c r="AN908" s="52"/>
      <c r="AO908" s="52"/>
      <c r="AP908" s="52"/>
      <c r="AQ908" s="50"/>
    </row>
    <row r="909" spans="1:43" ht="15" x14ac:dyDescent="0.25">
      <c r="A909" s="53">
        <v>45836</v>
      </c>
      <c r="B909" s="54" t="s">
        <v>49</v>
      </c>
      <c r="C909" s="52"/>
      <c r="D909" s="52"/>
      <c r="E909" s="55"/>
      <c r="F909" s="55"/>
      <c r="G909" s="55"/>
      <c r="H909" s="55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2"/>
      <c r="X909" s="52"/>
      <c r="Y909" s="52"/>
      <c r="Z909" s="52"/>
      <c r="AA909" s="52"/>
      <c r="AB909" s="52"/>
      <c r="AC909" s="52"/>
      <c r="AD909" s="52"/>
      <c r="AE909" s="52"/>
      <c r="AF909" s="52"/>
      <c r="AG909" s="52"/>
      <c r="AH909" s="52"/>
      <c r="AI909" s="52"/>
      <c r="AJ909" s="52"/>
      <c r="AK909" s="52"/>
      <c r="AL909" s="52"/>
      <c r="AM909" s="52"/>
      <c r="AN909" s="52"/>
      <c r="AO909" s="52"/>
      <c r="AP909" s="52"/>
      <c r="AQ909" s="50"/>
    </row>
    <row r="910" spans="1:43" ht="15" x14ac:dyDescent="0.25">
      <c r="A910" s="53">
        <v>45837</v>
      </c>
      <c r="B910" s="54" t="s">
        <v>47</v>
      </c>
      <c r="C910" s="52"/>
      <c r="D910" s="52"/>
      <c r="E910" s="55"/>
      <c r="F910" s="55"/>
      <c r="G910" s="55"/>
      <c r="H910" s="55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2"/>
      <c r="X910" s="52"/>
      <c r="Y910" s="52"/>
      <c r="Z910" s="52"/>
      <c r="AA910" s="52"/>
      <c r="AB910" s="52"/>
      <c r="AC910" s="52"/>
      <c r="AD910" s="52"/>
      <c r="AE910" s="52"/>
      <c r="AF910" s="52"/>
      <c r="AG910" s="52"/>
      <c r="AH910" s="52"/>
      <c r="AI910" s="52"/>
      <c r="AJ910" s="52"/>
      <c r="AK910" s="52"/>
      <c r="AL910" s="52"/>
      <c r="AM910" s="52"/>
      <c r="AN910" s="52"/>
      <c r="AO910" s="52"/>
      <c r="AP910" s="52"/>
      <c r="AQ910" s="50"/>
    </row>
    <row r="911" spans="1:43" ht="15" x14ac:dyDescent="0.25">
      <c r="A911" s="53">
        <v>45837</v>
      </c>
      <c r="B911" s="54" t="s">
        <v>48</v>
      </c>
      <c r="C911" s="52"/>
      <c r="D911" s="52"/>
      <c r="E911" s="55"/>
      <c r="F911" s="55"/>
      <c r="G911" s="55"/>
      <c r="H911" s="55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2"/>
      <c r="X911" s="52"/>
      <c r="Y911" s="52"/>
      <c r="Z911" s="52"/>
      <c r="AA911" s="52"/>
      <c r="AB911" s="52"/>
      <c r="AC911" s="52"/>
      <c r="AD911" s="52"/>
      <c r="AE911" s="52"/>
      <c r="AF911" s="52"/>
      <c r="AG911" s="52"/>
      <c r="AH911" s="52"/>
      <c r="AI911" s="52"/>
      <c r="AJ911" s="52"/>
      <c r="AK911" s="52"/>
      <c r="AL911" s="52"/>
      <c r="AM911" s="52"/>
      <c r="AN911" s="52"/>
      <c r="AO911" s="52"/>
      <c r="AP911" s="52"/>
      <c r="AQ911" s="50"/>
    </row>
    <row r="912" spans="1:43" ht="15" x14ac:dyDescent="0.25">
      <c r="A912" s="53">
        <v>45837</v>
      </c>
      <c r="B912" s="54" t="s">
        <v>49</v>
      </c>
      <c r="C912" s="52"/>
      <c r="D912" s="52"/>
      <c r="E912" s="55"/>
      <c r="F912" s="55"/>
      <c r="G912" s="55"/>
      <c r="H912" s="55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2"/>
      <c r="X912" s="52"/>
      <c r="Y912" s="52"/>
      <c r="Z912" s="52"/>
      <c r="AA912" s="52"/>
      <c r="AB912" s="52"/>
      <c r="AC912" s="52"/>
      <c r="AD912" s="52"/>
      <c r="AE912" s="52"/>
      <c r="AF912" s="52"/>
      <c r="AG912" s="52"/>
      <c r="AH912" s="52"/>
      <c r="AI912" s="52"/>
      <c r="AJ912" s="52"/>
      <c r="AK912" s="52"/>
      <c r="AL912" s="52"/>
      <c r="AM912" s="52"/>
      <c r="AN912" s="52"/>
      <c r="AO912" s="52"/>
      <c r="AP912" s="52"/>
      <c r="AQ912" s="50"/>
    </row>
    <row r="913" spans="1:43" ht="15" x14ac:dyDescent="0.25">
      <c r="A913" s="53">
        <v>45838</v>
      </c>
      <c r="B913" s="54" t="s">
        <v>47</v>
      </c>
      <c r="C913" s="52"/>
      <c r="D913" s="52"/>
      <c r="E913" s="55"/>
      <c r="F913" s="55"/>
      <c r="G913" s="55"/>
      <c r="H913" s="55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2"/>
      <c r="X913" s="52"/>
      <c r="Y913" s="52"/>
      <c r="Z913" s="52"/>
      <c r="AA913" s="52"/>
      <c r="AB913" s="52"/>
      <c r="AC913" s="52"/>
      <c r="AD913" s="52"/>
      <c r="AE913" s="52"/>
      <c r="AF913" s="52"/>
      <c r="AG913" s="52"/>
      <c r="AH913" s="52"/>
      <c r="AI913" s="52"/>
      <c r="AJ913" s="52"/>
      <c r="AK913" s="52"/>
      <c r="AL913" s="52"/>
      <c r="AM913" s="52"/>
      <c r="AN913" s="52"/>
      <c r="AO913" s="52"/>
      <c r="AP913" s="52"/>
      <c r="AQ913" s="50"/>
    </row>
    <row r="914" spans="1:43" ht="15" x14ac:dyDescent="0.25">
      <c r="A914" s="53">
        <v>45838</v>
      </c>
      <c r="B914" s="54" t="s">
        <v>48</v>
      </c>
      <c r="C914" s="52"/>
      <c r="D914" s="52"/>
      <c r="E914" s="55"/>
      <c r="F914" s="55"/>
      <c r="G914" s="55"/>
      <c r="H914" s="55"/>
      <c r="I914" s="55"/>
      <c r="J914" s="55"/>
      <c r="K914" s="55"/>
      <c r="L914" s="55"/>
      <c r="M914" s="55"/>
      <c r="N914" s="55"/>
      <c r="O914" s="55"/>
      <c r="P914" s="55"/>
      <c r="Q914" s="55"/>
      <c r="R914" s="55"/>
      <c r="S914" s="55"/>
      <c r="T914" s="55"/>
      <c r="U914" s="55"/>
      <c r="V914" s="55"/>
      <c r="W914" s="52"/>
      <c r="X914" s="52"/>
      <c r="Y914" s="52"/>
      <c r="Z914" s="52"/>
      <c r="AA914" s="52"/>
      <c r="AB914" s="52"/>
      <c r="AC914" s="52"/>
      <c r="AD914" s="52"/>
      <c r="AE914" s="52"/>
      <c r="AF914" s="52"/>
      <c r="AG914" s="52"/>
      <c r="AH914" s="52"/>
      <c r="AI914" s="52"/>
      <c r="AJ914" s="52"/>
      <c r="AK914" s="52"/>
      <c r="AL914" s="52"/>
      <c r="AM914" s="52"/>
      <c r="AN914" s="52"/>
      <c r="AO914" s="52"/>
      <c r="AP914" s="52"/>
      <c r="AQ914" s="50"/>
    </row>
    <row r="915" spans="1:43" ht="15" x14ac:dyDescent="0.25">
      <c r="A915" s="53">
        <v>45838</v>
      </c>
      <c r="B915" s="54" t="s">
        <v>49</v>
      </c>
      <c r="C915" s="52"/>
      <c r="D915" s="52"/>
      <c r="E915" s="55"/>
      <c r="F915" s="55"/>
      <c r="G915" s="55"/>
      <c r="H915" s="55"/>
      <c r="I915" s="55"/>
      <c r="J915" s="55"/>
      <c r="K915" s="55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2"/>
      <c r="X915" s="52"/>
      <c r="Y915" s="52"/>
      <c r="Z915" s="52"/>
      <c r="AA915" s="52"/>
      <c r="AB915" s="52"/>
      <c r="AC915" s="52"/>
      <c r="AD915" s="52"/>
      <c r="AE915" s="52"/>
      <c r="AF915" s="52"/>
      <c r="AG915" s="52"/>
      <c r="AH915" s="52"/>
      <c r="AI915" s="52"/>
      <c r="AJ915" s="52"/>
      <c r="AK915" s="52"/>
      <c r="AL915" s="52"/>
      <c r="AM915" s="52"/>
      <c r="AN915" s="52"/>
      <c r="AO915" s="52"/>
      <c r="AP915" s="52"/>
      <c r="AQ915" s="50"/>
    </row>
    <row r="916" spans="1:43" ht="15" x14ac:dyDescent="0.25">
      <c r="A916" s="53">
        <v>45839</v>
      </c>
      <c r="B916" s="54" t="s">
        <v>47</v>
      </c>
      <c r="C916" s="52"/>
      <c r="D916" s="52"/>
      <c r="E916" s="55"/>
      <c r="F916" s="55"/>
      <c r="G916" s="55"/>
      <c r="H916" s="55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2"/>
      <c r="X916" s="52"/>
      <c r="Y916" s="52"/>
      <c r="Z916" s="52"/>
      <c r="AA916" s="52"/>
      <c r="AB916" s="52"/>
      <c r="AC916" s="52"/>
      <c r="AD916" s="52"/>
      <c r="AE916" s="52"/>
      <c r="AF916" s="52"/>
      <c r="AG916" s="52"/>
      <c r="AH916" s="52"/>
      <c r="AI916" s="52"/>
      <c r="AJ916" s="52"/>
      <c r="AK916" s="52"/>
      <c r="AL916" s="52"/>
      <c r="AM916" s="52"/>
      <c r="AN916" s="52"/>
      <c r="AO916" s="52"/>
      <c r="AP916" s="52"/>
      <c r="AQ916" s="50"/>
    </row>
    <row r="917" spans="1:43" ht="15" x14ac:dyDescent="0.25">
      <c r="A917" s="53">
        <v>45839</v>
      </c>
      <c r="B917" s="54" t="s">
        <v>48</v>
      </c>
      <c r="C917" s="52"/>
      <c r="D917" s="52"/>
      <c r="E917" s="55"/>
      <c r="F917" s="55"/>
      <c r="G917" s="55"/>
      <c r="H917" s="55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2"/>
      <c r="X917" s="52"/>
      <c r="Y917" s="52"/>
      <c r="Z917" s="52"/>
      <c r="AA917" s="52"/>
      <c r="AB917" s="52"/>
      <c r="AC917" s="52"/>
      <c r="AD917" s="52"/>
      <c r="AE917" s="52"/>
      <c r="AF917" s="52"/>
      <c r="AG917" s="52"/>
      <c r="AH917" s="52"/>
      <c r="AI917" s="52"/>
      <c r="AJ917" s="52"/>
      <c r="AK917" s="52"/>
      <c r="AL917" s="52"/>
      <c r="AM917" s="52"/>
      <c r="AN917" s="52"/>
      <c r="AO917" s="52"/>
      <c r="AP917" s="52"/>
      <c r="AQ917" s="50"/>
    </row>
    <row r="918" spans="1:43" ht="15" x14ac:dyDescent="0.25">
      <c r="A918" s="53">
        <v>45839</v>
      </c>
      <c r="B918" s="54" t="s">
        <v>49</v>
      </c>
      <c r="C918" s="52"/>
      <c r="D918" s="52"/>
      <c r="E918" s="55"/>
      <c r="F918" s="55"/>
      <c r="G918" s="55"/>
      <c r="H918" s="55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2"/>
      <c r="X918" s="52"/>
      <c r="Y918" s="52"/>
      <c r="Z918" s="52"/>
      <c r="AA918" s="52"/>
      <c r="AB918" s="52"/>
      <c r="AC918" s="52"/>
      <c r="AD918" s="52"/>
      <c r="AE918" s="52"/>
      <c r="AF918" s="52"/>
      <c r="AG918" s="52"/>
      <c r="AH918" s="52"/>
      <c r="AI918" s="52"/>
      <c r="AJ918" s="52"/>
      <c r="AK918" s="52"/>
      <c r="AL918" s="52"/>
      <c r="AM918" s="52"/>
      <c r="AN918" s="52"/>
      <c r="AO918" s="52"/>
      <c r="AP918" s="52"/>
      <c r="AQ918" s="50"/>
    </row>
    <row r="919" spans="1:43" ht="15" x14ac:dyDescent="0.25">
      <c r="A919" s="53">
        <v>45840</v>
      </c>
      <c r="B919" s="54" t="s">
        <v>47</v>
      </c>
      <c r="C919" s="52"/>
      <c r="D919" s="52"/>
      <c r="E919" s="55"/>
      <c r="F919" s="55"/>
      <c r="G919" s="55"/>
      <c r="H919" s="55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2"/>
      <c r="X919" s="52"/>
      <c r="Y919" s="52"/>
      <c r="Z919" s="52"/>
      <c r="AA919" s="52"/>
      <c r="AB919" s="52"/>
      <c r="AC919" s="52"/>
      <c r="AD919" s="52"/>
      <c r="AE919" s="52"/>
      <c r="AF919" s="52"/>
      <c r="AG919" s="52"/>
      <c r="AH919" s="52"/>
      <c r="AI919" s="52"/>
      <c r="AJ919" s="52"/>
      <c r="AK919" s="52"/>
      <c r="AL919" s="52"/>
      <c r="AM919" s="52"/>
      <c r="AN919" s="52"/>
      <c r="AO919" s="52"/>
      <c r="AP919" s="52"/>
      <c r="AQ919" s="50"/>
    </row>
    <row r="920" spans="1:43" ht="15" x14ac:dyDescent="0.25">
      <c r="A920" s="53">
        <v>45840</v>
      </c>
      <c r="B920" s="54" t="s">
        <v>48</v>
      </c>
      <c r="C920" s="52"/>
      <c r="D920" s="52"/>
      <c r="E920" s="55"/>
      <c r="F920" s="55"/>
      <c r="G920" s="55"/>
      <c r="H920" s="55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2"/>
      <c r="X920" s="52"/>
      <c r="Y920" s="52"/>
      <c r="Z920" s="52"/>
      <c r="AA920" s="52"/>
      <c r="AB920" s="52"/>
      <c r="AC920" s="52"/>
      <c r="AD920" s="52"/>
      <c r="AE920" s="52"/>
      <c r="AF920" s="52"/>
      <c r="AG920" s="52"/>
      <c r="AH920" s="52"/>
      <c r="AI920" s="52"/>
      <c r="AJ920" s="52"/>
      <c r="AK920" s="52"/>
      <c r="AL920" s="52"/>
      <c r="AM920" s="52"/>
      <c r="AN920" s="52"/>
      <c r="AO920" s="52"/>
      <c r="AP920" s="52"/>
      <c r="AQ920" s="50"/>
    </row>
    <row r="921" spans="1:43" ht="15" x14ac:dyDescent="0.25">
      <c r="A921" s="53">
        <v>45840</v>
      </c>
      <c r="B921" s="54" t="s">
        <v>49</v>
      </c>
      <c r="C921" s="52"/>
      <c r="D921" s="52"/>
      <c r="E921" s="55"/>
      <c r="F921" s="55"/>
      <c r="G921" s="55"/>
      <c r="H921" s="55"/>
      <c r="I921" s="55"/>
      <c r="J921" s="55"/>
      <c r="K921" s="55"/>
      <c r="L921" s="55"/>
      <c r="M921" s="55"/>
      <c r="N921" s="55"/>
      <c r="O921" s="55"/>
      <c r="P921" s="55"/>
      <c r="Q921" s="55"/>
      <c r="R921" s="55"/>
      <c r="S921" s="55"/>
      <c r="T921" s="55"/>
      <c r="U921" s="55"/>
      <c r="V921" s="55"/>
      <c r="W921" s="52"/>
      <c r="X921" s="52"/>
      <c r="Y921" s="52"/>
      <c r="Z921" s="52"/>
      <c r="AA921" s="52"/>
      <c r="AB921" s="52"/>
      <c r="AC921" s="52"/>
      <c r="AD921" s="52"/>
      <c r="AE921" s="52"/>
      <c r="AF921" s="52"/>
      <c r="AG921" s="52"/>
      <c r="AH921" s="52"/>
      <c r="AI921" s="52"/>
      <c r="AJ921" s="52"/>
      <c r="AK921" s="52"/>
      <c r="AL921" s="52"/>
      <c r="AM921" s="52"/>
      <c r="AN921" s="52"/>
      <c r="AO921" s="52"/>
      <c r="AP921" s="52"/>
      <c r="AQ921" s="50"/>
    </row>
    <row r="922" spans="1:43" ht="15" x14ac:dyDescent="0.25">
      <c r="A922" s="53">
        <v>45841</v>
      </c>
      <c r="B922" s="54" t="s">
        <v>47</v>
      </c>
      <c r="C922" s="52"/>
      <c r="D922" s="52"/>
      <c r="E922" s="55"/>
      <c r="F922" s="55"/>
      <c r="G922" s="55"/>
      <c r="H922" s="55"/>
      <c r="I922" s="55"/>
      <c r="J922" s="55"/>
      <c r="K922" s="55"/>
      <c r="L922" s="55"/>
      <c r="M922" s="55"/>
      <c r="N922" s="55"/>
      <c r="O922" s="55"/>
      <c r="P922" s="55"/>
      <c r="Q922" s="55"/>
      <c r="R922" s="55"/>
      <c r="S922" s="55"/>
      <c r="T922" s="55"/>
      <c r="U922" s="55"/>
      <c r="V922" s="55"/>
      <c r="W922" s="52"/>
      <c r="X922" s="52"/>
      <c r="Y922" s="52"/>
      <c r="Z922" s="52"/>
      <c r="AA922" s="52"/>
      <c r="AB922" s="52"/>
      <c r="AC922" s="52"/>
      <c r="AD922" s="52"/>
      <c r="AE922" s="52"/>
      <c r="AF922" s="52"/>
      <c r="AG922" s="52"/>
      <c r="AH922" s="52"/>
      <c r="AI922" s="52"/>
      <c r="AJ922" s="52"/>
      <c r="AK922" s="52"/>
      <c r="AL922" s="52"/>
      <c r="AM922" s="52"/>
      <c r="AN922" s="52"/>
      <c r="AO922" s="52"/>
      <c r="AP922" s="52"/>
      <c r="AQ922" s="50"/>
    </row>
    <row r="923" spans="1:43" ht="15" x14ac:dyDescent="0.25">
      <c r="A923" s="53">
        <v>45841</v>
      </c>
      <c r="B923" s="54" t="s">
        <v>48</v>
      </c>
      <c r="C923" s="52"/>
      <c r="D923" s="52"/>
      <c r="E923" s="55"/>
      <c r="F923" s="55"/>
      <c r="G923" s="55"/>
      <c r="H923" s="55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2"/>
      <c r="X923" s="52"/>
      <c r="Y923" s="52"/>
      <c r="Z923" s="52"/>
      <c r="AA923" s="52"/>
      <c r="AB923" s="52"/>
      <c r="AC923" s="52"/>
      <c r="AD923" s="52"/>
      <c r="AE923" s="52"/>
      <c r="AF923" s="52"/>
      <c r="AG923" s="52"/>
      <c r="AH923" s="52"/>
      <c r="AI923" s="52"/>
      <c r="AJ923" s="52"/>
      <c r="AK923" s="52"/>
      <c r="AL923" s="52"/>
      <c r="AM923" s="52"/>
      <c r="AN923" s="52"/>
      <c r="AO923" s="52"/>
      <c r="AP923" s="52"/>
      <c r="AQ923" s="50"/>
    </row>
    <row r="924" spans="1:43" ht="15" x14ac:dyDescent="0.25">
      <c r="A924" s="53">
        <v>45841</v>
      </c>
      <c r="B924" s="54" t="s">
        <v>49</v>
      </c>
      <c r="C924" s="52"/>
      <c r="D924" s="52"/>
      <c r="E924" s="55"/>
      <c r="F924" s="55"/>
      <c r="G924" s="55"/>
      <c r="H924" s="55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2"/>
      <c r="X924" s="52"/>
      <c r="Y924" s="52"/>
      <c r="Z924" s="52"/>
      <c r="AA924" s="52"/>
      <c r="AB924" s="52"/>
      <c r="AC924" s="52"/>
      <c r="AD924" s="52"/>
      <c r="AE924" s="52"/>
      <c r="AF924" s="52"/>
      <c r="AG924" s="52"/>
      <c r="AH924" s="52"/>
      <c r="AI924" s="52"/>
      <c r="AJ924" s="52"/>
      <c r="AK924" s="52"/>
      <c r="AL924" s="52"/>
      <c r="AM924" s="52"/>
      <c r="AN924" s="52"/>
      <c r="AO924" s="52"/>
      <c r="AP924" s="52"/>
      <c r="AQ924" s="50"/>
    </row>
    <row r="925" spans="1:43" ht="15" x14ac:dyDescent="0.25">
      <c r="A925" s="53">
        <v>45842</v>
      </c>
      <c r="B925" s="54" t="s">
        <v>47</v>
      </c>
      <c r="C925" s="52"/>
      <c r="D925" s="52"/>
      <c r="E925" s="55"/>
      <c r="F925" s="55"/>
      <c r="G925" s="55"/>
      <c r="H925" s="55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2"/>
      <c r="X925" s="52"/>
      <c r="Y925" s="52"/>
      <c r="Z925" s="52"/>
      <c r="AA925" s="52"/>
      <c r="AB925" s="52"/>
      <c r="AC925" s="52"/>
      <c r="AD925" s="52"/>
      <c r="AE925" s="52"/>
      <c r="AF925" s="52"/>
      <c r="AG925" s="52"/>
      <c r="AH925" s="52"/>
      <c r="AI925" s="52"/>
      <c r="AJ925" s="52"/>
      <c r="AK925" s="52"/>
      <c r="AL925" s="52"/>
      <c r="AM925" s="52"/>
      <c r="AN925" s="52"/>
      <c r="AO925" s="52"/>
      <c r="AP925" s="52"/>
      <c r="AQ925" s="50"/>
    </row>
    <row r="926" spans="1:43" ht="15" x14ac:dyDescent="0.25">
      <c r="A926" s="53">
        <v>45842</v>
      </c>
      <c r="B926" s="54" t="s">
        <v>48</v>
      </c>
      <c r="C926" s="52"/>
      <c r="D926" s="52"/>
      <c r="E926" s="55"/>
      <c r="F926" s="55"/>
      <c r="G926" s="55"/>
      <c r="H926" s="55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2"/>
      <c r="X926" s="52"/>
      <c r="Y926" s="52"/>
      <c r="Z926" s="52"/>
      <c r="AA926" s="52"/>
      <c r="AB926" s="52"/>
      <c r="AC926" s="52"/>
      <c r="AD926" s="52"/>
      <c r="AE926" s="52"/>
      <c r="AF926" s="52"/>
      <c r="AG926" s="52"/>
      <c r="AH926" s="52"/>
      <c r="AI926" s="52"/>
      <c r="AJ926" s="52"/>
      <c r="AK926" s="52"/>
      <c r="AL926" s="52"/>
      <c r="AM926" s="52"/>
      <c r="AN926" s="52"/>
      <c r="AO926" s="52"/>
      <c r="AP926" s="52"/>
      <c r="AQ926" s="50"/>
    </row>
    <row r="927" spans="1:43" ht="15" x14ac:dyDescent="0.25">
      <c r="A927" s="53">
        <v>45842</v>
      </c>
      <c r="B927" s="54" t="s">
        <v>49</v>
      </c>
      <c r="C927" s="52"/>
      <c r="D927" s="52"/>
      <c r="E927" s="55"/>
      <c r="F927" s="55"/>
      <c r="G927" s="55"/>
      <c r="H927" s="55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2"/>
      <c r="X927" s="52"/>
      <c r="Y927" s="52"/>
      <c r="Z927" s="52"/>
      <c r="AA927" s="52"/>
      <c r="AB927" s="52"/>
      <c r="AC927" s="52"/>
      <c r="AD927" s="52"/>
      <c r="AE927" s="52"/>
      <c r="AF927" s="52"/>
      <c r="AG927" s="52"/>
      <c r="AH927" s="52"/>
      <c r="AI927" s="52"/>
      <c r="AJ927" s="52"/>
      <c r="AK927" s="52"/>
      <c r="AL927" s="52"/>
      <c r="AM927" s="52"/>
      <c r="AN927" s="52"/>
      <c r="AO927" s="52"/>
      <c r="AP927" s="52"/>
      <c r="AQ927" s="50"/>
    </row>
    <row r="928" spans="1:43" ht="15" x14ac:dyDescent="0.25">
      <c r="A928" s="53">
        <v>45843</v>
      </c>
      <c r="B928" s="54" t="s">
        <v>47</v>
      </c>
      <c r="C928" s="52"/>
      <c r="D928" s="52"/>
      <c r="E928" s="55"/>
      <c r="F928" s="55"/>
      <c r="G928" s="55"/>
      <c r="H928" s="55"/>
      <c r="I928" s="55"/>
      <c r="J928" s="55"/>
      <c r="K928" s="55"/>
      <c r="L928" s="55"/>
      <c r="M928" s="55"/>
      <c r="N928" s="55"/>
      <c r="O928" s="55"/>
      <c r="P928" s="55"/>
      <c r="Q928" s="55"/>
      <c r="R928" s="55"/>
      <c r="S928" s="55"/>
      <c r="T928" s="55"/>
      <c r="U928" s="55"/>
      <c r="V928" s="55"/>
      <c r="W928" s="52"/>
      <c r="X928" s="52"/>
      <c r="Y928" s="52"/>
      <c r="Z928" s="52"/>
      <c r="AA928" s="52"/>
      <c r="AB928" s="52"/>
      <c r="AC928" s="52"/>
      <c r="AD928" s="52"/>
      <c r="AE928" s="52"/>
      <c r="AF928" s="52"/>
      <c r="AG928" s="52"/>
      <c r="AH928" s="52"/>
      <c r="AI928" s="52"/>
      <c r="AJ928" s="52"/>
      <c r="AK928" s="52"/>
      <c r="AL928" s="52"/>
      <c r="AM928" s="52"/>
      <c r="AN928" s="52"/>
      <c r="AO928" s="52"/>
      <c r="AP928" s="52"/>
      <c r="AQ928" s="50"/>
    </row>
    <row r="929" spans="1:43" ht="15" x14ac:dyDescent="0.25">
      <c r="A929" s="53">
        <v>45843</v>
      </c>
      <c r="B929" s="54" t="s">
        <v>48</v>
      </c>
      <c r="C929" s="52"/>
      <c r="D929" s="52"/>
      <c r="E929" s="55"/>
      <c r="F929" s="55"/>
      <c r="G929" s="55"/>
      <c r="H929" s="55"/>
      <c r="I929" s="55"/>
      <c r="J929" s="55"/>
      <c r="K929" s="55"/>
      <c r="L929" s="55"/>
      <c r="M929" s="55"/>
      <c r="N929" s="55"/>
      <c r="O929" s="55"/>
      <c r="P929" s="55"/>
      <c r="Q929" s="55"/>
      <c r="R929" s="55"/>
      <c r="S929" s="55"/>
      <c r="T929" s="55"/>
      <c r="U929" s="55"/>
      <c r="V929" s="55"/>
      <c r="W929" s="52"/>
      <c r="X929" s="52"/>
      <c r="Y929" s="52"/>
      <c r="Z929" s="52"/>
      <c r="AA929" s="52"/>
      <c r="AB929" s="52"/>
      <c r="AC929" s="52"/>
      <c r="AD929" s="52"/>
      <c r="AE929" s="52"/>
      <c r="AF929" s="52"/>
      <c r="AG929" s="52"/>
      <c r="AH929" s="52"/>
      <c r="AI929" s="52"/>
      <c r="AJ929" s="52"/>
      <c r="AK929" s="52"/>
      <c r="AL929" s="52"/>
      <c r="AM929" s="52"/>
      <c r="AN929" s="52"/>
      <c r="AO929" s="52"/>
      <c r="AP929" s="52"/>
      <c r="AQ929" s="50"/>
    </row>
    <row r="930" spans="1:43" ht="15" x14ac:dyDescent="0.25">
      <c r="A930" s="53">
        <v>45843</v>
      </c>
      <c r="B930" s="54" t="s">
        <v>49</v>
      </c>
      <c r="C930" s="52"/>
      <c r="D930" s="52"/>
      <c r="E930" s="55"/>
      <c r="F930" s="55"/>
      <c r="G930" s="55"/>
      <c r="H930" s="55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2"/>
      <c r="X930" s="52"/>
      <c r="Y930" s="52"/>
      <c r="Z930" s="52"/>
      <c r="AA930" s="52"/>
      <c r="AB930" s="52"/>
      <c r="AC930" s="52"/>
      <c r="AD930" s="52"/>
      <c r="AE930" s="52"/>
      <c r="AF930" s="52"/>
      <c r="AG930" s="52"/>
      <c r="AH930" s="52"/>
      <c r="AI930" s="52"/>
      <c r="AJ930" s="52"/>
      <c r="AK930" s="52"/>
      <c r="AL930" s="52"/>
      <c r="AM930" s="52"/>
      <c r="AN930" s="52"/>
      <c r="AO930" s="52"/>
      <c r="AP930" s="52"/>
      <c r="AQ930" s="50"/>
    </row>
    <row r="931" spans="1:43" ht="15" x14ac:dyDescent="0.25">
      <c r="A931" s="53">
        <v>45844</v>
      </c>
      <c r="B931" s="54" t="s">
        <v>47</v>
      </c>
      <c r="C931" s="52"/>
      <c r="D931" s="52"/>
      <c r="E931" s="55"/>
      <c r="F931" s="55"/>
      <c r="G931" s="55"/>
      <c r="H931" s="55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2"/>
      <c r="X931" s="52"/>
      <c r="Y931" s="52"/>
      <c r="Z931" s="52"/>
      <c r="AA931" s="52"/>
      <c r="AB931" s="52"/>
      <c r="AC931" s="52"/>
      <c r="AD931" s="52"/>
      <c r="AE931" s="52"/>
      <c r="AF931" s="52"/>
      <c r="AG931" s="52"/>
      <c r="AH931" s="52"/>
      <c r="AI931" s="52"/>
      <c r="AJ931" s="52"/>
      <c r="AK931" s="52"/>
      <c r="AL931" s="52"/>
      <c r="AM931" s="52"/>
      <c r="AN931" s="52"/>
      <c r="AO931" s="52"/>
      <c r="AP931" s="52"/>
      <c r="AQ931" s="50"/>
    </row>
    <row r="932" spans="1:43" ht="15" x14ac:dyDescent="0.25">
      <c r="A932" s="53">
        <v>45844</v>
      </c>
      <c r="B932" s="54" t="s">
        <v>48</v>
      </c>
      <c r="C932" s="52"/>
      <c r="D932" s="52"/>
      <c r="E932" s="55"/>
      <c r="F932" s="55"/>
      <c r="G932" s="55"/>
      <c r="H932" s="55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2"/>
      <c r="X932" s="52"/>
      <c r="Y932" s="52"/>
      <c r="Z932" s="52"/>
      <c r="AA932" s="52"/>
      <c r="AB932" s="52"/>
      <c r="AC932" s="52"/>
      <c r="AD932" s="52"/>
      <c r="AE932" s="52"/>
      <c r="AF932" s="52"/>
      <c r="AG932" s="52"/>
      <c r="AH932" s="52"/>
      <c r="AI932" s="52"/>
      <c r="AJ932" s="52"/>
      <c r="AK932" s="52"/>
      <c r="AL932" s="52"/>
      <c r="AM932" s="52"/>
      <c r="AN932" s="52"/>
      <c r="AO932" s="52"/>
      <c r="AP932" s="52"/>
      <c r="AQ932" s="50"/>
    </row>
    <row r="933" spans="1:43" ht="15" x14ac:dyDescent="0.25">
      <c r="A933" s="53">
        <v>45844</v>
      </c>
      <c r="B933" s="54" t="s">
        <v>49</v>
      </c>
      <c r="C933" s="52"/>
      <c r="D933" s="52"/>
      <c r="E933" s="55"/>
      <c r="F933" s="55"/>
      <c r="G933" s="55"/>
      <c r="H933" s="55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2"/>
      <c r="X933" s="52"/>
      <c r="Y933" s="52"/>
      <c r="Z933" s="52"/>
      <c r="AA933" s="52"/>
      <c r="AB933" s="52"/>
      <c r="AC933" s="52"/>
      <c r="AD933" s="52"/>
      <c r="AE933" s="52"/>
      <c r="AF933" s="52"/>
      <c r="AG933" s="52"/>
      <c r="AH933" s="52"/>
      <c r="AI933" s="52"/>
      <c r="AJ933" s="52"/>
      <c r="AK933" s="52"/>
      <c r="AL933" s="52"/>
      <c r="AM933" s="52"/>
      <c r="AN933" s="52"/>
      <c r="AO933" s="52"/>
      <c r="AP933" s="52"/>
      <c r="AQ933" s="50"/>
    </row>
    <row r="934" spans="1:43" ht="15" x14ac:dyDescent="0.25">
      <c r="A934" s="53">
        <v>45845</v>
      </c>
      <c r="B934" s="54" t="s">
        <v>47</v>
      </c>
      <c r="C934" s="52"/>
      <c r="D934" s="52"/>
      <c r="E934" s="55"/>
      <c r="F934" s="55"/>
      <c r="G934" s="55"/>
      <c r="H934" s="55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2"/>
      <c r="X934" s="52"/>
      <c r="Y934" s="52"/>
      <c r="Z934" s="52"/>
      <c r="AA934" s="52"/>
      <c r="AB934" s="52"/>
      <c r="AC934" s="52"/>
      <c r="AD934" s="52"/>
      <c r="AE934" s="52"/>
      <c r="AF934" s="52"/>
      <c r="AG934" s="52"/>
      <c r="AH934" s="52"/>
      <c r="AI934" s="52"/>
      <c r="AJ934" s="52"/>
      <c r="AK934" s="52"/>
      <c r="AL934" s="52"/>
      <c r="AM934" s="52"/>
      <c r="AN934" s="52"/>
      <c r="AO934" s="52"/>
      <c r="AP934" s="52"/>
      <c r="AQ934" s="50"/>
    </row>
    <row r="935" spans="1:43" ht="15" x14ac:dyDescent="0.25">
      <c r="A935" s="53">
        <v>45845</v>
      </c>
      <c r="B935" s="54" t="s">
        <v>48</v>
      </c>
      <c r="C935" s="52"/>
      <c r="D935" s="52"/>
      <c r="E935" s="55"/>
      <c r="F935" s="55"/>
      <c r="G935" s="55"/>
      <c r="H935" s="55"/>
      <c r="I935" s="55"/>
      <c r="J935" s="55"/>
      <c r="K935" s="55"/>
      <c r="L935" s="55"/>
      <c r="M935" s="55"/>
      <c r="N935" s="55"/>
      <c r="O935" s="55"/>
      <c r="P935" s="55"/>
      <c r="Q935" s="55"/>
      <c r="R935" s="55"/>
      <c r="S935" s="55"/>
      <c r="T935" s="55"/>
      <c r="U935" s="55"/>
      <c r="V935" s="55"/>
      <c r="W935" s="52"/>
      <c r="X935" s="52"/>
      <c r="Y935" s="52"/>
      <c r="Z935" s="52"/>
      <c r="AA935" s="52"/>
      <c r="AB935" s="52"/>
      <c r="AC935" s="52"/>
      <c r="AD935" s="52"/>
      <c r="AE935" s="52"/>
      <c r="AF935" s="52"/>
      <c r="AG935" s="52"/>
      <c r="AH935" s="52"/>
      <c r="AI935" s="52"/>
      <c r="AJ935" s="52"/>
      <c r="AK935" s="52"/>
      <c r="AL935" s="52"/>
      <c r="AM935" s="52"/>
      <c r="AN935" s="52"/>
      <c r="AO935" s="52"/>
      <c r="AP935" s="52"/>
      <c r="AQ935" s="50"/>
    </row>
    <row r="936" spans="1:43" ht="15" x14ac:dyDescent="0.25">
      <c r="A936" s="53">
        <v>45845</v>
      </c>
      <c r="B936" s="54" t="s">
        <v>49</v>
      </c>
      <c r="C936" s="52"/>
      <c r="D936" s="52"/>
      <c r="E936" s="55"/>
      <c r="F936" s="55"/>
      <c r="G936" s="55"/>
      <c r="H936" s="55"/>
      <c r="I936" s="55"/>
      <c r="J936" s="55"/>
      <c r="K936" s="55"/>
      <c r="L936" s="55"/>
      <c r="M936" s="55"/>
      <c r="N936" s="55"/>
      <c r="O936" s="55"/>
      <c r="P936" s="55"/>
      <c r="Q936" s="55"/>
      <c r="R936" s="55"/>
      <c r="S936" s="55"/>
      <c r="T936" s="55"/>
      <c r="U936" s="55"/>
      <c r="V936" s="55"/>
      <c r="W936" s="52"/>
      <c r="X936" s="52"/>
      <c r="Y936" s="52"/>
      <c r="Z936" s="52"/>
      <c r="AA936" s="52"/>
      <c r="AB936" s="52"/>
      <c r="AC936" s="52"/>
      <c r="AD936" s="52"/>
      <c r="AE936" s="52"/>
      <c r="AF936" s="52"/>
      <c r="AG936" s="52"/>
      <c r="AH936" s="52"/>
      <c r="AI936" s="52"/>
      <c r="AJ936" s="52"/>
      <c r="AK936" s="52"/>
      <c r="AL936" s="52"/>
      <c r="AM936" s="52"/>
      <c r="AN936" s="52"/>
      <c r="AO936" s="52"/>
      <c r="AP936" s="52"/>
      <c r="AQ936" s="50"/>
    </row>
    <row r="937" spans="1:43" ht="15" x14ac:dyDescent="0.25">
      <c r="A937" s="53">
        <v>45846</v>
      </c>
      <c r="B937" s="54" t="s">
        <v>47</v>
      </c>
      <c r="C937" s="52"/>
      <c r="D937" s="52"/>
      <c r="E937" s="55"/>
      <c r="F937" s="55"/>
      <c r="G937" s="55"/>
      <c r="H937" s="55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2"/>
      <c r="X937" s="52"/>
      <c r="Y937" s="52"/>
      <c r="Z937" s="52"/>
      <c r="AA937" s="52"/>
      <c r="AB937" s="52"/>
      <c r="AC937" s="52"/>
      <c r="AD937" s="52"/>
      <c r="AE937" s="52"/>
      <c r="AF937" s="52"/>
      <c r="AG937" s="52"/>
      <c r="AH937" s="52"/>
      <c r="AI937" s="52"/>
      <c r="AJ937" s="52"/>
      <c r="AK937" s="52"/>
      <c r="AL937" s="52"/>
      <c r="AM937" s="52"/>
      <c r="AN937" s="52"/>
      <c r="AO937" s="52"/>
      <c r="AP937" s="52"/>
      <c r="AQ937" s="50"/>
    </row>
    <row r="938" spans="1:43" ht="15" x14ac:dyDescent="0.25">
      <c r="A938" s="53">
        <v>45846</v>
      </c>
      <c r="B938" s="54" t="s">
        <v>48</v>
      </c>
      <c r="C938" s="52"/>
      <c r="D938" s="52"/>
      <c r="E938" s="55"/>
      <c r="F938" s="55"/>
      <c r="G938" s="55"/>
      <c r="H938" s="55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2"/>
      <c r="X938" s="52"/>
      <c r="Y938" s="52"/>
      <c r="Z938" s="52"/>
      <c r="AA938" s="52"/>
      <c r="AB938" s="52"/>
      <c r="AC938" s="52"/>
      <c r="AD938" s="52"/>
      <c r="AE938" s="52"/>
      <c r="AF938" s="52"/>
      <c r="AG938" s="52"/>
      <c r="AH938" s="52"/>
      <c r="AI938" s="52"/>
      <c r="AJ938" s="52"/>
      <c r="AK938" s="52"/>
      <c r="AL938" s="52"/>
      <c r="AM938" s="52"/>
      <c r="AN938" s="52"/>
      <c r="AO938" s="52"/>
      <c r="AP938" s="52"/>
      <c r="AQ938" s="50"/>
    </row>
    <row r="939" spans="1:43" ht="15" x14ac:dyDescent="0.25">
      <c r="A939" s="53">
        <v>45846</v>
      </c>
      <c r="B939" s="54" t="s">
        <v>49</v>
      </c>
      <c r="C939" s="52"/>
      <c r="D939" s="52"/>
      <c r="E939" s="55"/>
      <c r="F939" s="55"/>
      <c r="G939" s="55"/>
      <c r="H939" s="55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2"/>
      <c r="X939" s="52"/>
      <c r="Y939" s="52"/>
      <c r="Z939" s="52"/>
      <c r="AA939" s="52"/>
      <c r="AB939" s="52"/>
      <c r="AC939" s="52"/>
      <c r="AD939" s="52"/>
      <c r="AE939" s="52"/>
      <c r="AF939" s="52"/>
      <c r="AG939" s="52"/>
      <c r="AH939" s="52"/>
      <c r="AI939" s="52"/>
      <c r="AJ939" s="52"/>
      <c r="AK939" s="52"/>
      <c r="AL939" s="52"/>
      <c r="AM939" s="52"/>
      <c r="AN939" s="52"/>
      <c r="AO939" s="52"/>
      <c r="AP939" s="52"/>
      <c r="AQ939" s="50"/>
    </row>
    <row r="940" spans="1:43" ht="15" x14ac:dyDescent="0.25">
      <c r="A940" s="53">
        <v>45847</v>
      </c>
      <c r="B940" s="54" t="s">
        <v>47</v>
      </c>
      <c r="C940" s="52"/>
      <c r="D940" s="52"/>
      <c r="E940" s="55"/>
      <c r="F940" s="55"/>
      <c r="G940" s="55"/>
      <c r="H940" s="55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2"/>
      <c r="X940" s="52"/>
      <c r="Y940" s="52"/>
      <c r="Z940" s="52"/>
      <c r="AA940" s="52"/>
      <c r="AB940" s="52"/>
      <c r="AC940" s="52"/>
      <c r="AD940" s="52"/>
      <c r="AE940" s="52"/>
      <c r="AF940" s="52"/>
      <c r="AG940" s="52"/>
      <c r="AH940" s="52"/>
      <c r="AI940" s="52"/>
      <c r="AJ940" s="52"/>
      <c r="AK940" s="52"/>
      <c r="AL940" s="52"/>
      <c r="AM940" s="52"/>
      <c r="AN940" s="52"/>
      <c r="AO940" s="52"/>
      <c r="AP940" s="52"/>
      <c r="AQ940" s="50"/>
    </row>
    <row r="941" spans="1:43" ht="15" x14ac:dyDescent="0.25">
      <c r="A941" s="53">
        <v>45847</v>
      </c>
      <c r="B941" s="54" t="s">
        <v>48</v>
      </c>
      <c r="C941" s="52"/>
      <c r="D941" s="52"/>
      <c r="E941" s="55"/>
      <c r="F941" s="55"/>
      <c r="G941" s="55"/>
      <c r="H941" s="55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2"/>
      <c r="X941" s="52"/>
      <c r="Y941" s="52"/>
      <c r="Z941" s="52"/>
      <c r="AA941" s="52"/>
      <c r="AB941" s="52"/>
      <c r="AC941" s="52"/>
      <c r="AD941" s="52"/>
      <c r="AE941" s="52"/>
      <c r="AF941" s="52"/>
      <c r="AG941" s="52"/>
      <c r="AH941" s="52"/>
      <c r="AI941" s="52"/>
      <c r="AJ941" s="52"/>
      <c r="AK941" s="52"/>
      <c r="AL941" s="52"/>
      <c r="AM941" s="52"/>
      <c r="AN941" s="52"/>
      <c r="AO941" s="52"/>
      <c r="AP941" s="52"/>
      <c r="AQ941" s="50"/>
    </row>
    <row r="942" spans="1:43" ht="15" x14ac:dyDescent="0.25">
      <c r="A942" s="53">
        <v>45847</v>
      </c>
      <c r="B942" s="54" t="s">
        <v>49</v>
      </c>
      <c r="C942" s="52"/>
      <c r="D942" s="52"/>
      <c r="E942" s="55"/>
      <c r="F942" s="55"/>
      <c r="G942" s="55"/>
      <c r="H942" s="55"/>
      <c r="I942" s="55"/>
      <c r="J942" s="55"/>
      <c r="K942" s="55"/>
      <c r="L942" s="55"/>
      <c r="M942" s="55"/>
      <c r="N942" s="55"/>
      <c r="O942" s="55"/>
      <c r="P942" s="55"/>
      <c r="Q942" s="55"/>
      <c r="R942" s="55"/>
      <c r="S942" s="55"/>
      <c r="T942" s="55"/>
      <c r="U942" s="55"/>
      <c r="V942" s="55"/>
      <c r="W942" s="52"/>
      <c r="X942" s="52"/>
      <c r="Y942" s="52"/>
      <c r="Z942" s="52"/>
      <c r="AA942" s="52"/>
      <c r="AB942" s="52"/>
      <c r="AC942" s="52"/>
      <c r="AD942" s="52"/>
      <c r="AE942" s="52"/>
      <c r="AF942" s="52"/>
      <c r="AG942" s="52"/>
      <c r="AH942" s="52"/>
      <c r="AI942" s="52"/>
      <c r="AJ942" s="52"/>
      <c r="AK942" s="52"/>
      <c r="AL942" s="52"/>
      <c r="AM942" s="52"/>
      <c r="AN942" s="52"/>
      <c r="AO942" s="52"/>
      <c r="AP942" s="52"/>
      <c r="AQ942" s="50"/>
    </row>
    <row r="943" spans="1:43" ht="15" x14ac:dyDescent="0.25">
      <c r="A943" s="53">
        <v>45848</v>
      </c>
      <c r="B943" s="54" t="s">
        <v>47</v>
      </c>
      <c r="C943" s="52"/>
      <c r="D943" s="52"/>
      <c r="E943" s="55"/>
      <c r="F943" s="55"/>
      <c r="G943" s="55"/>
      <c r="H943" s="55"/>
      <c r="I943" s="55"/>
      <c r="J943" s="55"/>
      <c r="K943" s="55"/>
      <c r="L943" s="55"/>
      <c r="M943" s="55"/>
      <c r="N943" s="55"/>
      <c r="O943" s="55"/>
      <c r="P943" s="55"/>
      <c r="Q943" s="55"/>
      <c r="R943" s="55"/>
      <c r="S943" s="55"/>
      <c r="T943" s="55"/>
      <c r="U943" s="55"/>
      <c r="V943" s="55"/>
      <c r="W943" s="52"/>
      <c r="X943" s="52"/>
      <c r="Y943" s="52"/>
      <c r="Z943" s="52"/>
      <c r="AA943" s="52"/>
      <c r="AB943" s="52"/>
      <c r="AC943" s="52"/>
      <c r="AD943" s="52"/>
      <c r="AE943" s="52"/>
      <c r="AF943" s="52"/>
      <c r="AG943" s="52"/>
      <c r="AH943" s="52"/>
      <c r="AI943" s="52"/>
      <c r="AJ943" s="52"/>
      <c r="AK943" s="52"/>
      <c r="AL943" s="52"/>
      <c r="AM943" s="52"/>
      <c r="AN943" s="52"/>
      <c r="AO943" s="52"/>
      <c r="AP943" s="52"/>
      <c r="AQ943" s="50"/>
    </row>
    <row r="944" spans="1:43" ht="15" x14ac:dyDescent="0.25">
      <c r="A944" s="53">
        <v>45848</v>
      </c>
      <c r="B944" s="54" t="s">
        <v>48</v>
      </c>
      <c r="C944" s="52"/>
      <c r="D944" s="52"/>
      <c r="E944" s="55"/>
      <c r="F944" s="55"/>
      <c r="G944" s="55"/>
      <c r="H944" s="55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2"/>
      <c r="X944" s="52"/>
      <c r="Y944" s="52"/>
      <c r="Z944" s="52"/>
      <c r="AA944" s="52"/>
      <c r="AB944" s="52"/>
      <c r="AC944" s="52"/>
      <c r="AD944" s="52"/>
      <c r="AE944" s="52"/>
      <c r="AF944" s="52"/>
      <c r="AG944" s="52"/>
      <c r="AH944" s="52"/>
      <c r="AI944" s="52"/>
      <c r="AJ944" s="52"/>
      <c r="AK944" s="52"/>
      <c r="AL944" s="52"/>
      <c r="AM944" s="52"/>
      <c r="AN944" s="52"/>
      <c r="AO944" s="52"/>
      <c r="AP944" s="52"/>
      <c r="AQ944" s="50"/>
    </row>
    <row r="945" spans="1:43" ht="15" x14ac:dyDescent="0.25">
      <c r="A945" s="53">
        <v>45848</v>
      </c>
      <c r="B945" s="54" t="s">
        <v>49</v>
      </c>
      <c r="C945" s="52"/>
      <c r="D945" s="52"/>
      <c r="E945" s="55"/>
      <c r="F945" s="55"/>
      <c r="G945" s="55"/>
      <c r="H945" s="55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2"/>
      <c r="X945" s="52"/>
      <c r="Y945" s="52"/>
      <c r="Z945" s="52"/>
      <c r="AA945" s="52"/>
      <c r="AB945" s="52"/>
      <c r="AC945" s="52"/>
      <c r="AD945" s="52"/>
      <c r="AE945" s="52"/>
      <c r="AF945" s="52"/>
      <c r="AG945" s="52"/>
      <c r="AH945" s="52"/>
      <c r="AI945" s="52"/>
      <c r="AJ945" s="52"/>
      <c r="AK945" s="52"/>
      <c r="AL945" s="52"/>
      <c r="AM945" s="52"/>
      <c r="AN945" s="52"/>
      <c r="AO945" s="52"/>
      <c r="AP945" s="52"/>
      <c r="AQ945" s="50"/>
    </row>
    <row r="946" spans="1:43" ht="15" x14ac:dyDescent="0.25">
      <c r="A946" s="53">
        <v>45849</v>
      </c>
      <c r="B946" s="54" t="s">
        <v>47</v>
      </c>
      <c r="C946" s="52"/>
      <c r="D946" s="52"/>
      <c r="E946" s="55"/>
      <c r="F946" s="55"/>
      <c r="G946" s="55"/>
      <c r="H946" s="55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2"/>
      <c r="X946" s="52"/>
      <c r="Y946" s="52"/>
      <c r="Z946" s="52"/>
      <c r="AA946" s="52"/>
      <c r="AB946" s="52"/>
      <c r="AC946" s="52"/>
      <c r="AD946" s="52"/>
      <c r="AE946" s="52"/>
      <c r="AF946" s="52"/>
      <c r="AG946" s="52"/>
      <c r="AH946" s="52"/>
      <c r="AI946" s="52"/>
      <c r="AJ946" s="52"/>
      <c r="AK946" s="52"/>
      <c r="AL946" s="52"/>
      <c r="AM946" s="52"/>
      <c r="AN946" s="52"/>
      <c r="AO946" s="52"/>
      <c r="AP946" s="52"/>
      <c r="AQ946" s="50"/>
    </row>
    <row r="947" spans="1:43" ht="15" x14ac:dyDescent="0.25">
      <c r="A947" s="53">
        <v>45849</v>
      </c>
      <c r="B947" s="54" t="s">
        <v>48</v>
      </c>
      <c r="C947" s="52"/>
      <c r="D947" s="52"/>
      <c r="E947" s="55"/>
      <c r="F947" s="55"/>
      <c r="G947" s="55"/>
      <c r="H947" s="55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2"/>
      <c r="X947" s="52"/>
      <c r="Y947" s="52"/>
      <c r="Z947" s="52"/>
      <c r="AA947" s="52"/>
      <c r="AB947" s="52"/>
      <c r="AC947" s="52"/>
      <c r="AD947" s="52"/>
      <c r="AE947" s="52"/>
      <c r="AF947" s="52"/>
      <c r="AG947" s="52"/>
      <c r="AH947" s="52"/>
      <c r="AI947" s="52"/>
      <c r="AJ947" s="52"/>
      <c r="AK947" s="52"/>
      <c r="AL947" s="52"/>
      <c r="AM947" s="52"/>
      <c r="AN947" s="52"/>
      <c r="AO947" s="52"/>
      <c r="AP947" s="52"/>
      <c r="AQ947" s="50"/>
    </row>
    <row r="948" spans="1:43" ht="15" x14ac:dyDescent="0.25">
      <c r="A948" s="53">
        <v>45849</v>
      </c>
      <c r="B948" s="54" t="s">
        <v>49</v>
      </c>
      <c r="C948" s="52"/>
      <c r="D948" s="52"/>
      <c r="E948" s="55"/>
      <c r="F948" s="55"/>
      <c r="G948" s="55"/>
      <c r="H948" s="55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2"/>
      <c r="X948" s="52"/>
      <c r="Y948" s="52"/>
      <c r="Z948" s="52"/>
      <c r="AA948" s="52"/>
      <c r="AB948" s="52"/>
      <c r="AC948" s="52"/>
      <c r="AD948" s="52"/>
      <c r="AE948" s="52"/>
      <c r="AF948" s="52"/>
      <c r="AG948" s="52"/>
      <c r="AH948" s="52"/>
      <c r="AI948" s="52"/>
      <c r="AJ948" s="52"/>
      <c r="AK948" s="52"/>
      <c r="AL948" s="52"/>
      <c r="AM948" s="52"/>
      <c r="AN948" s="52"/>
      <c r="AO948" s="52"/>
      <c r="AP948" s="52"/>
      <c r="AQ948" s="50"/>
    </row>
    <row r="949" spans="1:43" ht="15" x14ac:dyDescent="0.25">
      <c r="A949" s="53">
        <v>45850</v>
      </c>
      <c r="B949" s="54" t="s">
        <v>47</v>
      </c>
      <c r="C949" s="52"/>
      <c r="D949" s="52"/>
      <c r="E949" s="55"/>
      <c r="F949" s="55"/>
      <c r="G949" s="55"/>
      <c r="H949" s="55"/>
      <c r="I949" s="55"/>
      <c r="J949" s="55"/>
      <c r="K949" s="55"/>
      <c r="L949" s="55"/>
      <c r="M949" s="55"/>
      <c r="N949" s="55"/>
      <c r="O949" s="55"/>
      <c r="P949" s="55"/>
      <c r="Q949" s="55"/>
      <c r="R949" s="55"/>
      <c r="S949" s="55"/>
      <c r="T949" s="55"/>
      <c r="U949" s="55"/>
      <c r="V949" s="55"/>
      <c r="W949" s="52"/>
      <c r="X949" s="52"/>
      <c r="Y949" s="52"/>
      <c r="Z949" s="52"/>
      <c r="AA949" s="52"/>
      <c r="AB949" s="52"/>
      <c r="AC949" s="52"/>
      <c r="AD949" s="52"/>
      <c r="AE949" s="52"/>
      <c r="AF949" s="52"/>
      <c r="AG949" s="52"/>
      <c r="AH949" s="52"/>
      <c r="AI949" s="52"/>
      <c r="AJ949" s="52"/>
      <c r="AK949" s="52"/>
      <c r="AL949" s="52"/>
      <c r="AM949" s="52"/>
      <c r="AN949" s="52"/>
      <c r="AO949" s="52"/>
      <c r="AP949" s="52"/>
      <c r="AQ949" s="50"/>
    </row>
    <row r="950" spans="1:43" ht="15" x14ac:dyDescent="0.25">
      <c r="A950" s="53">
        <v>45850</v>
      </c>
      <c r="B950" s="54" t="s">
        <v>48</v>
      </c>
      <c r="C950" s="52"/>
      <c r="D950" s="52"/>
      <c r="E950" s="55"/>
      <c r="F950" s="55"/>
      <c r="G950" s="55"/>
      <c r="H950" s="55"/>
      <c r="I950" s="55"/>
      <c r="J950" s="55"/>
      <c r="K950" s="55"/>
      <c r="L950" s="55"/>
      <c r="M950" s="55"/>
      <c r="N950" s="55"/>
      <c r="O950" s="55"/>
      <c r="P950" s="55"/>
      <c r="Q950" s="55"/>
      <c r="R950" s="55"/>
      <c r="S950" s="55"/>
      <c r="T950" s="55"/>
      <c r="U950" s="55"/>
      <c r="V950" s="55"/>
      <c r="W950" s="52"/>
      <c r="X950" s="52"/>
      <c r="Y950" s="52"/>
      <c r="Z950" s="52"/>
      <c r="AA950" s="52"/>
      <c r="AB950" s="52"/>
      <c r="AC950" s="52"/>
      <c r="AD950" s="52"/>
      <c r="AE950" s="52"/>
      <c r="AF950" s="52"/>
      <c r="AG950" s="52"/>
      <c r="AH950" s="52"/>
      <c r="AI950" s="52"/>
      <c r="AJ950" s="52"/>
      <c r="AK950" s="52"/>
      <c r="AL950" s="52"/>
      <c r="AM950" s="52"/>
      <c r="AN950" s="52"/>
      <c r="AO950" s="52"/>
      <c r="AP950" s="52"/>
      <c r="AQ950" s="50"/>
    </row>
    <row r="951" spans="1:43" ht="15" x14ac:dyDescent="0.25">
      <c r="A951" s="53">
        <v>45850</v>
      </c>
      <c r="B951" s="54" t="s">
        <v>49</v>
      </c>
      <c r="C951" s="52"/>
      <c r="D951" s="52"/>
      <c r="E951" s="55"/>
      <c r="F951" s="55"/>
      <c r="G951" s="55"/>
      <c r="H951" s="55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2"/>
      <c r="X951" s="52"/>
      <c r="Y951" s="52"/>
      <c r="Z951" s="52"/>
      <c r="AA951" s="52"/>
      <c r="AB951" s="52"/>
      <c r="AC951" s="52"/>
      <c r="AD951" s="52"/>
      <c r="AE951" s="52"/>
      <c r="AF951" s="52"/>
      <c r="AG951" s="52"/>
      <c r="AH951" s="52"/>
      <c r="AI951" s="52"/>
      <c r="AJ951" s="52"/>
      <c r="AK951" s="52"/>
      <c r="AL951" s="52"/>
      <c r="AM951" s="52"/>
      <c r="AN951" s="52"/>
      <c r="AO951" s="52"/>
      <c r="AP951" s="52"/>
      <c r="AQ951" s="50"/>
    </row>
    <row r="952" spans="1:43" ht="15" x14ac:dyDescent="0.25">
      <c r="A952" s="53">
        <v>45851</v>
      </c>
      <c r="B952" s="54" t="s">
        <v>47</v>
      </c>
      <c r="C952" s="52"/>
      <c r="D952" s="52"/>
      <c r="E952" s="55"/>
      <c r="F952" s="55"/>
      <c r="G952" s="55"/>
      <c r="H952" s="55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2"/>
      <c r="X952" s="52"/>
      <c r="Y952" s="52"/>
      <c r="Z952" s="52"/>
      <c r="AA952" s="52"/>
      <c r="AB952" s="52"/>
      <c r="AC952" s="52"/>
      <c r="AD952" s="52"/>
      <c r="AE952" s="52"/>
      <c r="AF952" s="52"/>
      <c r="AG952" s="52"/>
      <c r="AH952" s="52"/>
      <c r="AI952" s="52"/>
      <c r="AJ952" s="52"/>
      <c r="AK952" s="52"/>
      <c r="AL952" s="52"/>
      <c r="AM952" s="52"/>
      <c r="AN952" s="52"/>
      <c r="AO952" s="52"/>
      <c r="AP952" s="52"/>
      <c r="AQ952" s="50"/>
    </row>
    <row r="953" spans="1:43" ht="15" x14ac:dyDescent="0.25">
      <c r="A953" s="53">
        <v>45851</v>
      </c>
      <c r="B953" s="54" t="s">
        <v>48</v>
      </c>
      <c r="C953" s="52"/>
      <c r="D953" s="52"/>
      <c r="E953" s="55"/>
      <c r="F953" s="55"/>
      <c r="G953" s="55"/>
      <c r="H953" s="55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2"/>
      <c r="X953" s="52"/>
      <c r="Y953" s="52"/>
      <c r="Z953" s="52"/>
      <c r="AA953" s="52"/>
      <c r="AB953" s="52"/>
      <c r="AC953" s="52"/>
      <c r="AD953" s="52"/>
      <c r="AE953" s="52"/>
      <c r="AF953" s="52"/>
      <c r="AG953" s="52"/>
      <c r="AH953" s="52"/>
      <c r="AI953" s="52"/>
      <c r="AJ953" s="52"/>
      <c r="AK953" s="52"/>
      <c r="AL953" s="52"/>
      <c r="AM953" s="52"/>
      <c r="AN953" s="52"/>
      <c r="AO953" s="52"/>
      <c r="AP953" s="52"/>
      <c r="AQ953" s="50"/>
    </row>
    <row r="954" spans="1:43" ht="15" x14ac:dyDescent="0.25">
      <c r="A954" s="53">
        <v>45851</v>
      </c>
      <c r="B954" s="54" t="s">
        <v>49</v>
      </c>
      <c r="C954" s="52"/>
      <c r="D954" s="52"/>
      <c r="E954" s="55"/>
      <c r="F954" s="55"/>
      <c r="G954" s="55"/>
      <c r="H954" s="55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2"/>
      <c r="X954" s="52"/>
      <c r="Y954" s="52"/>
      <c r="Z954" s="52"/>
      <c r="AA954" s="52"/>
      <c r="AB954" s="52"/>
      <c r="AC954" s="52"/>
      <c r="AD954" s="52"/>
      <c r="AE954" s="52"/>
      <c r="AF954" s="52"/>
      <c r="AG954" s="52"/>
      <c r="AH954" s="52"/>
      <c r="AI954" s="52"/>
      <c r="AJ954" s="52"/>
      <c r="AK954" s="52"/>
      <c r="AL954" s="52"/>
      <c r="AM954" s="52"/>
      <c r="AN954" s="52"/>
      <c r="AO954" s="52"/>
      <c r="AP954" s="52"/>
      <c r="AQ954" s="50"/>
    </row>
    <row r="955" spans="1:43" ht="15" x14ac:dyDescent="0.25">
      <c r="A955" s="53">
        <v>45852</v>
      </c>
      <c r="B955" s="54" t="s">
        <v>47</v>
      </c>
      <c r="C955" s="52"/>
      <c r="D955" s="52"/>
      <c r="E955" s="55"/>
      <c r="F955" s="55"/>
      <c r="G955" s="55"/>
      <c r="H955" s="55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2"/>
      <c r="X955" s="52"/>
      <c r="Y955" s="52"/>
      <c r="Z955" s="52"/>
      <c r="AA955" s="52"/>
      <c r="AB955" s="52"/>
      <c r="AC955" s="52"/>
      <c r="AD955" s="52"/>
      <c r="AE955" s="52"/>
      <c r="AF955" s="52"/>
      <c r="AG955" s="52"/>
      <c r="AH955" s="52"/>
      <c r="AI955" s="52"/>
      <c r="AJ955" s="52"/>
      <c r="AK955" s="52"/>
      <c r="AL955" s="52"/>
      <c r="AM955" s="52"/>
      <c r="AN955" s="52"/>
      <c r="AO955" s="52"/>
      <c r="AP955" s="52"/>
      <c r="AQ955" s="50"/>
    </row>
    <row r="956" spans="1:43" ht="15" x14ac:dyDescent="0.25">
      <c r="A956" s="53">
        <v>45852</v>
      </c>
      <c r="B956" s="54" t="s">
        <v>48</v>
      </c>
      <c r="C956" s="52"/>
      <c r="D956" s="52"/>
      <c r="E956" s="55"/>
      <c r="F956" s="55"/>
      <c r="G956" s="55"/>
      <c r="H956" s="55"/>
      <c r="I956" s="55"/>
      <c r="J956" s="55"/>
      <c r="K956" s="55"/>
      <c r="L956" s="55"/>
      <c r="M956" s="55"/>
      <c r="N956" s="55"/>
      <c r="O956" s="55"/>
      <c r="P956" s="55"/>
      <c r="Q956" s="55"/>
      <c r="R956" s="55"/>
      <c r="S956" s="55"/>
      <c r="T956" s="55"/>
      <c r="U956" s="55"/>
      <c r="V956" s="55"/>
      <c r="W956" s="52"/>
      <c r="X956" s="52"/>
      <c r="Y956" s="52"/>
      <c r="Z956" s="52"/>
      <c r="AA956" s="52"/>
      <c r="AB956" s="52"/>
      <c r="AC956" s="52"/>
      <c r="AD956" s="52"/>
      <c r="AE956" s="52"/>
      <c r="AF956" s="52"/>
      <c r="AG956" s="52"/>
      <c r="AH956" s="52"/>
      <c r="AI956" s="52"/>
      <c r="AJ956" s="52"/>
      <c r="AK956" s="52"/>
      <c r="AL956" s="52"/>
      <c r="AM956" s="52"/>
      <c r="AN956" s="52"/>
      <c r="AO956" s="52"/>
      <c r="AP956" s="52"/>
      <c r="AQ956" s="50"/>
    </row>
    <row r="957" spans="1:43" ht="15" x14ac:dyDescent="0.25">
      <c r="A957" s="53">
        <v>45852</v>
      </c>
      <c r="B957" s="54" t="s">
        <v>49</v>
      </c>
      <c r="C957" s="52"/>
      <c r="D957" s="52"/>
      <c r="E957" s="55"/>
      <c r="F957" s="55"/>
      <c r="G957" s="55"/>
      <c r="H957" s="55"/>
      <c r="I957" s="55"/>
      <c r="J957" s="55"/>
      <c r="K957" s="55"/>
      <c r="L957" s="55"/>
      <c r="M957" s="55"/>
      <c r="N957" s="55"/>
      <c r="O957" s="55"/>
      <c r="P957" s="55"/>
      <c r="Q957" s="55"/>
      <c r="R957" s="55"/>
      <c r="S957" s="55"/>
      <c r="T957" s="55"/>
      <c r="U957" s="55"/>
      <c r="V957" s="55"/>
      <c r="W957" s="52"/>
      <c r="X957" s="52"/>
      <c r="Y957" s="52"/>
      <c r="Z957" s="52"/>
      <c r="AA957" s="52"/>
      <c r="AB957" s="52"/>
      <c r="AC957" s="52"/>
      <c r="AD957" s="52"/>
      <c r="AE957" s="52"/>
      <c r="AF957" s="52"/>
      <c r="AG957" s="52"/>
      <c r="AH957" s="52"/>
      <c r="AI957" s="52"/>
      <c r="AJ957" s="52"/>
      <c r="AK957" s="52"/>
      <c r="AL957" s="52"/>
      <c r="AM957" s="52"/>
      <c r="AN957" s="52"/>
      <c r="AO957" s="52"/>
      <c r="AP957" s="52"/>
      <c r="AQ957" s="50"/>
    </row>
    <row r="958" spans="1:43" ht="15" x14ac:dyDescent="0.25">
      <c r="A958" s="53">
        <v>45853</v>
      </c>
      <c r="B958" s="54" t="s">
        <v>47</v>
      </c>
      <c r="C958" s="52"/>
      <c r="D958" s="52"/>
      <c r="E958" s="55"/>
      <c r="F958" s="55"/>
      <c r="G958" s="55"/>
      <c r="H958" s="55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2"/>
      <c r="X958" s="52"/>
      <c r="Y958" s="52"/>
      <c r="Z958" s="52"/>
      <c r="AA958" s="52"/>
      <c r="AB958" s="52"/>
      <c r="AC958" s="52"/>
      <c r="AD958" s="52"/>
      <c r="AE958" s="52"/>
      <c r="AF958" s="52"/>
      <c r="AG958" s="52"/>
      <c r="AH958" s="52"/>
      <c r="AI958" s="52"/>
      <c r="AJ958" s="52"/>
      <c r="AK958" s="52"/>
      <c r="AL958" s="52"/>
      <c r="AM958" s="52"/>
      <c r="AN958" s="52"/>
      <c r="AO958" s="52"/>
      <c r="AP958" s="52"/>
      <c r="AQ958" s="50"/>
    </row>
    <row r="959" spans="1:43" ht="15" x14ac:dyDescent="0.25">
      <c r="A959" s="53">
        <v>45853</v>
      </c>
      <c r="B959" s="54" t="s">
        <v>48</v>
      </c>
      <c r="C959" s="52"/>
      <c r="D959" s="52"/>
      <c r="E959" s="55"/>
      <c r="F959" s="55"/>
      <c r="G959" s="55"/>
      <c r="H959" s="55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2"/>
      <c r="X959" s="52"/>
      <c r="Y959" s="52"/>
      <c r="Z959" s="52"/>
      <c r="AA959" s="52"/>
      <c r="AB959" s="52"/>
      <c r="AC959" s="52"/>
      <c r="AD959" s="52"/>
      <c r="AE959" s="52"/>
      <c r="AF959" s="52"/>
      <c r="AG959" s="52"/>
      <c r="AH959" s="52"/>
      <c r="AI959" s="52"/>
      <c r="AJ959" s="52"/>
      <c r="AK959" s="52"/>
      <c r="AL959" s="52"/>
      <c r="AM959" s="52"/>
      <c r="AN959" s="52"/>
      <c r="AO959" s="52"/>
      <c r="AP959" s="52"/>
      <c r="AQ959" s="50"/>
    </row>
    <row r="960" spans="1:43" ht="15" x14ac:dyDescent="0.25">
      <c r="A960" s="53">
        <v>45853</v>
      </c>
      <c r="B960" s="54" t="s">
        <v>49</v>
      </c>
      <c r="C960" s="52"/>
      <c r="D960" s="52"/>
      <c r="E960" s="55"/>
      <c r="F960" s="55"/>
      <c r="G960" s="55"/>
      <c r="H960" s="55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2"/>
      <c r="X960" s="52"/>
      <c r="Y960" s="52"/>
      <c r="Z960" s="52"/>
      <c r="AA960" s="52"/>
      <c r="AB960" s="52"/>
      <c r="AC960" s="52"/>
      <c r="AD960" s="52"/>
      <c r="AE960" s="52"/>
      <c r="AF960" s="52"/>
      <c r="AG960" s="52"/>
      <c r="AH960" s="52"/>
      <c r="AI960" s="52"/>
      <c r="AJ960" s="52"/>
      <c r="AK960" s="52"/>
      <c r="AL960" s="52"/>
      <c r="AM960" s="52"/>
      <c r="AN960" s="52"/>
      <c r="AO960" s="52"/>
      <c r="AP960" s="52"/>
      <c r="AQ960" s="50"/>
    </row>
    <row r="961" spans="1:43" ht="15" x14ac:dyDescent="0.25">
      <c r="A961" s="53">
        <v>45854</v>
      </c>
      <c r="B961" s="54" t="s">
        <v>47</v>
      </c>
      <c r="C961" s="52"/>
      <c r="D961" s="52"/>
      <c r="E961" s="55"/>
      <c r="F961" s="55"/>
      <c r="G961" s="55"/>
      <c r="H961" s="55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2"/>
      <c r="X961" s="52"/>
      <c r="Y961" s="52"/>
      <c r="Z961" s="52"/>
      <c r="AA961" s="52"/>
      <c r="AB961" s="52"/>
      <c r="AC961" s="52"/>
      <c r="AD961" s="52"/>
      <c r="AE961" s="52"/>
      <c r="AF961" s="52"/>
      <c r="AG961" s="52"/>
      <c r="AH961" s="52"/>
      <c r="AI961" s="52"/>
      <c r="AJ961" s="52"/>
      <c r="AK961" s="52"/>
      <c r="AL961" s="52"/>
      <c r="AM961" s="52"/>
      <c r="AN961" s="52"/>
      <c r="AO961" s="52"/>
      <c r="AP961" s="52"/>
      <c r="AQ961" s="50"/>
    </row>
    <row r="962" spans="1:43" ht="15" x14ac:dyDescent="0.25">
      <c r="A962" s="53">
        <v>45854</v>
      </c>
      <c r="B962" s="54" t="s">
        <v>48</v>
      </c>
      <c r="C962" s="52"/>
      <c r="D962" s="52"/>
      <c r="E962" s="55"/>
      <c r="F962" s="55"/>
      <c r="G962" s="55"/>
      <c r="H962" s="55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2"/>
      <c r="X962" s="52"/>
      <c r="Y962" s="52"/>
      <c r="Z962" s="52"/>
      <c r="AA962" s="52"/>
      <c r="AB962" s="52"/>
      <c r="AC962" s="52"/>
      <c r="AD962" s="52"/>
      <c r="AE962" s="52"/>
      <c r="AF962" s="52"/>
      <c r="AG962" s="52"/>
      <c r="AH962" s="52"/>
      <c r="AI962" s="52"/>
      <c r="AJ962" s="52"/>
      <c r="AK962" s="52"/>
      <c r="AL962" s="52"/>
      <c r="AM962" s="52"/>
      <c r="AN962" s="52"/>
      <c r="AO962" s="52"/>
      <c r="AP962" s="52"/>
      <c r="AQ962" s="50"/>
    </row>
    <row r="963" spans="1:43" ht="15" x14ac:dyDescent="0.25">
      <c r="A963" s="53">
        <v>45854</v>
      </c>
      <c r="B963" s="54" t="s">
        <v>49</v>
      </c>
      <c r="C963" s="52"/>
      <c r="D963" s="52"/>
      <c r="E963" s="55"/>
      <c r="F963" s="55"/>
      <c r="G963" s="55"/>
      <c r="H963" s="55"/>
      <c r="I963" s="55"/>
      <c r="J963" s="55"/>
      <c r="K963" s="55"/>
      <c r="L963" s="55"/>
      <c r="M963" s="55"/>
      <c r="N963" s="55"/>
      <c r="O963" s="55"/>
      <c r="P963" s="55"/>
      <c r="Q963" s="55"/>
      <c r="R963" s="55"/>
      <c r="S963" s="55"/>
      <c r="T963" s="55"/>
      <c r="U963" s="55"/>
      <c r="V963" s="55"/>
      <c r="W963" s="52"/>
      <c r="X963" s="52"/>
      <c r="Y963" s="52"/>
      <c r="Z963" s="52"/>
      <c r="AA963" s="52"/>
      <c r="AB963" s="52"/>
      <c r="AC963" s="52"/>
      <c r="AD963" s="52"/>
      <c r="AE963" s="52"/>
      <c r="AF963" s="52"/>
      <c r="AG963" s="52"/>
      <c r="AH963" s="52"/>
      <c r="AI963" s="52"/>
      <c r="AJ963" s="52"/>
      <c r="AK963" s="52"/>
      <c r="AL963" s="52"/>
      <c r="AM963" s="52"/>
      <c r="AN963" s="52"/>
      <c r="AO963" s="52"/>
      <c r="AP963" s="52"/>
      <c r="AQ963" s="50"/>
    </row>
    <row r="964" spans="1:43" ht="15" x14ac:dyDescent="0.25">
      <c r="A964" s="53">
        <v>45855</v>
      </c>
      <c r="B964" s="54" t="s">
        <v>47</v>
      </c>
      <c r="C964" s="52"/>
      <c r="D964" s="52"/>
      <c r="E964" s="55"/>
      <c r="F964" s="55"/>
      <c r="G964" s="55"/>
      <c r="H964" s="55"/>
      <c r="I964" s="55"/>
      <c r="J964" s="55"/>
      <c r="K964" s="55"/>
      <c r="L964" s="55"/>
      <c r="M964" s="55"/>
      <c r="N964" s="55"/>
      <c r="O964" s="55"/>
      <c r="P964" s="55"/>
      <c r="Q964" s="55"/>
      <c r="R964" s="55"/>
      <c r="S964" s="55"/>
      <c r="T964" s="55"/>
      <c r="U964" s="55"/>
      <c r="V964" s="55"/>
      <c r="W964" s="52"/>
      <c r="X964" s="52"/>
      <c r="Y964" s="52"/>
      <c r="Z964" s="52"/>
      <c r="AA964" s="52"/>
      <c r="AB964" s="52"/>
      <c r="AC964" s="52"/>
      <c r="AD964" s="52"/>
      <c r="AE964" s="52"/>
      <c r="AF964" s="52"/>
      <c r="AG964" s="52"/>
      <c r="AH964" s="52"/>
      <c r="AI964" s="52"/>
      <c r="AJ964" s="52"/>
      <c r="AK964" s="52"/>
      <c r="AL964" s="52"/>
      <c r="AM964" s="52"/>
      <c r="AN964" s="52"/>
      <c r="AO964" s="52"/>
      <c r="AP964" s="52"/>
      <c r="AQ964" s="50"/>
    </row>
    <row r="965" spans="1:43" ht="15" x14ac:dyDescent="0.25">
      <c r="A965" s="53">
        <v>45855</v>
      </c>
      <c r="B965" s="54" t="s">
        <v>48</v>
      </c>
      <c r="C965" s="52"/>
      <c r="D965" s="52"/>
      <c r="E965" s="55"/>
      <c r="F965" s="55"/>
      <c r="G965" s="55"/>
      <c r="H965" s="55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2"/>
      <c r="X965" s="52"/>
      <c r="Y965" s="52"/>
      <c r="Z965" s="52"/>
      <c r="AA965" s="52"/>
      <c r="AB965" s="52"/>
      <c r="AC965" s="52"/>
      <c r="AD965" s="52"/>
      <c r="AE965" s="52"/>
      <c r="AF965" s="52"/>
      <c r="AG965" s="52"/>
      <c r="AH965" s="52"/>
      <c r="AI965" s="52"/>
      <c r="AJ965" s="52"/>
      <c r="AK965" s="52"/>
      <c r="AL965" s="52"/>
      <c r="AM965" s="52"/>
      <c r="AN965" s="52"/>
      <c r="AO965" s="52"/>
      <c r="AP965" s="52"/>
      <c r="AQ965" s="50"/>
    </row>
    <row r="966" spans="1:43" ht="15" x14ac:dyDescent="0.25">
      <c r="A966" s="53">
        <v>45855</v>
      </c>
      <c r="B966" s="54" t="s">
        <v>49</v>
      </c>
      <c r="C966" s="52"/>
      <c r="D966" s="52"/>
      <c r="E966" s="55"/>
      <c r="F966" s="55"/>
      <c r="G966" s="55"/>
      <c r="H966" s="55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2"/>
      <c r="X966" s="52"/>
      <c r="Y966" s="52"/>
      <c r="Z966" s="52"/>
      <c r="AA966" s="52"/>
      <c r="AB966" s="52"/>
      <c r="AC966" s="52"/>
      <c r="AD966" s="52"/>
      <c r="AE966" s="52"/>
      <c r="AF966" s="52"/>
      <c r="AG966" s="52"/>
      <c r="AH966" s="52"/>
      <c r="AI966" s="52"/>
      <c r="AJ966" s="52"/>
      <c r="AK966" s="52"/>
      <c r="AL966" s="52"/>
      <c r="AM966" s="52"/>
      <c r="AN966" s="52"/>
      <c r="AO966" s="52"/>
      <c r="AP966" s="52"/>
      <c r="AQ966" s="50"/>
    </row>
    <row r="967" spans="1:43" ht="15" x14ac:dyDescent="0.25">
      <c r="A967" s="53">
        <v>45856</v>
      </c>
      <c r="B967" s="54" t="s">
        <v>47</v>
      </c>
      <c r="C967" s="52"/>
      <c r="D967" s="52"/>
      <c r="E967" s="55"/>
      <c r="F967" s="55"/>
      <c r="G967" s="55"/>
      <c r="H967" s="55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2"/>
      <c r="X967" s="52"/>
      <c r="Y967" s="52"/>
      <c r="Z967" s="52"/>
      <c r="AA967" s="52"/>
      <c r="AB967" s="52"/>
      <c r="AC967" s="52"/>
      <c r="AD967" s="52"/>
      <c r="AE967" s="52"/>
      <c r="AF967" s="52"/>
      <c r="AG967" s="52"/>
      <c r="AH967" s="52"/>
      <c r="AI967" s="52"/>
      <c r="AJ967" s="52"/>
      <c r="AK967" s="52"/>
      <c r="AL967" s="52"/>
      <c r="AM967" s="52"/>
      <c r="AN967" s="52"/>
      <c r="AO967" s="52"/>
      <c r="AP967" s="52"/>
      <c r="AQ967" s="50"/>
    </row>
    <row r="968" spans="1:43" ht="15" x14ac:dyDescent="0.25">
      <c r="A968" s="53">
        <v>45856</v>
      </c>
      <c r="B968" s="54" t="s">
        <v>48</v>
      </c>
      <c r="C968" s="52"/>
      <c r="D968" s="52"/>
      <c r="E968" s="55"/>
      <c r="F968" s="55"/>
      <c r="G968" s="55"/>
      <c r="H968" s="55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2"/>
      <c r="X968" s="52"/>
      <c r="Y968" s="52"/>
      <c r="Z968" s="52"/>
      <c r="AA968" s="52"/>
      <c r="AB968" s="52"/>
      <c r="AC968" s="52"/>
      <c r="AD968" s="52"/>
      <c r="AE968" s="52"/>
      <c r="AF968" s="52"/>
      <c r="AG968" s="52"/>
      <c r="AH968" s="52"/>
      <c r="AI968" s="52"/>
      <c r="AJ968" s="52"/>
      <c r="AK968" s="52"/>
      <c r="AL968" s="52"/>
      <c r="AM968" s="52"/>
      <c r="AN968" s="52"/>
      <c r="AO968" s="52"/>
      <c r="AP968" s="52"/>
      <c r="AQ968" s="50"/>
    </row>
    <row r="969" spans="1:43" ht="15" x14ac:dyDescent="0.25">
      <c r="A969" s="53">
        <v>45856</v>
      </c>
      <c r="B969" s="54" t="s">
        <v>49</v>
      </c>
      <c r="C969" s="52"/>
      <c r="D969" s="52"/>
      <c r="E969" s="55"/>
      <c r="F969" s="55"/>
      <c r="G969" s="55"/>
      <c r="H969" s="55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2"/>
      <c r="X969" s="52"/>
      <c r="Y969" s="52"/>
      <c r="Z969" s="52"/>
      <c r="AA969" s="52"/>
      <c r="AB969" s="52"/>
      <c r="AC969" s="52"/>
      <c r="AD969" s="52"/>
      <c r="AE969" s="52"/>
      <c r="AF969" s="52"/>
      <c r="AG969" s="52"/>
      <c r="AH969" s="52"/>
      <c r="AI969" s="52"/>
      <c r="AJ969" s="52"/>
      <c r="AK969" s="52"/>
      <c r="AL969" s="52"/>
      <c r="AM969" s="52"/>
      <c r="AN969" s="52"/>
      <c r="AO969" s="52"/>
      <c r="AP969" s="52"/>
      <c r="AQ969" s="50"/>
    </row>
    <row r="970" spans="1:43" ht="15" x14ac:dyDescent="0.25">
      <c r="A970" s="53">
        <v>45857</v>
      </c>
      <c r="B970" s="54" t="s">
        <v>47</v>
      </c>
      <c r="C970" s="52"/>
      <c r="D970" s="52"/>
      <c r="E970" s="55"/>
      <c r="F970" s="55"/>
      <c r="G970" s="55"/>
      <c r="H970" s="55"/>
      <c r="I970" s="55"/>
      <c r="J970" s="55"/>
      <c r="K970" s="55"/>
      <c r="L970" s="55"/>
      <c r="M970" s="55"/>
      <c r="N970" s="55"/>
      <c r="O970" s="55"/>
      <c r="P970" s="55"/>
      <c r="Q970" s="55"/>
      <c r="R970" s="55"/>
      <c r="S970" s="55"/>
      <c r="T970" s="55"/>
      <c r="U970" s="55"/>
      <c r="V970" s="55"/>
      <c r="W970" s="52"/>
      <c r="X970" s="52"/>
      <c r="Y970" s="52"/>
      <c r="Z970" s="52"/>
      <c r="AA970" s="52"/>
      <c r="AB970" s="52"/>
      <c r="AC970" s="52"/>
      <c r="AD970" s="52"/>
      <c r="AE970" s="52"/>
      <c r="AF970" s="52"/>
      <c r="AG970" s="52"/>
      <c r="AH970" s="52"/>
      <c r="AI970" s="52"/>
      <c r="AJ970" s="52"/>
      <c r="AK970" s="52"/>
      <c r="AL970" s="52"/>
      <c r="AM970" s="52"/>
      <c r="AN970" s="52"/>
      <c r="AO970" s="52"/>
      <c r="AP970" s="52"/>
      <c r="AQ970" s="50"/>
    </row>
    <row r="971" spans="1:43" ht="15" x14ac:dyDescent="0.25">
      <c r="A971" s="53">
        <v>45857</v>
      </c>
      <c r="B971" s="54" t="s">
        <v>48</v>
      </c>
      <c r="C971" s="52"/>
      <c r="D971" s="52"/>
      <c r="E971" s="55"/>
      <c r="F971" s="55"/>
      <c r="G971" s="55"/>
      <c r="H971" s="55"/>
      <c r="I971" s="55"/>
      <c r="J971" s="55"/>
      <c r="K971" s="55"/>
      <c r="L971" s="55"/>
      <c r="M971" s="55"/>
      <c r="N971" s="55"/>
      <c r="O971" s="55"/>
      <c r="P971" s="55"/>
      <c r="Q971" s="55"/>
      <c r="R971" s="55"/>
      <c r="S971" s="55"/>
      <c r="T971" s="55"/>
      <c r="U971" s="55"/>
      <c r="V971" s="55"/>
      <c r="W971" s="52"/>
      <c r="X971" s="52"/>
      <c r="Y971" s="52"/>
      <c r="Z971" s="52"/>
      <c r="AA971" s="52"/>
      <c r="AB971" s="52"/>
      <c r="AC971" s="52"/>
      <c r="AD971" s="52"/>
      <c r="AE971" s="52"/>
      <c r="AF971" s="52"/>
      <c r="AG971" s="52"/>
      <c r="AH971" s="52"/>
      <c r="AI971" s="52"/>
      <c r="AJ971" s="52"/>
      <c r="AK971" s="52"/>
      <c r="AL971" s="52"/>
      <c r="AM971" s="52"/>
      <c r="AN971" s="52"/>
      <c r="AO971" s="52"/>
      <c r="AP971" s="52"/>
      <c r="AQ971" s="50"/>
    </row>
    <row r="972" spans="1:43" ht="15" x14ac:dyDescent="0.25">
      <c r="A972" s="53">
        <v>45857</v>
      </c>
      <c r="B972" s="54" t="s">
        <v>49</v>
      </c>
      <c r="C972" s="52"/>
      <c r="D972" s="52"/>
      <c r="E972" s="55"/>
      <c r="F972" s="55"/>
      <c r="G972" s="55"/>
      <c r="H972" s="55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2"/>
      <c r="X972" s="52"/>
      <c r="Y972" s="52"/>
      <c r="Z972" s="52"/>
      <c r="AA972" s="52"/>
      <c r="AB972" s="52"/>
      <c r="AC972" s="52"/>
      <c r="AD972" s="52"/>
      <c r="AE972" s="52"/>
      <c r="AF972" s="52"/>
      <c r="AG972" s="52"/>
      <c r="AH972" s="52"/>
      <c r="AI972" s="52"/>
      <c r="AJ972" s="52"/>
      <c r="AK972" s="52"/>
      <c r="AL972" s="52"/>
      <c r="AM972" s="52"/>
      <c r="AN972" s="52"/>
      <c r="AO972" s="52"/>
      <c r="AP972" s="52"/>
      <c r="AQ972" s="50"/>
    </row>
    <row r="973" spans="1:43" ht="15" x14ac:dyDescent="0.25">
      <c r="A973" s="53">
        <v>45858</v>
      </c>
      <c r="B973" s="54" t="s">
        <v>47</v>
      </c>
      <c r="C973" s="52"/>
      <c r="D973" s="52"/>
      <c r="E973" s="55"/>
      <c r="F973" s="55"/>
      <c r="G973" s="55"/>
      <c r="H973" s="55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2"/>
      <c r="X973" s="52"/>
      <c r="Y973" s="52"/>
      <c r="Z973" s="52"/>
      <c r="AA973" s="52"/>
      <c r="AB973" s="52"/>
      <c r="AC973" s="52"/>
      <c r="AD973" s="52"/>
      <c r="AE973" s="52"/>
      <c r="AF973" s="52"/>
      <c r="AG973" s="52"/>
      <c r="AH973" s="52"/>
      <c r="AI973" s="52"/>
      <c r="AJ973" s="52"/>
      <c r="AK973" s="52"/>
      <c r="AL973" s="52"/>
      <c r="AM973" s="52"/>
      <c r="AN973" s="52"/>
      <c r="AO973" s="52"/>
      <c r="AP973" s="52"/>
      <c r="AQ973" s="50"/>
    </row>
    <row r="974" spans="1:43" ht="15" x14ac:dyDescent="0.25">
      <c r="A974" s="53">
        <v>45858</v>
      </c>
      <c r="B974" s="54" t="s">
        <v>48</v>
      </c>
      <c r="C974" s="52"/>
      <c r="D974" s="52"/>
      <c r="E974" s="55"/>
      <c r="F974" s="55"/>
      <c r="G974" s="55"/>
      <c r="H974" s="55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2"/>
      <c r="X974" s="52"/>
      <c r="Y974" s="52"/>
      <c r="Z974" s="52"/>
      <c r="AA974" s="52"/>
      <c r="AB974" s="52"/>
      <c r="AC974" s="52"/>
      <c r="AD974" s="52"/>
      <c r="AE974" s="52"/>
      <c r="AF974" s="52"/>
      <c r="AG974" s="52"/>
      <c r="AH974" s="52"/>
      <c r="AI974" s="52"/>
      <c r="AJ974" s="52"/>
      <c r="AK974" s="52"/>
      <c r="AL974" s="52"/>
      <c r="AM974" s="52"/>
      <c r="AN974" s="52"/>
      <c r="AO974" s="52"/>
      <c r="AP974" s="52"/>
      <c r="AQ974" s="50"/>
    </row>
    <row r="975" spans="1:43" ht="15" x14ac:dyDescent="0.25">
      <c r="A975" s="53">
        <v>45858</v>
      </c>
      <c r="B975" s="54" t="s">
        <v>49</v>
      </c>
      <c r="C975" s="52"/>
      <c r="D975" s="52"/>
      <c r="E975" s="55"/>
      <c r="F975" s="55"/>
      <c r="G975" s="55"/>
      <c r="H975" s="55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2"/>
      <c r="X975" s="52"/>
      <c r="Y975" s="52"/>
      <c r="Z975" s="52"/>
      <c r="AA975" s="52"/>
      <c r="AB975" s="52"/>
      <c r="AC975" s="52"/>
      <c r="AD975" s="52"/>
      <c r="AE975" s="52"/>
      <c r="AF975" s="52"/>
      <c r="AG975" s="52"/>
      <c r="AH975" s="52"/>
      <c r="AI975" s="52"/>
      <c r="AJ975" s="52"/>
      <c r="AK975" s="52"/>
      <c r="AL975" s="52"/>
      <c r="AM975" s="52"/>
      <c r="AN975" s="52"/>
      <c r="AO975" s="52"/>
      <c r="AP975" s="52"/>
      <c r="AQ975" s="50"/>
    </row>
    <row r="976" spans="1:43" ht="15" x14ac:dyDescent="0.25">
      <c r="A976" s="53">
        <v>45859</v>
      </c>
      <c r="B976" s="54" t="s">
        <v>47</v>
      </c>
      <c r="C976" s="52"/>
      <c r="D976" s="52"/>
      <c r="E976" s="55"/>
      <c r="F976" s="55"/>
      <c r="G976" s="55"/>
      <c r="H976" s="55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2"/>
      <c r="X976" s="52"/>
      <c r="Y976" s="52"/>
      <c r="Z976" s="52"/>
      <c r="AA976" s="52"/>
      <c r="AB976" s="52"/>
      <c r="AC976" s="52"/>
      <c r="AD976" s="52"/>
      <c r="AE976" s="52"/>
      <c r="AF976" s="52"/>
      <c r="AG976" s="52"/>
      <c r="AH976" s="52"/>
      <c r="AI976" s="52"/>
      <c r="AJ976" s="52"/>
      <c r="AK976" s="52"/>
      <c r="AL976" s="52"/>
      <c r="AM976" s="52"/>
      <c r="AN976" s="52"/>
      <c r="AO976" s="52"/>
      <c r="AP976" s="52"/>
      <c r="AQ976" s="50"/>
    </row>
    <row r="977" spans="1:43" ht="15" x14ac:dyDescent="0.25">
      <c r="A977" s="53">
        <v>45859</v>
      </c>
      <c r="B977" s="54" t="s">
        <v>48</v>
      </c>
      <c r="C977" s="52"/>
      <c r="D977" s="52"/>
      <c r="E977" s="55"/>
      <c r="F977" s="55"/>
      <c r="G977" s="55"/>
      <c r="H977" s="55"/>
      <c r="I977" s="55"/>
      <c r="J977" s="55"/>
      <c r="K977" s="55"/>
      <c r="L977" s="55"/>
      <c r="M977" s="55"/>
      <c r="N977" s="55"/>
      <c r="O977" s="55"/>
      <c r="P977" s="55"/>
      <c r="Q977" s="55"/>
      <c r="R977" s="55"/>
      <c r="S977" s="55"/>
      <c r="T977" s="55"/>
      <c r="U977" s="55"/>
      <c r="V977" s="55"/>
      <c r="W977" s="52"/>
      <c r="X977" s="52"/>
      <c r="Y977" s="52"/>
      <c r="Z977" s="52"/>
      <c r="AA977" s="52"/>
      <c r="AB977" s="52"/>
      <c r="AC977" s="52"/>
      <c r="AD977" s="52"/>
      <c r="AE977" s="52"/>
      <c r="AF977" s="52"/>
      <c r="AG977" s="52"/>
      <c r="AH977" s="52"/>
      <c r="AI977" s="52"/>
      <c r="AJ977" s="52"/>
      <c r="AK977" s="52"/>
      <c r="AL977" s="52"/>
      <c r="AM977" s="52"/>
      <c r="AN977" s="52"/>
      <c r="AO977" s="52"/>
      <c r="AP977" s="52"/>
      <c r="AQ977" s="50"/>
    </row>
    <row r="978" spans="1:43" ht="15" x14ac:dyDescent="0.25">
      <c r="A978" s="53">
        <v>45859</v>
      </c>
      <c r="B978" s="54" t="s">
        <v>49</v>
      </c>
      <c r="C978" s="52"/>
      <c r="D978" s="52"/>
      <c r="E978" s="55"/>
      <c r="F978" s="55"/>
      <c r="G978" s="55"/>
      <c r="H978" s="55"/>
      <c r="I978" s="55"/>
      <c r="J978" s="55"/>
      <c r="K978" s="55"/>
      <c r="L978" s="55"/>
      <c r="M978" s="55"/>
      <c r="N978" s="55"/>
      <c r="O978" s="55"/>
      <c r="P978" s="55"/>
      <c r="Q978" s="55"/>
      <c r="R978" s="55"/>
      <c r="S978" s="55"/>
      <c r="T978" s="55"/>
      <c r="U978" s="55"/>
      <c r="V978" s="55"/>
      <c r="W978" s="52"/>
      <c r="X978" s="52"/>
      <c r="Y978" s="52"/>
      <c r="Z978" s="52"/>
      <c r="AA978" s="52"/>
      <c r="AB978" s="52"/>
      <c r="AC978" s="52"/>
      <c r="AD978" s="52"/>
      <c r="AE978" s="52"/>
      <c r="AF978" s="52"/>
      <c r="AG978" s="52"/>
      <c r="AH978" s="52"/>
      <c r="AI978" s="52"/>
      <c r="AJ978" s="52"/>
      <c r="AK978" s="52"/>
      <c r="AL978" s="52"/>
      <c r="AM978" s="52"/>
      <c r="AN978" s="52"/>
      <c r="AO978" s="52"/>
      <c r="AP978" s="52"/>
      <c r="AQ978" s="50"/>
    </row>
    <row r="979" spans="1:43" ht="15" x14ac:dyDescent="0.25">
      <c r="A979" s="53">
        <v>45860</v>
      </c>
      <c r="B979" s="54" t="s">
        <v>47</v>
      </c>
      <c r="C979" s="52"/>
      <c r="D979" s="52"/>
      <c r="E979" s="55"/>
      <c r="F979" s="55"/>
      <c r="G979" s="55"/>
      <c r="H979" s="55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2"/>
      <c r="X979" s="52"/>
      <c r="Y979" s="52"/>
      <c r="Z979" s="52"/>
      <c r="AA979" s="52"/>
      <c r="AB979" s="52"/>
      <c r="AC979" s="52"/>
      <c r="AD979" s="52"/>
      <c r="AE979" s="52"/>
      <c r="AF979" s="52"/>
      <c r="AG979" s="52"/>
      <c r="AH979" s="52"/>
      <c r="AI979" s="52"/>
      <c r="AJ979" s="52"/>
      <c r="AK979" s="52"/>
      <c r="AL979" s="52"/>
      <c r="AM979" s="52"/>
      <c r="AN979" s="52"/>
      <c r="AO979" s="52"/>
      <c r="AP979" s="52"/>
      <c r="AQ979" s="50"/>
    </row>
    <row r="980" spans="1:43" ht="15" x14ac:dyDescent="0.25">
      <c r="A980" s="53">
        <v>45860</v>
      </c>
      <c r="B980" s="54" t="s">
        <v>48</v>
      </c>
      <c r="C980" s="52"/>
      <c r="D980" s="52"/>
      <c r="E980" s="55"/>
      <c r="F980" s="55"/>
      <c r="G980" s="55"/>
      <c r="H980" s="55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2"/>
      <c r="X980" s="52"/>
      <c r="Y980" s="52"/>
      <c r="Z980" s="52"/>
      <c r="AA980" s="52"/>
      <c r="AB980" s="52"/>
      <c r="AC980" s="52"/>
      <c r="AD980" s="52"/>
      <c r="AE980" s="52"/>
      <c r="AF980" s="52"/>
      <c r="AG980" s="52"/>
      <c r="AH980" s="52"/>
      <c r="AI980" s="52"/>
      <c r="AJ980" s="52"/>
      <c r="AK980" s="52"/>
      <c r="AL980" s="52"/>
      <c r="AM980" s="52"/>
      <c r="AN980" s="52"/>
      <c r="AO980" s="52"/>
      <c r="AP980" s="52"/>
      <c r="AQ980" s="50"/>
    </row>
    <row r="981" spans="1:43" ht="15" x14ac:dyDescent="0.25">
      <c r="A981" s="53">
        <v>45860</v>
      </c>
      <c r="B981" s="54" t="s">
        <v>49</v>
      </c>
      <c r="C981" s="52"/>
      <c r="D981" s="52"/>
      <c r="E981" s="55"/>
      <c r="F981" s="55"/>
      <c r="G981" s="55"/>
      <c r="H981" s="55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2"/>
      <c r="X981" s="52"/>
      <c r="Y981" s="52"/>
      <c r="Z981" s="52"/>
      <c r="AA981" s="52"/>
      <c r="AB981" s="52"/>
      <c r="AC981" s="52"/>
      <c r="AD981" s="52"/>
      <c r="AE981" s="52"/>
      <c r="AF981" s="52"/>
      <c r="AG981" s="52"/>
      <c r="AH981" s="52"/>
      <c r="AI981" s="52"/>
      <c r="AJ981" s="52"/>
      <c r="AK981" s="52"/>
      <c r="AL981" s="52"/>
      <c r="AM981" s="52"/>
      <c r="AN981" s="52"/>
      <c r="AO981" s="52"/>
      <c r="AP981" s="52"/>
      <c r="AQ981" s="50"/>
    </row>
    <row r="982" spans="1:43" ht="15" x14ac:dyDescent="0.25">
      <c r="A982" s="53">
        <v>45861</v>
      </c>
      <c r="B982" s="54" t="s">
        <v>47</v>
      </c>
      <c r="C982" s="52"/>
      <c r="D982" s="52"/>
      <c r="E982" s="55"/>
      <c r="F982" s="55"/>
      <c r="G982" s="55"/>
      <c r="H982" s="55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2"/>
      <c r="X982" s="52"/>
      <c r="Y982" s="52"/>
      <c r="Z982" s="52"/>
      <c r="AA982" s="52"/>
      <c r="AB982" s="52"/>
      <c r="AC982" s="52"/>
      <c r="AD982" s="52"/>
      <c r="AE982" s="52"/>
      <c r="AF982" s="52"/>
      <c r="AG982" s="52"/>
      <c r="AH982" s="52"/>
      <c r="AI982" s="52"/>
      <c r="AJ982" s="52"/>
      <c r="AK982" s="52"/>
      <c r="AL982" s="52"/>
      <c r="AM982" s="52"/>
      <c r="AN982" s="52"/>
      <c r="AO982" s="52"/>
      <c r="AP982" s="52"/>
      <c r="AQ982" s="50"/>
    </row>
    <row r="983" spans="1:43" ht="15" x14ac:dyDescent="0.25">
      <c r="A983" s="53">
        <v>45861</v>
      </c>
      <c r="B983" s="54" t="s">
        <v>48</v>
      </c>
      <c r="C983" s="52"/>
      <c r="D983" s="52"/>
      <c r="E983" s="55"/>
      <c r="F983" s="55"/>
      <c r="G983" s="55"/>
      <c r="H983" s="55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2"/>
      <c r="X983" s="52"/>
      <c r="Y983" s="52"/>
      <c r="Z983" s="52"/>
      <c r="AA983" s="52"/>
      <c r="AB983" s="52"/>
      <c r="AC983" s="52"/>
      <c r="AD983" s="52"/>
      <c r="AE983" s="52"/>
      <c r="AF983" s="52"/>
      <c r="AG983" s="52"/>
      <c r="AH983" s="52"/>
      <c r="AI983" s="52"/>
      <c r="AJ983" s="52"/>
      <c r="AK983" s="52"/>
      <c r="AL983" s="52"/>
      <c r="AM983" s="52"/>
      <c r="AN983" s="52"/>
      <c r="AO983" s="52"/>
      <c r="AP983" s="52"/>
      <c r="AQ983" s="50"/>
    </row>
    <row r="984" spans="1:43" ht="15" x14ac:dyDescent="0.25">
      <c r="A984" s="53">
        <v>45861</v>
      </c>
      <c r="B984" s="54" t="s">
        <v>49</v>
      </c>
      <c r="C984" s="52"/>
      <c r="D984" s="52"/>
      <c r="E984" s="55"/>
      <c r="F984" s="55"/>
      <c r="G984" s="55"/>
      <c r="H984" s="55"/>
      <c r="I984" s="55"/>
      <c r="J984" s="55"/>
      <c r="K984" s="55"/>
      <c r="L984" s="55"/>
      <c r="M984" s="55"/>
      <c r="N984" s="55"/>
      <c r="O984" s="55"/>
      <c r="P984" s="55"/>
      <c r="Q984" s="55"/>
      <c r="R984" s="55"/>
      <c r="S984" s="55"/>
      <c r="T984" s="55"/>
      <c r="U984" s="55"/>
      <c r="V984" s="55"/>
      <c r="W984" s="52"/>
      <c r="X984" s="52"/>
      <c r="Y984" s="52"/>
      <c r="Z984" s="52"/>
      <c r="AA984" s="52"/>
      <c r="AB984" s="52"/>
      <c r="AC984" s="52"/>
      <c r="AD984" s="52"/>
      <c r="AE984" s="52"/>
      <c r="AF984" s="52"/>
      <c r="AG984" s="52"/>
      <c r="AH984" s="52"/>
      <c r="AI984" s="52"/>
      <c r="AJ984" s="52"/>
      <c r="AK984" s="52"/>
      <c r="AL984" s="52"/>
      <c r="AM984" s="52"/>
      <c r="AN984" s="52"/>
      <c r="AO984" s="52"/>
      <c r="AP984" s="52"/>
      <c r="AQ984" s="50"/>
    </row>
    <row r="985" spans="1:43" ht="15" x14ac:dyDescent="0.25">
      <c r="A985" s="53">
        <v>45862</v>
      </c>
      <c r="B985" s="54" t="s">
        <v>47</v>
      </c>
      <c r="C985" s="52"/>
      <c r="D985" s="52"/>
      <c r="E985" s="55"/>
      <c r="F985" s="55"/>
      <c r="G985" s="55"/>
      <c r="H985" s="55"/>
      <c r="I985" s="55"/>
      <c r="J985" s="55"/>
      <c r="K985" s="55"/>
      <c r="L985" s="55"/>
      <c r="M985" s="55"/>
      <c r="N985" s="55"/>
      <c r="O985" s="55"/>
      <c r="P985" s="55"/>
      <c r="Q985" s="55"/>
      <c r="R985" s="55"/>
      <c r="S985" s="55"/>
      <c r="T985" s="55"/>
      <c r="U985" s="55"/>
      <c r="V985" s="55"/>
      <c r="W985" s="52"/>
      <c r="X985" s="52"/>
      <c r="Y985" s="52"/>
      <c r="Z985" s="52"/>
      <c r="AA985" s="52"/>
      <c r="AB985" s="52"/>
      <c r="AC985" s="52"/>
      <c r="AD985" s="52"/>
      <c r="AE985" s="52"/>
      <c r="AF985" s="52"/>
      <c r="AG985" s="52"/>
      <c r="AH985" s="52"/>
      <c r="AI985" s="52"/>
      <c r="AJ985" s="52"/>
      <c r="AK985" s="52"/>
      <c r="AL985" s="52"/>
      <c r="AM985" s="52"/>
      <c r="AN985" s="52"/>
      <c r="AO985" s="52"/>
      <c r="AP985" s="52"/>
      <c r="AQ985" s="50"/>
    </row>
    <row r="986" spans="1:43" ht="15" x14ac:dyDescent="0.25">
      <c r="A986" s="53">
        <v>45862</v>
      </c>
      <c r="B986" s="54" t="s">
        <v>48</v>
      </c>
      <c r="C986" s="52"/>
      <c r="D986" s="52"/>
      <c r="E986" s="55"/>
      <c r="F986" s="55"/>
      <c r="G986" s="55"/>
      <c r="H986" s="55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2"/>
      <c r="X986" s="52"/>
      <c r="Y986" s="52"/>
      <c r="Z986" s="52"/>
      <c r="AA986" s="52"/>
      <c r="AB986" s="52"/>
      <c r="AC986" s="52"/>
      <c r="AD986" s="52"/>
      <c r="AE986" s="52"/>
      <c r="AF986" s="52"/>
      <c r="AG986" s="52"/>
      <c r="AH986" s="52"/>
      <c r="AI986" s="52"/>
      <c r="AJ986" s="52"/>
      <c r="AK986" s="52"/>
      <c r="AL986" s="52"/>
      <c r="AM986" s="52"/>
      <c r="AN986" s="52"/>
      <c r="AO986" s="52"/>
      <c r="AP986" s="52"/>
      <c r="AQ986" s="50"/>
    </row>
    <row r="987" spans="1:43" ht="15" x14ac:dyDescent="0.25">
      <c r="A987" s="53">
        <v>45862</v>
      </c>
      <c r="B987" s="54" t="s">
        <v>49</v>
      </c>
      <c r="C987" s="52"/>
      <c r="D987" s="52"/>
      <c r="E987" s="55"/>
      <c r="F987" s="55"/>
      <c r="G987" s="55"/>
      <c r="H987" s="55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2"/>
      <c r="X987" s="52"/>
      <c r="Y987" s="52"/>
      <c r="Z987" s="52"/>
      <c r="AA987" s="52"/>
      <c r="AB987" s="52"/>
      <c r="AC987" s="52"/>
      <c r="AD987" s="52"/>
      <c r="AE987" s="52"/>
      <c r="AF987" s="52"/>
      <c r="AG987" s="52"/>
      <c r="AH987" s="52"/>
      <c r="AI987" s="52"/>
      <c r="AJ987" s="52"/>
      <c r="AK987" s="52"/>
      <c r="AL987" s="52"/>
      <c r="AM987" s="52"/>
      <c r="AN987" s="52"/>
      <c r="AO987" s="52"/>
      <c r="AP987" s="52"/>
      <c r="AQ987" s="50"/>
    </row>
    <row r="988" spans="1:43" ht="15" x14ac:dyDescent="0.25">
      <c r="A988" s="53">
        <v>45863</v>
      </c>
      <c r="B988" s="54" t="s">
        <v>47</v>
      </c>
      <c r="C988" s="52"/>
      <c r="D988" s="52"/>
      <c r="E988" s="55"/>
      <c r="F988" s="55"/>
      <c r="G988" s="55"/>
      <c r="H988" s="55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2"/>
      <c r="X988" s="52"/>
      <c r="Y988" s="52"/>
      <c r="Z988" s="52"/>
      <c r="AA988" s="52"/>
      <c r="AB988" s="52"/>
      <c r="AC988" s="52"/>
      <c r="AD988" s="52"/>
      <c r="AE988" s="52"/>
      <c r="AF988" s="52"/>
      <c r="AG988" s="52"/>
      <c r="AH988" s="52"/>
      <c r="AI988" s="52"/>
      <c r="AJ988" s="52"/>
      <c r="AK988" s="52"/>
      <c r="AL988" s="52"/>
      <c r="AM988" s="52"/>
      <c r="AN988" s="52"/>
      <c r="AO988" s="52"/>
      <c r="AP988" s="52"/>
      <c r="AQ988" s="50"/>
    </row>
    <row r="989" spans="1:43" ht="15" x14ac:dyDescent="0.25">
      <c r="A989" s="53">
        <v>45863</v>
      </c>
      <c r="B989" s="54" t="s">
        <v>48</v>
      </c>
      <c r="C989" s="52"/>
      <c r="D989" s="52"/>
      <c r="E989" s="55"/>
      <c r="F989" s="55"/>
      <c r="G989" s="55"/>
      <c r="H989" s="55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2"/>
      <c r="X989" s="52"/>
      <c r="Y989" s="52"/>
      <c r="Z989" s="52"/>
      <c r="AA989" s="52"/>
      <c r="AB989" s="52"/>
      <c r="AC989" s="52"/>
      <c r="AD989" s="52"/>
      <c r="AE989" s="52"/>
      <c r="AF989" s="52"/>
      <c r="AG989" s="52"/>
      <c r="AH989" s="52"/>
      <c r="AI989" s="52"/>
      <c r="AJ989" s="52"/>
      <c r="AK989" s="52"/>
      <c r="AL989" s="52"/>
      <c r="AM989" s="52"/>
      <c r="AN989" s="52"/>
      <c r="AO989" s="52"/>
      <c r="AP989" s="52"/>
      <c r="AQ989" s="50"/>
    </row>
    <row r="990" spans="1:43" ht="15" x14ac:dyDescent="0.25">
      <c r="A990" s="53">
        <v>45863</v>
      </c>
      <c r="B990" s="54" t="s">
        <v>49</v>
      </c>
      <c r="C990" s="52"/>
      <c r="D990" s="52"/>
      <c r="E990" s="55"/>
      <c r="F990" s="55"/>
      <c r="G990" s="55"/>
      <c r="H990" s="55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2"/>
      <c r="X990" s="52"/>
      <c r="Y990" s="52"/>
      <c r="Z990" s="52"/>
      <c r="AA990" s="52"/>
      <c r="AB990" s="52"/>
      <c r="AC990" s="52"/>
      <c r="AD990" s="52"/>
      <c r="AE990" s="52"/>
      <c r="AF990" s="52"/>
      <c r="AG990" s="52"/>
      <c r="AH990" s="52"/>
      <c r="AI990" s="52"/>
      <c r="AJ990" s="52"/>
      <c r="AK990" s="52"/>
      <c r="AL990" s="52"/>
      <c r="AM990" s="52"/>
      <c r="AN990" s="52"/>
      <c r="AO990" s="52"/>
      <c r="AP990" s="52"/>
      <c r="AQ990" s="50"/>
    </row>
    <row r="991" spans="1:43" ht="15" x14ac:dyDescent="0.25">
      <c r="A991" s="53">
        <v>45864</v>
      </c>
      <c r="B991" s="54" t="s">
        <v>47</v>
      </c>
      <c r="C991" s="52"/>
      <c r="D991" s="52"/>
      <c r="E991" s="55"/>
      <c r="F991" s="55"/>
      <c r="G991" s="55"/>
      <c r="H991" s="55"/>
      <c r="I991" s="55"/>
      <c r="J991" s="55"/>
      <c r="K991" s="55"/>
      <c r="L991" s="55"/>
      <c r="M991" s="55"/>
      <c r="N991" s="55"/>
      <c r="O991" s="55"/>
      <c r="P991" s="55"/>
      <c r="Q991" s="55"/>
      <c r="R991" s="55"/>
      <c r="S991" s="55"/>
      <c r="T991" s="55"/>
      <c r="U991" s="55"/>
      <c r="V991" s="55"/>
      <c r="W991" s="52"/>
      <c r="X991" s="52"/>
      <c r="Y991" s="52"/>
      <c r="Z991" s="52"/>
      <c r="AA991" s="52"/>
      <c r="AB991" s="52"/>
      <c r="AC991" s="52"/>
      <c r="AD991" s="52"/>
      <c r="AE991" s="52"/>
      <c r="AF991" s="52"/>
      <c r="AG991" s="52"/>
      <c r="AH991" s="52"/>
      <c r="AI991" s="52"/>
      <c r="AJ991" s="52"/>
      <c r="AK991" s="52"/>
      <c r="AL991" s="52"/>
      <c r="AM991" s="52"/>
      <c r="AN991" s="52"/>
      <c r="AO991" s="52"/>
      <c r="AP991" s="52"/>
      <c r="AQ991" s="50"/>
    </row>
    <row r="992" spans="1:43" ht="15" x14ac:dyDescent="0.25">
      <c r="A992" s="53">
        <v>45864</v>
      </c>
      <c r="B992" s="54" t="s">
        <v>48</v>
      </c>
      <c r="C992" s="52"/>
      <c r="D992" s="52"/>
      <c r="E992" s="55"/>
      <c r="F992" s="55"/>
      <c r="G992" s="55"/>
      <c r="H992" s="55"/>
      <c r="I992" s="55"/>
      <c r="J992" s="55"/>
      <c r="K992" s="55"/>
      <c r="L992" s="55"/>
      <c r="M992" s="55"/>
      <c r="N992" s="55"/>
      <c r="O992" s="55"/>
      <c r="P992" s="55"/>
      <c r="Q992" s="55"/>
      <c r="R992" s="55"/>
      <c r="S992" s="55"/>
      <c r="T992" s="55"/>
      <c r="U992" s="55"/>
      <c r="V992" s="55"/>
      <c r="W992" s="52"/>
      <c r="X992" s="52"/>
      <c r="Y992" s="52"/>
      <c r="Z992" s="52"/>
      <c r="AA992" s="52"/>
      <c r="AB992" s="52"/>
      <c r="AC992" s="52"/>
      <c r="AD992" s="52"/>
      <c r="AE992" s="52"/>
      <c r="AF992" s="52"/>
      <c r="AG992" s="52"/>
      <c r="AH992" s="52"/>
      <c r="AI992" s="52"/>
      <c r="AJ992" s="52"/>
      <c r="AK992" s="52"/>
      <c r="AL992" s="52"/>
      <c r="AM992" s="52"/>
      <c r="AN992" s="52"/>
      <c r="AO992" s="52"/>
      <c r="AP992" s="52"/>
      <c r="AQ992" s="50"/>
    </row>
    <row r="993" spans="1:43" ht="15" x14ac:dyDescent="0.25">
      <c r="A993" s="53">
        <v>45864</v>
      </c>
      <c r="B993" s="54" t="s">
        <v>49</v>
      </c>
      <c r="C993" s="52"/>
      <c r="D993" s="52"/>
      <c r="E993" s="55"/>
      <c r="F993" s="55"/>
      <c r="G993" s="55"/>
      <c r="H993" s="55"/>
      <c r="I993" s="55"/>
      <c r="J993" s="55"/>
      <c r="K993" s="55"/>
      <c r="L993" s="55"/>
      <c r="M993" s="55"/>
      <c r="N993" s="55"/>
      <c r="O993" s="55"/>
      <c r="P993" s="55"/>
      <c r="Q993" s="55"/>
      <c r="R993" s="55"/>
      <c r="S993" s="55"/>
      <c r="T993" s="55"/>
      <c r="U993" s="55"/>
      <c r="V993" s="55"/>
      <c r="W993" s="52"/>
      <c r="X993" s="52"/>
      <c r="Y993" s="52"/>
      <c r="Z993" s="52"/>
      <c r="AA993" s="52"/>
      <c r="AB993" s="52"/>
      <c r="AC993" s="52"/>
      <c r="AD993" s="52"/>
      <c r="AE993" s="52"/>
      <c r="AF993" s="52"/>
      <c r="AG993" s="52"/>
      <c r="AH993" s="52"/>
      <c r="AI993" s="52"/>
      <c r="AJ993" s="52"/>
      <c r="AK993" s="52"/>
      <c r="AL993" s="52"/>
      <c r="AM993" s="52"/>
      <c r="AN993" s="52"/>
      <c r="AO993" s="52"/>
      <c r="AP993" s="52"/>
      <c r="AQ993" s="50"/>
    </row>
    <row r="994" spans="1:43" ht="15" x14ac:dyDescent="0.25">
      <c r="A994" s="53">
        <v>45865</v>
      </c>
      <c r="B994" s="54" t="s">
        <v>47</v>
      </c>
      <c r="C994" s="52"/>
      <c r="D994" s="52"/>
      <c r="E994" s="55"/>
      <c r="F994" s="55"/>
      <c r="G994" s="55"/>
      <c r="H994" s="55"/>
      <c r="I994" s="55"/>
      <c r="J994" s="55"/>
      <c r="K994" s="55"/>
      <c r="L994" s="55"/>
      <c r="M994" s="55"/>
      <c r="N994" s="55"/>
      <c r="O994" s="55"/>
      <c r="P994" s="55"/>
      <c r="Q994" s="55"/>
      <c r="R994" s="55"/>
      <c r="S994" s="55"/>
      <c r="T994" s="55"/>
      <c r="U994" s="55"/>
      <c r="V994" s="55"/>
      <c r="W994" s="52"/>
      <c r="X994" s="52"/>
      <c r="Y994" s="52"/>
      <c r="Z994" s="52"/>
      <c r="AA994" s="52"/>
      <c r="AB994" s="52"/>
      <c r="AC994" s="52"/>
      <c r="AD994" s="52"/>
      <c r="AE994" s="52"/>
      <c r="AF994" s="52"/>
      <c r="AG994" s="52"/>
      <c r="AH994" s="52"/>
      <c r="AI994" s="52"/>
      <c r="AJ994" s="52"/>
      <c r="AK994" s="52"/>
      <c r="AL994" s="52"/>
      <c r="AM994" s="52"/>
      <c r="AN994" s="52"/>
      <c r="AO994" s="52"/>
      <c r="AP994" s="52"/>
      <c r="AQ994" s="50"/>
    </row>
    <row r="995" spans="1:43" ht="15" x14ac:dyDescent="0.25">
      <c r="A995" s="53">
        <v>45865</v>
      </c>
      <c r="B995" s="54" t="s">
        <v>48</v>
      </c>
      <c r="C995" s="52"/>
      <c r="D995" s="52"/>
      <c r="E995" s="55"/>
      <c r="F995" s="55"/>
      <c r="G995" s="55"/>
      <c r="H995" s="55"/>
      <c r="I995" s="55"/>
      <c r="J995" s="55"/>
      <c r="K995" s="55"/>
      <c r="L995" s="55"/>
      <c r="M995" s="55"/>
      <c r="N995" s="55"/>
      <c r="O995" s="55"/>
      <c r="P995" s="55"/>
      <c r="Q995" s="55"/>
      <c r="R995" s="55"/>
      <c r="S995" s="55"/>
      <c r="T995" s="55"/>
      <c r="U995" s="55"/>
      <c r="V995" s="55"/>
      <c r="W995" s="52"/>
      <c r="X995" s="52"/>
      <c r="Y995" s="52"/>
      <c r="Z995" s="52"/>
      <c r="AA995" s="52"/>
      <c r="AB995" s="52"/>
      <c r="AC995" s="52"/>
      <c r="AD995" s="52"/>
      <c r="AE995" s="52"/>
      <c r="AF995" s="52"/>
      <c r="AG995" s="52"/>
      <c r="AH995" s="52"/>
      <c r="AI995" s="52"/>
      <c r="AJ995" s="52"/>
      <c r="AK995" s="52"/>
      <c r="AL995" s="52"/>
      <c r="AM995" s="52"/>
      <c r="AN995" s="52"/>
      <c r="AO995" s="52"/>
      <c r="AP995" s="52"/>
      <c r="AQ995" s="50"/>
    </row>
    <row r="996" spans="1:43" ht="15" x14ac:dyDescent="0.25">
      <c r="A996" s="53">
        <v>45865</v>
      </c>
      <c r="B996" s="54" t="s">
        <v>49</v>
      </c>
      <c r="C996" s="52"/>
      <c r="D996" s="52"/>
      <c r="E996" s="55"/>
      <c r="F996" s="55"/>
      <c r="G996" s="55"/>
      <c r="H996" s="55"/>
      <c r="I996" s="55"/>
      <c r="J996" s="55"/>
      <c r="K996" s="55"/>
      <c r="L996" s="55"/>
      <c r="M996" s="55"/>
      <c r="N996" s="55"/>
      <c r="O996" s="55"/>
      <c r="P996" s="55"/>
      <c r="Q996" s="55"/>
      <c r="R996" s="55"/>
      <c r="S996" s="55"/>
      <c r="T996" s="55"/>
      <c r="U996" s="55"/>
      <c r="V996" s="55"/>
      <c r="W996" s="52"/>
      <c r="X996" s="52"/>
      <c r="Y996" s="52"/>
      <c r="Z996" s="52"/>
      <c r="AA996" s="52"/>
      <c r="AB996" s="52"/>
      <c r="AC996" s="52"/>
      <c r="AD996" s="52"/>
      <c r="AE996" s="52"/>
      <c r="AF996" s="52"/>
      <c r="AG996" s="52"/>
      <c r="AH996" s="52"/>
      <c r="AI996" s="52"/>
      <c r="AJ996" s="52"/>
      <c r="AK996" s="52"/>
      <c r="AL996" s="52"/>
      <c r="AM996" s="52"/>
      <c r="AN996" s="52"/>
      <c r="AO996" s="52"/>
      <c r="AP996" s="52"/>
      <c r="AQ996" s="50"/>
    </row>
    <row r="997" spans="1:43" ht="15" x14ac:dyDescent="0.25">
      <c r="A997" s="53">
        <v>45866</v>
      </c>
      <c r="B997" s="54" t="s">
        <v>47</v>
      </c>
      <c r="C997" s="52"/>
      <c r="D997" s="52"/>
      <c r="E997" s="55"/>
      <c r="F997" s="55"/>
      <c r="G997" s="55"/>
      <c r="H997" s="55"/>
      <c r="I997" s="55"/>
      <c r="J997" s="55"/>
      <c r="K997" s="55"/>
      <c r="L997" s="55"/>
      <c r="M997" s="55"/>
      <c r="N997" s="55"/>
      <c r="O997" s="55"/>
      <c r="P997" s="55"/>
      <c r="Q997" s="55"/>
      <c r="R997" s="55"/>
      <c r="S997" s="55"/>
      <c r="T997" s="55"/>
      <c r="U997" s="55"/>
      <c r="V997" s="55"/>
      <c r="W997" s="52"/>
      <c r="X997" s="52"/>
      <c r="Y997" s="52"/>
      <c r="Z997" s="52"/>
      <c r="AA997" s="52"/>
      <c r="AB997" s="52"/>
      <c r="AC997" s="52"/>
      <c r="AD997" s="52"/>
      <c r="AE997" s="52"/>
      <c r="AF997" s="52"/>
      <c r="AG997" s="52"/>
      <c r="AH997" s="52"/>
      <c r="AI997" s="52"/>
      <c r="AJ997" s="52"/>
      <c r="AK997" s="52"/>
      <c r="AL997" s="52"/>
      <c r="AM997" s="52"/>
      <c r="AN997" s="52"/>
      <c r="AO997" s="52"/>
      <c r="AP997" s="52"/>
      <c r="AQ997" s="50"/>
    </row>
    <row r="998" spans="1:43" ht="15" x14ac:dyDescent="0.25">
      <c r="A998" s="53">
        <v>45866</v>
      </c>
      <c r="B998" s="54" t="s">
        <v>48</v>
      </c>
      <c r="C998" s="52"/>
      <c r="D998" s="52"/>
      <c r="E998" s="55"/>
      <c r="F998" s="55"/>
      <c r="G998" s="55"/>
      <c r="H998" s="55"/>
      <c r="I998" s="55"/>
      <c r="J998" s="55"/>
      <c r="K998" s="55"/>
      <c r="L998" s="55"/>
      <c r="M998" s="55"/>
      <c r="N998" s="55"/>
      <c r="O998" s="55"/>
      <c r="P998" s="55"/>
      <c r="Q998" s="55"/>
      <c r="R998" s="55"/>
      <c r="S998" s="55"/>
      <c r="T998" s="55"/>
      <c r="U998" s="55"/>
      <c r="V998" s="55"/>
      <c r="W998" s="52"/>
      <c r="X998" s="52"/>
      <c r="Y998" s="52"/>
      <c r="Z998" s="52"/>
      <c r="AA998" s="52"/>
      <c r="AB998" s="52"/>
      <c r="AC998" s="52"/>
      <c r="AD998" s="52"/>
      <c r="AE998" s="52"/>
      <c r="AF998" s="52"/>
      <c r="AG998" s="52"/>
      <c r="AH998" s="52"/>
      <c r="AI998" s="52"/>
      <c r="AJ998" s="52"/>
      <c r="AK998" s="52"/>
      <c r="AL998" s="52"/>
      <c r="AM998" s="52"/>
      <c r="AN998" s="52"/>
      <c r="AO998" s="52"/>
      <c r="AP998" s="52"/>
      <c r="AQ998" s="50"/>
    </row>
    <row r="999" spans="1:43" ht="15" x14ac:dyDescent="0.25">
      <c r="A999" s="53">
        <v>45866</v>
      </c>
      <c r="B999" s="54" t="s">
        <v>49</v>
      </c>
      <c r="C999" s="52"/>
      <c r="D999" s="52"/>
      <c r="E999" s="55"/>
      <c r="F999" s="55"/>
      <c r="G999" s="55"/>
      <c r="H999" s="55"/>
      <c r="I999" s="55"/>
      <c r="J999" s="55"/>
      <c r="K999" s="55"/>
      <c r="L999" s="55"/>
      <c r="M999" s="55"/>
      <c r="N999" s="55"/>
      <c r="O999" s="55"/>
      <c r="P999" s="55"/>
      <c r="Q999" s="55"/>
      <c r="R999" s="55"/>
      <c r="S999" s="55"/>
      <c r="T999" s="55"/>
      <c r="U999" s="55"/>
      <c r="V999" s="55"/>
      <c r="W999" s="52"/>
      <c r="X999" s="52"/>
      <c r="Y999" s="52"/>
      <c r="Z999" s="52"/>
      <c r="AA999" s="52"/>
      <c r="AB999" s="52"/>
      <c r="AC999" s="52"/>
      <c r="AD999" s="52"/>
      <c r="AE999" s="52"/>
      <c r="AF999" s="52"/>
      <c r="AG999" s="52"/>
      <c r="AH999" s="52"/>
      <c r="AI999" s="52"/>
      <c r="AJ999" s="52"/>
      <c r="AK999" s="52"/>
      <c r="AL999" s="52"/>
      <c r="AM999" s="52"/>
      <c r="AN999" s="52"/>
      <c r="AO999" s="52"/>
      <c r="AP999" s="52"/>
      <c r="AQ999" s="50"/>
    </row>
    <row r="1000" spans="1:43" ht="15" x14ac:dyDescent="0.25">
      <c r="A1000" s="53">
        <v>45867</v>
      </c>
      <c r="B1000" s="54" t="s">
        <v>47</v>
      </c>
      <c r="C1000" s="52"/>
      <c r="D1000" s="52"/>
      <c r="E1000" s="55"/>
      <c r="F1000" s="55"/>
      <c r="G1000" s="55"/>
      <c r="H1000" s="55"/>
      <c r="I1000" s="55"/>
      <c r="J1000" s="55"/>
      <c r="K1000" s="55"/>
      <c r="L1000" s="55"/>
      <c r="M1000" s="55"/>
      <c r="N1000" s="55"/>
      <c r="O1000" s="55"/>
      <c r="P1000" s="55"/>
      <c r="Q1000" s="55"/>
      <c r="R1000" s="55"/>
      <c r="S1000" s="55"/>
      <c r="T1000" s="55"/>
      <c r="U1000" s="55"/>
      <c r="V1000" s="55"/>
      <c r="W1000" s="52"/>
      <c r="X1000" s="52"/>
      <c r="Y1000" s="52"/>
      <c r="Z1000" s="52"/>
      <c r="AA1000" s="52"/>
      <c r="AB1000" s="52"/>
      <c r="AC1000" s="52"/>
      <c r="AD1000" s="52"/>
      <c r="AE1000" s="52"/>
      <c r="AF1000" s="52"/>
      <c r="AG1000" s="52"/>
      <c r="AH1000" s="52"/>
      <c r="AI1000" s="52"/>
      <c r="AJ1000" s="52"/>
      <c r="AK1000" s="52"/>
      <c r="AL1000" s="52"/>
      <c r="AM1000" s="52"/>
      <c r="AN1000" s="52"/>
      <c r="AO1000" s="52"/>
      <c r="AP1000" s="52"/>
      <c r="AQ1000" s="50"/>
    </row>
    <row r="1001" spans="1:43" ht="15" x14ac:dyDescent="0.25">
      <c r="A1001" s="53">
        <v>45867</v>
      </c>
      <c r="B1001" s="54" t="s">
        <v>48</v>
      </c>
      <c r="C1001" s="52"/>
      <c r="D1001" s="52"/>
      <c r="E1001" s="55"/>
      <c r="F1001" s="55"/>
      <c r="G1001" s="55"/>
      <c r="H1001" s="55"/>
      <c r="I1001" s="55"/>
      <c r="J1001" s="55"/>
      <c r="K1001" s="55"/>
      <c r="L1001" s="55"/>
      <c r="M1001" s="55"/>
      <c r="N1001" s="55"/>
      <c r="O1001" s="55"/>
      <c r="P1001" s="55"/>
      <c r="Q1001" s="55"/>
      <c r="R1001" s="55"/>
      <c r="S1001" s="55"/>
      <c r="T1001" s="55"/>
      <c r="U1001" s="55"/>
      <c r="V1001" s="55"/>
      <c r="W1001" s="52"/>
      <c r="X1001" s="52"/>
      <c r="Y1001" s="52"/>
      <c r="Z1001" s="52"/>
      <c r="AA1001" s="52"/>
      <c r="AB1001" s="52"/>
      <c r="AC1001" s="52"/>
      <c r="AD1001" s="52"/>
      <c r="AE1001" s="52"/>
      <c r="AF1001" s="52"/>
      <c r="AG1001" s="52"/>
      <c r="AH1001" s="52"/>
      <c r="AI1001" s="52"/>
      <c r="AJ1001" s="52"/>
      <c r="AK1001" s="52"/>
      <c r="AL1001" s="52"/>
      <c r="AM1001" s="52"/>
      <c r="AN1001" s="52"/>
      <c r="AO1001" s="52"/>
      <c r="AP1001" s="52"/>
      <c r="AQ1001" s="50"/>
    </row>
    <row r="1002" spans="1:43" ht="15" x14ac:dyDescent="0.25">
      <c r="A1002" s="53">
        <v>45867</v>
      </c>
      <c r="B1002" s="54" t="s">
        <v>49</v>
      </c>
      <c r="C1002" s="52"/>
      <c r="D1002" s="52"/>
      <c r="E1002" s="55"/>
      <c r="F1002" s="55"/>
      <c r="G1002" s="55"/>
      <c r="H1002" s="55"/>
      <c r="I1002" s="55"/>
      <c r="J1002" s="55"/>
      <c r="K1002" s="55"/>
      <c r="L1002" s="55"/>
      <c r="M1002" s="55"/>
      <c r="N1002" s="55"/>
      <c r="O1002" s="55"/>
      <c r="P1002" s="55"/>
      <c r="Q1002" s="55"/>
      <c r="R1002" s="55"/>
      <c r="S1002" s="55"/>
      <c r="T1002" s="55"/>
      <c r="U1002" s="55"/>
      <c r="V1002" s="55"/>
      <c r="W1002" s="52"/>
      <c r="X1002" s="52"/>
      <c r="Y1002" s="52"/>
      <c r="Z1002" s="52"/>
      <c r="AA1002" s="52"/>
      <c r="AB1002" s="52"/>
      <c r="AC1002" s="52"/>
      <c r="AD1002" s="52"/>
      <c r="AE1002" s="52"/>
      <c r="AF1002" s="52"/>
      <c r="AG1002" s="52"/>
      <c r="AH1002" s="52"/>
      <c r="AI1002" s="52"/>
      <c r="AJ1002" s="52"/>
      <c r="AK1002" s="52"/>
      <c r="AL1002" s="52"/>
      <c r="AM1002" s="52"/>
      <c r="AN1002" s="52"/>
      <c r="AO1002" s="52"/>
      <c r="AP1002" s="52"/>
      <c r="AQ1002" s="50"/>
    </row>
    <row r="1003" spans="1:43" ht="15" x14ac:dyDescent="0.25">
      <c r="A1003" s="53">
        <v>45868</v>
      </c>
      <c r="B1003" s="54" t="s">
        <v>47</v>
      </c>
      <c r="C1003" s="52"/>
      <c r="D1003" s="52"/>
      <c r="E1003" s="55"/>
      <c r="F1003" s="55"/>
      <c r="G1003" s="55"/>
      <c r="H1003" s="55"/>
      <c r="I1003" s="55"/>
      <c r="J1003" s="55"/>
      <c r="K1003" s="55"/>
      <c r="L1003" s="55"/>
      <c r="M1003" s="55"/>
      <c r="N1003" s="55"/>
      <c r="O1003" s="55"/>
      <c r="P1003" s="55"/>
      <c r="Q1003" s="55"/>
      <c r="R1003" s="55"/>
      <c r="S1003" s="55"/>
      <c r="T1003" s="55"/>
      <c r="U1003" s="55"/>
      <c r="V1003" s="55"/>
      <c r="W1003" s="52"/>
      <c r="X1003" s="52"/>
      <c r="Y1003" s="52"/>
      <c r="Z1003" s="52"/>
      <c r="AA1003" s="52"/>
      <c r="AB1003" s="52"/>
      <c r="AC1003" s="52"/>
      <c r="AD1003" s="52"/>
      <c r="AE1003" s="52"/>
      <c r="AF1003" s="52"/>
      <c r="AG1003" s="52"/>
      <c r="AH1003" s="52"/>
      <c r="AI1003" s="52"/>
      <c r="AJ1003" s="52"/>
      <c r="AK1003" s="52"/>
      <c r="AL1003" s="52"/>
      <c r="AM1003" s="52"/>
      <c r="AN1003" s="52"/>
      <c r="AO1003" s="52"/>
      <c r="AP1003" s="52"/>
      <c r="AQ1003" s="50"/>
    </row>
    <row r="1004" spans="1:43" ht="15" x14ac:dyDescent="0.25">
      <c r="A1004" s="53">
        <v>45868</v>
      </c>
      <c r="B1004" s="54" t="s">
        <v>48</v>
      </c>
      <c r="C1004" s="52"/>
      <c r="D1004" s="52"/>
      <c r="E1004" s="55"/>
      <c r="F1004" s="55"/>
      <c r="G1004" s="55"/>
      <c r="H1004" s="55"/>
      <c r="I1004" s="55"/>
      <c r="J1004" s="55"/>
      <c r="K1004" s="55"/>
      <c r="L1004" s="55"/>
      <c r="M1004" s="55"/>
      <c r="N1004" s="55"/>
      <c r="O1004" s="55"/>
      <c r="P1004" s="55"/>
      <c r="Q1004" s="55"/>
      <c r="R1004" s="55"/>
      <c r="S1004" s="55"/>
      <c r="T1004" s="55"/>
      <c r="U1004" s="55"/>
      <c r="V1004" s="55"/>
      <c r="W1004" s="52"/>
      <c r="X1004" s="52"/>
      <c r="Y1004" s="52"/>
      <c r="Z1004" s="52"/>
      <c r="AA1004" s="52"/>
      <c r="AB1004" s="52"/>
      <c r="AC1004" s="52"/>
      <c r="AD1004" s="52"/>
      <c r="AE1004" s="52"/>
      <c r="AF1004" s="52"/>
      <c r="AG1004" s="52"/>
      <c r="AH1004" s="52"/>
      <c r="AI1004" s="52"/>
      <c r="AJ1004" s="52"/>
      <c r="AK1004" s="52"/>
      <c r="AL1004" s="52"/>
      <c r="AM1004" s="52"/>
      <c r="AN1004" s="52"/>
      <c r="AO1004" s="52"/>
      <c r="AP1004" s="52"/>
      <c r="AQ1004" s="50"/>
    </row>
    <row r="1005" spans="1:43" ht="15" x14ac:dyDescent="0.25">
      <c r="A1005" s="53">
        <v>45868</v>
      </c>
      <c r="B1005" s="54" t="s">
        <v>49</v>
      </c>
      <c r="C1005" s="52"/>
      <c r="D1005" s="52"/>
      <c r="E1005" s="55"/>
      <c r="F1005" s="55"/>
      <c r="G1005" s="55"/>
      <c r="H1005" s="55"/>
      <c r="I1005" s="55"/>
      <c r="J1005" s="55"/>
      <c r="K1005" s="55"/>
      <c r="L1005" s="55"/>
      <c r="M1005" s="55"/>
      <c r="N1005" s="55"/>
      <c r="O1005" s="55"/>
      <c r="P1005" s="55"/>
      <c r="Q1005" s="55"/>
      <c r="R1005" s="55"/>
      <c r="S1005" s="55"/>
      <c r="T1005" s="55"/>
      <c r="U1005" s="55"/>
      <c r="V1005" s="55"/>
      <c r="W1005" s="52"/>
      <c r="X1005" s="52"/>
      <c r="Y1005" s="52"/>
      <c r="Z1005" s="52"/>
      <c r="AA1005" s="52"/>
      <c r="AB1005" s="52"/>
      <c r="AC1005" s="52"/>
      <c r="AD1005" s="52"/>
      <c r="AE1005" s="52"/>
      <c r="AF1005" s="52"/>
      <c r="AG1005" s="52"/>
      <c r="AH1005" s="52"/>
      <c r="AI1005" s="52"/>
      <c r="AJ1005" s="52"/>
      <c r="AK1005" s="52"/>
      <c r="AL1005" s="52"/>
      <c r="AM1005" s="52"/>
      <c r="AN1005" s="52"/>
      <c r="AO1005" s="52"/>
      <c r="AP1005" s="52"/>
      <c r="AQ1005" s="50"/>
    </row>
    <row r="1006" spans="1:43" ht="15" x14ac:dyDescent="0.25">
      <c r="A1006" s="53">
        <v>45869</v>
      </c>
      <c r="B1006" s="54" t="s">
        <v>47</v>
      </c>
      <c r="C1006" s="52"/>
      <c r="D1006" s="52"/>
      <c r="E1006" s="55"/>
      <c r="F1006" s="55"/>
      <c r="G1006" s="55"/>
      <c r="H1006" s="55"/>
      <c r="I1006" s="55"/>
      <c r="J1006" s="55"/>
      <c r="K1006" s="55"/>
      <c r="L1006" s="55"/>
      <c r="M1006" s="55"/>
      <c r="N1006" s="55"/>
      <c r="O1006" s="55"/>
      <c r="P1006" s="55"/>
      <c r="Q1006" s="55"/>
      <c r="R1006" s="55"/>
      <c r="S1006" s="55"/>
      <c r="T1006" s="55"/>
      <c r="U1006" s="55"/>
      <c r="V1006" s="55"/>
      <c r="W1006" s="52"/>
      <c r="X1006" s="52"/>
      <c r="Y1006" s="52"/>
      <c r="Z1006" s="52"/>
      <c r="AA1006" s="52"/>
      <c r="AB1006" s="52"/>
      <c r="AC1006" s="52"/>
      <c r="AD1006" s="52"/>
      <c r="AE1006" s="52"/>
      <c r="AF1006" s="52"/>
      <c r="AG1006" s="52"/>
      <c r="AH1006" s="52"/>
      <c r="AI1006" s="52"/>
      <c r="AJ1006" s="52"/>
      <c r="AK1006" s="52"/>
      <c r="AL1006" s="52"/>
      <c r="AM1006" s="52"/>
      <c r="AN1006" s="52"/>
      <c r="AO1006" s="52"/>
      <c r="AP1006" s="52"/>
      <c r="AQ1006" s="50"/>
    </row>
    <row r="1007" spans="1:43" ht="15" x14ac:dyDescent="0.25">
      <c r="A1007" s="53">
        <v>45869</v>
      </c>
      <c r="B1007" s="54" t="s">
        <v>48</v>
      </c>
      <c r="C1007" s="52"/>
      <c r="D1007" s="52"/>
      <c r="E1007" s="55"/>
      <c r="F1007" s="55"/>
      <c r="G1007" s="55"/>
      <c r="H1007" s="55"/>
      <c r="I1007" s="55"/>
      <c r="J1007" s="55"/>
      <c r="K1007" s="55"/>
      <c r="L1007" s="55"/>
      <c r="M1007" s="55"/>
      <c r="N1007" s="55"/>
      <c r="O1007" s="55"/>
      <c r="P1007" s="55"/>
      <c r="Q1007" s="55"/>
      <c r="R1007" s="55"/>
      <c r="S1007" s="55"/>
      <c r="T1007" s="55"/>
      <c r="U1007" s="55"/>
      <c r="V1007" s="55"/>
      <c r="W1007" s="52"/>
      <c r="X1007" s="52"/>
      <c r="Y1007" s="52"/>
      <c r="Z1007" s="52"/>
      <c r="AA1007" s="52"/>
      <c r="AB1007" s="52"/>
      <c r="AC1007" s="52"/>
      <c r="AD1007" s="52"/>
      <c r="AE1007" s="52"/>
      <c r="AF1007" s="52"/>
      <c r="AG1007" s="52"/>
      <c r="AH1007" s="52"/>
      <c r="AI1007" s="52"/>
      <c r="AJ1007" s="52"/>
      <c r="AK1007" s="52"/>
      <c r="AL1007" s="52"/>
      <c r="AM1007" s="52"/>
      <c r="AN1007" s="52"/>
      <c r="AO1007" s="52"/>
      <c r="AP1007" s="52"/>
      <c r="AQ1007" s="50"/>
    </row>
    <row r="1008" spans="1:43" ht="15" x14ac:dyDescent="0.25">
      <c r="A1008" s="53">
        <v>45869</v>
      </c>
      <c r="B1008" s="54" t="s">
        <v>49</v>
      </c>
      <c r="C1008" s="52"/>
      <c r="D1008" s="52"/>
      <c r="E1008" s="55"/>
      <c r="F1008" s="55"/>
      <c r="G1008" s="55"/>
      <c r="H1008" s="55"/>
      <c r="I1008" s="55"/>
      <c r="J1008" s="55"/>
      <c r="K1008" s="55"/>
      <c r="L1008" s="55"/>
      <c r="M1008" s="55"/>
      <c r="N1008" s="55"/>
      <c r="O1008" s="55"/>
      <c r="P1008" s="55"/>
      <c r="Q1008" s="55"/>
      <c r="R1008" s="55"/>
      <c r="S1008" s="55"/>
      <c r="T1008" s="55"/>
      <c r="U1008" s="55"/>
      <c r="V1008" s="55"/>
      <c r="W1008" s="52"/>
      <c r="X1008" s="52"/>
      <c r="Y1008" s="52"/>
      <c r="Z1008" s="52"/>
      <c r="AA1008" s="52"/>
      <c r="AB1008" s="52"/>
      <c r="AC1008" s="52"/>
      <c r="AD1008" s="52"/>
      <c r="AE1008" s="52"/>
      <c r="AF1008" s="52"/>
      <c r="AG1008" s="52"/>
      <c r="AH1008" s="52"/>
      <c r="AI1008" s="52"/>
      <c r="AJ1008" s="52"/>
      <c r="AK1008" s="52"/>
      <c r="AL1008" s="52"/>
      <c r="AM1008" s="52"/>
      <c r="AN1008" s="52"/>
      <c r="AO1008" s="52"/>
      <c r="AP1008" s="52"/>
      <c r="AQ1008" s="50"/>
    </row>
    <row r="1009" spans="1:43" ht="15" x14ac:dyDescent="0.25">
      <c r="A1009" s="53">
        <v>45870</v>
      </c>
      <c r="B1009" s="54" t="s">
        <v>47</v>
      </c>
      <c r="C1009" s="52"/>
      <c r="D1009" s="52"/>
      <c r="E1009" s="55"/>
      <c r="F1009" s="55"/>
      <c r="G1009" s="55"/>
      <c r="H1009" s="55"/>
      <c r="I1009" s="55"/>
      <c r="J1009" s="55"/>
      <c r="K1009" s="55"/>
      <c r="L1009" s="55"/>
      <c r="M1009" s="55"/>
      <c r="N1009" s="55"/>
      <c r="O1009" s="55"/>
      <c r="P1009" s="55"/>
      <c r="Q1009" s="55"/>
      <c r="R1009" s="55"/>
      <c r="S1009" s="55"/>
      <c r="T1009" s="55"/>
      <c r="U1009" s="55"/>
      <c r="V1009" s="55"/>
      <c r="W1009" s="52"/>
      <c r="X1009" s="52"/>
      <c r="Y1009" s="52"/>
      <c r="Z1009" s="52"/>
      <c r="AA1009" s="52"/>
      <c r="AB1009" s="52"/>
      <c r="AC1009" s="52"/>
      <c r="AD1009" s="52"/>
      <c r="AE1009" s="52"/>
      <c r="AF1009" s="52"/>
      <c r="AG1009" s="52"/>
      <c r="AH1009" s="52"/>
      <c r="AI1009" s="52"/>
      <c r="AJ1009" s="52"/>
      <c r="AK1009" s="52"/>
      <c r="AL1009" s="52"/>
      <c r="AM1009" s="52"/>
      <c r="AN1009" s="52"/>
      <c r="AO1009" s="52"/>
      <c r="AP1009" s="52"/>
      <c r="AQ1009" s="50"/>
    </row>
    <row r="1010" spans="1:43" ht="15" x14ac:dyDescent="0.25">
      <c r="A1010" s="53">
        <v>45870</v>
      </c>
      <c r="B1010" s="54" t="s">
        <v>48</v>
      </c>
      <c r="C1010" s="52"/>
      <c r="D1010" s="52"/>
      <c r="E1010" s="55"/>
      <c r="F1010" s="55"/>
      <c r="G1010" s="55"/>
      <c r="H1010" s="55"/>
      <c r="I1010" s="55"/>
      <c r="J1010" s="55"/>
      <c r="K1010" s="55"/>
      <c r="L1010" s="55"/>
      <c r="M1010" s="55"/>
      <c r="N1010" s="55"/>
      <c r="O1010" s="55"/>
      <c r="P1010" s="55"/>
      <c r="Q1010" s="55"/>
      <c r="R1010" s="55"/>
      <c r="S1010" s="55"/>
      <c r="T1010" s="55"/>
      <c r="U1010" s="55"/>
      <c r="V1010" s="55"/>
      <c r="W1010" s="52"/>
      <c r="X1010" s="52"/>
      <c r="Y1010" s="52"/>
      <c r="Z1010" s="52"/>
      <c r="AA1010" s="52"/>
      <c r="AB1010" s="52"/>
      <c r="AC1010" s="52"/>
      <c r="AD1010" s="52"/>
      <c r="AE1010" s="52"/>
      <c r="AF1010" s="52"/>
      <c r="AG1010" s="52"/>
      <c r="AH1010" s="52"/>
      <c r="AI1010" s="52"/>
      <c r="AJ1010" s="52"/>
      <c r="AK1010" s="52"/>
      <c r="AL1010" s="52"/>
      <c r="AM1010" s="52"/>
      <c r="AN1010" s="52"/>
      <c r="AO1010" s="52"/>
      <c r="AP1010" s="52"/>
      <c r="AQ1010" s="50"/>
    </row>
    <row r="1011" spans="1:43" ht="15" x14ac:dyDescent="0.25">
      <c r="A1011" s="53">
        <v>45870</v>
      </c>
      <c r="B1011" s="54" t="s">
        <v>49</v>
      </c>
      <c r="C1011" s="52"/>
      <c r="D1011" s="52"/>
      <c r="E1011" s="55"/>
      <c r="F1011" s="55"/>
      <c r="G1011" s="55"/>
      <c r="H1011" s="55"/>
      <c r="I1011" s="55"/>
      <c r="J1011" s="55"/>
      <c r="K1011" s="55"/>
      <c r="L1011" s="55"/>
      <c r="M1011" s="55"/>
      <c r="N1011" s="55"/>
      <c r="O1011" s="55"/>
      <c r="P1011" s="55"/>
      <c r="Q1011" s="55"/>
      <c r="R1011" s="55"/>
      <c r="S1011" s="55"/>
      <c r="T1011" s="55"/>
      <c r="U1011" s="55"/>
      <c r="V1011" s="55"/>
      <c r="W1011" s="52"/>
      <c r="X1011" s="52"/>
      <c r="Y1011" s="52"/>
      <c r="Z1011" s="52"/>
      <c r="AA1011" s="52"/>
      <c r="AB1011" s="52"/>
      <c r="AC1011" s="52"/>
      <c r="AD1011" s="52"/>
      <c r="AE1011" s="52"/>
      <c r="AF1011" s="52"/>
      <c r="AG1011" s="52"/>
      <c r="AH1011" s="52"/>
      <c r="AI1011" s="52"/>
      <c r="AJ1011" s="52"/>
      <c r="AK1011" s="52"/>
      <c r="AL1011" s="52"/>
      <c r="AM1011" s="52"/>
      <c r="AN1011" s="52"/>
      <c r="AO1011" s="52"/>
      <c r="AP1011" s="52"/>
      <c r="AQ1011" s="50"/>
    </row>
    <row r="1012" spans="1:43" ht="15" x14ac:dyDescent="0.25">
      <c r="A1012" s="53">
        <v>45871</v>
      </c>
      <c r="B1012" s="54" t="s">
        <v>47</v>
      </c>
      <c r="C1012" s="52"/>
      <c r="D1012" s="52"/>
      <c r="E1012" s="55"/>
      <c r="F1012" s="55"/>
      <c r="G1012" s="55"/>
      <c r="H1012" s="55"/>
      <c r="I1012" s="55"/>
      <c r="J1012" s="55"/>
      <c r="K1012" s="55"/>
      <c r="L1012" s="55"/>
      <c r="M1012" s="55"/>
      <c r="N1012" s="55"/>
      <c r="O1012" s="55"/>
      <c r="P1012" s="55"/>
      <c r="Q1012" s="55"/>
      <c r="R1012" s="55"/>
      <c r="S1012" s="55"/>
      <c r="T1012" s="55"/>
      <c r="U1012" s="55"/>
      <c r="V1012" s="55"/>
      <c r="W1012" s="52"/>
      <c r="X1012" s="52"/>
      <c r="Y1012" s="52"/>
      <c r="Z1012" s="52"/>
      <c r="AA1012" s="52"/>
      <c r="AB1012" s="52"/>
      <c r="AC1012" s="52"/>
      <c r="AD1012" s="52"/>
      <c r="AE1012" s="52"/>
      <c r="AF1012" s="52"/>
      <c r="AG1012" s="52"/>
      <c r="AH1012" s="52"/>
      <c r="AI1012" s="52"/>
      <c r="AJ1012" s="52"/>
      <c r="AK1012" s="52"/>
      <c r="AL1012" s="52"/>
      <c r="AM1012" s="52"/>
      <c r="AN1012" s="52"/>
      <c r="AO1012" s="52"/>
      <c r="AP1012" s="52"/>
      <c r="AQ1012" s="50"/>
    </row>
    <row r="1013" spans="1:43" ht="15" x14ac:dyDescent="0.25">
      <c r="A1013" s="53">
        <v>45871</v>
      </c>
      <c r="B1013" s="54" t="s">
        <v>48</v>
      </c>
      <c r="C1013" s="52"/>
      <c r="D1013" s="52"/>
      <c r="E1013" s="55"/>
      <c r="F1013" s="55"/>
      <c r="G1013" s="55"/>
      <c r="H1013" s="55"/>
      <c r="I1013" s="55"/>
      <c r="J1013" s="55"/>
      <c r="K1013" s="55"/>
      <c r="L1013" s="55"/>
      <c r="M1013" s="55"/>
      <c r="N1013" s="55"/>
      <c r="O1013" s="55"/>
      <c r="P1013" s="55"/>
      <c r="Q1013" s="55"/>
      <c r="R1013" s="55"/>
      <c r="S1013" s="55"/>
      <c r="T1013" s="55"/>
      <c r="U1013" s="55"/>
      <c r="V1013" s="55"/>
      <c r="W1013" s="52"/>
      <c r="X1013" s="52"/>
      <c r="Y1013" s="52"/>
      <c r="Z1013" s="52"/>
      <c r="AA1013" s="52"/>
      <c r="AB1013" s="52"/>
      <c r="AC1013" s="52"/>
      <c r="AD1013" s="52"/>
      <c r="AE1013" s="52"/>
      <c r="AF1013" s="52"/>
      <c r="AG1013" s="52"/>
      <c r="AH1013" s="52"/>
      <c r="AI1013" s="52"/>
      <c r="AJ1013" s="52"/>
      <c r="AK1013" s="52"/>
      <c r="AL1013" s="52"/>
      <c r="AM1013" s="52"/>
      <c r="AN1013" s="52"/>
      <c r="AO1013" s="52"/>
      <c r="AP1013" s="52"/>
      <c r="AQ1013" s="50"/>
    </row>
    <row r="1014" spans="1:43" ht="15" x14ac:dyDescent="0.25">
      <c r="A1014" s="53">
        <v>45871</v>
      </c>
      <c r="B1014" s="54" t="s">
        <v>49</v>
      </c>
      <c r="C1014" s="52"/>
      <c r="D1014" s="52"/>
      <c r="E1014" s="55"/>
      <c r="F1014" s="55"/>
      <c r="G1014" s="55"/>
      <c r="H1014" s="55"/>
      <c r="I1014" s="55"/>
      <c r="J1014" s="55"/>
      <c r="K1014" s="55"/>
      <c r="L1014" s="55"/>
      <c r="M1014" s="55"/>
      <c r="N1014" s="55"/>
      <c r="O1014" s="55"/>
      <c r="P1014" s="55"/>
      <c r="Q1014" s="55"/>
      <c r="R1014" s="55"/>
      <c r="S1014" s="55"/>
      <c r="T1014" s="55"/>
      <c r="U1014" s="55"/>
      <c r="V1014" s="55"/>
      <c r="W1014" s="52"/>
      <c r="X1014" s="52"/>
      <c r="Y1014" s="52"/>
      <c r="Z1014" s="52"/>
      <c r="AA1014" s="52"/>
      <c r="AB1014" s="52"/>
      <c r="AC1014" s="52"/>
      <c r="AD1014" s="52"/>
      <c r="AE1014" s="52"/>
      <c r="AF1014" s="52"/>
      <c r="AG1014" s="52"/>
      <c r="AH1014" s="52"/>
      <c r="AI1014" s="52"/>
      <c r="AJ1014" s="52"/>
      <c r="AK1014" s="52"/>
      <c r="AL1014" s="52"/>
      <c r="AM1014" s="52"/>
      <c r="AN1014" s="52"/>
      <c r="AO1014" s="52"/>
      <c r="AP1014" s="52"/>
      <c r="AQ1014" s="50"/>
    </row>
    <row r="1015" spans="1:43" ht="15" x14ac:dyDescent="0.25">
      <c r="A1015" s="53">
        <v>45872</v>
      </c>
      <c r="B1015" s="54" t="s">
        <v>47</v>
      </c>
      <c r="C1015" s="52"/>
      <c r="D1015" s="52"/>
      <c r="E1015" s="55"/>
      <c r="F1015" s="55"/>
      <c r="G1015" s="55"/>
      <c r="H1015" s="55"/>
      <c r="I1015" s="55"/>
      <c r="J1015" s="55"/>
      <c r="K1015" s="55"/>
      <c r="L1015" s="55"/>
      <c r="M1015" s="55"/>
      <c r="N1015" s="55"/>
      <c r="O1015" s="55"/>
      <c r="P1015" s="55"/>
      <c r="Q1015" s="55"/>
      <c r="R1015" s="55"/>
      <c r="S1015" s="55"/>
      <c r="T1015" s="55"/>
      <c r="U1015" s="55"/>
      <c r="V1015" s="55"/>
      <c r="W1015" s="52"/>
      <c r="X1015" s="52"/>
      <c r="Y1015" s="52"/>
      <c r="Z1015" s="52"/>
      <c r="AA1015" s="52"/>
      <c r="AB1015" s="52"/>
      <c r="AC1015" s="52"/>
      <c r="AD1015" s="52"/>
      <c r="AE1015" s="52"/>
      <c r="AF1015" s="52"/>
      <c r="AG1015" s="52"/>
      <c r="AH1015" s="52"/>
      <c r="AI1015" s="52"/>
      <c r="AJ1015" s="52"/>
      <c r="AK1015" s="52"/>
      <c r="AL1015" s="52"/>
      <c r="AM1015" s="52"/>
      <c r="AN1015" s="52"/>
      <c r="AO1015" s="52"/>
      <c r="AP1015" s="52"/>
      <c r="AQ1015" s="50"/>
    </row>
    <row r="1016" spans="1:43" ht="15" x14ac:dyDescent="0.25">
      <c r="A1016" s="53">
        <v>45872</v>
      </c>
      <c r="B1016" s="54" t="s">
        <v>48</v>
      </c>
      <c r="C1016" s="52"/>
      <c r="D1016" s="52"/>
      <c r="E1016" s="55"/>
      <c r="F1016" s="55"/>
      <c r="G1016" s="55"/>
      <c r="H1016" s="55"/>
      <c r="I1016" s="55"/>
      <c r="J1016" s="55"/>
      <c r="K1016" s="55"/>
      <c r="L1016" s="55"/>
      <c r="M1016" s="55"/>
      <c r="N1016" s="55"/>
      <c r="O1016" s="55"/>
      <c r="P1016" s="55"/>
      <c r="Q1016" s="55"/>
      <c r="R1016" s="55"/>
      <c r="S1016" s="55"/>
      <c r="T1016" s="55"/>
      <c r="U1016" s="55"/>
      <c r="V1016" s="55"/>
      <c r="W1016" s="52"/>
      <c r="X1016" s="52"/>
      <c r="Y1016" s="52"/>
      <c r="Z1016" s="52"/>
      <c r="AA1016" s="52"/>
      <c r="AB1016" s="52"/>
      <c r="AC1016" s="52"/>
      <c r="AD1016" s="52"/>
      <c r="AE1016" s="52"/>
      <c r="AF1016" s="52"/>
      <c r="AG1016" s="52"/>
      <c r="AH1016" s="52"/>
      <c r="AI1016" s="52"/>
      <c r="AJ1016" s="52"/>
      <c r="AK1016" s="52"/>
      <c r="AL1016" s="52"/>
      <c r="AM1016" s="52"/>
      <c r="AN1016" s="52"/>
      <c r="AO1016" s="52"/>
      <c r="AP1016" s="52"/>
      <c r="AQ1016" s="50"/>
    </row>
    <row r="1017" spans="1:43" ht="15" x14ac:dyDescent="0.25">
      <c r="A1017" s="53">
        <v>45872</v>
      </c>
      <c r="B1017" s="54" t="s">
        <v>49</v>
      </c>
      <c r="C1017" s="52"/>
      <c r="D1017" s="52"/>
      <c r="E1017" s="55"/>
      <c r="F1017" s="55"/>
      <c r="G1017" s="55"/>
      <c r="H1017" s="55"/>
      <c r="I1017" s="55"/>
      <c r="J1017" s="55"/>
      <c r="K1017" s="55"/>
      <c r="L1017" s="55"/>
      <c r="M1017" s="55"/>
      <c r="N1017" s="55"/>
      <c r="O1017" s="55"/>
      <c r="P1017" s="55"/>
      <c r="Q1017" s="55"/>
      <c r="R1017" s="55"/>
      <c r="S1017" s="55"/>
      <c r="T1017" s="55"/>
      <c r="U1017" s="55"/>
      <c r="V1017" s="55"/>
      <c r="W1017" s="52"/>
      <c r="X1017" s="52"/>
      <c r="Y1017" s="52"/>
      <c r="Z1017" s="52"/>
      <c r="AA1017" s="52"/>
      <c r="AB1017" s="52"/>
      <c r="AC1017" s="52"/>
      <c r="AD1017" s="52"/>
      <c r="AE1017" s="52"/>
      <c r="AF1017" s="52"/>
      <c r="AG1017" s="52"/>
      <c r="AH1017" s="52"/>
      <c r="AI1017" s="52"/>
      <c r="AJ1017" s="52"/>
      <c r="AK1017" s="52"/>
      <c r="AL1017" s="52"/>
      <c r="AM1017" s="52"/>
      <c r="AN1017" s="52"/>
      <c r="AO1017" s="52"/>
      <c r="AP1017" s="52"/>
      <c r="AQ1017" s="50"/>
    </row>
    <row r="1018" spans="1:43" ht="15" x14ac:dyDescent="0.25">
      <c r="A1018" s="53">
        <v>45873</v>
      </c>
      <c r="B1018" s="54" t="s">
        <v>47</v>
      </c>
      <c r="C1018" s="52"/>
      <c r="D1018" s="52"/>
      <c r="E1018" s="55"/>
      <c r="F1018" s="55"/>
      <c r="G1018" s="55"/>
      <c r="H1018" s="55"/>
      <c r="I1018" s="55"/>
      <c r="J1018" s="55"/>
      <c r="K1018" s="55"/>
      <c r="L1018" s="55"/>
      <c r="M1018" s="55"/>
      <c r="N1018" s="55"/>
      <c r="O1018" s="55"/>
      <c r="P1018" s="55"/>
      <c r="Q1018" s="55"/>
      <c r="R1018" s="55"/>
      <c r="S1018" s="55"/>
      <c r="T1018" s="55"/>
      <c r="U1018" s="55"/>
      <c r="V1018" s="55"/>
      <c r="W1018" s="52"/>
      <c r="X1018" s="52"/>
      <c r="Y1018" s="52"/>
      <c r="Z1018" s="52"/>
      <c r="AA1018" s="52"/>
      <c r="AB1018" s="52"/>
      <c r="AC1018" s="52"/>
      <c r="AD1018" s="52"/>
      <c r="AE1018" s="52"/>
      <c r="AF1018" s="52"/>
      <c r="AG1018" s="52"/>
      <c r="AH1018" s="52"/>
      <c r="AI1018" s="52"/>
      <c r="AJ1018" s="52"/>
      <c r="AK1018" s="52"/>
      <c r="AL1018" s="52"/>
      <c r="AM1018" s="52"/>
      <c r="AN1018" s="52"/>
      <c r="AO1018" s="52"/>
      <c r="AP1018" s="52"/>
      <c r="AQ1018" s="50"/>
    </row>
    <row r="1019" spans="1:43" ht="15" x14ac:dyDescent="0.25">
      <c r="A1019" s="53">
        <v>45873</v>
      </c>
      <c r="B1019" s="54" t="s">
        <v>48</v>
      </c>
      <c r="C1019" s="52"/>
      <c r="D1019" s="52"/>
      <c r="E1019" s="55"/>
      <c r="F1019" s="55"/>
      <c r="G1019" s="55"/>
      <c r="H1019" s="55"/>
      <c r="I1019" s="55"/>
      <c r="J1019" s="55"/>
      <c r="K1019" s="55"/>
      <c r="L1019" s="55"/>
      <c r="M1019" s="55"/>
      <c r="N1019" s="55"/>
      <c r="O1019" s="55"/>
      <c r="P1019" s="55"/>
      <c r="Q1019" s="55"/>
      <c r="R1019" s="55"/>
      <c r="S1019" s="55"/>
      <c r="T1019" s="55"/>
      <c r="U1019" s="55"/>
      <c r="V1019" s="55"/>
      <c r="W1019" s="52"/>
      <c r="X1019" s="52"/>
      <c r="Y1019" s="52"/>
      <c r="Z1019" s="52"/>
      <c r="AA1019" s="52"/>
      <c r="AB1019" s="52"/>
      <c r="AC1019" s="52"/>
      <c r="AD1019" s="52"/>
      <c r="AE1019" s="52"/>
      <c r="AF1019" s="52"/>
      <c r="AG1019" s="52"/>
      <c r="AH1019" s="52"/>
      <c r="AI1019" s="52"/>
      <c r="AJ1019" s="52"/>
      <c r="AK1019" s="52"/>
      <c r="AL1019" s="52"/>
      <c r="AM1019" s="52"/>
      <c r="AN1019" s="52"/>
      <c r="AO1019" s="52"/>
      <c r="AP1019" s="52"/>
      <c r="AQ1019" s="50"/>
    </row>
    <row r="1020" spans="1:43" ht="15" x14ac:dyDescent="0.25">
      <c r="A1020" s="53">
        <v>45873</v>
      </c>
      <c r="B1020" s="54" t="s">
        <v>49</v>
      </c>
      <c r="C1020" s="52"/>
      <c r="D1020" s="52"/>
      <c r="E1020" s="55"/>
      <c r="F1020" s="55"/>
      <c r="G1020" s="55"/>
      <c r="H1020" s="55"/>
      <c r="I1020" s="55"/>
      <c r="J1020" s="55"/>
      <c r="K1020" s="55"/>
      <c r="L1020" s="55"/>
      <c r="M1020" s="55"/>
      <c r="N1020" s="55"/>
      <c r="O1020" s="55"/>
      <c r="P1020" s="55"/>
      <c r="Q1020" s="55"/>
      <c r="R1020" s="55"/>
      <c r="S1020" s="55"/>
      <c r="T1020" s="55"/>
      <c r="U1020" s="55"/>
      <c r="V1020" s="55"/>
      <c r="W1020" s="52"/>
      <c r="X1020" s="52"/>
      <c r="Y1020" s="52"/>
      <c r="Z1020" s="52"/>
      <c r="AA1020" s="52"/>
      <c r="AB1020" s="52"/>
      <c r="AC1020" s="52"/>
      <c r="AD1020" s="52"/>
      <c r="AE1020" s="52"/>
      <c r="AF1020" s="52"/>
      <c r="AG1020" s="52"/>
      <c r="AH1020" s="52"/>
      <c r="AI1020" s="52"/>
      <c r="AJ1020" s="52"/>
      <c r="AK1020" s="52"/>
      <c r="AL1020" s="52"/>
      <c r="AM1020" s="52"/>
      <c r="AN1020" s="52"/>
      <c r="AO1020" s="52"/>
      <c r="AP1020" s="52"/>
      <c r="AQ1020" s="50"/>
    </row>
    <row r="1021" spans="1:43" ht="15" x14ac:dyDescent="0.25">
      <c r="A1021" s="53">
        <v>45874</v>
      </c>
      <c r="B1021" s="54" t="s">
        <v>47</v>
      </c>
      <c r="C1021" s="52"/>
      <c r="D1021" s="52"/>
      <c r="E1021" s="55"/>
      <c r="F1021" s="55"/>
      <c r="G1021" s="55"/>
      <c r="H1021" s="55"/>
      <c r="I1021" s="55"/>
      <c r="J1021" s="55"/>
      <c r="K1021" s="55"/>
      <c r="L1021" s="55"/>
      <c r="M1021" s="55"/>
      <c r="N1021" s="55"/>
      <c r="O1021" s="55"/>
      <c r="P1021" s="55"/>
      <c r="Q1021" s="55"/>
      <c r="R1021" s="55"/>
      <c r="S1021" s="55"/>
      <c r="T1021" s="55"/>
      <c r="U1021" s="55"/>
      <c r="V1021" s="55"/>
      <c r="W1021" s="52"/>
      <c r="X1021" s="52"/>
      <c r="Y1021" s="52"/>
      <c r="Z1021" s="52"/>
      <c r="AA1021" s="52"/>
      <c r="AB1021" s="52"/>
      <c r="AC1021" s="52"/>
      <c r="AD1021" s="52"/>
      <c r="AE1021" s="52"/>
      <c r="AF1021" s="52"/>
      <c r="AG1021" s="52"/>
      <c r="AH1021" s="52"/>
      <c r="AI1021" s="52"/>
      <c r="AJ1021" s="52"/>
      <c r="AK1021" s="52"/>
      <c r="AL1021" s="52"/>
      <c r="AM1021" s="52"/>
      <c r="AN1021" s="52"/>
      <c r="AO1021" s="52"/>
      <c r="AP1021" s="52"/>
      <c r="AQ1021" s="50"/>
    </row>
    <row r="1022" spans="1:43" ht="15" x14ac:dyDescent="0.25">
      <c r="A1022" s="53">
        <v>45874</v>
      </c>
      <c r="B1022" s="54" t="s">
        <v>48</v>
      </c>
      <c r="C1022" s="52"/>
      <c r="D1022" s="52"/>
      <c r="E1022" s="55"/>
      <c r="F1022" s="55"/>
      <c r="G1022" s="55"/>
      <c r="H1022" s="55"/>
      <c r="I1022" s="55"/>
      <c r="J1022" s="55"/>
      <c r="K1022" s="55"/>
      <c r="L1022" s="55"/>
      <c r="M1022" s="55"/>
      <c r="N1022" s="55"/>
      <c r="O1022" s="55"/>
      <c r="P1022" s="55"/>
      <c r="Q1022" s="55"/>
      <c r="R1022" s="55"/>
      <c r="S1022" s="55"/>
      <c r="T1022" s="55"/>
      <c r="U1022" s="55"/>
      <c r="V1022" s="55"/>
      <c r="W1022" s="52"/>
      <c r="X1022" s="52"/>
      <c r="Y1022" s="52"/>
      <c r="Z1022" s="52"/>
      <c r="AA1022" s="52"/>
      <c r="AB1022" s="52"/>
      <c r="AC1022" s="52"/>
      <c r="AD1022" s="52"/>
      <c r="AE1022" s="52"/>
      <c r="AF1022" s="52"/>
      <c r="AG1022" s="52"/>
      <c r="AH1022" s="52"/>
      <c r="AI1022" s="52"/>
      <c r="AJ1022" s="52"/>
      <c r="AK1022" s="52"/>
      <c r="AL1022" s="52"/>
      <c r="AM1022" s="52"/>
      <c r="AN1022" s="52"/>
      <c r="AO1022" s="52"/>
      <c r="AP1022" s="52"/>
      <c r="AQ1022" s="50"/>
    </row>
    <row r="1023" spans="1:43" ht="15" x14ac:dyDescent="0.25">
      <c r="A1023" s="53">
        <v>45874</v>
      </c>
      <c r="B1023" s="54" t="s">
        <v>49</v>
      </c>
      <c r="C1023" s="52"/>
      <c r="D1023" s="52"/>
      <c r="E1023" s="55"/>
      <c r="F1023" s="55"/>
      <c r="G1023" s="55"/>
      <c r="H1023" s="55"/>
      <c r="I1023" s="55"/>
      <c r="J1023" s="55"/>
      <c r="K1023" s="55"/>
      <c r="L1023" s="55"/>
      <c r="M1023" s="55"/>
      <c r="N1023" s="55"/>
      <c r="O1023" s="55"/>
      <c r="P1023" s="55"/>
      <c r="Q1023" s="55"/>
      <c r="R1023" s="55"/>
      <c r="S1023" s="55"/>
      <c r="T1023" s="55"/>
      <c r="U1023" s="55"/>
      <c r="V1023" s="55"/>
      <c r="W1023" s="52"/>
      <c r="X1023" s="52"/>
      <c r="Y1023" s="52"/>
      <c r="Z1023" s="52"/>
      <c r="AA1023" s="52"/>
      <c r="AB1023" s="52"/>
      <c r="AC1023" s="52"/>
      <c r="AD1023" s="52"/>
      <c r="AE1023" s="52"/>
      <c r="AF1023" s="52"/>
      <c r="AG1023" s="52"/>
      <c r="AH1023" s="52"/>
      <c r="AI1023" s="52"/>
      <c r="AJ1023" s="52"/>
      <c r="AK1023" s="52"/>
      <c r="AL1023" s="52"/>
      <c r="AM1023" s="52"/>
      <c r="AN1023" s="52"/>
      <c r="AO1023" s="52"/>
      <c r="AP1023" s="52"/>
      <c r="AQ1023" s="50"/>
    </row>
    <row r="1024" spans="1:43" ht="15" x14ac:dyDescent="0.25">
      <c r="A1024" s="53">
        <v>45875</v>
      </c>
      <c r="B1024" s="54" t="s">
        <v>47</v>
      </c>
      <c r="C1024" s="52"/>
      <c r="D1024" s="52"/>
      <c r="E1024" s="55"/>
      <c r="F1024" s="55"/>
      <c r="G1024" s="55"/>
      <c r="H1024" s="55"/>
      <c r="I1024" s="55"/>
      <c r="J1024" s="55"/>
      <c r="K1024" s="55"/>
      <c r="L1024" s="55"/>
      <c r="M1024" s="55"/>
      <c r="N1024" s="55"/>
      <c r="O1024" s="55"/>
      <c r="P1024" s="55"/>
      <c r="Q1024" s="55"/>
      <c r="R1024" s="55"/>
      <c r="S1024" s="55"/>
      <c r="T1024" s="55"/>
      <c r="U1024" s="55"/>
      <c r="V1024" s="55"/>
      <c r="W1024" s="52"/>
      <c r="X1024" s="52"/>
      <c r="Y1024" s="52"/>
      <c r="Z1024" s="52"/>
      <c r="AA1024" s="52"/>
      <c r="AB1024" s="52"/>
      <c r="AC1024" s="52"/>
      <c r="AD1024" s="52"/>
      <c r="AE1024" s="52"/>
      <c r="AF1024" s="52"/>
      <c r="AG1024" s="52"/>
      <c r="AH1024" s="52"/>
      <c r="AI1024" s="52"/>
      <c r="AJ1024" s="52"/>
      <c r="AK1024" s="52"/>
      <c r="AL1024" s="52"/>
      <c r="AM1024" s="52"/>
      <c r="AN1024" s="52"/>
      <c r="AO1024" s="52"/>
      <c r="AP1024" s="52"/>
      <c r="AQ1024" s="50"/>
    </row>
    <row r="1025" spans="1:43" ht="15" x14ac:dyDescent="0.25">
      <c r="A1025" s="53">
        <v>45875</v>
      </c>
      <c r="B1025" s="54" t="s">
        <v>48</v>
      </c>
      <c r="C1025" s="52"/>
      <c r="D1025" s="52"/>
      <c r="E1025" s="55"/>
      <c r="F1025" s="55"/>
      <c r="G1025" s="55"/>
      <c r="H1025" s="55"/>
      <c r="I1025" s="55"/>
      <c r="J1025" s="55"/>
      <c r="K1025" s="55"/>
      <c r="L1025" s="55"/>
      <c r="M1025" s="55"/>
      <c r="N1025" s="55"/>
      <c r="O1025" s="55"/>
      <c r="P1025" s="55"/>
      <c r="Q1025" s="55"/>
      <c r="R1025" s="55"/>
      <c r="S1025" s="55"/>
      <c r="T1025" s="55"/>
      <c r="U1025" s="55"/>
      <c r="V1025" s="55"/>
      <c r="W1025" s="52"/>
      <c r="X1025" s="52"/>
      <c r="Y1025" s="52"/>
      <c r="Z1025" s="52"/>
      <c r="AA1025" s="52"/>
      <c r="AB1025" s="52"/>
      <c r="AC1025" s="52"/>
      <c r="AD1025" s="52"/>
      <c r="AE1025" s="52"/>
      <c r="AF1025" s="52"/>
      <c r="AG1025" s="52"/>
      <c r="AH1025" s="52"/>
      <c r="AI1025" s="52"/>
      <c r="AJ1025" s="52"/>
      <c r="AK1025" s="52"/>
      <c r="AL1025" s="52"/>
      <c r="AM1025" s="52"/>
      <c r="AN1025" s="52"/>
      <c r="AO1025" s="52"/>
      <c r="AP1025" s="52"/>
      <c r="AQ1025" s="50"/>
    </row>
    <row r="1026" spans="1:43" ht="15" x14ac:dyDescent="0.25">
      <c r="A1026" s="53">
        <v>45875</v>
      </c>
      <c r="B1026" s="54" t="s">
        <v>49</v>
      </c>
      <c r="C1026" s="52"/>
      <c r="D1026" s="52"/>
      <c r="E1026" s="55"/>
      <c r="F1026" s="55"/>
      <c r="G1026" s="55"/>
      <c r="H1026" s="55"/>
      <c r="I1026" s="55"/>
      <c r="J1026" s="55"/>
      <c r="K1026" s="55"/>
      <c r="L1026" s="55"/>
      <c r="M1026" s="55"/>
      <c r="N1026" s="55"/>
      <c r="O1026" s="55"/>
      <c r="P1026" s="55"/>
      <c r="Q1026" s="55"/>
      <c r="R1026" s="55"/>
      <c r="S1026" s="55"/>
      <c r="T1026" s="55"/>
      <c r="U1026" s="55"/>
      <c r="V1026" s="55"/>
      <c r="W1026" s="52"/>
      <c r="X1026" s="52"/>
      <c r="Y1026" s="52"/>
      <c r="Z1026" s="52"/>
      <c r="AA1026" s="52"/>
      <c r="AB1026" s="52"/>
      <c r="AC1026" s="52"/>
      <c r="AD1026" s="52"/>
      <c r="AE1026" s="52"/>
      <c r="AF1026" s="52"/>
      <c r="AG1026" s="52"/>
      <c r="AH1026" s="52"/>
      <c r="AI1026" s="52"/>
      <c r="AJ1026" s="52"/>
      <c r="AK1026" s="52"/>
      <c r="AL1026" s="52"/>
      <c r="AM1026" s="52"/>
      <c r="AN1026" s="52"/>
      <c r="AO1026" s="52"/>
      <c r="AP1026" s="52"/>
      <c r="AQ1026" s="50"/>
    </row>
    <row r="1027" spans="1:43" ht="15" x14ac:dyDescent="0.25">
      <c r="A1027" s="53">
        <v>45876</v>
      </c>
      <c r="B1027" s="54" t="s">
        <v>47</v>
      </c>
      <c r="C1027" s="52"/>
      <c r="D1027" s="52"/>
      <c r="E1027" s="55"/>
      <c r="F1027" s="55"/>
      <c r="G1027" s="55"/>
      <c r="H1027" s="55"/>
      <c r="I1027" s="55"/>
      <c r="J1027" s="55"/>
      <c r="K1027" s="55"/>
      <c r="L1027" s="55"/>
      <c r="M1027" s="55"/>
      <c r="N1027" s="55"/>
      <c r="O1027" s="55"/>
      <c r="P1027" s="55"/>
      <c r="Q1027" s="55"/>
      <c r="R1027" s="55"/>
      <c r="S1027" s="55"/>
      <c r="T1027" s="55"/>
      <c r="U1027" s="55"/>
      <c r="V1027" s="55"/>
      <c r="W1027" s="52"/>
      <c r="X1027" s="52"/>
      <c r="Y1027" s="52"/>
      <c r="Z1027" s="52"/>
      <c r="AA1027" s="52"/>
      <c r="AB1027" s="52"/>
      <c r="AC1027" s="52"/>
      <c r="AD1027" s="52"/>
      <c r="AE1027" s="52"/>
      <c r="AF1027" s="52"/>
      <c r="AG1027" s="52"/>
      <c r="AH1027" s="52"/>
      <c r="AI1027" s="52"/>
      <c r="AJ1027" s="52"/>
      <c r="AK1027" s="52"/>
      <c r="AL1027" s="52"/>
      <c r="AM1027" s="52"/>
      <c r="AN1027" s="52"/>
      <c r="AO1027" s="52"/>
      <c r="AP1027" s="52"/>
      <c r="AQ1027" s="50"/>
    </row>
    <row r="1028" spans="1:43" ht="15" x14ac:dyDescent="0.25">
      <c r="A1028" s="53">
        <v>45876</v>
      </c>
      <c r="B1028" s="54" t="s">
        <v>48</v>
      </c>
      <c r="C1028" s="52"/>
      <c r="D1028" s="52"/>
      <c r="E1028" s="55"/>
      <c r="F1028" s="55"/>
      <c r="G1028" s="55"/>
      <c r="H1028" s="55"/>
      <c r="I1028" s="55"/>
      <c r="J1028" s="55"/>
      <c r="K1028" s="55"/>
      <c r="L1028" s="55"/>
      <c r="M1028" s="55"/>
      <c r="N1028" s="55"/>
      <c r="O1028" s="55"/>
      <c r="P1028" s="55"/>
      <c r="Q1028" s="55"/>
      <c r="R1028" s="55"/>
      <c r="S1028" s="55"/>
      <c r="T1028" s="55"/>
      <c r="U1028" s="55"/>
      <c r="V1028" s="55"/>
      <c r="W1028" s="52"/>
      <c r="X1028" s="52"/>
      <c r="Y1028" s="52"/>
      <c r="Z1028" s="52"/>
      <c r="AA1028" s="52"/>
      <c r="AB1028" s="52"/>
      <c r="AC1028" s="52"/>
      <c r="AD1028" s="52"/>
      <c r="AE1028" s="52"/>
      <c r="AF1028" s="52"/>
      <c r="AG1028" s="52"/>
      <c r="AH1028" s="52"/>
      <c r="AI1028" s="52"/>
      <c r="AJ1028" s="52"/>
      <c r="AK1028" s="52"/>
      <c r="AL1028" s="52"/>
      <c r="AM1028" s="52"/>
      <c r="AN1028" s="52"/>
      <c r="AO1028" s="52"/>
      <c r="AP1028" s="52"/>
      <c r="AQ1028" s="50"/>
    </row>
    <row r="1029" spans="1:43" ht="15" x14ac:dyDescent="0.25">
      <c r="A1029" s="53">
        <v>45876</v>
      </c>
      <c r="B1029" s="54" t="s">
        <v>49</v>
      </c>
      <c r="C1029" s="52"/>
      <c r="D1029" s="52"/>
      <c r="E1029" s="55"/>
      <c r="F1029" s="55"/>
      <c r="G1029" s="55"/>
      <c r="H1029" s="55"/>
      <c r="I1029" s="55"/>
      <c r="J1029" s="55"/>
      <c r="K1029" s="55"/>
      <c r="L1029" s="55"/>
      <c r="M1029" s="55"/>
      <c r="N1029" s="55"/>
      <c r="O1029" s="55"/>
      <c r="P1029" s="55"/>
      <c r="Q1029" s="55"/>
      <c r="R1029" s="55"/>
      <c r="S1029" s="55"/>
      <c r="T1029" s="55"/>
      <c r="U1029" s="55"/>
      <c r="V1029" s="55"/>
      <c r="W1029" s="52"/>
      <c r="X1029" s="52"/>
      <c r="Y1029" s="52"/>
      <c r="Z1029" s="52"/>
      <c r="AA1029" s="52"/>
      <c r="AB1029" s="52"/>
      <c r="AC1029" s="52"/>
      <c r="AD1029" s="52"/>
      <c r="AE1029" s="52"/>
      <c r="AF1029" s="52"/>
      <c r="AG1029" s="52"/>
      <c r="AH1029" s="52"/>
      <c r="AI1029" s="52"/>
      <c r="AJ1029" s="52"/>
      <c r="AK1029" s="52"/>
      <c r="AL1029" s="52"/>
      <c r="AM1029" s="52"/>
      <c r="AN1029" s="52"/>
      <c r="AO1029" s="52"/>
      <c r="AP1029" s="52"/>
      <c r="AQ1029" s="50"/>
    </row>
    <row r="1030" spans="1:43" ht="15" x14ac:dyDescent="0.25">
      <c r="A1030" s="53">
        <v>45877</v>
      </c>
      <c r="B1030" s="54" t="s">
        <v>47</v>
      </c>
      <c r="C1030" s="52"/>
      <c r="D1030" s="52"/>
      <c r="E1030" s="55"/>
      <c r="F1030" s="55"/>
      <c r="G1030" s="55"/>
      <c r="H1030" s="55"/>
      <c r="I1030" s="55"/>
      <c r="J1030" s="55"/>
      <c r="K1030" s="55"/>
      <c r="L1030" s="55"/>
      <c r="M1030" s="55"/>
      <c r="N1030" s="55"/>
      <c r="O1030" s="55"/>
      <c r="P1030" s="55"/>
      <c r="Q1030" s="55"/>
      <c r="R1030" s="55"/>
      <c r="S1030" s="55"/>
      <c r="T1030" s="55"/>
      <c r="U1030" s="55"/>
      <c r="V1030" s="55"/>
      <c r="W1030" s="52"/>
      <c r="X1030" s="52"/>
      <c r="Y1030" s="52"/>
      <c r="Z1030" s="52"/>
      <c r="AA1030" s="52"/>
      <c r="AB1030" s="52"/>
      <c r="AC1030" s="52"/>
      <c r="AD1030" s="52"/>
      <c r="AE1030" s="52"/>
      <c r="AF1030" s="52"/>
      <c r="AG1030" s="52"/>
      <c r="AH1030" s="52"/>
      <c r="AI1030" s="52"/>
      <c r="AJ1030" s="52"/>
      <c r="AK1030" s="52"/>
      <c r="AL1030" s="52"/>
      <c r="AM1030" s="52"/>
      <c r="AN1030" s="52"/>
      <c r="AO1030" s="52"/>
      <c r="AP1030" s="52"/>
      <c r="AQ1030" s="50"/>
    </row>
    <row r="1031" spans="1:43" ht="15" x14ac:dyDescent="0.25">
      <c r="A1031" s="53">
        <v>45877</v>
      </c>
      <c r="B1031" s="54" t="s">
        <v>48</v>
      </c>
      <c r="C1031" s="52"/>
      <c r="D1031" s="52"/>
      <c r="E1031" s="55"/>
      <c r="F1031" s="55"/>
      <c r="G1031" s="55"/>
      <c r="H1031" s="55"/>
      <c r="I1031" s="55"/>
      <c r="J1031" s="55"/>
      <c r="K1031" s="55"/>
      <c r="L1031" s="55"/>
      <c r="M1031" s="55"/>
      <c r="N1031" s="55"/>
      <c r="O1031" s="55"/>
      <c r="P1031" s="55"/>
      <c r="Q1031" s="55"/>
      <c r="R1031" s="55"/>
      <c r="S1031" s="55"/>
      <c r="T1031" s="55"/>
      <c r="U1031" s="55"/>
      <c r="V1031" s="55"/>
      <c r="W1031" s="52"/>
      <c r="X1031" s="52"/>
      <c r="Y1031" s="52"/>
      <c r="Z1031" s="52"/>
      <c r="AA1031" s="52"/>
      <c r="AB1031" s="52"/>
      <c r="AC1031" s="52"/>
      <c r="AD1031" s="52"/>
      <c r="AE1031" s="52"/>
      <c r="AF1031" s="52"/>
      <c r="AG1031" s="52"/>
      <c r="AH1031" s="52"/>
      <c r="AI1031" s="52"/>
      <c r="AJ1031" s="52"/>
      <c r="AK1031" s="52"/>
      <c r="AL1031" s="52"/>
      <c r="AM1031" s="52"/>
      <c r="AN1031" s="52"/>
      <c r="AO1031" s="52"/>
      <c r="AP1031" s="52"/>
      <c r="AQ1031" s="50"/>
    </row>
    <row r="1032" spans="1:43" ht="15" x14ac:dyDescent="0.25">
      <c r="A1032" s="53">
        <v>45877</v>
      </c>
      <c r="B1032" s="54" t="s">
        <v>49</v>
      </c>
      <c r="C1032" s="52"/>
      <c r="D1032" s="52"/>
      <c r="E1032" s="55"/>
      <c r="F1032" s="55"/>
      <c r="G1032" s="55"/>
      <c r="H1032" s="55"/>
      <c r="I1032" s="55"/>
      <c r="J1032" s="55"/>
      <c r="K1032" s="55"/>
      <c r="L1032" s="55"/>
      <c r="M1032" s="55"/>
      <c r="N1032" s="55"/>
      <c r="O1032" s="55"/>
      <c r="P1032" s="55"/>
      <c r="Q1032" s="55"/>
      <c r="R1032" s="55"/>
      <c r="S1032" s="55"/>
      <c r="T1032" s="55"/>
      <c r="U1032" s="55"/>
      <c r="V1032" s="55"/>
      <c r="W1032" s="52"/>
      <c r="X1032" s="52"/>
      <c r="Y1032" s="52"/>
      <c r="Z1032" s="52"/>
      <c r="AA1032" s="52"/>
      <c r="AB1032" s="52"/>
      <c r="AC1032" s="52"/>
      <c r="AD1032" s="52"/>
      <c r="AE1032" s="52"/>
      <c r="AF1032" s="52"/>
      <c r="AG1032" s="52"/>
      <c r="AH1032" s="52"/>
      <c r="AI1032" s="52"/>
      <c r="AJ1032" s="52"/>
      <c r="AK1032" s="52"/>
      <c r="AL1032" s="52"/>
      <c r="AM1032" s="52"/>
      <c r="AN1032" s="52"/>
      <c r="AO1032" s="52"/>
      <c r="AP1032" s="52"/>
      <c r="AQ1032" s="50"/>
    </row>
    <row r="1033" spans="1:43" ht="15" x14ac:dyDescent="0.25">
      <c r="A1033" s="53">
        <v>45878</v>
      </c>
      <c r="B1033" s="54" t="s">
        <v>47</v>
      </c>
      <c r="C1033" s="52"/>
      <c r="D1033" s="52"/>
      <c r="E1033" s="55"/>
      <c r="F1033" s="55"/>
      <c r="G1033" s="55"/>
      <c r="H1033" s="55"/>
      <c r="I1033" s="55"/>
      <c r="J1033" s="55"/>
      <c r="K1033" s="55"/>
      <c r="L1033" s="55"/>
      <c r="M1033" s="55"/>
      <c r="N1033" s="55"/>
      <c r="O1033" s="55"/>
      <c r="P1033" s="55"/>
      <c r="Q1033" s="55"/>
      <c r="R1033" s="55"/>
      <c r="S1033" s="55"/>
      <c r="T1033" s="55"/>
      <c r="U1033" s="55"/>
      <c r="V1033" s="55"/>
      <c r="W1033" s="52"/>
      <c r="X1033" s="52"/>
      <c r="Y1033" s="52"/>
      <c r="Z1033" s="52"/>
      <c r="AA1033" s="52"/>
      <c r="AB1033" s="52"/>
      <c r="AC1033" s="52"/>
      <c r="AD1033" s="52"/>
      <c r="AE1033" s="52"/>
      <c r="AF1033" s="52"/>
      <c r="AG1033" s="52"/>
      <c r="AH1033" s="52"/>
      <c r="AI1033" s="52"/>
      <c r="AJ1033" s="52"/>
      <c r="AK1033" s="52"/>
      <c r="AL1033" s="52"/>
      <c r="AM1033" s="52"/>
      <c r="AN1033" s="52"/>
      <c r="AO1033" s="52"/>
      <c r="AP1033" s="52"/>
      <c r="AQ1033" s="50"/>
    </row>
    <row r="1034" spans="1:43" ht="15" x14ac:dyDescent="0.25">
      <c r="A1034" s="53">
        <v>45878</v>
      </c>
      <c r="B1034" s="54" t="s">
        <v>48</v>
      </c>
      <c r="C1034" s="52"/>
      <c r="D1034" s="52"/>
      <c r="E1034" s="55"/>
      <c r="F1034" s="55"/>
      <c r="G1034" s="55"/>
      <c r="H1034" s="55"/>
      <c r="I1034" s="55"/>
      <c r="J1034" s="55"/>
      <c r="K1034" s="55"/>
      <c r="L1034" s="55"/>
      <c r="M1034" s="55"/>
      <c r="N1034" s="55"/>
      <c r="O1034" s="55"/>
      <c r="P1034" s="55"/>
      <c r="Q1034" s="55"/>
      <c r="R1034" s="55"/>
      <c r="S1034" s="55"/>
      <c r="T1034" s="55"/>
      <c r="U1034" s="55"/>
      <c r="V1034" s="55"/>
      <c r="W1034" s="52"/>
      <c r="X1034" s="52"/>
      <c r="Y1034" s="52"/>
      <c r="Z1034" s="52"/>
      <c r="AA1034" s="52"/>
      <c r="AB1034" s="52"/>
      <c r="AC1034" s="52"/>
      <c r="AD1034" s="52"/>
      <c r="AE1034" s="52"/>
      <c r="AF1034" s="52"/>
      <c r="AG1034" s="52"/>
      <c r="AH1034" s="52"/>
      <c r="AI1034" s="52"/>
      <c r="AJ1034" s="52"/>
      <c r="AK1034" s="52"/>
      <c r="AL1034" s="52"/>
      <c r="AM1034" s="52"/>
      <c r="AN1034" s="52"/>
      <c r="AO1034" s="52"/>
      <c r="AP1034" s="52"/>
      <c r="AQ1034" s="50"/>
    </row>
    <row r="1035" spans="1:43" ht="15" x14ac:dyDescent="0.25">
      <c r="A1035" s="53">
        <v>45878</v>
      </c>
      <c r="B1035" s="54" t="s">
        <v>49</v>
      </c>
      <c r="C1035" s="52"/>
      <c r="D1035" s="52"/>
      <c r="E1035" s="55"/>
      <c r="F1035" s="55"/>
      <c r="G1035" s="55"/>
      <c r="H1035" s="55"/>
      <c r="I1035" s="55"/>
      <c r="J1035" s="55"/>
      <c r="K1035" s="55"/>
      <c r="L1035" s="55"/>
      <c r="M1035" s="55"/>
      <c r="N1035" s="55"/>
      <c r="O1035" s="55"/>
      <c r="P1035" s="55"/>
      <c r="Q1035" s="55"/>
      <c r="R1035" s="55"/>
      <c r="S1035" s="55"/>
      <c r="T1035" s="55"/>
      <c r="U1035" s="55"/>
      <c r="V1035" s="55"/>
      <c r="W1035" s="52"/>
      <c r="X1035" s="52"/>
      <c r="Y1035" s="52"/>
      <c r="Z1035" s="52"/>
      <c r="AA1035" s="52"/>
      <c r="AB1035" s="52"/>
      <c r="AC1035" s="52"/>
      <c r="AD1035" s="52"/>
      <c r="AE1035" s="52"/>
      <c r="AF1035" s="52"/>
      <c r="AG1035" s="52"/>
      <c r="AH1035" s="52"/>
      <c r="AI1035" s="52"/>
      <c r="AJ1035" s="52"/>
      <c r="AK1035" s="52"/>
      <c r="AL1035" s="52"/>
      <c r="AM1035" s="52"/>
      <c r="AN1035" s="52"/>
      <c r="AO1035" s="52"/>
      <c r="AP1035" s="52"/>
      <c r="AQ1035" s="50"/>
    </row>
    <row r="1036" spans="1:43" ht="15" x14ac:dyDescent="0.25">
      <c r="A1036" s="53">
        <v>45879</v>
      </c>
      <c r="B1036" s="54" t="s">
        <v>47</v>
      </c>
      <c r="C1036" s="52"/>
      <c r="D1036" s="52"/>
      <c r="E1036" s="55"/>
      <c r="F1036" s="55"/>
      <c r="G1036" s="55"/>
      <c r="H1036" s="55"/>
      <c r="I1036" s="55"/>
      <c r="J1036" s="55"/>
      <c r="K1036" s="55"/>
      <c r="L1036" s="55"/>
      <c r="M1036" s="55"/>
      <c r="N1036" s="55"/>
      <c r="O1036" s="55"/>
      <c r="P1036" s="55"/>
      <c r="Q1036" s="55"/>
      <c r="R1036" s="55"/>
      <c r="S1036" s="55"/>
      <c r="T1036" s="55"/>
      <c r="U1036" s="55"/>
      <c r="V1036" s="55"/>
      <c r="W1036" s="52"/>
      <c r="X1036" s="52"/>
      <c r="Y1036" s="52"/>
      <c r="Z1036" s="52"/>
      <c r="AA1036" s="52"/>
      <c r="AB1036" s="52"/>
      <c r="AC1036" s="52"/>
      <c r="AD1036" s="52"/>
      <c r="AE1036" s="52"/>
      <c r="AF1036" s="52"/>
      <c r="AG1036" s="52"/>
      <c r="AH1036" s="52"/>
      <c r="AI1036" s="52"/>
      <c r="AJ1036" s="52"/>
      <c r="AK1036" s="52"/>
      <c r="AL1036" s="52"/>
      <c r="AM1036" s="52"/>
      <c r="AN1036" s="52"/>
      <c r="AO1036" s="52"/>
      <c r="AP1036" s="52"/>
      <c r="AQ1036" s="50"/>
    </row>
    <row r="1037" spans="1:43" ht="15" x14ac:dyDescent="0.25">
      <c r="A1037" s="53">
        <v>45879</v>
      </c>
      <c r="B1037" s="54" t="s">
        <v>48</v>
      </c>
      <c r="C1037" s="52"/>
      <c r="D1037" s="52"/>
      <c r="E1037" s="55"/>
      <c r="F1037" s="55"/>
      <c r="G1037" s="55"/>
      <c r="H1037" s="55"/>
      <c r="I1037" s="55"/>
      <c r="J1037" s="55"/>
      <c r="K1037" s="55"/>
      <c r="L1037" s="55"/>
      <c r="M1037" s="55"/>
      <c r="N1037" s="55"/>
      <c r="O1037" s="55"/>
      <c r="P1037" s="55"/>
      <c r="Q1037" s="55"/>
      <c r="R1037" s="55"/>
      <c r="S1037" s="55"/>
      <c r="T1037" s="55"/>
      <c r="U1037" s="55"/>
      <c r="V1037" s="55"/>
      <c r="W1037" s="52"/>
      <c r="X1037" s="52"/>
      <c r="Y1037" s="52"/>
      <c r="Z1037" s="52"/>
      <c r="AA1037" s="52"/>
      <c r="AB1037" s="52"/>
      <c r="AC1037" s="52"/>
      <c r="AD1037" s="52"/>
      <c r="AE1037" s="52"/>
      <c r="AF1037" s="52"/>
      <c r="AG1037" s="52"/>
      <c r="AH1037" s="52"/>
      <c r="AI1037" s="52"/>
      <c r="AJ1037" s="52"/>
      <c r="AK1037" s="52"/>
      <c r="AL1037" s="52"/>
      <c r="AM1037" s="52"/>
      <c r="AN1037" s="52"/>
      <c r="AO1037" s="52"/>
      <c r="AP1037" s="52"/>
      <c r="AQ1037" s="50"/>
    </row>
    <row r="1038" spans="1:43" ht="15" x14ac:dyDescent="0.25">
      <c r="A1038" s="53">
        <v>45879</v>
      </c>
      <c r="B1038" s="54" t="s">
        <v>49</v>
      </c>
      <c r="C1038" s="52"/>
      <c r="D1038" s="52"/>
      <c r="E1038" s="55"/>
      <c r="F1038" s="55"/>
      <c r="G1038" s="55"/>
      <c r="H1038" s="55"/>
      <c r="I1038" s="55"/>
      <c r="J1038" s="55"/>
      <c r="K1038" s="55"/>
      <c r="L1038" s="55"/>
      <c r="M1038" s="55"/>
      <c r="N1038" s="55"/>
      <c r="O1038" s="55"/>
      <c r="P1038" s="55"/>
      <c r="Q1038" s="55"/>
      <c r="R1038" s="55"/>
      <c r="S1038" s="55"/>
      <c r="T1038" s="55"/>
      <c r="U1038" s="55"/>
      <c r="V1038" s="55"/>
      <c r="W1038" s="52"/>
      <c r="X1038" s="52"/>
      <c r="Y1038" s="52"/>
      <c r="Z1038" s="52"/>
      <c r="AA1038" s="52"/>
      <c r="AB1038" s="52"/>
      <c r="AC1038" s="52"/>
      <c r="AD1038" s="52"/>
      <c r="AE1038" s="52"/>
      <c r="AF1038" s="52"/>
      <c r="AG1038" s="52"/>
      <c r="AH1038" s="52"/>
      <c r="AI1038" s="52"/>
      <c r="AJ1038" s="52"/>
      <c r="AK1038" s="52"/>
      <c r="AL1038" s="52"/>
      <c r="AM1038" s="52"/>
      <c r="AN1038" s="52"/>
      <c r="AO1038" s="52"/>
      <c r="AP1038" s="52"/>
      <c r="AQ1038" s="50"/>
    </row>
    <row r="1039" spans="1:43" ht="15" x14ac:dyDescent="0.25">
      <c r="A1039" s="53">
        <v>45880</v>
      </c>
      <c r="B1039" s="54" t="s">
        <v>47</v>
      </c>
      <c r="C1039" s="52"/>
      <c r="D1039" s="52"/>
      <c r="E1039" s="55"/>
      <c r="F1039" s="55"/>
      <c r="G1039" s="55"/>
      <c r="H1039" s="55"/>
      <c r="I1039" s="55"/>
      <c r="J1039" s="55"/>
      <c r="K1039" s="55"/>
      <c r="L1039" s="55"/>
      <c r="M1039" s="55"/>
      <c r="N1039" s="55"/>
      <c r="O1039" s="55"/>
      <c r="P1039" s="55"/>
      <c r="Q1039" s="55"/>
      <c r="R1039" s="55"/>
      <c r="S1039" s="55"/>
      <c r="T1039" s="55"/>
      <c r="U1039" s="55"/>
      <c r="V1039" s="55"/>
      <c r="W1039" s="52"/>
      <c r="X1039" s="52"/>
      <c r="Y1039" s="52"/>
      <c r="Z1039" s="52"/>
      <c r="AA1039" s="52"/>
      <c r="AB1039" s="52"/>
      <c r="AC1039" s="52"/>
      <c r="AD1039" s="52"/>
      <c r="AE1039" s="52"/>
      <c r="AF1039" s="52"/>
      <c r="AG1039" s="52"/>
      <c r="AH1039" s="52"/>
      <c r="AI1039" s="52"/>
      <c r="AJ1039" s="52"/>
      <c r="AK1039" s="52"/>
      <c r="AL1039" s="52"/>
      <c r="AM1039" s="52"/>
      <c r="AN1039" s="52"/>
      <c r="AO1039" s="52"/>
      <c r="AP1039" s="52"/>
      <c r="AQ1039" s="50"/>
    </row>
    <row r="1040" spans="1:43" ht="15" x14ac:dyDescent="0.25">
      <c r="A1040" s="53">
        <v>45880</v>
      </c>
      <c r="B1040" s="54" t="s">
        <v>48</v>
      </c>
      <c r="C1040" s="52"/>
      <c r="D1040" s="52"/>
      <c r="E1040" s="55"/>
      <c r="F1040" s="55"/>
      <c r="G1040" s="55"/>
      <c r="H1040" s="55"/>
      <c r="I1040" s="55"/>
      <c r="J1040" s="55"/>
      <c r="K1040" s="55"/>
      <c r="L1040" s="55"/>
      <c r="M1040" s="55"/>
      <c r="N1040" s="55"/>
      <c r="O1040" s="55"/>
      <c r="P1040" s="55"/>
      <c r="Q1040" s="55"/>
      <c r="R1040" s="55"/>
      <c r="S1040" s="55"/>
      <c r="T1040" s="55"/>
      <c r="U1040" s="55"/>
      <c r="V1040" s="55"/>
      <c r="W1040" s="52"/>
      <c r="X1040" s="52"/>
      <c r="Y1040" s="52"/>
      <c r="Z1040" s="52"/>
      <c r="AA1040" s="52"/>
      <c r="AB1040" s="52"/>
      <c r="AC1040" s="52"/>
      <c r="AD1040" s="52"/>
      <c r="AE1040" s="52"/>
      <c r="AF1040" s="52"/>
      <c r="AG1040" s="52"/>
      <c r="AH1040" s="52"/>
      <c r="AI1040" s="52"/>
      <c r="AJ1040" s="52"/>
      <c r="AK1040" s="52"/>
      <c r="AL1040" s="52"/>
      <c r="AM1040" s="52"/>
      <c r="AN1040" s="52"/>
      <c r="AO1040" s="52"/>
      <c r="AP1040" s="52"/>
      <c r="AQ1040" s="50"/>
    </row>
    <row r="1041" spans="1:43" ht="15" x14ac:dyDescent="0.25">
      <c r="A1041" s="53">
        <v>45880</v>
      </c>
      <c r="B1041" s="54" t="s">
        <v>49</v>
      </c>
      <c r="C1041" s="52"/>
      <c r="D1041" s="52"/>
      <c r="E1041" s="55"/>
      <c r="F1041" s="55"/>
      <c r="G1041" s="55"/>
      <c r="H1041" s="55"/>
      <c r="I1041" s="55"/>
      <c r="J1041" s="55"/>
      <c r="K1041" s="55"/>
      <c r="L1041" s="55"/>
      <c r="M1041" s="55"/>
      <c r="N1041" s="55"/>
      <c r="O1041" s="55"/>
      <c r="P1041" s="55"/>
      <c r="Q1041" s="55"/>
      <c r="R1041" s="55"/>
      <c r="S1041" s="55"/>
      <c r="T1041" s="55"/>
      <c r="U1041" s="55"/>
      <c r="V1041" s="55"/>
      <c r="W1041" s="52"/>
      <c r="X1041" s="52"/>
      <c r="Y1041" s="52"/>
      <c r="Z1041" s="52"/>
      <c r="AA1041" s="52"/>
      <c r="AB1041" s="52"/>
      <c r="AC1041" s="52"/>
      <c r="AD1041" s="52"/>
      <c r="AE1041" s="52"/>
      <c r="AF1041" s="52"/>
      <c r="AG1041" s="52"/>
      <c r="AH1041" s="52"/>
      <c r="AI1041" s="52"/>
      <c r="AJ1041" s="52"/>
      <c r="AK1041" s="52"/>
      <c r="AL1041" s="52"/>
      <c r="AM1041" s="52"/>
      <c r="AN1041" s="52"/>
      <c r="AO1041" s="52"/>
      <c r="AP1041" s="52"/>
      <c r="AQ1041" s="50"/>
    </row>
    <row r="1042" spans="1:43" ht="15" x14ac:dyDescent="0.25">
      <c r="A1042" s="53">
        <v>45881</v>
      </c>
      <c r="B1042" s="54" t="s">
        <v>47</v>
      </c>
      <c r="C1042" s="52"/>
      <c r="D1042" s="52"/>
      <c r="E1042" s="55"/>
      <c r="F1042" s="55"/>
      <c r="G1042" s="55"/>
      <c r="H1042" s="55"/>
      <c r="I1042" s="55"/>
      <c r="J1042" s="55"/>
      <c r="K1042" s="55"/>
      <c r="L1042" s="55"/>
      <c r="M1042" s="55"/>
      <c r="N1042" s="55"/>
      <c r="O1042" s="55"/>
      <c r="P1042" s="55"/>
      <c r="Q1042" s="55"/>
      <c r="R1042" s="55"/>
      <c r="S1042" s="55"/>
      <c r="T1042" s="55"/>
      <c r="U1042" s="55"/>
      <c r="V1042" s="55"/>
      <c r="W1042" s="52"/>
      <c r="X1042" s="52"/>
      <c r="Y1042" s="52"/>
      <c r="Z1042" s="52"/>
      <c r="AA1042" s="52"/>
      <c r="AB1042" s="52"/>
      <c r="AC1042" s="52"/>
      <c r="AD1042" s="52"/>
      <c r="AE1042" s="52"/>
      <c r="AF1042" s="52"/>
      <c r="AG1042" s="52"/>
      <c r="AH1042" s="52"/>
      <c r="AI1042" s="52"/>
      <c r="AJ1042" s="52"/>
      <c r="AK1042" s="52"/>
      <c r="AL1042" s="52"/>
      <c r="AM1042" s="52"/>
      <c r="AN1042" s="52"/>
      <c r="AO1042" s="52"/>
      <c r="AP1042" s="52"/>
      <c r="AQ1042" s="50"/>
    </row>
    <row r="1043" spans="1:43" ht="15" x14ac:dyDescent="0.25">
      <c r="A1043" s="53">
        <v>45881</v>
      </c>
      <c r="B1043" s="54" t="s">
        <v>48</v>
      </c>
      <c r="C1043" s="52"/>
      <c r="D1043" s="52"/>
      <c r="E1043" s="55"/>
      <c r="F1043" s="55"/>
      <c r="G1043" s="55"/>
      <c r="H1043" s="55"/>
      <c r="I1043" s="55"/>
      <c r="J1043" s="55"/>
      <c r="K1043" s="55"/>
      <c r="L1043" s="55"/>
      <c r="M1043" s="55"/>
      <c r="N1043" s="55"/>
      <c r="O1043" s="55"/>
      <c r="P1043" s="55"/>
      <c r="Q1043" s="55"/>
      <c r="R1043" s="55"/>
      <c r="S1043" s="55"/>
      <c r="T1043" s="55"/>
      <c r="U1043" s="55"/>
      <c r="V1043" s="55"/>
      <c r="W1043" s="52"/>
      <c r="X1043" s="52"/>
      <c r="Y1043" s="52"/>
      <c r="Z1043" s="52"/>
      <c r="AA1043" s="52"/>
      <c r="AB1043" s="52"/>
      <c r="AC1043" s="52"/>
      <c r="AD1043" s="52"/>
      <c r="AE1043" s="52"/>
      <c r="AF1043" s="52"/>
      <c r="AG1043" s="52"/>
      <c r="AH1043" s="52"/>
      <c r="AI1043" s="52"/>
      <c r="AJ1043" s="52"/>
      <c r="AK1043" s="52"/>
      <c r="AL1043" s="52"/>
      <c r="AM1043" s="52"/>
      <c r="AN1043" s="52"/>
      <c r="AO1043" s="52"/>
      <c r="AP1043" s="52"/>
      <c r="AQ1043" s="50"/>
    </row>
    <row r="1044" spans="1:43" ht="15" x14ac:dyDescent="0.25">
      <c r="A1044" s="53">
        <v>45881</v>
      </c>
      <c r="B1044" s="54" t="s">
        <v>49</v>
      </c>
      <c r="C1044" s="52"/>
      <c r="D1044" s="52"/>
      <c r="E1044" s="55"/>
      <c r="F1044" s="55"/>
      <c r="G1044" s="55"/>
      <c r="H1044" s="55"/>
      <c r="I1044" s="55"/>
      <c r="J1044" s="55"/>
      <c r="K1044" s="55"/>
      <c r="L1044" s="55"/>
      <c r="M1044" s="55"/>
      <c r="N1044" s="55"/>
      <c r="O1044" s="55"/>
      <c r="P1044" s="55"/>
      <c r="Q1044" s="55"/>
      <c r="R1044" s="55"/>
      <c r="S1044" s="55"/>
      <c r="T1044" s="55"/>
      <c r="U1044" s="55"/>
      <c r="V1044" s="55"/>
      <c r="W1044" s="52"/>
      <c r="X1044" s="52"/>
      <c r="Y1044" s="52"/>
      <c r="Z1044" s="52"/>
      <c r="AA1044" s="52"/>
      <c r="AB1044" s="52"/>
      <c r="AC1044" s="52"/>
      <c r="AD1044" s="52"/>
      <c r="AE1044" s="52"/>
      <c r="AF1044" s="52"/>
      <c r="AG1044" s="52"/>
      <c r="AH1044" s="52"/>
      <c r="AI1044" s="52"/>
      <c r="AJ1044" s="52"/>
      <c r="AK1044" s="52"/>
      <c r="AL1044" s="52"/>
      <c r="AM1044" s="52"/>
      <c r="AN1044" s="52"/>
      <c r="AO1044" s="52"/>
      <c r="AP1044" s="52"/>
      <c r="AQ1044" s="50"/>
    </row>
    <row r="1045" spans="1:43" ht="15" x14ac:dyDescent="0.25">
      <c r="A1045" s="53">
        <v>45882</v>
      </c>
      <c r="B1045" s="54" t="s">
        <v>47</v>
      </c>
      <c r="C1045" s="52"/>
      <c r="D1045" s="52"/>
      <c r="E1045" s="55"/>
      <c r="F1045" s="55"/>
      <c r="G1045" s="55"/>
      <c r="H1045" s="55"/>
      <c r="I1045" s="55"/>
      <c r="J1045" s="55"/>
      <c r="K1045" s="55"/>
      <c r="L1045" s="55"/>
      <c r="M1045" s="55"/>
      <c r="N1045" s="55"/>
      <c r="O1045" s="55"/>
      <c r="P1045" s="55"/>
      <c r="Q1045" s="55"/>
      <c r="R1045" s="55"/>
      <c r="S1045" s="55"/>
      <c r="T1045" s="55"/>
      <c r="U1045" s="55"/>
      <c r="V1045" s="55"/>
      <c r="W1045" s="52"/>
      <c r="X1045" s="52"/>
      <c r="Y1045" s="52"/>
      <c r="Z1045" s="52"/>
      <c r="AA1045" s="52"/>
      <c r="AB1045" s="52"/>
      <c r="AC1045" s="52"/>
      <c r="AD1045" s="52"/>
      <c r="AE1045" s="52"/>
      <c r="AF1045" s="52"/>
      <c r="AG1045" s="52"/>
      <c r="AH1045" s="52"/>
      <c r="AI1045" s="52"/>
      <c r="AJ1045" s="52"/>
      <c r="AK1045" s="52"/>
      <c r="AL1045" s="52"/>
      <c r="AM1045" s="52"/>
      <c r="AN1045" s="52"/>
      <c r="AO1045" s="52"/>
      <c r="AP1045" s="52"/>
      <c r="AQ1045" s="50"/>
    </row>
    <row r="1046" spans="1:43" ht="15" x14ac:dyDescent="0.25">
      <c r="A1046" s="53">
        <v>45882</v>
      </c>
      <c r="B1046" s="54" t="s">
        <v>48</v>
      </c>
      <c r="C1046" s="52"/>
      <c r="D1046" s="52"/>
      <c r="E1046" s="55"/>
      <c r="F1046" s="55"/>
      <c r="G1046" s="55"/>
      <c r="H1046" s="55"/>
      <c r="I1046" s="55"/>
      <c r="J1046" s="55"/>
      <c r="K1046" s="55"/>
      <c r="L1046" s="55"/>
      <c r="M1046" s="55"/>
      <c r="N1046" s="55"/>
      <c r="O1046" s="55"/>
      <c r="P1046" s="55"/>
      <c r="Q1046" s="55"/>
      <c r="R1046" s="55"/>
      <c r="S1046" s="55"/>
      <c r="T1046" s="55"/>
      <c r="U1046" s="55"/>
      <c r="V1046" s="55"/>
      <c r="W1046" s="52"/>
      <c r="X1046" s="52"/>
      <c r="Y1046" s="52"/>
      <c r="Z1046" s="52"/>
      <c r="AA1046" s="52"/>
      <c r="AB1046" s="52"/>
      <c r="AC1046" s="52"/>
      <c r="AD1046" s="52"/>
      <c r="AE1046" s="52"/>
      <c r="AF1046" s="52"/>
      <c r="AG1046" s="52"/>
      <c r="AH1046" s="52"/>
      <c r="AI1046" s="52"/>
      <c r="AJ1046" s="52"/>
      <c r="AK1046" s="52"/>
      <c r="AL1046" s="52"/>
      <c r="AM1046" s="52"/>
      <c r="AN1046" s="52"/>
      <c r="AO1046" s="52"/>
      <c r="AP1046" s="52"/>
      <c r="AQ1046" s="50"/>
    </row>
    <row r="1047" spans="1:43" ht="15" x14ac:dyDescent="0.25">
      <c r="A1047" s="53">
        <v>45882</v>
      </c>
      <c r="B1047" s="54" t="s">
        <v>49</v>
      </c>
      <c r="C1047" s="52"/>
      <c r="D1047" s="52"/>
      <c r="E1047" s="55"/>
      <c r="F1047" s="55"/>
      <c r="G1047" s="55"/>
      <c r="H1047" s="55"/>
      <c r="I1047" s="55"/>
      <c r="J1047" s="55"/>
      <c r="K1047" s="55"/>
      <c r="L1047" s="55"/>
      <c r="M1047" s="55"/>
      <c r="N1047" s="55"/>
      <c r="O1047" s="55"/>
      <c r="P1047" s="55"/>
      <c r="Q1047" s="55"/>
      <c r="R1047" s="55"/>
      <c r="S1047" s="55"/>
      <c r="T1047" s="55"/>
      <c r="U1047" s="55"/>
      <c r="V1047" s="55"/>
      <c r="W1047" s="52"/>
      <c r="X1047" s="52"/>
      <c r="Y1047" s="52"/>
      <c r="Z1047" s="52"/>
      <c r="AA1047" s="52"/>
      <c r="AB1047" s="52"/>
      <c r="AC1047" s="52"/>
      <c r="AD1047" s="52"/>
      <c r="AE1047" s="52"/>
      <c r="AF1047" s="52"/>
      <c r="AG1047" s="52"/>
      <c r="AH1047" s="52"/>
      <c r="AI1047" s="52"/>
      <c r="AJ1047" s="52"/>
      <c r="AK1047" s="52"/>
      <c r="AL1047" s="52"/>
      <c r="AM1047" s="52"/>
      <c r="AN1047" s="52"/>
      <c r="AO1047" s="52"/>
      <c r="AP1047" s="52"/>
      <c r="AQ1047" s="50"/>
    </row>
    <row r="1048" spans="1:43" ht="15" x14ac:dyDescent="0.25">
      <c r="A1048" s="53">
        <v>45883</v>
      </c>
      <c r="B1048" s="54" t="s">
        <v>47</v>
      </c>
      <c r="C1048" s="52"/>
      <c r="D1048" s="52"/>
      <c r="E1048" s="55"/>
      <c r="F1048" s="55"/>
      <c r="G1048" s="55"/>
      <c r="H1048" s="55"/>
      <c r="I1048" s="55"/>
      <c r="J1048" s="55"/>
      <c r="K1048" s="55"/>
      <c r="L1048" s="55"/>
      <c r="M1048" s="55"/>
      <c r="N1048" s="55"/>
      <c r="O1048" s="55"/>
      <c r="P1048" s="55"/>
      <c r="Q1048" s="55"/>
      <c r="R1048" s="55"/>
      <c r="S1048" s="55"/>
      <c r="T1048" s="55"/>
      <c r="U1048" s="55"/>
      <c r="V1048" s="55"/>
      <c r="W1048" s="52"/>
      <c r="X1048" s="52"/>
      <c r="Y1048" s="52"/>
      <c r="Z1048" s="52"/>
      <c r="AA1048" s="52"/>
      <c r="AB1048" s="52"/>
      <c r="AC1048" s="52"/>
      <c r="AD1048" s="52"/>
      <c r="AE1048" s="52"/>
      <c r="AF1048" s="52"/>
      <c r="AG1048" s="52"/>
      <c r="AH1048" s="52"/>
      <c r="AI1048" s="52"/>
      <c r="AJ1048" s="52"/>
      <c r="AK1048" s="52"/>
      <c r="AL1048" s="52"/>
      <c r="AM1048" s="52"/>
      <c r="AN1048" s="52"/>
      <c r="AO1048" s="52"/>
      <c r="AP1048" s="52"/>
      <c r="AQ1048" s="50"/>
    </row>
    <row r="1049" spans="1:43" ht="15" x14ac:dyDescent="0.25">
      <c r="A1049" s="53">
        <v>45883</v>
      </c>
      <c r="B1049" s="54" t="s">
        <v>48</v>
      </c>
      <c r="C1049" s="52"/>
      <c r="D1049" s="52"/>
      <c r="E1049" s="55"/>
      <c r="F1049" s="55"/>
      <c r="G1049" s="55"/>
      <c r="H1049" s="55"/>
      <c r="I1049" s="55"/>
      <c r="J1049" s="55"/>
      <c r="K1049" s="55"/>
      <c r="L1049" s="55"/>
      <c r="M1049" s="55"/>
      <c r="N1049" s="55"/>
      <c r="O1049" s="55"/>
      <c r="P1049" s="55"/>
      <c r="Q1049" s="55"/>
      <c r="R1049" s="55"/>
      <c r="S1049" s="55"/>
      <c r="T1049" s="55"/>
      <c r="U1049" s="55"/>
      <c r="V1049" s="55"/>
      <c r="W1049" s="52"/>
      <c r="X1049" s="52"/>
      <c r="Y1049" s="52"/>
      <c r="Z1049" s="52"/>
      <c r="AA1049" s="52"/>
      <c r="AB1049" s="52"/>
      <c r="AC1049" s="52"/>
      <c r="AD1049" s="52"/>
      <c r="AE1049" s="52"/>
      <c r="AF1049" s="52"/>
      <c r="AG1049" s="52"/>
      <c r="AH1049" s="52"/>
      <c r="AI1049" s="52"/>
      <c r="AJ1049" s="52"/>
      <c r="AK1049" s="52"/>
      <c r="AL1049" s="52"/>
      <c r="AM1049" s="52"/>
      <c r="AN1049" s="52"/>
      <c r="AO1049" s="52"/>
      <c r="AP1049" s="52"/>
      <c r="AQ1049" s="50"/>
    </row>
    <row r="1050" spans="1:43" ht="15" x14ac:dyDescent="0.25">
      <c r="A1050" s="53">
        <v>45883</v>
      </c>
      <c r="B1050" s="54" t="s">
        <v>49</v>
      </c>
      <c r="C1050" s="52"/>
      <c r="D1050" s="52"/>
      <c r="E1050" s="55"/>
      <c r="F1050" s="55"/>
      <c r="G1050" s="55"/>
      <c r="H1050" s="55"/>
      <c r="I1050" s="55"/>
      <c r="J1050" s="55"/>
      <c r="K1050" s="55"/>
      <c r="L1050" s="55"/>
      <c r="M1050" s="55"/>
      <c r="N1050" s="55"/>
      <c r="O1050" s="55"/>
      <c r="P1050" s="55"/>
      <c r="Q1050" s="55"/>
      <c r="R1050" s="55"/>
      <c r="S1050" s="55"/>
      <c r="T1050" s="55"/>
      <c r="U1050" s="55"/>
      <c r="V1050" s="55"/>
      <c r="W1050" s="52"/>
      <c r="X1050" s="52"/>
      <c r="Y1050" s="52"/>
      <c r="Z1050" s="52"/>
      <c r="AA1050" s="52"/>
      <c r="AB1050" s="52"/>
      <c r="AC1050" s="52"/>
      <c r="AD1050" s="52"/>
      <c r="AE1050" s="52"/>
      <c r="AF1050" s="52"/>
      <c r="AG1050" s="52"/>
      <c r="AH1050" s="52"/>
      <c r="AI1050" s="52"/>
      <c r="AJ1050" s="52"/>
      <c r="AK1050" s="52"/>
      <c r="AL1050" s="52"/>
      <c r="AM1050" s="52"/>
      <c r="AN1050" s="52"/>
      <c r="AO1050" s="52"/>
      <c r="AP1050" s="52"/>
      <c r="AQ1050" s="50"/>
    </row>
    <row r="1051" spans="1:43" ht="15" x14ac:dyDescent="0.25">
      <c r="A1051" s="53">
        <v>45884</v>
      </c>
      <c r="B1051" s="54" t="s">
        <v>47</v>
      </c>
      <c r="C1051" s="52"/>
      <c r="D1051" s="52"/>
      <c r="E1051" s="55"/>
      <c r="F1051" s="55"/>
      <c r="G1051" s="55"/>
      <c r="H1051" s="55"/>
      <c r="I1051" s="55"/>
      <c r="J1051" s="55"/>
      <c r="K1051" s="55"/>
      <c r="L1051" s="55"/>
      <c r="M1051" s="55"/>
      <c r="N1051" s="55"/>
      <c r="O1051" s="55"/>
      <c r="P1051" s="55"/>
      <c r="Q1051" s="55"/>
      <c r="R1051" s="55"/>
      <c r="S1051" s="55"/>
      <c r="T1051" s="55"/>
      <c r="U1051" s="55"/>
      <c r="V1051" s="55"/>
      <c r="W1051" s="52"/>
      <c r="X1051" s="52"/>
      <c r="Y1051" s="52"/>
      <c r="Z1051" s="52"/>
      <c r="AA1051" s="52"/>
      <c r="AB1051" s="52"/>
      <c r="AC1051" s="52"/>
      <c r="AD1051" s="52"/>
      <c r="AE1051" s="52"/>
      <c r="AF1051" s="52"/>
      <c r="AG1051" s="52"/>
      <c r="AH1051" s="52"/>
      <c r="AI1051" s="52"/>
      <c r="AJ1051" s="52"/>
      <c r="AK1051" s="52"/>
      <c r="AL1051" s="52"/>
      <c r="AM1051" s="52"/>
      <c r="AN1051" s="52"/>
      <c r="AO1051" s="52"/>
      <c r="AP1051" s="52"/>
      <c r="AQ1051" s="50"/>
    </row>
    <row r="1052" spans="1:43" ht="15" x14ac:dyDescent="0.25">
      <c r="A1052" s="53">
        <v>45884</v>
      </c>
      <c r="B1052" s="54" t="s">
        <v>48</v>
      </c>
      <c r="C1052" s="52"/>
      <c r="D1052" s="52"/>
      <c r="E1052" s="55"/>
      <c r="F1052" s="55"/>
      <c r="G1052" s="55"/>
      <c r="H1052" s="55"/>
      <c r="I1052" s="55"/>
      <c r="J1052" s="55"/>
      <c r="K1052" s="55"/>
      <c r="L1052" s="55"/>
      <c r="M1052" s="55"/>
      <c r="N1052" s="55"/>
      <c r="O1052" s="55"/>
      <c r="P1052" s="55"/>
      <c r="Q1052" s="55"/>
      <c r="R1052" s="55"/>
      <c r="S1052" s="55"/>
      <c r="T1052" s="55"/>
      <c r="U1052" s="55"/>
      <c r="V1052" s="55"/>
      <c r="W1052" s="52"/>
      <c r="X1052" s="52"/>
      <c r="Y1052" s="52"/>
      <c r="Z1052" s="52"/>
      <c r="AA1052" s="52"/>
      <c r="AB1052" s="52"/>
      <c r="AC1052" s="52"/>
      <c r="AD1052" s="52"/>
      <c r="AE1052" s="52"/>
      <c r="AF1052" s="52"/>
      <c r="AG1052" s="52"/>
      <c r="AH1052" s="52"/>
      <c r="AI1052" s="52"/>
      <c r="AJ1052" s="52"/>
      <c r="AK1052" s="52"/>
      <c r="AL1052" s="52"/>
      <c r="AM1052" s="52"/>
      <c r="AN1052" s="52"/>
      <c r="AO1052" s="52"/>
      <c r="AP1052" s="52"/>
      <c r="AQ1052" s="50"/>
    </row>
    <row r="1053" spans="1:43" ht="15" x14ac:dyDescent="0.25">
      <c r="A1053" s="53">
        <v>45884</v>
      </c>
      <c r="B1053" s="54" t="s">
        <v>49</v>
      </c>
      <c r="C1053" s="52"/>
      <c r="D1053" s="52"/>
      <c r="E1053" s="55"/>
      <c r="F1053" s="55"/>
      <c r="G1053" s="55"/>
      <c r="H1053" s="55"/>
      <c r="I1053" s="55"/>
      <c r="J1053" s="55"/>
      <c r="K1053" s="55"/>
      <c r="L1053" s="55"/>
      <c r="M1053" s="55"/>
      <c r="N1053" s="55"/>
      <c r="O1053" s="55"/>
      <c r="P1053" s="55"/>
      <c r="Q1053" s="55"/>
      <c r="R1053" s="55"/>
      <c r="S1053" s="55"/>
      <c r="T1053" s="55"/>
      <c r="U1053" s="55"/>
      <c r="V1053" s="55"/>
      <c r="W1053" s="52"/>
      <c r="X1053" s="52"/>
      <c r="Y1053" s="52"/>
      <c r="Z1053" s="52"/>
      <c r="AA1053" s="52"/>
      <c r="AB1053" s="52"/>
      <c r="AC1053" s="52"/>
      <c r="AD1053" s="52"/>
      <c r="AE1053" s="52"/>
      <c r="AF1053" s="52"/>
      <c r="AG1053" s="52"/>
      <c r="AH1053" s="52"/>
      <c r="AI1053" s="52"/>
      <c r="AJ1053" s="52"/>
      <c r="AK1053" s="52"/>
      <c r="AL1053" s="52"/>
      <c r="AM1053" s="52"/>
      <c r="AN1053" s="52"/>
      <c r="AO1053" s="52"/>
      <c r="AP1053" s="52"/>
      <c r="AQ1053" s="50"/>
    </row>
    <row r="1054" spans="1:43" ht="15" x14ac:dyDescent="0.25">
      <c r="A1054" s="53">
        <v>45885</v>
      </c>
      <c r="B1054" s="54" t="s">
        <v>47</v>
      </c>
      <c r="C1054" s="52"/>
      <c r="D1054" s="52"/>
      <c r="E1054" s="55"/>
      <c r="F1054" s="55"/>
      <c r="G1054" s="55"/>
      <c r="H1054" s="55"/>
      <c r="I1054" s="55"/>
      <c r="J1054" s="55"/>
      <c r="K1054" s="55"/>
      <c r="L1054" s="55"/>
      <c r="M1054" s="55"/>
      <c r="N1054" s="55"/>
      <c r="O1054" s="55"/>
      <c r="P1054" s="55"/>
      <c r="Q1054" s="55"/>
      <c r="R1054" s="55"/>
      <c r="S1054" s="55"/>
      <c r="T1054" s="55"/>
      <c r="U1054" s="55"/>
      <c r="V1054" s="55"/>
      <c r="W1054" s="52"/>
      <c r="X1054" s="52"/>
      <c r="Y1054" s="52"/>
      <c r="Z1054" s="52"/>
      <c r="AA1054" s="52"/>
      <c r="AB1054" s="52"/>
      <c r="AC1054" s="52"/>
      <c r="AD1054" s="52"/>
      <c r="AE1054" s="52"/>
      <c r="AF1054" s="52"/>
      <c r="AG1054" s="52"/>
      <c r="AH1054" s="52"/>
      <c r="AI1054" s="52"/>
      <c r="AJ1054" s="52"/>
      <c r="AK1054" s="52"/>
      <c r="AL1054" s="52"/>
      <c r="AM1054" s="52"/>
      <c r="AN1054" s="52"/>
      <c r="AO1054" s="52"/>
      <c r="AP1054" s="52"/>
      <c r="AQ1054" s="50"/>
    </row>
    <row r="1055" spans="1:43" ht="15" x14ac:dyDescent="0.25">
      <c r="A1055" s="53">
        <v>45885</v>
      </c>
      <c r="B1055" s="54" t="s">
        <v>48</v>
      </c>
      <c r="C1055" s="52"/>
      <c r="D1055" s="52"/>
      <c r="E1055" s="55"/>
      <c r="F1055" s="55"/>
      <c r="G1055" s="55"/>
      <c r="H1055" s="55"/>
      <c r="I1055" s="55"/>
      <c r="J1055" s="55"/>
      <c r="K1055" s="55"/>
      <c r="L1055" s="55"/>
      <c r="M1055" s="55"/>
      <c r="N1055" s="55"/>
      <c r="O1055" s="55"/>
      <c r="P1055" s="55"/>
      <c r="Q1055" s="55"/>
      <c r="R1055" s="55"/>
      <c r="S1055" s="55"/>
      <c r="T1055" s="55"/>
      <c r="U1055" s="55"/>
      <c r="V1055" s="55"/>
      <c r="W1055" s="52"/>
      <c r="X1055" s="52"/>
      <c r="Y1055" s="52"/>
      <c r="Z1055" s="52"/>
      <c r="AA1055" s="52"/>
      <c r="AB1055" s="52"/>
      <c r="AC1055" s="52"/>
      <c r="AD1055" s="52"/>
      <c r="AE1055" s="52"/>
      <c r="AF1055" s="52"/>
      <c r="AG1055" s="52"/>
      <c r="AH1055" s="52"/>
      <c r="AI1055" s="52"/>
      <c r="AJ1055" s="52"/>
      <c r="AK1055" s="52"/>
      <c r="AL1055" s="52"/>
      <c r="AM1055" s="52"/>
      <c r="AN1055" s="52"/>
      <c r="AO1055" s="52"/>
      <c r="AP1055" s="52"/>
      <c r="AQ1055" s="50"/>
    </row>
    <row r="1056" spans="1:43" ht="15" x14ac:dyDescent="0.25">
      <c r="A1056" s="53">
        <v>45885</v>
      </c>
      <c r="B1056" s="54" t="s">
        <v>49</v>
      </c>
      <c r="C1056" s="52"/>
      <c r="D1056" s="52"/>
      <c r="E1056" s="55"/>
      <c r="F1056" s="55"/>
      <c r="G1056" s="55"/>
      <c r="H1056" s="55"/>
      <c r="I1056" s="55"/>
      <c r="J1056" s="55"/>
      <c r="K1056" s="55"/>
      <c r="L1056" s="55"/>
      <c r="M1056" s="55"/>
      <c r="N1056" s="55"/>
      <c r="O1056" s="55"/>
      <c r="P1056" s="55"/>
      <c r="Q1056" s="55"/>
      <c r="R1056" s="55"/>
      <c r="S1056" s="55"/>
      <c r="T1056" s="55"/>
      <c r="U1056" s="55"/>
      <c r="V1056" s="55"/>
      <c r="W1056" s="52"/>
      <c r="X1056" s="52"/>
      <c r="Y1056" s="52"/>
      <c r="Z1056" s="52"/>
      <c r="AA1056" s="52"/>
      <c r="AB1056" s="52"/>
      <c r="AC1056" s="52"/>
      <c r="AD1056" s="52"/>
      <c r="AE1056" s="52"/>
      <c r="AF1056" s="52"/>
      <c r="AG1056" s="52"/>
      <c r="AH1056" s="52"/>
      <c r="AI1056" s="52"/>
      <c r="AJ1056" s="52"/>
      <c r="AK1056" s="52"/>
      <c r="AL1056" s="52"/>
      <c r="AM1056" s="52"/>
      <c r="AN1056" s="52"/>
      <c r="AO1056" s="52"/>
      <c r="AP1056" s="52"/>
      <c r="AQ1056" s="50"/>
    </row>
    <row r="1057" spans="1:43" ht="15" x14ac:dyDescent="0.25">
      <c r="A1057" s="53">
        <v>45886</v>
      </c>
      <c r="B1057" s="54" t="s">
        <v>47</v>
      </c>
      <c r="C1057" s="52"/>
      <c r="D1057" s="52"/>
      <c r="E1057" s="55"/>
      <c r="F1057" s="55"/>
      <c r="G1057" s="55"/>
      <c r="H1057" s="55"/>
      <c r="I1057" s="55"/>
      <c r="J1057" s="55"/>
      <c r="K1057" s="55"/>
      <c r="L1057" s="55"/>
      <c r="M1057" s="55"/>
      <c r="N1057" s="55"/>
      <c r="O1057" s="55"/>
      <c r="P1057" s="55"/>
      <c r="Q1057" s="55"/>
      <c r="R1057" s="55"/>
      <c r="S1057" s="55"/>
      <c r="T1057" s="55"/>
      <c r="U1057" s="55"/>
      <c r="V1057" s="55"/>
      <c r="W1057" s="52"/>
      <c r="X1057" s="52"/>
      <c r="Y1057" s="52"/>
      <c r="Z1057" s="52"/>
      <c r="AA1057" s="52"/>
      <c r="AB1057" s="52"/>
      <c r="AC1057" s="52"/>
      <c r="AD1057" s="52"/>
      <c r="AE1057" s="52"/>
      <c r="AF1057" s="52"/>
      <c r="AG1057" s="52"/>
      <c r="AH1057" s="52"/>
      <c r="AI1057" s="52"/>
      <c r="AJ1057" s="52"/>
      <c r="AK1057" s="52"/>
      <c r="AL1057" s="52"/>
      <c r="AM1057" s="52"/>
      <c r="AN1057" s="52"/>
      <c r="AO1057" s="52"/>
      <c r="AP1057" s="52"/>
      <c r="AQ1057" s="50"/>
    </row>
    <row r="1058" spans="1:43" ht="15" x14ac:dyDescent="0.25">
      <c r="A1058" s="53">
        <v>45886</v>
      </c>
      <c r="B1058" s="54" t="s">
        <v>48</v>
      </c>
      <c r="C1058" s="52"/>
      <c r="D1058" s="52"/>
      <c r="E1058" s="55"/>
      <c r="F1058" s="55"/>
      <c r="G1058" s="55"/>
      <c r="H1058" s="55"/>
      <c r="I1058" s="55"/>
      <c r="J1058" s="55"/>
      <c r="K1058" s="55"/>
      <c r="L1058" s="55"/>
      <c r="M1058" s="55"/>
      <c r="N1058" s="55"/>
      <c r="O1058" s="55"/>
      <c r="P1058" s="55"/>
      <c r="Q1058" s="55"/>
      <c r="R1058" s="55"/>
      <c r="S1058" s="55"/>
      <c r="T1058" s="55"/>
      <c r="U1058" s="55"/>
      <c r="V1058" s="55"/>
      <c r="W1058" s="52"/>
      <c r="X1058" s="52"/>
      <c r="Y1058" s="52"/>
      <c r="Z1058" s="52"/>
      <c r="AA1058" s="52"/>
      <c r="AB1058" s="52"/>
      <c r="AC1058" s="52"/>
      <c r="AD1058" s="52"/>
      <c r="AE1058" s="52"/>
      <c r="AF1058" s="52"/>
      <c r="AG1058" s="52"/>
      <c r="AH1058" s="52"/>
      <c r="AI1058" s="52"/>
      <c r="AJ1058" s="52"/>
      <c r="AK1058" s="52"/>
      <c r="AL1058" s="52"/>
      <c r="AM1058" s="52"/>
      <c r="AN1058" s="52"/>
      <c r="AO1058" s="52"/>
      <c r="AP1058" s="52"/>
      <c r="AQ1058" s="50"/>
    </row>
    <row r="1059" spans="1:43" ht="15" x14ac:dyDescent="0.25">
      <c r="A1059" s="53">
        <v>45886</v>
      </c>
      <c r="B1059" s="54" t="s">
        <v>49</v>
      </c>
      <c r="C1059" s="52"/>
      <c r="D1059" s="52"/>
      <c r="E1059" s="55"/>
      <c r="F1059" s="55"/>
      <c r="G1059" s="55"/>
      <c r="H1059" s="55"/>
      <c r="I1059" s="55"/>
      <c r="J1059" s="55"/>
      <c r="K1059" s="55"/>
      <c r="L1059" s="55"/>
      <c r="M1059" s="55"/>
      <c r="N1059" s="55"/>
      <c r="O1059" s="55"/>
      <c r="P1059" s="55"/>
      <c r="Q1059" s="55"/>
      <c r="R1059" s="55"/>
      <c r="S1059" s="55"/>
      <c r="T1059" s="55"/>
      <c r="U1059" s="55"/>
      <c r="V1059" s="55"/>
      <c r="W1059" s="52"/>
      <c r="X1059" s="52"/>
      <c r="Y1059" s="52"/>
      <c r="Z1059" s="52"/>
      <c r="AA1059" s="52"/>
      <c r="AB1059" s="52"/>
      <c r="AC1059" s="52"/>
      <c r="AD1059" s="52"/>
      <c r="AE1059" s="52"/>
      <c r="AF1059" s="52"/>
      <c r="AG1059" s="52"/>
      <c r="AH1059" s="52"/>
      <c r="AI1059" s="52"/>
      <c r="AJ1059" s="52"/>
      <c r="AK1059" s="52"/>
      <c r="AL1059" s="52"/>
      <c r="AM1059" s="52"/>
      <c r="AN1059" s="52"/>
      <c r="AO1059" s="52"/>
      <c r="AP1059" s="52"/>
      <c r="AQ1059" s="50"/>
    </row>
    <row r="1060" spans="1:43" ht="15" x14ac:dyDescent="0.25">
      <c r="A1060" s="53">
        <v>45887</v>
      </c>
      <c r="B1060" s="54" t="s">
        <v>47</v>
      </c>
      <c r="C1060" s="52"/>
      <c r="D1060" s="52"/>
      <c r="E1060" s="55"/>
      <c r="F1060" s="55"/>
      <c r="G1060" s="55"/>
      <c r="H1060" s="55"/>
      <c r="I1060" s="55"/>
      <c r="J1060" s="55"/>
      <c r="K1060" s="55"/>
      <c r="L1060" s="55"/>
      <c r="M1060" s="55"/>
      <c r="N1060" s="55"/>
      <c r="O1060" s="55"/>
      <c r="P1060" s="55"/>
      <c r="Q1060" s="55"/>
      <c r="R1060" s="55"/>
      <c r="S1060" s="55"/>
      <c r="T1060" s="55"/>
      <c r="U1060" s="55"/>
      <c r="V1060" s="55"/>
      <c r="W1060" s="52"/>
      <c r="X1060" s="52"/>
      <c r="Y1060" s="52"/>
      <c r="Z1060" s="52"/>
      <c r="AA1060" s="52"/>
      <c r="AB1060" s="52"/>
      <c r="AC1060" s="52"/>
      <c r="AD1060" s="52"/>
      <c r="AE1060" s="52"/>
      <c r="AF1060" s="52"/>
      <c r="AG1060" s="52"/>
      <c r="AH1060" s="52"/>
      <c r="AI1060" s="52"/>
      <c r="AJ1060" s="52"/>
      <c r="AK1060" s="52"/>
      <c r="AL1060" s="52"/>
      <c r="AM1060" s="52"/>
      <c r="AN1060" s="52"/>
      <c r="AO1060" s="52"/>
      <c r="AP1060" s="52"/>
      <c r="AQ1060" s="50"/>
    </row>
    <row r="1061" spans="1:43" ht="15" x14ac:dyDescent="0.25">
      <c r="A1061" s="53">
        <v>45887</v>
      </c>
      <c r="B1061" s="54" t="s">
        <v>48</v>
      </c>
      <c r="C1061" s="52"/>
      <c r="D1061" s="52"/>
      <c r="E1061" s="55"/>
      <c r="F1061" s="55"/>
      <c r="G1061" s="55"/>
      <c r="H1061" s="55"/>
      <c r="I1061" s="55"/>
      <c r="J1061" s="55"/>
      <c r="K1061" s="55"/>
      <c r="L1061" s="55"/>
      <c r="M1061" s="55"/>
      <c r="N1061" s="55"/>
      <c r="O1061" s="55"/>
      <c r="P1061" s="55"/>
      <c r="Q1061" s="55"/>
      <c r="R1061" s="55"/>
      <c r="S1061" s="55"/>
      <c r="T1061" s="55"/>
      <c r="U1061" s="55"/>
      <c r="V1061" s="55"/>
      <c r="W1061" s="52"/>
      <c r="X1061" s="52"/>
      <c r="Y1061" s="52"/>
      <c r="Z1061" s="52"/>
      <c r="AA1061" s="52"/>
      <c r="AB1061" s="52"/>
      <c r="AC1061" s="52"/>
      <c r="AD1061" s="52"/>
      <c r="AE1061" s="52"/>
      <c r="AF1061" s="52"/>
      <c r="AG1061" s="52"/>
      <c r="AH1061" s="52"/>
      <c r="AI1061" s="52"/>
      <c r="AJ1061" s="52"/>
      <c r="AK1061" s="52"/>
      <c r="AL1061" s="52"/>
      <c r="AM1061" s="52"/>
      <c r="AN1061" s="52"/>
      <c r="AO1061" s="52"/>
      <c r="AP1061" s="52"/>
      <c r="AQ1061" s="50"/>
    </row>
    <row r="1062" spans="1:43" ht="15" x14ac:dyDescent="0.25">
      <c r="A1062" s="53">
        <v>45887</v>
      </c>
      <c r="B1062" s="54" t="s">
        <v>49</v>
      </c>
      <c r="C1062" s="52"/>
      <c r="D1062" s="52"/>
      <c r="E1062" s="55"/>
      <c r="F1062" s="55"/>
      <c r="G1062" s="55"/>
      <c r="H1062" s="55"/>
      <c r="I1062" s="55"/>
      <c r="J1062" s="55"/>
      <c r="K1062" s="55"/>
      <c r="L1062" s="55"/>
      <c r="M1062" s="55"/>
      <c r="N1062" s="55"/>
      <c r="O1062" s="55"/>
      <c r="P1062" s="55"/>
      <c r="Q1062" s="55"/>
      <c r="R1062" s="55"/>
      <c r="S1062" s="55"/>
      <c r="T1062" s="55"/>
      <c r="U1062" s="55"/>
      <c r="V1062" s="55"/>
      <c r="W1062" s="52"/>
      <c r="X1062" s="52"/>
      <c r="Y1062" s="52"/>
      <c r="Z1062" s="52"/>
      <c r="AA1062" s="52"/>
      <c r="AB1062" s="52"/>
      <c r="AC1062" s="52"/>
      <c r="AD1062" s="52"/>
      <c r="AE1062" s="52"/>
      <c r="AF1062" s="52"/>
      <c r="AG1062" s="52"/>
      <c r="AH1062" s="52"/>
      <c r="AI1062" s="52"/>
      <c r="AJ1062" s="52"/>
      <c r="AK1062" s="52"/>
      <c r="AL1062" s="52"/>
      <c r="AM1062" s="52"/>
      <c r="AN1062" s="52"/>
      <c r="AO1062" s="52"/>
      <c r="AP1062" s="52"/>
      <c r="AQ1062" s="50"/>
    </row>
    <row r="1063" spans="1:43" ht="15" x14ac:dyDescent="0.25">
      <c r="A1063" s="53">
        <v>45888</v>
      </c>
      <c r="B1063" s="54" t="s">
        <v>47</v>
      </c>
      <c r="C1063" s="52"/>
      <c r="D1063" s="52"/>
      <c r="E1063" s="55"/>
      <c r="F1063" s="55"/>
      <c r="G1063" s="55"/>
      <c r="H1063" s="55"/>
      <c r="I1063" s="55"/>
      <c r="J1063" s="55"/>
      <c r="K1063" s="55"/>
      <c r="L1063" s="55"/>
      <c r="M1063" s="55"/>
      <c r="N1063" s="55"/>
      <c r="O1063" s="55"/>
      <c r="P1063" s="55"/>
      <c r="Q1063" s="55"/>
      <c r="R1063" s="55"/>
      <c r="S1063" s="55"/>
      <c r="T1063" s="55"/>
      <c r="U1063" s="55"/>
      <c r="V1063" s="55"/>
      <c r="W1063" s="52"/>
      <c r="X1063" s="52"/>
      <c r="Y1063" s="52"/>
      <c r="Z1063" s="52"/>
      <c r="AA1063" s="52"/>
      <c r="AB1063" s="52"/>
      <c r="AC1063" s="52"/>
      <c r="AD1063" s="52"/>
      <c r="AE1063" s="52"/>
      <c r="AF1063" s="52"/>
      <c r="AG1063" s="52"/>
      <c r="AH1063" s="52"/>
      <c r="AI1063" s="52"/>
      <c r="AJ1063" s="52"/>
      <c r="AK1063" s="52"/>
      <c r="AL1063" s="52"/>
      <c r="AM1063" s="52"/>
      <c r="AN1063" s="52"/>
      <c r="AO1063" s="52"/>
      <c r="AP1063" s="52"/>
      <c r="AQ1063" s="50"/>
    </row>
    <row r="1064" spans="1:43" ht="15" x14ac:dyDescent="0.25">
      <c r="A1064" s="53">
        <v>45888</v>
      </c>
      <c r="B1064" s="54" t="s">
        <v>48</v>
      </c>
      <c r="C1064" s="52"/>
      <c r="D1064" s="52"/>
      <c r="E1064" s="55"/>
      <c r="F1064" s="55"/>
      <c r="G1064" s="55"/>
      <c r="H1064" s="55"/>
      <c r="I1064" s="55"/>
      <c r="J1064" s="55"/>
      <c r="K1064" s="55"/>
      <c r="L1064" s="55"/>
      <c r="M1064" s="55"/>
      <c r="N1064" s="55"/>
      <c r="O1064" s="55"/>
      <c r="P1064" s="55"/>
      <c r="Q1064" s="55"/>
      <c r="R1064" s="55"/>
      <c r="S1064" s="55"/>
      <c r="T1064" s="55"/>
      <c r="U1064" s="55"/>
      <c r="V1064" s="55"/>
      <c r="W1064" s="52"/>
      <c r="X1064" s="52"/>
      <c r="Y1064" s="52"/>
      <c r="Z1064" s="52"/>
      <c r="AA1064" s="52"/>
      <c r="AB1064" s="52"/>
      <c r="AC1064" s="52"/>
      <c r="AD1064" s="52"/>
      <c r="AE1064" s="52"/>
      <c r="AF1064" s="52"/>
      <c r="AG1064" s="52"/>
      <c r="AH1064" s="52"/>
      <c r="AI1064" s="52"/>
      <c r="AJ1064" s="52"/>
      <c r="AK1064" s="52"/>
      <c r="AL1064" s="52"/>
      <c r="AM1064" s="52"/>
      <c r="AN1064" s="52"/>
      <c r="AO1064" s="52"/>
      <c r="AP1064" s="52"/>
      <c r="AQ1064" s="50"/>
    </row>
    <row r="1065" spans="1:43" ht="15" x14ac:dyDescent="0.25">
      <c r="A1065" s="53">
        <v>45888</v>
      </c>
      <c r="B1065" s="54" t="s">
        <v>49</v>
      </c>
      <c r="C1065" s="52"/>
      <c r="D1065" s="52"/>
      <c r="E1065" s="55"/>
      <c r="F1065" s="55"/>
      <c r="G1065" s="55"/>
      <c r="H1065" s="55"/>
      <c r="I1065" s="55"/>
      <c r="J1065" s="55"/>
      <c r="K1065" s="55"/>
      <c r="L1065" s="55"/>
      <c r="M1065" s="55"/>
      <c r="N1065" s="55"/>
      <c r="O1065" s="55"/>
      <c r="P1065" s="55"/>
      <c r="Q1065" s="55"/>
      <c r="R1065" s="55"/>
      <c r="S1065" s="55"/>
      <c r="T1065" s="55"/>
      <c r="U1065" s="55"/>
      <c r="V1065" s="55"/>
      <c r="W1065" s="52"/>
      <c r="X1065" s="52"/>
      <c r="Y1065" s="52"/>
      <c r="Z1065" s="52"/>
      <c r="AA1065" s="52"/>
      <c r="AB1065" s="52"/>
      <c r="AC1065" s="52"/>
      <c r="AD1065" s="52"/>
      <c r="AE1065" s="52"/>
      <c r="AF1065" s="52"/>
      <c r="AG1065" s="52"/>
      <c r="AH1065" s="52"/>
      <c r="AI1065" s="52"/>
      <c r="AJ1065" s="52"/>
      <c r="AK1065" s="52"/>
      <c r="AL1065" s="52"/>
      <c r="AM1065" s="52"/>
      <c r="AN1065" s="52"/>
      <c r="AO1065" s="52"/>
      <c r="AP1065" s="52"/>
      <c r="AQ1065" s="50"/>
    </row>
    <row r="1066" spans="1:43" ht="15" x14ac:dyDescent="0.25">
      <c r="A1066" s="53">
        <v>45889</v>
      </c>
      <c r="B1066" s="54" t="s">
        <v>47</v>
      </c>
      <c r="C1066" s="52"/>
      <c r="D1066" s="52"/>
      <c r="E1066" s="55"/>
      <c r="F1066" s="55"/>
      <c r="G1066" s="55"/>
      <c r="H1066" s="55"/>
      <c r="I1066" s="55"/>
      <c r="J1066" s="55"/>
      <c r="K1066" s="55"/>
      <c r="L1066" s="55"/>
      <c r="M1066" s="55"/>
      <c r="N1066" s="55"/>
      <c r="O1066" s="55"/>
      <c r="P1066" s="55"/>
      <c r="Q1066" s="55"/>
      <c r="R1066" s="55"/>
      <c r="S1066" s="55"/>
      <c r="T1066" s="55"/>
      <c r="U1066" s="55"/>
      <c r="V1066" s="55"/>
      <c r="W1066" s="52"/>
      <c r="X1066" s="52"/>
      <c r="Y1066" s="52"/>
      <c r="Z1066" s="52"/>
      <c r="AA1066" s="52"/>
      <c r="AB1066" s="52"/>
      <c r="AC1066" s="52"/>
      <c r="AD1066" s="52"/>
      <c r="AE1066" s="52"/>
      <c r="AF1066" s="52"/>
      <c r="AG1066" s="52"/>
      <c r="AH1066" s="52"/>
      <c r="AI1066" s="52"/>
      <c r="AJ1066" s="52"/>
      <c r="AK1066" s="52"/>
      <c r="AL1066" s="52"/>
      <c r="AM1066" s="52"/>
      <c r="AN1066" s="52"/>
      <c r="AO1066" s="52"/>
      <c r="AP1066" s="52"/>
      <c r="AQ1066" s="50"/>
    </row>
    <row r="1067" spans="1:43" ht="15" x14ac:dyDescent="0.25">
      <c r="A1067" s="53">
        <v>45889</v>
      </c>
      <c r="B1067" s="54" t="s">
        <v>48</v>
      </c>
      <c r="C1067" s="52"/>
      <c r="D1067" s="52"/>
      <c r="E1067" s="55"/>
      <c r="F1067" s="55"/>
      <c r="G1067" s="55"/>
      <c r="H1067" s="55"/>
      <c r="I1067" s="55"/>
      <c r="J1067" s="55"/>
      <c r="K1067" s="55"/>
      <c r="L1067" s="55"/>
      <c r="M1067" s="55"/>
      <c r="N1067" s="55"/>
      <c r="O1067" s="55"/>
      <c r="P1067" s="55"/>
      <c r="Q1067" s="55"/>
      <c r="R1067" s="55"/>
      <c r="S1067" s="55"/>
      <c r="T1067" s="55"/>
      <c r="U1067" s="55"/>
      <c r="V1067" s="55"/>
      <c r="W1067" s="52"/>
      <c r="X1067" s="52"/>
      <c r="Y1067" s="52"/>
      <c r="Z1067" s="52"/>
      <c r="AA1067" s="52"/>
      <c r="AB1067" s="52"/>
      <c r="AC1067" s="52"/>
      <c r="AD1067" s="52"/>
      <c r="AE1067" s="52"/>
      <c r="AF1067" s="52"/>
      <c r="AG1067" s="52"/>
      <c r="AH1067" s="52"/>
      <c r="AI1067" s="52"/>
      <c r="AJ1067" s="52"/>
      <c r="AK1067" s="52"/>
      <c r="AL1067" s="52"/>
      <c r="AM1067" s="52"/>
      <c r="AN1067" s="52"/>
      <c r="AO1067" s="52"/>
      <c r="AP1067" s="52"/>
      <c r="AQ1067" s="50"/>
    </row>
    <row r="1068" spans="1:43" ht="15" x14ac:dyDescent="0.25">
      <c r="A1068" s="53">
        <v>45889</v>
      </c>
      <c r="B1068" s="54" t="s">
        <v>49</v>
      </c>
      <c r="C1068" s="52"/>
      <c r="D1068" s="52"/>
      <c r="E1068" s="55"/>
      <c r="F1068" s="55"/>
      <c r="G1068" s="55"/>
      <c r="H1068" s="55"/>
      <c r="I1068" s="55"/>
      <c r="J1068" s="55"/>
      <c r="K1068" s="55"/>
      <c r="L1068" s="55"/>
      <c r="M1068" s="55"/>
      <c r="N1068" s="55"/>
      <c r="O1068" s="55"/>
      <c r="P1068" s="55"/>
      <c r="Q1068" s="55"/>
      <c r="R1068" s="55"/>
      <c r="S1068" s="55"/>
      <c r="T1068" s="55"/>
      <c r="U1068" s="55"/>
      <c r="V1068" s="55"/>
      <c r="W1068" s="52"/>
      <c r="X1068" s="52"/>
      <c r="Y1068" s="52"/>
      <c r="Z1068" s="52"/>
      <c r="AA1068" s="52"/>
      <c r="AB1068" s="52"/>
      <c r="AC1068" s="52"/>
      <c r="AD1068" s="52"/>
      <c r="AE1068" s="52"/>
      <c r="AF1068" s="52"/>
      <c r="AG1068" s="52"/>
      <c r="AH1068" s="52"/>
      <c r="AI1068" s="52"/>
      <c r="AJ1068" s="52"/>
      <c r="AK1068" s="52"/>
      <c r="AL1068" s="52"/>
      <c r="AM1068" s="52"/>
      <c r="AN1068" s="52"/>
      <c r="AO1068" s="52"/>
      <c r="AP1068" s="52"/>
      <c r="AQ1068" s="50"/>
    </row>
    <row r="1069" spans="1:43" ht="15" x14ac:dyDescent="0.25">
      <c r="A1069" s="53">
        <v>45890</v>
      </c>
      <c r="B1069" s="54" t="s">
        <v>47</v>
      </c>
      <c r="C1069" s="52"/>
      <c r="D1069" s="52"/>
      <c r="E1069" s="55"/>
      <c r="F1069" s="55"/>
      <c r="G1069" s="55"/>
      <c r="H1069" s="55"/>
      <c r="I1069" s="55"/>
      <c r="J1069" s="55"/>
      <c r="K1069" s="55"/>
      <c r="L1069" s="55"/>
      <c r="M1069" s="55"/>
      <c r="N1069" s="55"/>
      <c r="O1069" s="55"/>
      <c r="P1069" s="55"/>
      <c r="Q1069" s="55"/>
      <c r="R1069" s="55"/>
      <c r="S1069" s="55"/>
      <c r="T1069" s="55"/>
      <c r="U1069" s="55"/>
      <c r="V1069" s="55"/>
      <c r="W1069" s="52"/>
      <c r="X1069" s="52"/>
      <c r="Y1069" s="52"/>
      <c r="Z1069" s="52"/>
      <c r="AA1069" s="52"/>
      <c r="AB1069" s="52"/>
      <c r="AC1069" s="52"/>
      <c r="AD1069" s="52"/>
      <c r="AE1069" s="52"/>
      <c r="AF1069" s="52"/>
      <c r="AG1069" s="52"/>
      <c r="AH1069" s="52"/>
      <c r="AI1069" s="52"/>
      <c r="AJ1069" s="52"/>
      <c r="AK1069" s="52"/>
      <c r="AL1069" s="52"/>
      <c r="AM1069" s="52"/>
      <c r="AN1069" s="52"/>
      <c r="AO1069" s="52"/>
      <c r="AP1069" s="52"/>
      <c r="AQ1069" s="50"/>
    </row>
    <row r="1070" spans="1:43" ht="15" x14ac:dyDescent="0.25">
      <c r="A1070" s="53">
        <v>45890</v>
      </c>
      <c r="B1070" s="54" t="s">
        <v>48</v>
      </c>
      <c r="C1070" s="52"/>
      <c r="D1070" s="52"/>
      <c r="E1070" s="55"/>
      <c r="F1070" s="55"/>
      <c r="G1070" s="55"/>
      <c r="H1070" s="55"/>
      <c r="I1070" s="55"/>
      <c r="J1070" s="55"/>
      <c r="K1070" s="55"/>
      <c r="L1070" s="55"/>
      <c r="M1070" s="55"/>
      <c r="N1070" s="55"/>
      <c r="O1070" s="55"/>
      <c r="P1070" s="55"/>
      <c r="Q1070" s="55"/>
      <c r="R1070" s="55"/>
      <c r="S1070" s="55"/>
      <c r="T1070" s="55"/>
      <c r="U1070" s="55"/>
      <c r="V1070" s="55"/>
      <c r="W1070" s="52"/>
      <c r="X1070" s="52"/>
      <c r="Y1070" s="52"/>
      <c r="Z1070" s="52"/>
      <c r="AA1070" s="52"/>
      <c r="AB1070" s="52"/>
      <c r="AC1070" s="52"/>
      <c r="AD1070" s="52"/>
      <c r="AE1070" s="52"/>
      <c r="AF1070" s="52"/>
      <c r="AG1070" s="52"/>
      <c r="AH1070" s="52"/>
      <c r="AI1070" s="52"/>
      <c r="AJ1070" s="52"/>
      <c r="AK1070" s="52"/>
      <c r="AL1070" s="52"/>
      <c r="AM1070" s="52"/>
      <c r="AN1070" s="52"/>
      <c r="AO1070" s="52"/>
      <c r="AP1070" s="52"/>
      <c r="AQ1070" s="50"/>
    </row>
    <row r="1071" spans="1:43" ht="15" x14ac:dyDescent="0.25">
      <c r="A1071" s="53">
        <v>45890</v>
      </c>
      <c r="B1071" s="54" t="s">
        <v>49</v>
      </c>
      <c r="C1071" s="52"/>
      <c r="D1071" s="52"/>
      <c r="E1071" s="55"/>
      <c r="F1071" s="55"/>
      <c r="G1071" s="55"/>
      <c r="H1071" s="55"/>
      <c r="I1071" s="55"/>
      <c r="J1071" s="55"/>
      <c r="K1071" s="55"/>
      <c r="L1071" s="55"/>
      <c r="M1071" s="55"/>
      <c r="N1071" s="55"/>
      <c r="O1071" s="55"/>
      <c r="P1071" s="55"/>
      <c r="Q1071" s="55"/>
      <c r="R1071" s="55"/>
      <c r="S1071" s="55"/>
      <c r="T1071" s="55"/>
      <c r="U1071" s="55"/>
      <c r="V1071" s="55"/>
      <c r="W1071" s="52"/>
      <c r="X1071" s="52"/>
      <c r="Y1071" s="52"/>
      <c r="Z1071" s="52"/>
      <c r="AA1071" s="52"/>
      <c r="AB1071" s="52"/>
      <c r="AC1071" s="52"/>
      <c r="AD1071" s="52"/>
      <c r="AE1071" s="52"/>
      <c r="AF1071" s="52"/>
      <c r="AG1071" s="52"/>
      <c r="AH1071" s="52"/>
      <c r="AI1071" s="52"/>
      <c r="AJ1071" s="52"/>
      <c r="AK1071" s="52"/>
      <c r="AL1071" s="52"/>
      <c r="AM1071" s="52"/>
      <c r="AN1071" s="52"/>
      <c r="AO1071" s="52"/>
      <c r="AP1071" s="52"/>
      <c r="AQ1071" s="50"/>
    </row>
    <row r="1072" spans="1:43" ht="15" x14ac:dyDescent="0.25">
      <c r="A1072" s="53">
        <v>45891</v>
      </c>
      <c r="B1072" s="54" t="s">
        <v>47</v>
      </c>
      <c r="C1072" s="52"/>
      <c r="D1072" s="52"/>
      <c r="E1072" s="55"/>
      <c r="F1072" s="55"/>
      <c r="G1072" s="55"/>
      <c r="H1072" s="55"/>
      <c r="I1072" s="55"/>
      <c r="J1072" s="55"/>
      <c r="K1072" s="55"/>
      <c r="L1072" s="55"/>
      <c r="M1072" s="55"/>
      <c r="N1072" s="55"/>
      <c r="O1072" s="55"/>
      <c r="P1072" s="55"/>
      <c r="Q1072" s="55"/>
      <c r="R1072" s="55"/>
      <c r="S1072" s="55"/>
      <c r="T1072" s="55"/>
      <c r="U1072" s="55"/>
      <c r="V1072" s="55"/>
      <c r="W1072" s="52"/>
      <c r="X1072" s="52"/>
      <c r="Y1072" s="52"/>
      <c r="Z1072" s="52"/>
      <c r="AA1072" s="52"/>
      <c r="AB1072" s="52"/>
      <c r="AC1072" s="52"/>
      <c r="AD1072" s="52"/>
      <c r="AE1072" s="52"/>
      <c r="AF1072" s="52"/>
      <c r="AG1072" s="52"/>
      <c r="AH1072" s="52"/>
      <c r="AI1072" s="52"/>
      <c r="AJ1072" s="52"/>
      <c r="AK1072" s="52"/>
      <c r="AL1072" s="52"/>
      <c r="AM1072" s="52"/>
      <c r="AN1072" s="52"/>
      <c r="AO1072" s="52"/>
      <c r="AP1072" s="52"/>
      <c r="AQ1072" s="50"/>
    </row>
    <row r="1073" spans="1:43" ht="15" x14ac:dyDescent="0.25">
      <c r="A1073" s="53">
        <v>45891</v>
      </c>
      <c r="B1073" s="54" t="s">
        <v>48</v>
      </c>
      <c r="C1073" s="52"/>
      <c r="D1073" s="52"/>
      <c r="E1073" s="55"/>
      <c r="F1073" s="55"/>
      <c r="G1073" s="55"/>
      <c r="H1073" s="55"/>
      <c r="I1073" s="55"/>
      <c r="J1073" s="55"/>
      <c r="K1073" s="55"/>
      <c r="L1073" s="55"/>
      <c r="M1073" s="55"/>
      <c r="N1073" s="55"/>
      <c r="O1073" s="55"/>
      <c r="P1073" s="55"/>
      <c r="Q1073" s="55"/>
      <c r="R1073" s="55"/>
      <c r="S1073" s="55"/>
      <c r="T1073" s="55"/>
      <c r="U1073" s="55"/>
      <c r="V1073" s="55"/>
      <c r="W1073" s="52"/>
      <c r="X1073" s="52"/>
      <c r="Y1073" s="52"/>
      <c r="Z1073" s="52"/>
      <c r="AA1073" s="52"/>
      <c r="AB1073" s="52"/>
      <c r="AC1073" s="52"/>
      <c r="AD1073" s="52"/>
      <c r="AE1073" s="52"/>
      <c r="AF1073" s="52"/>
      <c r="AG1073" s="52"/>
      <c r="AH1073" s="52"/>
      <c r="AI1073" s="52"/>
      <c r="AJ1073" s="52"/>
      <c r="AK1073" s="52"/>
      <c r="AL1073" s="52"/>
      <c r="AM1073" s="52"/>
      <c r="AN1073" s="52"/>
      <c r="AO1073" s="52"/>
      <c r="AP1073" s="52"/>
      <c r="AQ1073" s="50"/>
    </row>
    <row r="1074" spans="1:43" ht="15" x14ac:dyDescent="0.25">
      <c r="A1074" s="53">
        <v>45891</v>
      </c>
      <c r="B1074" s="54" t="s">
        <v>49</v>
      </c>
      <c r="C1074" s="52"/>
      <c r="D1074" s="52"/>
      <c r="E1074" s="55"/>
      <c r="F1074" s="55"/>
      <c r="G1074" s="55"/>
      <c r="H1074" s="55"/>
      <c r="I1074" s="55"/>
      <c r="J1074" s="55"/>
      <c r="K1074" s="55"/>
      <c r="L1074" s="55"/>
      <c r="M1074" s="55"/>
      <c r="N1074" s="55"/>
      <c r="O1074" s="55"/>
      <c r="P1074" s="55"/>
      <c r="Q1074" s="55"/>
      <c r="R1074" s="55"/>
      <c r="S1074" s="55"/>
      <c r="T1074" s="55"/>
      <c r="U1074" s="55"/>
      <c r="V1074" s="55"/>
      <c r="W1074" s="52"/>
      <c r="X1074" s="52"/>
      <c r="Y1074" s="52"/>
      <c r="Z1074" s="52"/>
      <c r="AA1074" s="52"/>
      <c r="AB1074" s="52"/>
      <c r="AC1074" s="52"/>
      <c r="AD1074" s="52"/>
      <c r="AE1074" s="52"/>
      <c r="AF1074" s="52"/>
      <c r="AG1074" s="52"/>
      <c r="AH1074" s="52"/>
      <c r="AI1074" s="52"/>
      <c r="AJ1074" s="52"/>
      <c r="AK1074" s="52"/>
      <c r="AL1074" s="52"/>
      <c r="AM1074" s="52"/>
      <c r="AN1074" s="52"/>
      <c r="AO1074" s="52"/>
      <c r="AP1074" s="52"/>
      <c r="AQ1074" s="50"/>
    </row>
    <row r="1075" spans="1:43" ht="15" x14ac:dyDescent="0.25">
      <c r="A1075" s="53">
        <v>45892</v>
      </c>
      <c r="B1075" s="54" t="s">
        <v>47</v>
      </c>
      <c r="C1075" s="52"/>
      <c r="D1075" s="52"/>
      <c r="E1075" s="55"/>
      <c r="F1075" s="55"/>
      <c r="G1075" s="55"/>
      <c r="H1075" s="55"/>
      <c r="I1075" s="55"/>
      <c r="J1075" s="55"/>
      <c r="K1075" s="55"/>
      <c r="L1075" s="55"/>
      <c r="M1075" s="55"/>
      <c r="N1075" s="55"/>
      <c r="O1075" s="55"/>
      <c r="P1075" s="55"/>
      <c r="Q1075" s="55"/>
      <c r="R1075" s="55"/>
      <c r="S1075" s="55"/>
      <c r="T1075" s="55"/>
      <c r="U1075" s="55"/>
      <c r="V1075" s="55"/>
      <c r="W1075" s="52"/>
      <c r="X1075" s="52"/>
      <c r="Y1075" s="52"/>
      <c r="Z1075" s="52"/>
      <c r="AA1075" s="52"/>
      <c r="AB1075" s="52"/>
      <c r="AC1075" s="52"/>
      <c r="AD1075" s="52"/>
      <c r="AE1075" s="52"/>
      <c r="AF1075" s="52"/>
      <c r="AG1075" s="52"/>
      <c r="AH1075" s="52"/>
      <c r="AI1075" s="52"/>
      <c r="AJ1075" s="52"/>
      <c r="AK1075" s="52"/>
      <c r="AL1075" s="52"/>
      <c r="AM1075" s="52"/>
      <c r="AN1075" s="52"/>
      <c r="AO1075" s="52"/>
      <c r="AP1075" s="52"/>
      <c r="AQ1075" s="50"/>
    </row>
    <row r="1076" spans="1:43" ht="15" x14ac:dyDescent="0.25">
      <c r="A1076" s="53">
        <v>45892</v>
      </c>
      <c r="B1076" s="54" t="s">
        <v>48</v>
      </c>
      <c r="C1076" s="52"/>
      <c r="D1076" s="52"/>
      <c r="E1076" s="55"/>
      <c r="F1076" s="55"/>
      <c r="G1076" s="55"/>
      <c r="H1076" s="55"/>
      <c r="I1076" s="55"/>
      <c r="J1076" s="55"/>
      <c r="K1076" s="55"/>
      <c r="L1076" s="55"/>
      <c r="M1076" s="55"/>
      <c r="N1076" s="55"/>
      <c r="O1076" s="55"/>
      <c r="P1076" s="55"/>
      <c r="Q1076" s="55"/>
      <c r="R1076" s="55"/>
      <c r="S1076" s="55"/>
      <c r="T1076" s="55"/>
      <c r="U1076" s="55"/>
      <c r="V1076" s="55"/>
      <c r="W1076" s="52"/>
      <c r="X1076" s="52"/>
      <c r="Y1076" s="52"/>
      <c r="Z1076" s="52"/>
      <c r="AA1076" s="52"/>
      <c r="AB1076" s="52"/>
      <c r="AC1076" s="52"/>
      <c r="AD1076" s="52"/>
      <c r="AE1076" s="52"/>
      <c r="AF1076" s="52"/>
      <c r="AG1076" s="52"/>
      <c r="AH1076" s="52"/>
      <c r="AI1076" s="52"/>
      <c r="AJ1076" s="52"/>
      <c r="AK1076" s="52"/>
      <c r="AL1076" s="52"/>
      <c r="AM1076" s="52"/>
      <c r="AN1076" s="52"/>
      <c r="AO1076" s="52"/>
      <c r="AP1076" s="52"/>
      <c r="AQ1076" s="50"/>
    </row>
    <row r="1077" spans="1:43" ht="15" x14ac:dyDescent="0.25">
      <c r="A1077" s="53">
        <v>45892</v>
      </c>
      <c r="B1077" s="54" t="s">
        <v>49</v>
      </c>
      <c r="C1077" s="52"/>
      <c r="D1077" s="52"/>
      <c r="E1077" s="55"/>
      <c r="F1077" s="55"/>
      <c r="G1077" s="55"/>
      <c r="H1077" s="55"/>
      <c r="I1077" s="55"/>
      <c r="J1077" s="55"/>
      <c r="K1077" s="55"/>
      <c r="L1077" s="55"/>
      <c r="M1077" s="55"/>
      <c r="N1077" s="55"/>
      <c r="O1077" s="55"/>
      <c r="P1077" s="55"/>
      <c r="Q1077" s="55"/>
      <c r="R1077" s="55"/>
      <c r="S1077" s="55"/>
      <c r="T1077" s="55"/>
      <c r="U1077" s="55"/>
      <c r="V1077" s="55"/>
      <c r="W1077" s="52"/>
      <c r="X1077" s="52"/>
      <c r="Y1077" s="52"/>
      <c r="Z1077" s="52"/>
      <c r="AA1077" s="52"/>
      <c r="AB1077" s="52"/>
      <c r="AC1077" s="52"/>
      <c r="AD1077" s="52"/>
      <c r="AE1077" s="52"/>
      <c r="AF1077" s="52"/>
      <c r="AG1077" s="52"/>
      <c r="AH1077" s="52"/>
      <c r="AI1077" s="52"/>
      <c r="AJ1077" s="52"/>
      <c r="AK1077" s="52"/>
      <c r="AL1077" s="52"/>
      <c r="AM1077" s="52"/>
      <c r="AN1077" s="52"/>
      <c r="AO1077" s="52"/>
      <c r="AP1077" s="52"/>
      <c r="AQ1077" s="50"/>
    </row>
    <row r="1078" spans="1:43" ht="15" x14ac:dyDescent="0.25">
      <c r="A1078" s="53">
        <v>45893</v>
      </c>
      <c r="B1078" s="54" t="s">
        <v>47</v>
      </c>
      <c r="C1078" s="52"/>
      <c r="D1078" s="52"/>
      <c r="E1078" s="55"/>
      <c r="F1078" s="55"/>
      <c r="G1078" s="55"/>
      <c r="H1078" s="55"/>
      <c r="I1078" s="55"/>
      <c r="J1078" s="55"/>
      <c r="K1078" s="55"/>
      <c r="L1078" s="55"/>
      <c r="M1078" s="55"/>
      <c r="N1078" s="55"/>
      <c r="O1078" s="55"/>
      <c r="P1078" s="55"/>
      <c r="Q1078" s="55"/>
      <c r="R1078" s="55"/>
      <c r="S1078" s="55"/>
      <c r="T1078" s="55"/>
      <c r="U1078" s="55"/>
      <c r="V1078" s="55"/>
      <c r="W1078" s="52"/>
      <c r="X1078" s="52"/>
      <c r="Y1078" s="52"/>
      <c r="Z1078" s="52"/>
      <c r="AA1078" s="52"/>
      <c r="AB1078" s="52"/>
      <c r="AC1078" s="52"/>
      <c r="AD1078" s="52"/>
      <c r="AE1078" s="52"/>
      <c r="AF1078" s="52"/>
      <c r="AG1078" s="52"/>
      <c r="AH1078" s="52"/>
      <c r="AI1078" s="52"/>
      <c r="AJ1078" s="52"/>
      <c r="AK1078" s="52"/>
      <c r="AL1078" s="52"/>
      <c r="AM1078" s="52"/>
      <c r="AN1078" s="52"/>
      <c r="AO1078" s="52"/>
      <c r="AP1078" s="52"/>
      <c r="AQ1078" s="50"/>
    </row>
    <row r="1079" spans="1:43" ht="15" x14ac:dyDescent="0.25">
      <c r="A1079" s="53">
        <v>45893</v>
      </c>
      <c r="B1079" s="54" t="s">
        <v>48</v>
      </c>
      <c r="C1079" s="52"/>
      <c r="D1079" s="52"/>
      <c r="E1079" s="55"/>
      <c r="F1079" s="55"/>
      <c r="G1079" s="55"/>
      <c r="H1079" s="55"/>
      <c r="I1079" s="55"/>
      <c r="J1079" s="55"/>
      <c r="K1079" s="55"/>
      <c r="L1079" s="55"/>
      <c r="M1079" s="55"/>
      <c r="N1079" s="55"/>
      <c r="O1079" s="55"/>
      <c r="P1079" s="55"/>
      <c r="Q1079" s="55"/>
      <c r="R1079" s="55"/>
      <c r="S1079" s="55"/>
      <c r="T1079" s="55"/>
      <c r="U1079" s="55"/>
      <c r="V1079" s="55"/>
      <c r="W1079" s="52"/>
      <c r="X1079" s="52"/>
      <c r="Y1079" s="52"/>
      <c r="Z1079" s="52"/>
      <c r="AA1079" s="52"/>
      <c r="AB1079" s="52"/>
      <c r="AC1079" s="52"/>
      <c r="AD1079" s="52"/>
      <c r="AE1079" s="52"/>
      <c r="AF1079" s="52"/>
      <c r="AG1079" s="52"/>
      <c r="AH1079" s="52"/>
      <c r="AI1079" s="52"/>
      <c r="AJ1079" s="52"/>
      <c r="AK1079" s="52"/>
      <c r="AL1079" s="52"/>
      <c r="AM1079" s="52"/>
      <c r="AN1079" s="52"/>
      <c r="AO1079" s="52"/>
      <c r="AP1079" s="52"/>
      <c r="AQ1079" s="50"/>
    </row>
    <row r="1080" spans="1:43" ht="15" x14ac:dyDescent="0.25">
      <c r="A1080" s="53">
        <v>45893</v>
      </c>
      <c r="B1080" s="54" t="s">
        <v>49</v>
      </c>
      <c r="C1080" s="52"/>
      <c r="D1080" s="52"/>
      <c r="E1080" s="55"/>
      <c r="F1080" s="55"/>
      <c r="G1080" s="55"/>
      <c r="H1080" s="55"/>
      <c r="I1080" s="55"/>
      <c r="J1080" s="55"/>
      <c r="K1080" s="55"/>
      <c r="L1080" s="55"/>
      <c r="M1080" s="55"/>
      <c r="N1080" s="55"/>
      <c r="O1080" s="55"/>
      <c r="P1080" s="55"/>
      <c r="Q1080" s="55"/>
      <c r="R1080" s="55"/>
      <c r="S1080" s="55"/>
      <c r="T1080" s="55"/>
      <c r="U1080" s="55"/>
      <c r="V1080" s="55"/>
      <c r="W1080" s="52"/>
      <c r="X1080" s="52"/>
      <c r="Y1080" s="52"/>
      <c r="Z1080" s="52"/>
      <c r="AA1080" s="52"/>
      <c r="AB1080" s="52"/>
      <c r="AC1080" s="52"/>
      <c r="AD1080" s="52"/>
      <c r="AE1080" s="52"/>
      <c r="AF1080" s="52"/>
      <c r="AG1080" s="52"/>
      <c r="AH1080" s="52"/>
      <c r="AI1080" s="52"/>
      <c r="AJ1080" s="52"/>
      <c r="AK1080" s="52"/>
      <c r="AL1080" s="52"/>
      <c r="AM1080" s="52"/>
      <c r="AN1080" s="52"/>
      <c r="AO1080" s="52"/>
      <c r="AP1080" s="52"/>
      <c r="AQ1080" s="50"/>
    </row>
    <row r="1081" spans="1:43" ht="15" x14ac:dyDescent="0.25">
      <c r="A1081" s="53">
        <v>45894</v>
      </c>
      <c r="B1081" s="54" t="s">
        <v>47</v>
      </c>
      <c r="C1081" s="52"/>
      <c r="D1081" s="52"/>
      <c r="E1081" s="55"/>
      <c r="F1081" s="55"/>
      <c r="G1081" s="55"/>
      <c r="H1081" s="55"/>
      <c r="I1081" s="55"/>
      <c r="J1081" s="55"/>
      <c r="K1081" s="55"/>
      <c r="L1081" s="55"/>
      <c r="M1081" s="55"/>
      <c r="N1081" s="55"/>
      <c r="O1081" s="55"/>
      <c r="P1081" s="55"/>
      <c r="Q1081" s="55"/>
      <c r="R1081" s="55"/>
      <c r="S1081" s="55"/>
      <c r="T1081" s="55"/>
      <c r="U1081" s="55"/>
      <c r="V1081" s="55"/>
      <c r="W1081" s="52"/>
      <c r="X1081" s="52"/>
      <c r="Y1081" s="52"/>
      <c r="Z1081" s="52"/>
      <c r="AA1081" s="52"/>
      <c r="AB1081" s="52"/>
      <c r="AC1081" s="52"/>
      <c r="AD1081" s="52"/>
      <c r="AE1081" s="52"/>
      <c r="AF1081" s="52"/>
      <c r="AG1081" s="52"/>
      <c r="AH1081" s="52"/>
      <c r="AI1081" s="52"/>
      <c r="AJ1081" s="52"/>
      <c r="AK1081" s="52"/>
      <c r="AL1081" s="52"/>
      <c r="AM1081" s="52"/>
      <c r="AN1081" s="52"/>
      <c r="AO1081" s="52"/>
      <c r="AP1081" s="52"/>
      <c r="AQ1081" s="50"/>
    </row>
    <row r="1082" spans="1:43" ht="15" x14ac:dyDescent="0.25">
      <c r="A1082" s="53">
        <v>45894</v>
      </c>
      <c r="B1082" s="54" t="s">
        <v>48</v>
      </c>
      <c r="C1082" s="52"/>
      <c r="D1082" s="52"/>
      <c r="E1082" s="55"/>
      <c r="F1082" s="55"/>
      <c r="G1082" s="55"/>
      <c r="H1082" s="55"/>
      <c r="I1082" s="55"/>
      <c r="J1082" s="55"/>
      <c r="K1082" s="55"/>
      <c r="L1082" s="55"/>
      <c r="M1082" s="55"/>
      <c r="N1082" s="55"/>
      <c r="O1082" s="55"/>
      <c r="P1082" s="55"/>
      <c r="Q1082" s="55"/>
      <c r="R1082" s="55"/>
      <c r="S1082" s="55"/>
      <c r="T1082" s="55"/>
      <c r="U1082" s="55"/>
      <c r="V1082" s="55"/>
      <c r="W1082" s="52"/>
      <c r="X1082" s="52"/>
      <c r="Y1082" s="52"/>
      <c r="Z1082" s="52"/>
      <c r="AA1082" s="52"/>
      <c r="AB1082" s="52"/>
      <c r="AC1082" s="52"/>
      <c r="AD1082" s="52"/>
      <c r="AE1082" s="52"/>
      <c r="AF1082" s="52"/>
      <c r="AG1082" s="52"/>
      <c r="AH1082" s="52"/>
      <c r="AI1082" s="52"/>
      <c r="AJ1082" s="52"/>
      <c r="AK1082" s="52"/>
      <c r="AL1082" s="52"/>
      <c r="AM1082" s="52"/>
      <c r="AN1082" s="52"/>
      <c r="AO1082" s="52"/>
      <c r="AP1082" s="52"/>
      <c r="AQ1082" s="50"/>
    </row>
    <row r="1083" spans="1:43" ht="15" x14ac:dyDescent="0.25">
      <c r="A1083" s="53">
        <v>45894</v>
      </c>
      <c r="B1083" s="54" t="s">
        <v>49</v>
      </c>
      <c r="C1083" s="52"/>
      <c r="D1083" s="52"/>
      <c r="E1083" s="55"/>
      <c r="F1083" s="55"/>
      <c r="G1083" s="55"/>
      <c r="H1083" s="55"/>
      <c r="I1083" s="55"/>
      <c r="J1083" s="55"/>
      <c r="K1083" s="55"/>
      <c r="L1083" s="55"/>
      <c r="M1083" s="55"/>
      <c r="N1083" s="55"/>
      <c r="O1083" s="55"/>
      <c r="P1083" s="55"/>
      <c r="Q1083" s="55"/>
      <c r="R1083" s="55"/>
      <c r="S1083" s="55"/>
      <c r="T1083" s="55"/>
      <c r="U1083" s="55"/>
      <c r="V1083" s="55"/>
      <c r="W1083" s="52"/>
      <c r="X1083" s="52"/>
      <c r="Y1083" s="52"/>
      <c r="Z1083" s="52"/>
      <c r="AA1083" s="52"/>
      <c r="AB1083" s="52"/>
      <c r="AC1083" s="52"/>
      <c r="AD1083" s="52"/>
      <c r="AE1083" s="52"/>
      <c r="AF1083" s="52"/>
      <c r="AG1083" s="52"/>
      <c r="AH1083" s="52"/>
      <c r="AI1083" s="52"/>
      <c r="AJ1083" s="52"/>
      <c r="AK1083" s="52"/>
      <c r="AL1083" s="52"/>
      <c r="AM1083" s="52"/>
      <c r="AN1083" s="52"/>
      <c r="AO1083" s="52"/>
      <c r="AP1083" s="52"/>
      <c r="AQ1083" s="50"/>
    </row>
    <row r="1084" spans="1:43" ht="15" x14ac:dyDescent="0.25">
      <c r="A1084" s="53">
        <v>45895</v>
      </c>
      <c r="B1084" s="54" t="s">
        <v>47</v>
      </c>
      <c r="C1084" s="52"/>
      <c r="D1084" s="52"/>
      <c r="E1084" s="55"/>
      <c r="F1084" s="55"/>
      <c r="G1084" s="55"/>
      <c r="H1084" s="55"/>
      <c r="I1084" s="55"/>
      <c r="J1084" s="55"/>
      <c r="K1084" s="55"/>
      <c r="L1084" s="55"/>
      <c r="M1084" s="55"/>
      <c r="N1084" s="55"/>
      <c r="O1084" s="55"/>
      <c r="P1084" s="55"/>
      <c r="Q1084" s="55"/>
      <c r="R1084" s="55"/>
      <c r="S1084" s="55"/>
      <c r="T1084" s="55"/>
      <c r="U1084" s="55"/>
      <c r="V1084" s="55"/>
      <c r="W1084" s="52"/>
      <c r="X1084" s="52"/>
      <c r="Y1084" s="52"/>
      <c r="Z1084" s="52"/>
      <c r="AA1084" s="52"/>
      <c r="AB1084" s="52"/>
      <c r="AC1084" s="52"/>
      <c r="AD1084" s="52"/>
      <c r="AE1084" s="52"/>
      <c r="AF1084" s="52"/>
      <c r="AG1084" s="52"/>
      <c r="AH1084" s="52"/>
      <c r="AI1084" s="52"/>
      <c r="AJ1084" s="52"/>
      <c r="AK1084" s="52"/>
      <c r="AL1084" s="52"/>
      <c r="AM1084" s="52"/>
      <c r="AN1084" s="52"/>
      <c r="AO1084" s="52"/>
      <c r="AP1084" s="52"/>
      <c r="AQ1084" s="50"/>
    </row>
    <row r="1085" spans="1:43" ht="15" x14ac:dyDescent="0.25">
      <c r="A1085" s="53">
        <v>45895</v>
      </c>
      <c r="B1085" s="54" t="s">
        <v>48</v>
      </c>
      <c r="C1085" s="52"/>
      <c r="D1085" s="52"/>
      <c r="E1085" s="55"/>
      <c r="F1085" s="55"/>
      <c r="G1085" s="55"/>
      <c r="H1085" s="55"/>
      <c r="I1085" s="55"/>
      <c r="J1085" s="55"/>
      <c r="K1085" s="55"/>
      <c r="L1085" s="55"/>
      <c r="M1085" s="55"/>
      <c r="N1085" s="55"/>
      <c r="O1085" s="55"/>
      <c r="P1085" s="55"/>
      <c r="Q1085" s="55"/>
      <c r="R1085" s="55"/>
      <c r="S1085" s="55"/>
      <c r="T1085" s="55"/>
      <c r="U1085" s="55"/>
      <c r="V1085" s="55"/>
      <c r="W1085" s="52"/>
      <c r="X1085" s="52"/>
      <c r="Y1085" s="52"/>
      <c r="Z1085" s="52"/>
      <c r="AA1085" s="52"/>
      <c r="AB1085" s="52"/>
      <c r="AC1085" s="52"/>
      <c r="AD1085" s="52"/>
      <c r="AE1085" s="52"/>
      <c r="AF1085" s="52"/>
      <c r="AG1085" s="52"/>
      <c r="AH1085" s="52"/>
      <c r="AI1085" s="52"/>
      <c r="AJ1085" s="52"/>
      <c r="AK1085" s="52"/>
      <c r="AL1085" s="52"/>
      <c r="AM1085" s="52"/>
      <c r="AN1085" s="52"/>
      <c r="AO1085" s="52"/>
      <c r="AP1085" s="52"/>
      <c r="AQ1085" s="50"/>
    </row>
    <row r="1086" spans="1:43" ht="15" x14ac:dyDescent="0.25">
      <c r="A1086" s="53">
        <v>45895</v>
      </c>
      <c r="B1086" s="54" t="s">
        <v>49</v>
      </c>
      <c r="C1086" s="52"/>
      <c r="D1086" s="52"/>
      <c r="E1086" s="55"/>
      <c r="F1086" s="55"/>
      <c r="G1086" s="55"/>
      <c r="H1086" s="55"/>
      <c r="I1086" s="55"/>
      <c r="J1086" s="55"/>
      <c r="K1086" s="55"/>
      <c r="L1086" s="55"/>
      <c r="M1086" s="55"/>
      <c r="N1086" s="55"/>
      <c r="O1086" s="55"/>
      <c r="P1086" s="55"/>
      <c r="Q1086" s="55"/>
      <c r="R1086" s="55"/>
      <c r="S1086" s="55"/>
      <c r="T1086" s="55"/>
      <c r="U1086" s="55"/>
      <c r="V1086" s="55"/>
      <c r="W1086" s="52"/>
      <c r="X1086" s="52"/>
      <c r="Y1086" s="52"/>
      <c r="Z1086" s="52"/>
      <c r="AA1086" s="52"/>
      <c r="AB1086" s="52"/>
      <c r="AC1086" s="52"/>
      <c r="AD1086" s="52"/>
      <c r="AE1086" s="52"/>
      <c r="AF1086" s="52"/>
      <c r="AG1086" s="52"/>
      <c r="AH1086" s="52"/>
      <c r="AI1086" s="52"/>
      <c r="AJ1086" s="52"/>
      <c r="AK1086" s="52"/>
      <c r="AL1086" s="52"/>
      <c r="AM1086" s="52"/>
      <c r="AN1086" s="52"/>
      <c r="AO1086" s="52"/>
      <c r="AP1086" s="52"/>
      <c r="AQ1086" s="50"/>
    </row>
    <row r="1087" spans="1:43" ht="15" x14ac:dyDescent="0.25">
      <c r="A1087" s="53">
        <v>45896</v>
      </c>
      <c r="B1087" s="54" t="s">
        <v>47</v>
      </c>
      <c r="C1087" s="52"/>
      <c r="D1087" s="52"/>
      <c r="E1087" s="55"/>
      <c r="F1087" s="55"/>
      <c r="G1087" s="55"/>
      <c r="H1087" s="55"/>
      <c r="I1087" s="55"/>
      <c r="J1087" s="55"/>
      <c r="K1087" s="55"/>
      <c r="L1087" s="55"/>
      <c r="M1087" s="55"/>
      <c r="N1087" s="55"/>
      <c r="O1087" s="55"/>
      <c r="P1087" s="55"/>
      <c r="Q1087" s="55"/>
      <c r="R1087" s="55"/>
      <c r="S1087" s="55"/>
      <c r="T1087" s="55"/>
      <c r="U1087" s="55"/>
      <c r="V1087" s="55"/>
      <c r="W1087" s="52"/>
      <c r="X1087" s="52"/>
      <c r="Y1087" s="52"/>
      <c r="Z1087" s="52"/>
      <c r="AA1087" s="52"/>
      <c r="AB1087" s="52"/>
      <c r="AC1087" s="52"/>
      <c r="AD1087" s="52"/>
      <c r="AE1087" s="52"/>
      <c r="AF1087" s="52"/>
      <c r="AG1087" s="52"/>
      <c r="AH1087" s="52"/>
      <c r="AI1087" s="52"/>
      <c r="AJ1087" s="52"/>
      <c r="AK1087" s="52"/>
      <c r="AL1087" s="52"/>
      <c r="AM1087" s="52"/>
      <c r="AN1087" s="52"/>
      <c r="AO1087" s="52"/>
      <c r="AP1087" s="52"/>
      <c r="AQ1087" s="50"/>
    </row>
    <row r="1088" spans="1:43" ht="15" x14ac:dyDescent="0.25">
      <c r="A1088" s="53">
        <v>45896</v>
      </c>
      <c r="B1088" s="54" t="s">
        <v>48</v>
      </c>
      <c r="C1088" s="52"/>
      <c r="D1088" s="52"/>
      <c r="E1088" s="55"/>
      <c r="F1088" s="55"/>
      <c r="G1088" s="55"/>
      <c r="H1088" s="55"/>
      <c r="I1088" s="55"/>
      <c r="J1088" s="55"/>
      <c r="K1088" s="55"/>
      <c r="L1088" s="55"/>
      <c r="M1088" s="55"/>
      <c r="N1088" s="55"/>
      <c r="O1088" s="55"/>
      <c r="P1088" s="55"/>
      <c r="Q1088" s="55"/>
      <c r="R1088" s="55"/>
      <c r="S1088" s="55"/>
      <c r="T1088" s="55"/>
      <c r="U1088" s="55"/>
      <c r="V1088" s="55"/>
      <c r="W1088" s="52"/>
      <c r="X1088" s="52"/>
      <c r="Y1088" s="52"/>
      <c r="Z1088" s="52"/>
      <c r="AA1088" s="52"/>
      <c r="AB1088" s="52"/>
      <c r="AC1088" s="52"/>
      <c r="AD1088" s="52"/>
      <c r="AE1088" s="52"/>
      <c r="AF1088" s="52"/>
      <c r="AG1088" s="52"/>
      <c r="AH1088" s="52"/>
      <c r="AI1088" s="52"/>
      <c r="AJ1088" s="52"/>
      <c r="AK1088" s="52"/>
      <c r="AL1088" s="52"/>
      <c r="AM1088" s="52"/>
      <c r="AN1088" s="52"/>
      <c r="AO1088" s="52"/>
      <c r="AP1088" s="52"/>
      <c r="AQ1088" s="50"/>
    </row>
    <row r="1089" spans="1:43" ht="15" x14ac:dyDescent="0.25">
      <c r="A1089" s="53">
        <v>45896</v>
      </c>
      <c r="B1089" s="54" t="s">
        <v>49</v>
      </c>
      <c r="C1089" s="52"/>
      <c r="D1089" s="52"/>
      <c r="E1089" s="55"/>
      <c r="F1089" s="55"/>
      <c r="G1089" s="55"/>
      <c r="H1089" s="55"/>
      <c r="I1089" s="55"/>
      <c r="J1089" s="55"/>
      <c r="K1089" s="55"/>
      <c r="L1089" s="55"/>
      <c r="M1089" s="55"/>
      <c r="N1089" s="55"/>
      <c r="O1089" s="55"/>
      <c r="P1089" s="55"/>
      <c r="Q1089" s="55"/>
      <c r="R1089" s="55"/>
      <c r="S1089" s="55"/>
      <c r="T1089" s="55"/>
      <c r="U1089" s="55"/>
      <c r="V1089" s="55"/>
      <c r="W1089" s="52"/>
      <c r="X1089" s="52"/>
      <c r="Y1089" s="52"/>
      <c r="Z1089" s="52"/>
      <c r="AA1089" s="52"/>
      <c r="AB1089" s="52"/>
      <c r="AC1089" s="52"/>
      <c r="AD1089" s="52"/>
      <c r="AE1089" s="52"/>
      <c r="AF1089" s="52"/>
      <c r="AG1089" s="52"/>
      <c r="AH1089" s="52"/>
      <c r="AI1089" s="52"/>
      <c r="AJ1089" s="52"/>
      <c r="AK1089" s="52"/>
      <c r="AL1089" s="52"/>
      <c r="AM1089" s="52"/>
      <c r="AN1089" s="52"/>
      <c r="AO1089" s="52"/>
      <c r="AP1089" s="52"/>
      <c r="AQ1089" s="50"/>
    </row>
    <row r="1090" spans="1:43" ht="15" x14ac:dyDescent="0.25">
      <c r="A1090" s="53">
        <v>45897</v>
      </c>
      <c r="B1090" s="54" t="s">
        <v>47</v>
      </c>
      <c r="C1090" s="52"/>
      <c r="D1090" s="52"/>
      <c r="E1090" s="55"/>
      <c r="F1090" s="55"/>
      <c r="G1090" s="55"/>
      <c r="H1090" s="55"/>
      <c r="I1090" s="55"/>
      <c r="J1090" s="55"/>
      <c r="K1090" s="55"/>
      <c r="L1090" s="55"/>
      <c r="M1090" s="55"/>
      <c r="N1090" s="55"/>
      <c r="O1090" s="55"/>
      <c r="P1090" s="55"/>
      <c r="Q1090" s="55"/>
      <c r="R1090" s="55"/>
      <c r="S1090" s="55"/>
      <c r="T1090" s="55"/>
      <c r="U1090" s="55"/>
      <c r="V1090" s="55"/>
      <c r="W1090" s="52"/>
      <c r="X1090" s="52"/>
      <c r="Y1090" s="52"/>
      <c r="Z1090" s="52"/>
      <c r="AA1090" s="52"/>
      <c r="AB1090" s="52"/>
      <c r="AC1090" s="52"/>
      <c r="AD1090" s="52"/>
      <c r="AE1090" s="52"/>
      <c r="AF1090" s="52"/>
      <c r="AG1090" s="52"/>
      <c r="AH1090" s="52"/>
      <c r="AI1090" s="52"/>
      <c r="AJ1090" s="52"/>
      <c r="AK1090" s="52"/>
      <c r="AL1090" s="52"/>
      <c r="AM1090" s="52"/>
      <c r="AN1090" s="52"/>
      <c r="AO1090" s="52"/>
      <c r="AP1090" s="52"/>
      <c r="AQ1090" s="50"/>
    </row>
    <row r="1091" spans="1:43" ht="15" x14ac:dyDescent="0.25">
      <c r="A1091" s="53">
        <v>45897</v>
      </c>
      <c r="B1091" s="54" t="s">
        <v>48</v>
      </c>
      <c r="C1091" s="52"/>
      <c r="D1091" s="52"/>
      <c r="E1091" s="55"/>
      <c r="F1091" s="55"/>
      <c r="G1091" s="55"/>
      <c r="H1091" s="55"/>
      <c r="I1091" s="55"/>
      <c r="J1091" s="55"/>
      <c r="K1091" s="55"/>
      <c r="L1091" s="55"/>
      <c r="M1091" s="55"/>
      <c r="N1091" s="55"/>
      <c r="O1091" s="55"/>
      <c r="P1091" s="55"/>
      <c r="Q1091" s="55"/>
      <c r="R1091" s="55"/>
      <c r="S1091" s="55"/>
      <c r="T1091" s="55"/>
      <c r="U1091" s="55"/>
      <c r="V1091" s="55"/>
      <c r="W1091" s="52"/>
      <c r="X1091" s="52"/>
      <c r="Y1091" s="52"/>
      <c r="Z1091" s="52"/>
      <c r="AA1091" s="52"/>
      <c r="AB1091" s="52"/>
      <c r="AC1091" s="52"/>
      <c r="AD1091" s="52"/>
      <c r="AE1091" s="52"/>
      <c r="AF1091" s="52"/>
      <c r="AG1091" s="52"/>
      <c r="AH1091" s="52"/>
      <c r="AI1091" s="52"/>
      <c r="AJ1091" s="52"/>
      <c r="AK1091" s="52"/>
      <c r="AL1091" s="52"/>
      <c r="AM1091" s="52"/>
      <c r="AN1091" s="52"/>
      <c r="AO1091" s="52"/>
      <c r="AP1091" s="52"/>
      <c r="AQ1091" s="50"/>
    </row>
    <row r="1092" spans="1:43" ht="15" x14ac:dyDescent="0.25">
      <c r="A1092" s="53">
        <v>45897</v>
      </c>
      <c r="B1092" s="54" t="s">
        <v>49</v>
      </c>
      <c r="C1092" s="52"/>
      <c r="D1092" s="52"/>
      <c r="E1092" s="55"/>
      <c r="F1092" s="55"/>
      <c r="G1092" s="55"/>
      <c r="H1092" s="55"/>
      <c r="I1092" s="55"/>
      <c r="J1092" s="55"/>
      <c r="K1092" s="55"/>
      <c r="L1092" s="55"/>
      <c r="M1092" s="55"/>
      <c r="N1092" s="55"/>
      <c r="O1092" s="55"/>
      <c r="P1092" s="55"/>
      <c r="Q1092" s="55"/>
      <c r="R1092" s="55"/>
      <c r="S1092" s="55"/>
      <c r="T1092" s="55"/>
      <c r="U1092" s="55"/>
      <c r="V1092" s="55"/>
      <c r="W1092" s="52"/>
      <c r="X1092" s="52"/>
      <c r="Y1092" s="52"/>
      <c r="Z1092" s="52"/>
      <c r="AA1092" s="52"/>
      <c r="AB1092" s="52"/>
      <c r="AC1092" s="52"/>
      <c r="AD1092" s="52"/>
      <c r="AE1092" s="52"/>
      <c r="AF1092" s="52"/>
      <c r="AG1092" s="52"/>
      <c r="AH1092" s="52"/>
      <c r="AI1092" s="52"/>
      <c r="AJ1092" s="52"/>
      <c r="AK1092" s="52"/>
      <c r="AL1092" s="52"/>
      <c r="AM1092" s="52"/>
      <c r="AN1092" s="52"/>
      <c r="AO1092" s="52"/>
      <c r="AP1092" s="52"/>
      <c r="AQ1092" s="50"/>
    </row>
    <row r="1093" spans="1:43" ht="15" x14ac:dyDescent="0.25">
      <c r="A1093" s="53">
        <v>45898</v>
      </c>
      <c r="B1093" s="54" t="s">
        <v>47</v>
      </c>
      <c r="C1093" s="52"/>
      <c r="D1093" s="52"/>
      <c r="E1093" s="55"/>
      <c r="F1093" s="55"/>
      <c r="G1093" s="55"/>
      <c r="H1093" s="55"/>
      <c r="I1093" s="55"/>
      <c r="J1093" s="55"/>
      <c r="K1093" s="55"/>
      <c r="L1093" s="55"/>
      <c r="M1093" s="55"/>
      <c r="N1093" s="55"/>
      <c r="O1093" s="55"/>
      <c r="P1093" s="55"/>
      <c r="Q1093" s="55"/>
      <c r="R1093" s="55"/>
      <c r="S1093" s="55"/>
      <c r="T1093" s="55"/>
      <c r="U1093" s="55"/>
      <c r="V1093" s="55"/>
      <c r="W1093" s="52"/>
      <c r="X1093" s="52"/>
      <c r="Y1093" s="52"/>
      <c r="Z1093" s="52"/>
      <c r="AA1093" s="52"/>
      <c r="AB1093" s="52"/>
      <c r="AC1093" s="52"/>
      <c r="AD1093" s="52"/>
      <c r="AE1093" s="52"/>
      <c r="AF1093" s="52"/>
      <c r="AG1093" s="52"/>
      <c r="AH1093" s="52"/>
      <c r="AI1093" s="52"/>
      <c r="AJ1093" s="52"/>
      <c r="AK1093" s="52"/>
      <c r="AL1093" s="52"/>
      <c r="AM1093" s="52"/>
      <c r="AN1093" s="52"/>
      <c r="AO1093" s="52"/>
      <c r="AP1093" s="52"/>
      <c r="AQ1093" s="50"/>
    </row>
    <row r="1094" spans="1:43" ht="15" x14ac:dyDescent="0.25">
      <c r="A1094" s="53">
        <v>45898</v>
      </c>
      <c r="B1094" s="54" t="s">
        <v>48</v>
      </c>
      <c r="C1094" s="52"/>
      <c r="D1094" s="52"/>
      <c r="E1094" s="55"/>
      <c r="F1094" s="55"/>
      <c r="G1094" s="55"/>
      <c r="H1094" s="55"/>
      <c r="I1094" s="55"/>
      <c r="J1094" s="55"/>
      <c r="K1094" s="55"/>
      <c r="L1094" s="55"/>
      <c r="M1094" s="55"/>
      <c r="N1094" s="55"/>
      <c r="O1094" s="55"/>
      <c r="P1094" s="55"/>
      <c r="Q1094" s="55"/>
      <c r="R1094" s="55"/>
      <c r="S1094" s="55"/>
      <c r="T1094" s="55"/>
      <c r="U1094" s="55"/>
      <c r="V1094" s="55"/>
      <c r="W1094" s="52"/>
      <c r="X1094" s="52"/>
      <c r="Y1094" s="52"/>
      <c r="Z1094" s="52"/>
      <c r="AA1094" s="52"/>
      <c r="AB1094" s="52"/>
      <c r="AC1094" s="52"/>
      <c r="AD1094" s="52"/>
      <c r="AE1094" s="52"/>
      <c r="AF1094" s="52"/>
      <c r="AG1094" s="52"/>
      <c r="AH1094" s="52"/>
      <c r="AI1094" s="52"/>
      <c r="AJ1094" s="52"/>
      <c r="AK1094" s="52"/>
      <c r="AL1094" s="52"/>
      <c r="AM1094" s="52"/>
      <c r="AN1094" s="52"/>
      <c r="AO1094" s="52"/>
      <c r="AP1094" s="52"/>
      <c r="AQ1094" s="50"/>
    </row>
    <row r="1095" spans="1:43" ht="15" x14ac:dyDescent="0.25">
      <c r="A1095" s="53">
        <v>45898</v>
      </c>
      <c r="B1095" s="54" t="s">
        <v>49</v>
      </c>
      <c r="C1095" s="52"/>
      <c r="D1095" s="52"/>
      <c r="E1095" s="55"/>
      <c r="F1095" s="55"/>
      <c r="G1095" s="55"/>
      <c r="H1095" s="55"/>
      <c r="I1095" s="55"/>
      <c r="J1095" s="55"/>
      <c r="K1095" s="55"/>
      <c r="L1095" s="55"/>
      <c r="M1095" s="55"/>
      <c r="N1095" s="55"/>
      <c r="O1095" s="55"/>
      <c r="P1095" s="55"/>
      <c r="Q1095" s="55"/>
      <c r="R1095" s="55"/>
      <c r="S1095" s="55"/>
      <c r="T1095" s="55"/>
      <c r="U1095" s="55"/>
      <c r="V1095" s="55"/>
      <c r="W1095" s="52"/>
      <c r="X1095" s="52"/>
      <c r="Y1095" s="52"/>
      <c r="Z1095" s="52"/>
      <c r="AA1095" s="52"/>
      <c r="AB1095" s="52"/>
      <c r="AC1095" s="52"/>
      <c r="AD1095" s="52"/>
      <c r="AE1095" s="52"/>
      <c r="AF1095" s="52"/>
      <c r="AG1095" s="52"/>
      <c r="AH1095" s="52"/>
      <c r="AI1095" s="52"/>
      <c r="AJ1095" s="52"/>
      <c r="AK1095" s="52"/>
      <c r="AL1095" s="52"/>
      <c r="AM1095" s="52"/>
      <c r="AN1095" s="52"/>
      <c r="AO1095" s="52"/>
      <c r="AP1095" s="52"/>
      <c r="AQ1095" s="50"/>
    </row>
    <row r="1096" spans="1:43" ht="15" x14ac:dyDescent="0.25">
      <c r="A1096" s="53">
        <v>45899</v>
      </c>
      <c r="B1096" s="54" t="s">
        <v>47</v>
      </c>
      <c r="C1096" s="52"/>
      <c r="D1096" s="52"/>
      <c r="E1096" s="55"/>
      <c r="F1096" s="55"/>
      <c r="G1096" s="55"/>
      <c r="H1096" s="55"/>
      <c r="I1096" s="55"/>
      <c r="J1096" s="55"/>
      <c r="K1096" s="55"/>
      <c r="L1096" s="55"/>
      <c r="M1096" s="55"/>
      <c r="N1096" s="55"/>
      <c r="O1096" s="55"/>
      <c r="P1096" s="55"/>
      <c r="Q1096" s="55"/>
      <c r="R1096" s="55"/>
      <c r="S1096" s="55"/>
      <c r="T1096" s="55"/>
      <c r="U1096" s="55"/>
      <c r="V1096" s="55"/>
      <c r="W1096" s="52"/>
      <c r="X1096" s="52"/>
      <c r="Y1096" s="52"/>
      <c r="Z1096" s="52"/>
      <c r="AA1096" s="52"/>
      <c r="AB1096" s="52"/>
      <c r="AC1096" s="52"/>
      <c r="AD1096" s="52"/>
      <c r="AE1096" s="52"/>
      <c r="AF1096" s="52"/>
      <c r="AG1096" s="52"/>
      <c r="AH1096" s="52"/>
      <c r="AI1096" s="52"/>
      <c r="AJ1096" s="52"/>
      <c r="AK1096" s="52"/>
      <c r="AL1096" s="52"/>
      <c r="AM1096" s="52"/>
      <c r="AN1096" s="52"/>
      <c r="AO1096" s="52"/>
      <c r="AP1096" s="52"/>
      <c r="AQ1096" s="50"/>
    </row>
    <row r="1097" spans="1:43" ht="15" x14ac:dyDescent="0.25">
      <c r="A1097" s="53">
        <v>45899</v>
      </c>
      <c r="B1097" s="54" t="s">
        <v>48</v>
      </c>
      <c r="C1097" s="52"/>
      <c r="D1097" s="52"/>
      <c r="E1097" s="55"/>
      <c r="F1097" s="55"/>
      <c r="G1097" s="55"/>
      <c r="H1097" s="55"/>
      <c r="I1097" s="55"/>
      <c r="J1097" s="55"/>
      <c r="K1097" s="55"/>
      <c r="L1097" s="55"/>
      <c r="M1097" s="55"/>
      <c r="N1097" s="55"/>
      <c r="O1097" s="55"/>
      <c r="P1097" s="55"/>
      <c r="Q1097" s="55"/>
      <c r="R1097" s="55"/>
      <c r="S1097" s="55"/>
      <c r="T1097" s="55"/>
      <c r="U1097" s="55"/>
      <c r="V1097" s="55"/>
      <c r="W1097" s="52"/>
      <c r="X1097" s="52"/>
      <c r="Y1097" s="52"/>
      <c r="Z1097" s="52"/>
      <c r="AA1097" s="52"/>
      <c r="AB1097" s="52"/>
      <c r="AC1097" s="52"/>
      <c r="AD1097" s="52"/>
      <c r="AE1097" s="52"/>
      <c r="AF1097" s="52"/>
      <c r="AG1097" s="52"/>
      <c r="AH1097" s="52"/>
      <c r="AI1097" s="52"/>
      <c r="AJ1097" s="52"/>
      <c r="AK1097" s="52"/>
      <c r="AL1097" s="52"/>
      <c r="AM1097" s="52"/>
      <c r="AN1097" s="52"/>
      <c r="AO1097" s="52"/>
      <c r="AP1097" s="52"/>
      <c r="AQ1097" s="50"/>
    </row>
    <row r="1098" spans="1:43" ht="15" x14ac:dyDescent="0.25">
      <c r="A1098" s="53">
        <v>45899</v>
      </c>
      <c r="B1098" s="54" t="s">
        <v>49</v>
      </c>
      <c r="C1098" s="52"/>
      <c r="D1098" s="52"/>
      <c r="E1098" s="55"/>
      <c r="F1098" s="55"/>
      <c r="G1098" s="55"/>
      <c r="H1098" s="55"/>
      <c r="I1098" s="55"/>
      <c r="J1098" s="55"/>
      <c r="K1098" s="55"/>
      <c r="L1098" s="55"/>
      <c r="M1098" s="55"/>
      <c r="N1098" s="55"/>
      <c r="O1098" s="55"/>
      <c r="P1098" s="55"/>
      <c r="Q1098" s="55"/>
      <c r="R1098" s="55"/>
      <c r="S1098" s="55"/>
      <c r="T1098" s="55"/>
      <c r="U1098" s="55"/>
      <c r="V1098" s="55"/>
      <c r="W1098" s="52"/>
      <c r="X1098" s="52"/>
      <c r="Y1098" s="52"/>
      <c r="Z1098" s="52"/>
      <c r="AA1098" s="52"/>
      <c r="AB1098" s="52"/>
      <c r="AC1098" s="52"/>
      <c r="AD1098" s="52"/>
      <c r="AE1098" s="52"/>
      <c r="AF1098" s="52"/>
      <c r="AG1098" s="52"/>
      <c r="AH1098" s="52"/>
      <c r="AI1098" s="52"/>
      <c r="AJ1098" s="52"/>
      <c r="AK1098" s="52"/>
      <c r="AL1098" s="52"/>
      <c r="AM1098" s="52"/>
      <c r="AN1098" s="52"/>
      <c r="AO1098" s="52"/>
      <c r="AP1098" s="52"/>
      <c r="AQ1098" s="50"/>
    </row>
    <row r="1099" spans="1:43" ht="15" x14ac:dyDescent="0.25">
      <c r="A1099" s="53">
        <v>45900</v>
      </c>
      <c r="B1099" s="54" t="s">
        <v>47</v>
      </c>
      <c r="C1099" s="52"/>
      <c r="D1099" s="52"/>
      <c r="E1099" s="55"/>
      <c r="F1099" s="55"/>
      <c r="G1099" s="55"/>
      <c r="H1099" s="55"/>
      <c r="I1099" s="55"/>
      <c r="J1099" s="55"/>
      <c r="K1099" s="55"/>
      <c r="L1099" s="55"/>
      <c r="M1099" s="55"/>
      <c r="N1099" s="55"/>
      <c r="O1099" s="55"/>
      <c r="P1099" s="55"/>
      <c r="Q1099" s="55"/>
      <c r="R1099" s="55"/>
      <c r="S1099" s="55"/>
      <c r="T1099" s="55"/>
      <c r="U1099" s="55"/>
      <c r="V1099" s="55"/>
      <c r="W1099" s="52"/>
      <c r="X1099" s="52"/>
      <c r="Y1099" s="52"/>
      <c r="Z1099" s="52"/>
      <c r="AA1099" s="52"/>
      <c r="AB1099" s="52"/>
      <c r="AC1099" s="52"/>
      <c r="AD1099" s="52"/>
      <c r="AE1099" s="52"/>
      <c r="AF1099" s="52"/>
      <c r="AG1099" s="52"/>
      <c r="AH1099" s="52"/>
      <c r="AI1099" s="52"/>
      <c r="AJ1099" s="52"/>
      <c r="AK1099" s="52"/>
      <c r="AL1099" s="52"/>
      <c r="AM1099" s="52"/>
      <c r="AN1099" s="52"/>
      <c r="AO1099" s="52"/>
      <c r="AP1099" s="52"/>
      <c r="AQ1099" s="50"/>
    </row>
    <row r="1100" spans="1:43" ht="15" x14ac:dyDescent="0.25">
      <c r="A1100" s="53">
        <v>45900</v>
      </c>
      <c r="B1100" s="54" t="s">
        <v>48</v>
      </c>
      <c r="C1100" s="52"/>
      <c r="D1100" s="52"/>
      <c r="E1100" s="55"/>
      <c r="F1100" s="55"/>
      <c r="G1100" s="55"/>
      <c r="H1100" s="55"/>
      <c r="I1100" s="55"/>
      <c r="J1100" s="55"/>
      <c r="K1100" s="55"/>
      <c r="L1100" s="55"/>
      <c r="M1100" s="55"/>
      <c r="N1100" s="55"/>
      <c r="O1100" s="55"/>
      <c r="P1100" s="55"/>
      <c r="Q1100" s="55"/>
      <c r="R1100" s="55"/>
      <c r="S1100" s="55"/>
      <c r="T1100" s="55"/>
      <c r="U1100" s="55"/>
      <c r="V1100" s="55"/>
      <c r="W1100" s="52"/>
      <c r="X1100" s="52"/>
      <c r="Y1100" s="52"/>
      <c r="Z1100" s="52"/>
      <c r="AA1100" s="52"/>
      <c r="AB1100" s="52"/>
      <c r="AC1100" s="52"/>
      <c r="AD1100" s="52"/>
      <c r="AE1100" s="52"/>
      <c r="AF1100" s="52"/>
      <c r="AG1100" s="52"/>
      <c r="AH1100" s="52"/>
      <c r="AI1100" s="52"/>
      <c r="AJ1100" s="52"/>
      <c r="AK1100" s="52"/>
      <c r="AL1100" s="52"/>
      <c r="AM1100" s="52"/>
      <c r="AN1100" s="52"/>
      <c r="AO1100" s="52"/>
      <c r="AP1100" s="52"/>
      <c r="AQ1100" s="50"/>
    </row>
    <row r="1101" spans="1:43" ht="15" x14ac:dyDescent="0.25">
      <c r="A1101" s="53">
        <v>45900</v>
      </c>
      <c r="B1101" s="54" t="s">
        <v>49</v>
      </c>
      <c r="C1101" s="52"/>
      <c r="D1101" s="52"/>
      <c r="E1101" s="55"/>
      <c r="F1101" s="55"/>
      <c r="G1101" s="55"/>
      <c r="H1101" s="55"/>
      <c r="I1101" s="55"/>
      <c r="J1101" s="55"/>
      <c r="K1101" s="55"/>
      <c r="L1101" s="55"/>
      <c r="M1101" s="55"/>
      <c r="N1101" s="55"/>
      <c r="O1101" s="55"/>
      <c r="P1101" s="55"/>
      <c r="Q1101" s="55"/>
      <c r="R1101" s="55"/>
      <c r="S1101" s="55"/>
      <c r="T1101" s="55"/>
      <c r="U1101" s="55"/>
      <c r="V1101" s="55"/>
      <c r="W1101" s="52"/>
      <c r="X1101" s="52"/>
      <c r="Y1101" s="52"/>
      <c r="Z1101" s="52"/>
      <c r="AA1101" s="52"/>
      <c r="AB1101" s="52"/>
      <c r="AC1101" s="52"/>
      <c r="AD1101" s="52"/>
      <c r="AE1101" s="52"/>
      <c r="AF1101" s="52"/>
      <c r="AG1101" s="52"/>
      <c r="AH1101" s="52"/>
      <c r="AI1101" s="52"/>
      <c r="AJ1101" s="52"/>
      <c r="AK1101" s="52"/>
      <c r="AL1101" s="52"/>
      <c r="AM1101" s="52"/>
      <c r="AN1101" s="52"/>
      <c r="AO1101" s="52"/>
      <c r="AP1101" s="52"/>
      <c r="AQ1101" s="50"/>
    </row>
  </sheetData>
  <phoneticPr fontId="17" type="noConversion"/>
  <conditionalFormatting sqref="C7:AQ1101">
    <cfRule type="cellIs" dxfId="13" priority="14" operator="equal">
      <formula>"TP"</formula>
    </cfRule>
    <cfRule type="cellIs" dxfId="12" priority="13" operator="equal">
      <formula>"Conflit"</formula>
    </cfRule>
    <cfRule type="cellIs" dxfId="11" priority="12" operator="equal">
      <formula>"ABS"</formula>
    </cfRule>
    <cfRule type="cellIs" dxfId="10" priority="11" operator="equal">
      <formula>"FORM"</formula>
    </cfRule>
    <cfRule type="beginsWith" dxfId="9" priority="10" operator="beginsWith" text="TEL">
      <formula>LEFT(C7,LEN("TEL"))="TEL"</formula>
    </cfRule>
    <cfRule type="cellIs" dxfId="8" priority="9" operator="equal">
      <formula>"REU"</formula>
    </cfRule>
    <cfRule type="cellIs" dxfId="7" priority="8" operator="equal">
      <formula>"P19"</formula>
    </cfRule>
    <cfRule type="cellIs" dxfId="6" priority="7" operator="equal">
      <formula>"PERM"</formula>
    </cfRule>
  </conditionalFormatting>
  <conditionalFormatting sqref="A7:A1101">
    <cfRule type="expression" dxfId="5" priority="6">
      <formula>$B7&lt;&gt;"après-midi"</formula>
    </cfRule>
    <cfRule type="expression" dxfId="4" priority="5">
      <formula>OR(WEEKDAY(A7,2)&gt;5,COUNTIF(JF,A7)&gt;0,COUNTIF(FERM,A7)&gt;0)</formula>
    </cfRule>
    <cfRule type="expression" dxfId="3" priority="4">
      <formula>$B7="après-midi"</formula>
    </cfRule>
    <cfRule type="expression" dxfId="2" priority="3">
      <formula>AND(OR(WEEKDAY(A7,2)&gt;5,COUNTIF(JF,A7)&gt;0,COUNTIF(FERM,A7)&gt;0),$B7="après-midi")</formula>
    </cfRule>
    <cfRule type="expression" dxfId="1" priority="2">
      <formula>COUNTIF(SEMR,A7)&gt;0</formula>
    </cfRule>
    <cfRule type="expression" dxfId="0" priority="1">
      <formula>AND(COUNTIF(SEMR,A7)&gt;0,$B7="après-midi")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C9D61-A9EA-45B4-A1EC-C178C3B1898A}">
  <sheetPr codeName="Feuil2"/>
  <dimension ref="A2:AF26"/>
  <sheetViews>
    <sheetView showGridLines="0" workbookViewId="0">
      <selection activeCell="H30" sqref="H30"/>
    </sheetView>
  </sheetViews>
  <sheetFormatPr baseColWidth="10" defaultRowHeight="12" x14ac:dyDescent="0.2"/>
  <cols>
    <col min="1" max="1" width="7.42578125" style="21" customWidth="1"/>
    <col min="2" max="2" width="11.28515625" style="21" customWidth="1"/>
    <col min="3" max="3" width="10.7109375" style="21" bestFit="1" customWidth="1"/>
    <col min="4" max="4" width="14.140625" style="21" bestFit="1" customWidth="1"/>
    <col min="5" max="5" width="4.7109375" style="21" customWidth="1"/>
    <col min="6" max="6" width="10.140625" style="21" bestFit="1" customWidth="1"/>
    <col min="7" max="7" width="9.28515625" style="21" bestFit="1" customWidth="1"/>
    <col min="8" max="8" width="14.140625" style="21" bestFit="1" customWidth="1"/>
    <col min="9" max="9" width="4.7109375" style="21" customWidth="1"/>
    <col min="10" max="10" width="10.140625" style="21" bestFit="1" customWidth="1"/>
    <col min="11" max="11" width="9.28515625" style="21" bestFit="1" customWidth="1"/>
    <col min="12" max="12" width="14.140625" style="21" bestFit="1" customWidth="1"/>
    <col min="13" max="13" width="4.7109375" style="21" customWidth="1"/>
    <col min="14" max="14" width="10.140625" style="21" bestFit="1" customWidth="1"/>
    <col min="15" max="15" width="9.28515625" style="21" bestFit="1" customWidth="1"/>
    <col min="16" max="16" width="14.140625" style="21" customWidth="1"/>
    <col min="17" max="17" width="4.7109375" style="21" customWidth="1"/>
    <col min="18" max="18" width="10.140625" style="21" bestFit="1" customWidth="1"/>
    <col min="19" max="19" width="9.28515625" style="21" bestFit="1" customWidth="1"/>
    <col min="20" max="20" width="14.140625" style="21" customWidth="1"/>
    <col min="21" max="21" width="4.7109375" style="21" customWidth="1"/>
    <col min="22" max="22" width="10.140625" style="21" bestFit="1" customWidth="1"/>
    <col min="23" max="23" width="9.28515625" style="21" bestFit="1" customWidth="1"/>
    <col min="24" max="24" width="14.140625" style="21" bestFit="1" customWidth="1"/>
    <col min="25" max="25" width="4.7109375" style="21" customWidth="1"/>
    <col min="26" max="26" width="10.140625" style="21" bestFit="1" customWidth="1"/>
    <col min="27" max="27" width="9.28515625" style="21" bestFit="1" customWidth="1"/>
    <col min="28" max="28" width="14.140625" style="21" bestFit="1" customWidth="1"/>
    <col min="29" max="29" width="4.7109375" style="21" customWidth="1"/>
    <col min="30" max="30" width="10.140625" style="21" bestFit="1" customWidth="1"/>
    <col min="31" max="31" width="9.28515625" style="21" bestFit="1" customWidth="1"/>
    <col min="32" max="32" width="14.140625" style="21" bestFit="1" customWidth="1"/>
    <col min="33" max="33" width="4.7109375" style="21" customWidth="1"/>
    <col min="34" max="34" width="16.85546875" style="21" bestFit="1" customWidth="1"/>
    <col min="35" max="35" width="15.140625" style="21" bestFit="1" customWidth="1"/>
    <col min="36" max="36" width="14.85546875" style="21" bestFit="1" customWidth="1"/>
    <col min="37" max="37" width="13.5703125" style="21" bestFit="1" customWidth="1"/>
    <col min="38" max="38" width="15.7109375" style="21" bestFit="1" customWidth="1"/>
    <col min="39" max="39" width="16.85546875" style="21" bestFit="1" customWidth="1"/>
    <col min="40" max="40" width="16.7109375" style="21" bestFit="1" customWidth="1"/>
    <col min="41" max="41" width="18" style="21" bestFit="1" customWidth="1"/>
    <col min="42" max="42" width="14.7109375" style="21" bestFit="1" customWidth="1"/>
    <col min="43" max="43" width="14" style="21" bestFit="1" customWidth="1"/>
    <col min="44" max="44" width="18.140625" style="21" bestFit="1" customWidth="1"/>
    <col min="45" max="45" width="13.5703125" style="21" bestFit="1" customWidth="1"/>
    <col min="46" max="16384" width="11.42578125" style="21"/>
  </cols>
  <sheetData>
    <row r="2" spans="1:32" x14ac:dyDescent="0.2">
      <c r="B2" s="21" t="s">
        <v>99</v>
      </c>
      <c r="C2" s="21" t="s">
        <v>100</v>
      </c>
    </row>
    <row r="3" spans="1:32" x14ac:dyDescent="0.2">
      <c r="B3" s="22">
        <v>45536</v>
      </c>
      <c r="C3" s="22">
        <v>45900</v>
      </c>
    </row>
    <row r="5" spans="1:32" x14ac:dyDescent="0.2">
      <c r="D5" s="23"/>
      <c r="H5" s="23"/>
      <c r="L5" s="23"/>
      <c r="P5" s="23"/>
      <c r="T5" s="23"/>
      <c r="X5" s="23"/>
      <c r="AB5" s="23"/>
      <c r="AF5" s="23"/>
    </row>
    <row r="6" spans="1:32" x14ac:dyDescent="0.2">
      <c r="D6" s="23"/>
      <c r="H6" s="23"/>
      <c r="L6" s="23"/>
      <c r="P6" s="23"/>
      <c r="T6" s="23"/>
      <c r="X6" s="23"/>
      <c r="AB6" s="23"/>
      <c r="AF6" s="23"/>
    </row>
    <row r="7" spans="1:32" x14ac:dyDescent="0.2">
      <c r="D7" s="23"/>
      <c r="H7" s="23"/>
      <c r="L7" s="23"/>
      <c r="P7" s="23"/>
      <c r="T7" s="23"/>
      <c r="X7" s="23"/>
      <c r="AB7" s="23"/>
      <c r="AF7" s="23"/>
    </row>
    <row r="8" spans="1:32" x14ac:dyDescent="0.2">
      <c r="D8" s="23"/>
      <c r="H8" s="23"/>
      <c r="L8" s="23"/>
      <c r="P8" s="23"/>
      <c r="T8" s="23"/>
      <c r="X8" s="23"/>
      <c r="AB8" s="23"/>
      <c r="AF8" s="23"/>
    </row>
    <row r="9" spans="1:32" x14ac:dyDescent="0.2">
      <c r="D9" s="23"/>
      <c r="H9" s="23"/>
      <c r="L9" s="23"/>
      <c r="P9" s="23"/>
      <c r="T9" s="23"/>
      <c r="X9" s="23"/>
      <c r="AB9" s="23"/>
      <c r="AF9" s="23"/>
    </row>
    <row r="10" spans="1:32" ht="12.75" x14ac:dyDescent="0.2">
      <c r="A10" s="2" t="s">
        <v>101</v>
      </c>
      <c r="B10" s="2" t="s">
        <v>98</v>
      </c>
      <c r="C10" s="2" t="s">
        <v>4</v>
      </c>
      <c r="D10" s="2" t="s">
        <v>97</v>
      </c>
      <c r="H10" s="23"/>
      <c r="L10" s="23"/>
      <c r="P10" s="23"/>
      <c r="T10" s="23"/>
      <c r="X10" s="23"/>
      <c r="AB10" s="23"/>
      <c r="AF10" s="23"/>
    </row>
    <row r="11" spans="1:32" ht="12.75" x14ac:dyDescent="0.2">
      <c r="A11" s="2" t="s">
        <v>5</v>
      </c>
      <c r="B11" s="2" t="s">
        <v>22</v>
      </c>
      <c r="C11" s="3">
        <v>45536</v>
      </c>
      <c r="D11" s="2" t="s">
        <v>47</v>
      </c>
      <c r="H11" s="23"/>
      <c r="L11" s="23"/>
      <c r="P11" s="23"/>
      <c r="T11" s="23"/>
      <c r="X11" s="23"/>
      <c r="AB11" s="23"/>
      <c r="AF11" s="23"/>
    </row>
    <row r="12" spans="1:32" ht="12.75" x14ac:dyDescent="0.2">
      <c r="A12" s="2" t="s">
        <v>5</v>
      </c>
      <c r="B12" s="2" t="s">
        <v>23</v>
      </c>
      <c r="C12" s="3">
        <v>45536</v>
      </c>
      <c r="D12" s="2" t="s">
        <v>48</v>
      </c>
      <c r="H12" s="23"/>
      <c r="L12" s="23"/>
      <c r="P12" s="23"/>
      <c r="T12" s="23"/>
      <c r="X12" s="23"/>
      <c r="AB12" s="23"/>
      <c r="AF12" s="23"/>
    </row>
    <row r="13" spans="1:32" ht="12.75" x14ac:dyDescent="0.2">
      <c r="A13" s="2" t="s">
        <v>20</v>
      </c>
      <c r="B13" s="2" t="s">
        <v>22</v>
      </c>
      <c r="C13" s="3">
        <v>45537</v>
      </c>
      <c r="D13" s="2" t="s">
        <v>49</v>
      </c>
      <c r="H13" s="23"/>
      <c r="L13" s="23"/>
      <c r="P13" s="23"/>
      <c r="T13" s="23"/>
      <c r="X13" s="23"/>
      <c r="AB13" s="23"/>
      <c r="AF13" s="23"/>
    </row>
    <row r="14" spans="1:32" ht="12.75" x14ac:dyDescent="0.2">
      <c r="A14" s="2" t="s">
        <v>20</v>
      </c>
      <c r="B14" s="2" t="s">
        <v>23</v>
      </c>
      <c r="C14" s="3">
        <v>45537</v>
      </c>
      <c r="D14" s="2" t="s">
        <v>49</v>
      </c>
      <c r="H14" s="23"/>
      <c r="L14" s="23"/>
      <c r="P14" s="23"/>
      <c r="T14" s="23"/>
      <c r="X14" s="23"/>
      <c r="AB14" s="23"/>
      <c r="AF14" s="23"/>
    </row>
    <row r="15" spans="1:32" ht="12.75" x14ac:dyDescent="0.2">
      <c r="A15" s="2" t="s">
        <v>43</v>
      </c>
      <c r="B15" s="2" t="s">
        <v>22</v>
      </c>
      <c r="C15" s="3">
        <v>45538</v>
      </c>
      <c r="D15" s="2" t="s">
        <v>47</v>
      </c>
      <c r="H15" s="23"/>
      <c r="L15" s="23"/>
      <c r="P15" s="23"/>
      <c r="T15" s="23"/>
      <c r="X15" s="23"/>
      <c r="AB15" s="23"/>
      <c r="AF15" s="23"/>
    </row>
    <row r="16" spans="1:32" ht="12.75" x14ac:dyDescent="0.2">
      <c r="A16" s="2" t="s">
        <v>43</v>
      </c>
      <c r="B16" s="2" t="s">
        <v>23</v>
      </c>
      <c r="C16" s="3">
        <v>45538</v>
      </c>
      <c r="D16" s="2" t="s">
        <v>48</v>
      </c>
      <c r="H16" s="23"/>
      <c r="L16" s="23"/>
      <c r="P16" s="23"/>
      <c r="T16" s="23"/>
      <c r="X16" s="23"/>
      <c r="AB16" s="23"/>
      <c r="AF16" s="23"/>
    </row>
    <row r="17" spans="1:32" ht="12.75" x14ac:dyDescent="0.2">
      <c r="A17" s="2" t="s">
        <v>44</v>
      </c>
      <c r="B17" s="2" t="s">
        <v>22</v>
      </c>
      <c r="C17" s="3">
        <v>45539</v>
      </c>
      <c r="D17" s="2" t="s">
        <v>47</v>
      </c>
      <c r="H17" s="23"/>
      <c r="L17" s="23"/>
      <c r="P17" s="23"/>
      <c r="T17" s="23"/>
      <c r="X17" s="23"/>
      <c r="AB17" s="23"/>
      <c r="AF17" s="23"/>
    </row>
    <row r="18" spans="1:32" ht="12.75" x14ac:dyDescent="0.2">
      <c r="A18" s="2" t="s">
        <v>44</v>
      </c>
      <c r="B18" s="2" t="s">
        <v>23</v>
      </c>
      <c r="C18" s="3">
        <v>45539</v>
      </c>
      <c r="D18" s="2" t="s">
        <v>48</v>
      </c>
    </row>
    <row r="19" spans="1:32" ht="12.75" x14ac:dyDescent="0.2">
      <c r="A19" s="2" t="s">
        <v>45</v>
      </c>
      <c r="B19" s="2" t="s">
        <v>22</v>
      </c>
      <c r="C19" s="3">
        <v>45540</v>
      </c>
      <c r="D19" s="2" t="s">
        <v>47</v>
      </c>
    </row>
    <row r="20" spans="1:32" ht="12.75" x14ac:dyDescent="0.2">
      <c r="A20" s="2" t="s">
        <v>45</v>
      </c>
      <c r="B20" s="2" t="s">
        <v>23</v>
      </c>
      <c r="C20" s="3">
        <v>45540</v>
      </c>
      <c r="D20" s="2" t="s">
        <v>48</v>
      </c>
    </row>
    <row r="21" spans="1:32" ht="12.75" x14ac:dyDescent="0.2">
      <c r="A21" s="2" t="s">
        <v>6</v>
      </c>
      <c r="B21" s="2" t="s">
        <v>22</v>
      </c>
      <c r="C21" s="3">
        <v>45541</v>
      </c>
      <c r="D21" s="2" t="s">
        <v>47</v>
      </c>
    </row>
    <row r="22" spans="1:32" ht="12.75" x14ac:dyDescent="0.2">
      <c r="A22" s="2" t="s">
        <v>6</v>
      </c>
      <c r="B22" s="2" t="s">
        <v>23</v>
      </c>
      <c r="C22" s="3">
        <v>45541</v>
      </c>
      <c r="D22" s="2" t="s">
        <v>48</v>
      </c>
    </row>
    <row r="23" spans="1:32" ht="12.75" x14ac:dyDescent="0.2">
      <c r="A23" s="2" t="s">
        <v>7</v>
      </c>
      <c r="B23" s="2" t="s">
        <v>22</v>
      </c>
      <c r="C23" s="3">
        <v>45541</v>
      </c>
      <c r="D23" s="2" t="s">
        <v>47</v>
      </c>
    </row>
    <row r="24" spans="1:32" ht="12.75" x14ac:dyDescent="0.2">
      <c r="A24" s="2" t="s">
        <v>7</v>
      </c>
      <c r="B24" s="2" t="s">
        <v>23</v>
      </c>
      <c r="C24" s="3">
        <v>45541</v>
      </c>
      <c r="D24" s="2" t="s">
        <v>48</v>
      </c>
    </row>
    <row r="25" spans="1:32" ht="12.75" x14ac:dyDescent="0.2">
      <c r="A25" s="2" t="s">
        <v>50</v>
      </c>
      <c r="B25" s="2" t="s">
        <v>22</v>
      </c>
      <c r="C25" s="3">
        <v>45542</v>
      </c>
      <c r="D25" s="2" t="s">
        <v>47</v>
      </c>
    </row>
    <row r="26" spans="1:32" ht="12.75" x14ac:dyDescent="0.2">
      <c r="A26" s="2" t="s">
        <v>50</v>
      </c>
      <c r="B26" s="2" t="s">
        <v>23</v>
      </c>
      <c r="C26" s="3">
        <v>45542</v>
      </c>
      <c r="D26" s="2" t="s">
        <v>48</v>
      </c>
    </row>
  </sheetData>
  <phoneticPr fontId="17" type="noConversion"/>
  <dataValidations count="1">
    <dataValidation type="list" allowBlank="1" showInputMessage="1" showErrorMessage="1" sqref="D11:D26" xr:uid="{9C2BED37-7F88-4164-9B09-9D1A938D602B}">
      <formula1>"matin,après-midi,soir"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7C651-EC09-4EDD-B764-0936191ACA63}">
  <sheetPr codeName="Feuil3"/>
  <dimension ref="B2:I13"/>
  <sheetViews>
    <sheetView workbookViewId="0">
      <selection activeCell="K16" sqref="K16"/>
    </sheetView>
  </sheetViews>
  <sheetFormatPr baseColWidth="10" defaultRowHeight="12.75" x14ac:dyDescent="0.2"/>
  <cols>
    <col min="1" max="1" width="4.140625" style="1" customWidth="1"/>
    <col min="2" max="2" width="13.7109375" style="1" bestFit="1" customWidth="1"/>
    <col min="3" max="3" width="10.42578125" style="1" bestFit="1" customWidth="1"/>
    <col min="4" max="4" width="4.7109375" style="1" customWidth="1"/>
    <col min="5" max="5" width="16.140625" style="1" customWidth="1"/>
    <col min="6" max="6" width="10.42578125" style="1" bestFit="1" customWidth="1"/>
    <col min="7" max="7" width="4.7109375" style="1" customWidth="1"/>
    <col min="8" max="8" width="11.7109375" style="1" customWidth="1"/>
    <col min="9" max="9" width="10.42578125" style="1" bestFit="1" customWidth="1"/>
    <col min="10" max="10" width="20.28515625" style="1" bestFit="1" customWidth="1"/>
    <col min="11" max="11" width="14" style="1" bestFit="1" customWidth="1"/>
    <col min="12" max="12" width="12.5703125" style="1" bestFit="1" customWidth="1"/>
    <col min="13" max="13" width="11.5703125" style="1" bestFit="1" customWidth="1"/>
    <col min="14" max="14" width="17.7109375" style="1" bestFit="1" customWidth="1"/>
    <col min="15" max="15" width="21.28515625" style="1" bestFit="1" customWidth="1"/>
    <col min="16" max="16" width="19.5703125" style="1" bestFit="1" customWidth="1"/>
    <col min="17" max="17" width="16.85546875" style="1" bestFit="1" customWidth="1"/>
    <col min="18" max="18" width="15.140625" style="1" bestFit="1" customWidth="1"/>
    <col min="19" max="19" width="14.85546875" style="1" bestFit="1" customWidth="1"/>
    <col min="20" max="20" width="13.5703125" style="1" bestFit="1" customWidth="1"/>
    <col min="21" max="21" width="15.7109375" style="1" bestFit="1" customWidth="1"/>
    <col min="22" max="22" width="16.85546875" style="1" bestFit="1" customWidth="1"/>
    <col min="23" max="23" width="16.7109375" style="1" bestFit="1" customWidth="1"/>
    <col min="24" max="24" width="18" style="1" bestFit="1" customWidth="1"/>
    <col min="25" max="25" width="14.7109375" style="1" bestFit="1" customWidth="1"/>
    <col min="26" max="26" width="14" style="1" bestFit="1" customWidth="1"/>
    <col min="27" max="27" width="18.140625" style="1" bestFit="1" customWidth="1"/>
    <col min="28" max="28" width="13.5703125" style="1" bestFit="1" customWidth="1"/>
    <col min="29" max="16384" width="11.42578125" style="1"/>
  </cols>
  <sheetData>
    <row r="2" spans="2:9" x14ac:dyDescent="0.2">
      <c r="B2" s="7" t="s">
        <v>2</v>
      </c>
      <c r="C2" s="8" t="s">
        <v>4</v>
      </c>
      <c r="E2" s="9" t="s">
        <v>21</v>
      </c>
      <c r="F2" s="4" t="s">
        <v>4</v>
      </c>
      <c r="H2" s="2" t="s">
        <v>46</v>
      </c>
      <c r="I2" s="2" t="s">
        <v>4</v>
      </c>
    </row>
    <row r="3" spans="2:9" x14ac:dyDescent="0.2">
      <c r="B3" s="2" t="s">
        <v>17</v>
      </c>
      <c r="C3" s="3">
        <f>DATE(AnnéeA,11,1)</f>
        <v>45597</v>
      </c>
      <c r="E3" s="2"/>
      <c r="F3" s="3"/>
      <c r="H3" s="2"/>
      <c r="I3" s="3"/>
    </row>
    <row r="4" spans="2:9" x14ac:dyDescent="0.2">
      <c r="B4" s="2" t="s">
        <v>18</v>
      </c>
      <c r="C4" s="3">
        <f>DATE(AnnéeA,11,11)</f>
        <v>45607</v>
      </c>
    </row>
    <row r="5" spans="2:9" x14ac:dyDescent="0.2">
      <c r="B5" s="2" t="s">
        <v>19</v>
      </c>
      <c r="C5" s="3">
        <f>DATE(AnnéeA,12,25)</f>
        <v>45651</v>
      </c>
    </row>
    <row r="6" spans="2:9" x14ac:dyDescent="0.2">
      <c r="B6" s="2" t="s">
        <v>9</v>
      </c>
      <c r="C6" s="3">
        <f>DATE(AnnéeB,1,1)</f>
        <v>45658</v>
      </c>
    </row>
    <row r="7" spans="2:9" x14ac:dyDescent="0.2">
      <c r="B7" s="2" t="s">
        <v>10</v>
      </c>
      <c r="C7" s="3">
        <f>DATE(AnnéeB,4,1)</f>
        <v>45748</v>
      </c>
    </row>
    <row r="8" spans="2:9" x14ac:dyDescent="0.2">
      <c r="B8" s="2" t="s">
        <v>11</v>
      </c>
      <c r="C8" s="3">
        <f>DATE(AnnéeB,5,1)</f>
        <v>45778</v>
      </c>
    </row>
    <row r="9" spans="2:9" x14ac:dyDescent="0.2">
      <c r="B9" s="2" t="s">
        <v>12</v>
      </c>
      <c r="C9" s="3">
        <f>DATE(AnnéeB,5,8)</f>
        <v>45785</v>
      </c>
    </row>
    <row r="10" spans="2:9" x14ac:dyDescent="0.2">
      <c r="B10" s="2" t="s">
        <v>13</v>
      </c>
      <c r="C10" s="3">
        <f>C7+38</f>
        <v>45786</v>
      </c>
    </row>
    <row r="11" spans="2:9" x14ac:dyDescent="0.2">
      <c r="B11" s="2" t="s">
        <v>14</v>
      </c>
      <c r="C11" s="3">
        <f>C7+49</f>
        <v>45797</v>
      </c>
    </row>
    <row r="12" spans="2:9" x14ac:dyDescent="0.2">
      <c r="B12" s="2" t="s">
        <v>15</v>
      </c>
      <c r="C12" s="3">
        <f>DATE(AnnéeB,7,14)</f>
        <v>45852</v>
      </c>
    </row>
    <row r="13" spans="2:9" x14ac:dyDescent="0.2">
      <c r="B13" s="2" t="s">
        <v>16</v>
      </c>
      <c r="C13" s="3">
        <f>DATE(AnnéeB,8,15)</f>
        <v>45884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E1FBF-DA89-4903-89CA-D8350CF5AF11}">
  <sheetPr codeName="Feuil4"/>
  <dimension ref="A1:Y6"/>
  <sheetViews>
    <sheetView workbookViewId="0">
      <selection activeCell="L23" sqref="L23"/>
    </sheetView>
  </sheetViews>
  <sheetFormatPr baseColWidth="10" defaultRowHeight="11.25" x14ac:dyDescent="0.2"/>
  <cols>
    <col min="1" max="1" width="16.140625" style="10" bestFit="1" customWidth="1"/>
    <col min="2" max="2" width="3.7109375" style="10" bestFit="1" customWidth="1"/>
    <col min="3" max="3" width="59.140625" style="10" bestFit="1" customWidth="1"/>
    <col min="4" max="16384" width="11.42578125" style="10"/>
  </cols>
  <sheetData>
    <row r="1" spans="1:25" x14ac:dyDescent="0.2">
      <c r="A1" s="57" t="s">
        <v>92</v>
      </c>
      <c r="B1" s="57"/>
      <c r="C1" s="57"/>
      <c r="E1" s="19" t="s">
        <v>95</v>
      </c>
    </row>
    <row r="2" spans="1:25" x14ac:dyDescent="0.2">
      <c r="A2" s="10" t="s">
        <v>3</v>
      </c>
      <c r="B2" s="17" t="s">
        <v>93</v>
      </c>
      <c r="C2" s="11" t="s">
        <v>51</v>
      </c>
      <c r="E2" s="10" t="s">
        <v>22</v>
      </c>
      <c r="F2" s="10" t="s">
        <v>23</v>
      </c>
      <c r="G2" s="10" t="s">
        <v>24</v>
      </c>
      <c r="H2" s="10" t="s">
        <v>25</v>
      </c>
      <c r="I2" s="10" t="s">
        <v>26</v>
      </c>
      <c r="J2" s="10" t="s">
        <v>27</v>
      </c>
      <c r="K2" s="10" t="s">
        <v>28</v>
      </c>
      <c r="L2" s="10" t="s">
        <v>29</v>
      </c>
      <c r="M2" s="10" t="s">
        <v>30</v>
      </c>
      <c r="N2" s="10" t="s">
        <v>31</v>
      </c>
      <c r="O2" s="10" t="s">
        <v>32</v>
      </c>
      <c r="P2" s="10" t="s">
        <v>33</v>
      </c>
      <c r="Q2" s="10" t="s">
        <v>34</v>
      </c>
      <c r="R2" s="10" t="s">
        <v>35</v>
      </c>
      <c r="S2" s="10" t="s">
        <v>36</v>
      </c>
      <c r="T2" s="10" t="s">
        <v>37</v>
      </c>
      <c r="U2" s="10" t="s">
        <v>38</v>
      </c>
      <c r="V2" s="10" t="s">
        <v>39</v>
      </c>
      <c r="W2" s="10" t="s">
        <v>40</v>
      </c>
      <c r="X2" s="10" t="s">
        <v>41</v>
      </c>
      <c r="Y2" s="10" t="s">
        <v>42</v>
      </c>
    </row>
    <row r="3" spans="1:25" x14ac:dyDescent="0.2">
      <c r="A3" s="10" t="s">
        <v>2</v>
      </c>
      <c r="B3" s="17" t="s">
        <v>93</v>
      </c>
      <c r="C3" s="11" t="s">
        <v>52</v>
      </c>
      <c r="E3" s="10" t="s">
        <v>55</v>
      </c>
      <c r="F3" s="10" t="s">
        <v>56</v>
      </c>
      <c r="G3" s="10" t="s">
        <v>57</v>
      </c>
      <c r="H3" s="10" t="s">
        <v>58</v>
      </c>
      <c r="I3" s="10" t="s">
        <v>59</v>
      </c>
      <c r="J3" s="10" t="s">
        <v>60</v>
      </c>
      <c r="K3" s="10" t="s">
        <v>61</v>
      </c>
      <c r="L3" s="10" t="s">
        <v>62</v>
      </c>
      <c r="M3" s="10" t="s">
        <v>63</v>
      </c>
      <c r="N3" s="10" t="s">
        <v>64</v>
      </c>
      <c r="O3" s="10" t="s">
        <v>65</v>
      </c>
      <c r="P3" s="10" t="s">
        <v>66</v>
      </c>
      <c r="Q3" s="10" t="s">
        <v>67</v>
      </c>
      <c r="R3" s="10" t="s">
        <v>68</v>
      </c>
      <c r="S3" s="10" t="s">
        <v>69</v>
      </c>
      <c r="T3" s="10" t="s">
        <v>70</v>
      </c>
      <c r="U3" s="10" t="s">
        <v>71</v>
      </c>
      <c r="V3" s="10" t="s">
        <v>72</v>
      </c>
      <c r="W3" s="10" t="s">
        <v>73</v>
      </c>
      <c r="X3" s="10" t="s">
        <v>74</v>
      </c>
    </row>
    <row r="4" spans="1:25" x14ac:dyDescent="0.2">
      <c r="A4" s="10" t="s">
        <v>46</v>
      </c>
      <c r="B4" s="17" t="s">
        <v>93</v>
      </c>
      <c r="C4" s="11" t="s">
        <v>53</v>
      </c>
    </row>
    <row r="5" spans="1:25" x14ac:dyDescent="0.2">
      <c r="A5" s="10" t="s">
        <v>21</v>
      </c>
      <c r="B5" s="18" t="s">
        <v>94</v>
      </c>
      <c r="C5" s="11" t="s">
        <v>54</v>
      </c>
    </row>
    <row r="6" spans="1:25" x14ac:dyDescent="0.2">
      <c r="C6" s="11" t="s">
        <v>96</v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66B3E-0EBC-4E0A-92A6-4E7DBB10385C}">
  <sheetPr codeName="Feuil5"/>
  <dimension ref="A1:W105"/>
  <sheetViews>
    <sheetView workbookViewId="0">
      <selection activeCell="L24" sqref="L24"/>
    </sheetView>
  </sheetViews>
  <sheetFormatPr baseColWidth="10" defaultRowHeight="12" x14ac:dyDescent="0.2"/>
  <cols>
    <col min="1" max="1" width="11.42578125" style="6"/>
    <col min="2" max="2" width="5.140625" style="6" bestFit="1" customWidth="1"/>
    <col min="3" max="3" width="11.42578125" style="5"/>
    <col min="4" max="16384" width="11.42578125" style="6"/>
  </cols>
  <sheetData>
    <row r="1" spans="1:23" x14ac:dyDescent="0.2">
      <c r="A1" s="13"/>
      <c r="B1" s="13"/>
      <c r="C1" s="12" t="e">
        <f>#REF!</f>
        <v>#REF!</v>
      </c>
      <c r="D1" s="12" t="e">
        <f>#REF!</f>
        <v>#REF!</v>
      </c>
      <c r="E1" s="12" t="e">
        <f>#REF!</f>
        <v>#REF!</v>
      </c>
      <c r="F1" s="12" t="e">
        <f>#REF!</f>
        <v>#REF!</v>
      </c>
      <c r="G1" s="12" t="e">
        <f>#REF!</f>
        <v>#REF!</v>
      </c>
      <c r="H1" s="12" t="e">
        <f>#REF!</f>
        <v>#REF!</v>
      </c>
      <c r="I1" s="12" t="e">
        <f>#REF!</f>
        <v>#REF!</v>
      </c>
      <c r="J1" s="12" t="e">
        <f>#REF!</f>
        <v>#REF!</v>
      </c>
      <c r="K1" s="12" t="e">
        <f>#REF!</f>
        <v>#REF!</v>
      </c>
      <c r="L1" s="12" t="e">
        <f>#REF!</f>
        <v>#REF!</v>
      </c>
      <c r="M1" s="12" t="e">
        <f>#REF!</f>
        <v>#REF!</v>
      </c>
      <c r="N1" s="12" t="e">
        <f>#REF!</f>
        <v>#REF!</v>
      </c>
      <c r="O1" s="12" t="e">
        <f>#REF!</f>
        <v>#REF!</v>
      </c>
      <c r="P1" s="12" t="e">
        <f>#REF!</f>
        <v>#REF!</v>
      </c>
      <c r="Q1" s="12" t="e">
        <f>#REF!</f>
        <v>#REF!</v>
      </c>
      <c r="R1" s="12" t="e">
        <f>#REF!</f>
        <v>#REF!</v>
      </c>
      <c r="S1" s="12" t="e">
        <f>#REF!</f>
        <v>#REF!</v>
      </c>
      <c r="T1" s="12" t="e">
        <f>#REF!</f>
        <v>#REF!</v>
      </c>
      <c r="U1" s="12" t="e">
        <f>#REF!</f>
        <v>#REF!</v>
      </c>
      <c r="V1" s="12" t="e">
        <f>#REF!</f>
        <v>#REF!</v>
      </c>
      <c r="W1" s="12" t="e">
        <f>#REF!</f>
        <v>#REF!</v>
      </c>
    </row>
    <row r="2" spans="1:23" x14ac:dyDescent="0.2">
      <c r="A2" s="59" t="s">
        <v>75</v>
      </c>
      <c r="B2" s="14" t="s">
        <v>5</v>
      </c>
      <c r="C2" s="15" t="e">
        <f>COUNTIF(#REF!,$B2)</f>
        <v>#REF!</v>
      </c>
      <c r="D2" s="15" t="e">
        <f>COUNTIF(#REF!,$B2)</f>
        <v>#REF!</v>
      </c>
      <c r="E2" s="15" t="e">
        <f>COUNTIF(#REF!,$B2)</f>
        <v>#REF!</v>
      </c>
      <c r="F2" s="15" t="e">
        <f>COUNTIF(#REF!,$B2)</f>
        <v>#REF!</v>
      </c>
      <c r="G2" s="15" t="e">
        <f>COUNTIF(#REF!,$B2)</f>
        <v>#REF!</v>
      </c>
      <c r="H2" s="15" t="e">
        <f>COUNTIF(#REF!,$B2)</f>
        <v>#REF!</v>
      </c>
      <c r="I2" s="15" t="e">
        <f>COUNTIF(#REF!,$B2)</f>
        <v>#REF!</v>
      </c>
      <c r="J2" s="15" t="e">
        <f>COUNTIF(#REF!,$B2)</f>
        <v>#REF!</v>
      </c>
      <c r="K2" s="15" t="e">
        <f>COUNTIF(#REF!,$B2)</f>
        <v>#REF!</v>
      </c>
      <c r="L2" s="15" t="e">
        <f>COUNTIF(#REF!,$B2)</f>
        <v>#REF!</v>
      </c>
      <c r="M2" s="15" t="e">
        <f>COUNTIF(#REF!,$B2)</f>
        <v>#REF!</v>
      </c>
      <c r="N2" s="15" t="e">
        <f>COUNTIF(#REF!,$B2)</f>
        <v>#REF!</v>
      </c>
      <c r="O2" s="15" t="e">
        <f>COUNTIF(#REF!,$B2)</f>
        <v>#REF!</v>
      </c>
      <c r="P2" s="15" t="e">
        <f>COUNTIF(#REF!,$B2)</f>
        <v>#REF!</v>
      </c>
      <c r="Q2" s="15" t="e">
        <f>COUNTIF(#REF!,$B2)</f>
        <v>#REF!</v>
      </c>
      <c r="R2" s="15" t="e">
        <f>COUNTIF(#REF!,$B2)</f>
        <v>#REF!</v>
      </c>
      <c r="S2" s="15" t="e">
        <f>COUNTIF(#REF!,$B2)</f>
        <v>#REF!</v>
      </c>
      <c r="T2" s="15" t="e">
        <f>COUNTIF(#REF!,$B2)</f>
        <v>#REF!</v>
      </c>
      <c r="U2" s="15" t="e">
        <f>COUNTIF(#REF!,$B2)</f>
        <v>#REF!</v>
      </c>
      <c r="V2" s="15" t="e">
        <f>COUNTIF(#REF!,$B2)</f>
        <v>#REF!</v>
      </c>
      <c r="W2" s="15" t="e">
        <f>COUNTIF(#REF!,$B2)</f>
        <v>#REF!</v>
      </c>
    </row>
    <row r="3" spans="1:23" x14ac:dyDescent="0.2">
      <c r="A3" s="59"/>
      <c r="B3" s="14" t="s">
        <v>20</v>
      </c>
      <c r="C3" s="15" t="e">
        <f>COUNTIF(#REF!,$B3)</f>
        <v>#REF!</v>
      </c>
      <c r="D3" s="15" t="e">
        <f>COUNTIF(#REF!,$B3)</f>
        <v>#REF!</v>
      </c>
      <c r="E3" s="15" t="e">
        <f>COUNTIF(#REF!,$B3)</f>
        <v>#REF!</v>
      </c>
      <c r="F3" s="15" t="e">
        <f>COUNTIF(#REF!,$B3)</f>
        <v>#REF!</v>
      </c>
      <c r="G3" s="15" t="e">
        <f>COUNTIF(#REF!,$B3)</f>
        <v>#REF!</v>
      </c>
      <c r="H3" s="15" t="e">
        <f>COUNTIF(#REF!,$B3)</f>
        <v>#REF!</v>
      </c>
      <c r="I3" s="15" t="e">
        <f>COUNTIF(#REF!,$B3)</f>
        <v>#REF!</v>
      </c>
      <c r="J3" s="15" t="e">
        <f>COUNTIF(#REF!,$B3)</f>
        <v>#REF!</v>
      </c>
      <c r="K3" s="15" t="e">
        <f>COUNTIF(#REF!,$B3)</f>
        <v>#REF!</v>
      </c>
      <c r="L3" s="15" t="e">
        <f>COUNTIF(#REF!,$B3)</f>
        <v>#REF!</v>
      </c>
      <c r="M3" s="15" t="e">
        <f>COUNTIF(#REF!,$B3)</f>
        <v>#REF!</v>
      </c>
      <c r="N3" s="15" t="e">
        <f>COUNTIF(#REF!,$B3)</f>
        <v>#REF!</v>
      </c>
      <c r="O3" s="15" t="e">
        <f>COUNTIF(#REF!,$B3)</f>
        <v>#REF!</v>
      </c>
      <c r="P3" s="15" t="e">
        <f>COUNTIF(#REF!,$B3)</f>
        <v>#REF!</v>
      </c>
      <c r="Q3" s="15" t="e">
        <f>COUNTIF(#REF!,$B3)</f>
        <v>#REF!</v>
      </c>
      <c r="R3" s="15" t="e">
        <f>COUNTIF(#REF!,$B3)</f>
        <v>#REF!</v>
      </c>
      <c r="S3" s="15" t="e">
        <f>COUNTIF(#REF!,$B3)</f>
        <v>#REF!</v>
      </c>
      <c r="T3" s="15" t="e">
        <f>COUNTIF(#REF!,$B3)</f>
        <v>#REF!</v>
      </c>
      <c r="U3" s="15" t="e">
        <f>COUNTIF(#REF!,$B3)</f>
        <v>#REF!</v>
      </c>
      <c r="V3" s="15" t="e">
        <f>COUNTIF(#REF!,$B3)</f>
        <v>#REF!</v>
      </c>
      <c r="W3" s="15" t="e">
        <f>COUNTIF(#REF!,$B3)</f>
        <v>#REF!</v>
      </c>
    </row>
    <row r="4" spans="1:23" x14ac:dyDescent="0.2">
      <c r="A4" s="59"/>
      <c r="B4" s="14" t="s">
        <v>43</v>
      </c>
      <c r="C4" s="15" t="e">
        <f>COUNTIF(#REF!,$B4)</f>
        <v>#REF!</v>
      </c>
      <c r="D4" s="15" t="e">
        <f>COUNTIF(#REF!,$B4)</f>
        <v>#REF!</v>
      </c>
      <c r="E4" s="15" t="e">
        <f>COUNTIF(#REF!,$B4)</f>
        <v>#REF!</v>
      </c>
      <c r="F4" s="15" t="e">
        <f>COUNTIF(#REF!,$B4)</f>
        <v>#REF!</v>
      </c>
      <c r="G4" s="15" t="e">
        <f>COUNTIF(#REF!,$B4)</f>
        <v>#REF!</v>
      </c>
      <c r="H4" s="15" t="e">
        <f>COUNTIF(#REF!,$B4)</f>
        <v>#REF!</v>
      </c>
      <c r="I4" s="15" t="e">
        <f>COUNTIF(#REF!,$B4)</f>
        <v>#REF!</v>
      </c>
      <c r="J4" s="15" t="e">
        <f>COUNTIF(#REF!,$B4)</f>
        <v>#REF!</v>
      </c>
      <c r="K4" s="15" t="e">
        <f>COUNTIF(#REF!,$B4)</f>
        <v>#REF!</v>
      </c>
      <c r="L4" s="15" t="e">
        <f>COUNTIF(#REF!,$B4)</f>
        <v>#REF!</v>
      </c>
      <c r="M4" s="15" t="e">
        <f>COUNTIF(#REF!,$B4)</f>
        <v>#REF!</v>
      </c>
      <c r="N4" s="15" t="e">
        <f>COUNTIF(#REF!,$B4)</f>
        <v>#REF!</v>
      </c>
      <c r="O4" s="15" t="e">
        <f>COUNTIF(#REF!,$B4)</f>
        <v>#REF!</v>
      </c>
      <c r="P4" s="15" t="e">
        <f>COUNTIF(#REF!,$B4)</f>
        <v>#REF!</v>
      </c>
      <c r="Q4" s="15" t="e">
        <f>COUNTIF(#REF!,$B4)</f>
        <v>#REF!</v>
      </c>
      <c r="R4" s="15" t="e">
        <f>COUNTIF(#REF!,$B4)</f>
        <v>#REF!</v>
      </c>
      <c r="S4" s="15" t="e">
        <f>COUNTIF(#REF!,$B4)</f>
        <v>#REF!</v>
      </c>
      <c r="T4" s="15" t="e">
        <f>COUNTIF(#REF!,$B4)</f>
        <v>#REF!</v>
      </c>
      <c r="U4" s="15" t="e">
        <f>COUNTIF(#REF!,$B4)</f>
        <v>#REF!</v>
      </c>
      <c r="V4" s="15" t="e">
        <f>COUNTIF(#REF!,$B4)</f>
        <v>#REF!</v>
      </c>
      <c r="W4" s="15" t="e">
        <f>COUNTIF(#REF!,$B4)</f>
        <v>#REF!</v>
      </c>
    </row>
    <row r="5" spans="1:23" x14ac:dyDescent="0.2">
      <c r="A5" s="59"/>
      <c r="B5" s="14" t="s">
        <v>44</v>
      </c>
      <c r="C5" s="15" t="e">
        <f>COUNTIF(#REF!,$B5)</f>
        <v>#REF!</v>
      </c>
      <c r="D5" s="15" t="e">
        <f>COUNTIF(#REF!,$B5)</f>
        <v>#REF!</v>
      </c>
      <c r="E5" s="15" t="e">
        <f>COUNTIF(#REF!,$B5)</f>
        <v>#REF!</v>
      </c>
      <c r="F5" s="15" t="e">
        <f>COUNTIF(#REF!,$B5)</f>
        <v>#REF!</v>
      </c>
      <c r="G5" s="15" t="e">
        <f>COUNTIF(#REF!,$B5)</f>
        <v>#REF!</v>
      </c>
      <c r="H5" s="15" t="e">
        <f>COUNTIF(#REF!,$B5)</f>
        <v>#REF!</v>
      </c>
      <c r="I5" s="15" t="e">
        <f>COUNTIF(#REF!,$B5)</f>
        <v>#REF!</v>
      </c>
      <c r="J5" s="15" t="e">
        <f>COUNTIF(#REF!,$B5)</f>
        <v>#REF!</v>
      </c>
      <c r="K5" s="15" t="e">
        <f>COUNTIF(#REF!,$B5)</f>
        <v>#REF!</v>
      </c>
      <c r="L5" s="15" t="e">
        <f>COUNTIF(#REF!,$B5)</f>
        <v>#REF!</v>
      </c>
      <c r="M5" s="15" t="e">
        <f>COUNTIF(#REF!,$B5)</f>
        <v>#REF!</v>
      </c>
      <c r="N5" s="15" t="e">
        <f>COUNTIF(#REF!,$B5)</f>
        <v>#REF!</v>
      </c>
      <c r="O5" s="15" t="e">
        <f>COUNTIF(#REF!,$B5)</f>
        <v>#REF!</v>
      </c>
      <c r="P5" s="15" t="e">
        <f>COUNTIF(#REF!,$B5)</f>
        <v>#REF!</v>
      </c>
      <c r="Q5" s="15" t="e">
        <f>COUNTIF(#REF!,$B5)</f>
        <v>#REF!</v>
      </c>
      <c r="R5" s="15" t="e">
        <f>COUNTIF(#REF!,$B5)</f>
        <v>#REF!</v>
      </c>
      <c r="S5" s="15" t="e">
        <f>COUNTIF(#REF!,$B5)</f>
        <v>#REF!</v>
      </c>
      <c r="T5" s="15" t="e">
        <f>COUNTIF(#REF!,$B5)</f>
        <v>#REF!</v>
      </c>
      <c r="U5" s="15" t="e">
        <f>COUNTIF(#REF!,$B5)</f>
        <v>#REF!</v>
      </c>
      <c r="V5" s="15" t="e">
        <f>COUNTIF(#REF!,$B5)</f>
        <v>#REF!</v>
      </c>
      <c r="W5" s="15" t="e">
        <f>COUNTIF(#REF!,$B5)</f>
        <v>#REF!</v>
      </c>
    </row>
    <row r="6" spans="1:23" x14ac:dyDescent="0.2">
      <c r="A6" s="59"/>
      <c r="B6" s="14" t="s">
        <v>45</v>
      </c>
      <c r="C6" s="15" t="e">
        <f>COUNTIF(#REF!,$B6)</f>
        <v>#REF!</v>
      </c>
      <c r="D6" s="15" t="e">
        <f>COUNTIF(#REF!,$B6)</f>
        <v>#REF!</v>
      </c>
      <c r="E6" s="15" t="e">
        <f>COUNTIF(#REF!,$B6)</f>
        <v>#REF!</v>
      </c>
      <c r="F6" s="15" t="e">
        <f>COUNTIF(#REF!,$B6)</f>
        <v>#REF!</v>
      </c>
      <c r="G6" s="15" t="e">
        <f>COUNTIF(#REF!,$B6)</f>
        <v>#REF!</v>
      </c>
      <c r="H6" s="15" t="e">
        <f>COUNTIF(#REF!,$B6)</f>
        <v>#REF!</v>
      </c>
      <c r="I6" s="15" t="e">
        <f>COUNTIF(#REF!,$B6)</f>
        <v>#REF!</v>
      </c>
      <c r="J6" s="15" t="e">
        <f>COUNTIF(#REF!,$B6)</f>
        <v>#REF!</v>
      </c>
      <c r="K6" s="15" t="e">
        <f>COUNTIF(#REF!,$B6)</f>
        <v>#REF!</v>
      </c>
      <c r="L6" s="15" t="e">
        <f>COUNTIF(#REF!,$B6)</f>
        <v>#REF!</v>
      </c>
      <c r="M6" s="15" t="e">
        <f>COUNTIF(#REF!,$B6)</f>
        <v>#REF!</v>
      </c>
      <c r="N6" s="15" t="e">
        <f>COUNTIF(#REF!,$B6)</f>
        <v>#REF!</v>
      </c>
      <c r="O6" s="15" t="e">
        <f>COUNTIF(#REF!,$B6)</f>
        <v>#REF!</v>
      </c>
      <c r="P6" s="15" t="e">
        <f>COUNTIF(#REF!,$B6)</f>
        <v>#REF!</v>
      </c>
      <c r="Q6" s="15" t="e">
        <f>COUNTIF(#REF!,$B6)</f>
        <v>#REF!</v>
      </c>
      <c r="R6" s="15" t="e">
        <f>COUNTIF(#REF!,$B6)</f>
        <v>#REF!</v>
      </c>
      <c r="S6" s="15" t="e">
        <f>COUNTIF(#REF!,$B6)</f>
        <v>#REF!</v>
      </c>
      <c r="T6" s="15" t="e">
        <f>COUNTIF(#REF!,$B6)</f>
        <v>#REF!</v>
      </c>
      <c r="U6" s="15" t="e">
        <f>COUNTIF(#REF!,$B6)</f>
        <v>#REF!</v>
      </c>
      <c r="V6" s="15" t="e">
        <f>COUNTIF(#REF!,$B6)</f>
        <v>#REF!</v>
      </c>
      <c r="W6" s="15" t="e">
        <f>COUNTIF(#REF!,$B6)</f>
        <v>#REF!</v>
      </c>
    </row>
    <row r="7" spans="1:23" x14ac:dyDescent="0.2">
      <c r="A7" s="59"/>
      <c r="B7" s="14" t="s">
        <v>6</v>
      </c>
      <c r="C7" s="15" t="e">
        <f>COUNTIF(#REF!,$B7)</f>
        <v>#REF!</v>
      </c>
      <c r="D7" s="15" t="e">
        <f>COUNTIF(#REF!,$B7)</f>
        <v>#REF!</v>
      </c>
      <c r="E7" s="15" t="e">
        <f>COUNTIF(#REF!,$B7)</f>
        <v>#REF!</v>
      </c>
      <c r="F7" s="15" t="e">
        <f>COUNTIF(#REF!,$B7)</f>
        <v>#REF!</v>
      </c>
      <c r="G7" s="15" t="e">
        <f>COUNTIF(#REF!,$B7)</f>
        <v>#REF!</v>
      </c>
      <c r="H7" s="15" t="e">
        <f>COUNTIF(#REF!,$B7)</f>
        <v>#REF!</v>
      </c>
      <c r="I7" s="15" t="e">
        <f>COUNTIF(#REF!,$B7)</f>
        <v>#REF!</v>
      </c>
      <c r="J7" s="15" t="e">
        <f>COUNTIF(#REF!,$B7)</f>
        <v>#REF!</v>
      </c>
      <c r="K7" s="15" t="e">
        <f>COUNTIF(#REF!,$B7)</f>
        <v>#REF!</v>
      </c>
      <c r="L7" s="15" t="e">
        <f>COUNTIF(#REF!,$B7)</f>
        <v>#REF!</v>
      </c>
      <c r="M7" s="15" t="e">
        <f>COUNTIF(#REF!,$B7)</f>
        <v>#REF!</v>
      </c>
      <c r="N7" s="15" t="e">
        <f>COUNTIF(#REF!,$B7)</f>
        <v>#REF!</v>
      </c>
      <c r="O7" s="15" t="e">
        <f>COUNTIF(#REF!,$B7)</f>
        <v>#REF!</v>
      </c>
      <c r="P7" s="15" t="e">
        <f>COUNTIF(#REF!,$B7)</f>
        <v>#REF!</v>
      </c>
      <c r="Q7" s="15" t="e">
        <f>COUNTIF(#REF!,$B7)</f>
        <v>#REF!</v>
      </c>
      <c r="R7" s="15" t="e">
        <f>COUNTIF(#REF!,$B7)</f>
        <v>#REF!</v>
      </c>
      <c r="S7" s="15" t="e">
        <f>COUNTIF(#REF!,$B7)</f>
        <v>#REF!</v>
      </c>
      <c r="T7" s="15" t="e">
        <f>COUNTIF(#REF!,$B7)</f>
        <v>#REF!</v>
      </c>
      <c r="U7" s="15" t="e">
        <f>COUNTIF(#REF!,$B7)</f>
        <v>#REF!</v>
      </c>
      <c r="V7" s="15" t="e">
        <f>COUNTIF(#REF!,$B7)</f>
        <v>#REF!</v>
      </c>
      <c r="W7" s="15" t="e">
        <f>COUNTIF(#REF!,$B7)</f>
        <v>#REF!</v>
      </c>
    </row>
    <row r="8" spans="1:23" x14ac:dyDescent="0.2">
      <c r="A8" s="59"/>
      <c r="B8" s="14" t="s">
        <v>7</v>
      </c>
      <c r="C8" s="15" t="e">
        <f>COUNTIF(#REF!,$B8)</f>
        <v>#REF!</v>
      </c>
      <c r="D8" s="15" t="e">
        <f>COUNTIF(#REF!,$B8)</f>
        <v>#REF!</v>
      </c>
      <c r="E8" s="15" t="e">
        <f>COUNTIF(#REF!,$B8)</f>
        <v>#REF!</v>
      </c>
      <c r="F8" s="15" t="e">
        <f>COUNTIF(#REF!,$B8)</f>
        <v>#REF!</v>
      </c>
      <c r="G8" s="15" t="e">
        <f>COUNTIF(#REF!,$B8)</f>
        <v>#REF!</v>
      </c>
      <c r="H8" s="15" t="e">
        <f>COUNTIF(#REF!,$B8)</f>
        <v>#REF!</v>
      </c>
      <c r="I8" s="15" t="e">
        <f>COUNTIF(#REF!,$B8)</f>
        <v>#REF!</v>
      </c>
      <c r="J8" s="15" t="e">
        <f>COUNTIF(#REF!,$B8)</f>
        <v>#REF!</v>
      </c>
      <c r="K8" s="15" t="e">
        <f>COUNTIF(#REF!,$B8)</f>
        <v>#REF!</v>
      </c>
      <c r="L8" s="15" t="e">
        <f>COUNTIF(#REF!,$B8)</f>
        <v>#REF!</v>
      </c>
      <c r="M8" s="15" t="e">
        <f>COUNTIF(#REF!,$B8)</f>
        <v>#REF!</v>
      </c>
      <c r="N8" s="15" t="e">
        <f>COUNTIF(#REF!,$B8)</f>
        <v>#REF!</v>
      </c>
      <c r="O8" s="15" t="e">
        <f>COUNTIF(#REF!,$B8)</f>
        <v>#REF!</v>
      </c>
      <c r="P8" s="15" t="e">
        <f>COUNTIF(#REF!,$B8)</f>
        <v>#REF!</v>
      </c>
      <c r="Q8" s="15" t="e">
        <f>COUNTIF(#REF!,$B8)</f>
        <v>#REF!</v>
      </c>
      <c r="R8" s="15" t="e">
        <f>COUNTIF(#REF!,$B8)</f>
        <v>#REF!</v>
      </c>
      <c r="S8" s="15" t="e">
        <f>COUNTIF(#REF!,$B8)</f>
        <v>#REF!</v>
      </c>
      <c r="T8" s="15" t="e">
        <f>COUNTIF(#REF!,$B8)</f>
        <v>#REF!</v>
      </c>
      <c r="U8" s="15" t="e">
        <f>COUNTIF(#REF!,$B8)</f>
        <v>#REF!</v>
      </c>
      <c r="V8" s="15" t="e">
        <f>COUNTIF(#REF!,$B8)</f>
        <v>#REF!</v>
      </c>
      <c r="W8" s="15" t="e">
        <f>COUNTIF(#REF!,$B8)</f>
        <v>#REF!</v>
      </c>
    </row>
    <row r="9" spans="1:23" x14ac:dyDescent="0.2">
      <c r="A9" s="59"/>
      <c r="B9" s="14" t="s">
        <v>50</v>
      </c>
      <c r="C9" s="15" t="e">
        <f>COUNTIF(#REF!,$B9)</f>
        <v>#REF!</v>
      </c>
      <c r="D9" s="15" t="e">
        <f>COUNTIF(#REF!,$B9)</f>
        <v>#REF!</v>
      </c>
      <c r="E9" s="15" t="e">
        <f>COUNTIF(#REF!,$B9)</f>
        <v>#REF!</v>
      </c>
      <c r="F9" s="15" t="e">
        <f>COUNTIF(#REF!,$B9)</f>
        <v>#REF!</v>
      </c>
      <c r="G9" s="15" t="e">
        <f>COUNTIF(#REF!,$B9)</f>
        <v>#REF!</v>
      </c>
      <c r="H9" s="15" t="e">
        <f>COUNTIF(#REF!,$B9)</f>
        <v>#REF!</v>
      </c>
      <c r="I9" s="15" t="e">
        <f>COUNTIF(#REF!,$B9)</f>
        <v>#REF!</v>
      </c>
      <c r="J9" s="15" t="e">
        <f>COUNTIF(#REF!,$B9)</f>
        <v>#REF!</v>
      </c>
      <c r="K9" s="15" t="e">
        <f>COUNTIF(#REF!,$B9)</f>
        <v>#REF!</v>
      </c>
      <c r="L9" s="15" t="e">
        <f>COUNTIF(#REF!,$B9)</f>
        <v>#REF!</v>
      </c>
      <c r="M9" s="15" t="e">
        <f>COUNTIF(#REF!,$B9)</f>
        <v>#REF!</v>
      </c>
      <c r="N9" s="15" t="e">
        <f>COUNTIF(#REF!,$B9)</f>
        <v>#REF!</v>
      </c>
      <c r="O9" s="15" t="e">
        <f>COUNTIF(#REF!,$B9)</f>
        <v>#REF!</v>
      </c>
      <c r="P9" s="15" t="e">
        <f>COUNTIF(#REF!,$B9)</f>
        <v>#REF!</v>
      </c>
      <c r="Q9" s="15" t="e">
        <f>COUNTIF(#REF!,$B9)</f>
        <v>#REF!</v>
      </c>
      <c r="R9" s="15" t="e">
        <f>COUNTIF(#REF!,$B9)</f>
        <v>#REF!</v>
      </c>
      <c r="S9" s="15" t="e">
        <f>COUNTIF(#REF!,$B9)</f>
        <v>#REF!</v>
      </c>
      <c r="T9" s="15" t="e">
        <f>COUNTIF(#REF!,$B9)</f>
        <v>#REF!</v>
      </c>
      <c r="U9" s="15" t="e">
        <f>COUNTIF(#REF!,$B9)</f>
        <v>#REF!</v>
      </c>
      <c r="V9" s="15" t="e">
        <f>COUNTIF(#REF!,$B9)</f>
        <v>#REF!</v>
      </c>
      <c r="W9" s="15" t="e">
        <f>COUNTIF(#REF!,$B9)</f>
        <v>#REF!</v>
      </c>
    </row>
    <row r="10" spans="1:23" x14ac:dyDescent="0.2">
      <c r="A10" s="58" t="s">
        <v>82</v>
      </c>
      <c r="B10" s="13" t="s">
        <v>5</v>
      </c>
      <c r="C10" s="16" t="e">
        <f>COUNTIF(#REF!,$B10)</f>
        <v>#REF!</v>
      </c>
      <c r="D10" s="16" t="e">
        <f>COUNTIF(#REF!,$B10)</f>
        <v>#REF!</v>
      </c>
      <c r="E10" s="16" t="e">
        <f>COUNTIF(#REF!,$B10)</f>
        <v>#REF!</v>
      </c>
      <c r="F10" s="16" t="e">
        <f>COUNTIF(#REF!,$B10)</f>
        <v>#REF!</v>
      </c>
      <c r="G10" s="16" t="e">
        <f>COUNTIF(#REF!,$B10)</f>
        <v>#REF!</v>
      </c>
      <c r="H10" s="16" t="e">
        <f>COUNTIF(#REF!,$B10)</f>
        <v>#REF!</v>
      </c>
      <c r="I10" s="16" t="e">
        <f>COUNTIF(#REF!,$B10)</f>
        <v>#REF!</v>
      </c>
      <c r="J10" s="16" t="e">
        <f>COUNTIF(#REF!,$B10)</f>
        <v>#REF!</v>
      </c>
      <c r="K10" s="16" t="e">
        <f>COUNTIF(#REF!,$B10)</f>
        <v>#REF!</v>
      </c>
      <c r="L10" s="16" t="e">
        <f>COUNTIF(#REF!,$B10)</f>
        <v>#REF!</v>
      </c>
      <c r="M10" s="16" t="e">
        <f>COUNTIF(#REF!,$B10)</f>
        <v>#REF!</v>
      </c>
      <c r="N10" s="16" t="e">
        <f>COUNTIF(#REF!,$B10)</f>
        <v>#REF!</v>
      </c>
      <c r="O10" s="16" t="e">
        <f>COUNTIF(#REF!,$B10)</f>
        <v>#REF!</v>
      </c>
      <c r="P10" s="16" t="e">
        <f>COUNTIF(#REF!,$B10)</f>
        <v>#REF!</v>
      </c>
      <c r="Q10" s="16" t="e">
        <f>COUNTIF(#REF!,$B10)</f>
        <v>#REF!</v>
      </c>
      <c r="R10" s="16" t="e">
        <f>COUNTIF(#REF!,$B10)</f>
        <v>#REF!</v>
      </c>
      <c r="S10" s="16" t="e">
        <f>COUNTIF(#REF!,$B10)</f>
        <v>#REF!</v>
      </c>
      <c r="T10" s="16" t="e">
        <f>COUNTIF(#REF!,$B10)</f>
        <v>#REF!</v>
      </c>
      <c r="U10" s="16" t="e">
        <f>COUNTIF(#REF!,$B10)</f>
        <v>#REF!</v>
      </c>
      <c r="V10" s="16" t="e">
        <f>COUNTIF(#REF!,$B10)</f>
        <v>#REF!</v>
      </c>
      <c r="W10" s="16" t="e">
        <f>COUNTIF(#REF!,$B10)</f>
        <v>#REF!</v>
      </c>
    </row>
    <row r="11" spans="1:23" x14ac:dyDescent="0.2">
      <c r="A11" s="58"/>
      <c r="B11" s="13" t="s">
        <v>20</v>
      </c>
      <c r="C11" s="16" t="e">
        <f>COUNTIF(#REF!,$B11)</f>
        <v>#REF!</v>
      </c>
      <c r="D11" s="16" t="e">
        <f>COUNTIF(#REF!,$B11)</f>
        <v>#REF!</v>
      </c>
      <c r="E11" s="16" t="e">
        <f>COUNTIF(#REF!,$B11)</f>
        <v>#REF!</v>
      </c>
      <c r="F11" s="16" t="e">
        <f>COUNTIF(#REF!,$B11)</f>
        <v>#REF!</v>
      </c>
      <c r="G11" s="16" t="e">
        <f>COUNTIF(#REF!,$B11)</f>
        <v>#REF!</v>
      </c>
      <c r="H11" s="16" t="e">
        <f>COUNTIF(#REF!,$B11)</f>
        <v>#REF!</v>
      </c>
      <c r="I11" s="16" t="e">
        <f>COUNTIF(#REF!,$B11)</f>
        <v>#REF!</v>
      </c>
      <c r="J11" s="16" t="e">
        <f>COUNTIF(#REF!,$B11)</f>
        <v>#REF!</v>
      </c>
      <c r="K11" s="16" t="e">
        <f>COUNTIF(#REF!,$B11)</f>
        <v>#REF!</v>
      </c>
      <c r="L11" s="16" t="e">
        <f>COUNTIF(#REF!,$B11)</f>
        <v>#REF!</v>
      </c>
      <c r="M11" s="16" t="e">
        <f>COUNTIF(#REF!,$B11)</f>
        <v>#REF!</v>
      </c>
      <c r="N11" s="16" t="e">
        <f>COUNTIF(#REF!,$B11)</f>
        <v>#REF!</v>
      </c>
      <c r="O11" s="16" t="e">
        <f>COUNTIF(#REF!,$B11)</f>
        <v>#REF!</v>
      </c>
      <c r="P11" s="16" t="e">
        <f>COUNTIF(#REF!,$B11)</f>
        <v>#REF!</v>
      </c>
      <c r="Q11" s="16" t="e">
        <f>COUNTIF(#REF!,$B11)</f>
        <v>#REF!</v>
      </c>
      <c r="R11" s="16" t="e">
        <f>COUNTIF(#REF!,$B11)</f>
        <v>#REF!</v>
      </c>
      <c r="S11" s="16" t="e">
        <f>COUNTIF(#REF!,$B11)</f>
        <v>#REF!</v>
      </c>
      <c r="T11" s="16" t="e">
        <f>COUNTIF(#REF!,$B11)</f>
        <v>#REF!</v>
      </c>
      <c r="U11" s="16" t="e">
        <f>COUNTIF(#REF!,$B11)</f>
        <v>#REF!</v>
      </c>
      <c r="V11" s="16" t="e">
        <f>COUNTIF(#REF!,$B11)</f>
        <v>#REF!</v>
      </c>
      <c r="W11" s="16" t="e">
        <f>COUNTIF(#REF!,$B11)</f>
        <v>#REF!</v>
      </c>
    </row>
    <row r="12" spans="1:23" x14ac:dyDescent="0.2">
      <c r="A12" s="58"/>
      <c r="B12" s="13" t="s">
        <v>43</v>
      </c>
      <c r="C12" s="16" t="e">
        <f>COUNTIF(#REF!,$B12)</f>
        <v>#REF!</v>
      </c>
      <c r="D12" s="16" t="e">
        <f>COUNTIF(#REF!,$B12)</f>
        <v>#REF!</v>
      </c>
      <c r="E12" s="16" t="e">
        <f>COUNTIF(#REF!,$B12)</f>
        <v>#REF!</v>
      </c>
      <c r="F12" s="16" t="e">
        <f>COUNTIF(#REF!,$B12)</f>
        <v>#REF!</v>
      </c>
      <c r="G12" s="16" t="e">
        <f>COUNTIF(#REF!,$B12)</f>
        <v>#REF!</v>
      </c>
      <c r="H12" s="16" t="e">
        <f>COUNTIF(#REF!,$B12)</f>
        <v>#REF!</v>
      </c>
      <c r="I12" s="16" t="e">
        <f>COUNTIF(#REF!,$B12)</f>
        <v>#REF!</v>
      </c>
      <c r="J12" s="16" t="e">
        <f>COUNTIF(#REF!,$B12)</f>
        <v>#REF!</v>
      </c>
      <c r="K12" s="16" t="e">
        <f>COUNTIF(#REF!,$B12)</f>
        <v>#REF!</v>
      </c>
      <c r="L12" s="16" t="e">
        <f>COUNTIF(#REF!,$B12)</f>
        <v>#REF!</v>
      </c>
      <c r="M12" s="16" t="e">
        <f>COUNTIF(#REF!,$B12)</f>
        <v>#REF!</v>
      </c>
      <c r="N12" s="16" t="e">
        <f>COUNTIF(#REF!,$B12)</f>
        <v>#REF!</v>
      </c>
      <c r="O12" s="16" t="e">
        <f>COUNTIF(#REF!,$B12)</f>
        <v>#REF!</v>
      </c>
      <c r="P12" s="16" t="e">
        <f>COUNTIF(#REF!,$B12)</f>
        <v>#REF!</v>
      </c>
      <c r="Q12" s="16" t="e">
        <f>COUNTIF(#REF!,$B12)</f>
        <v>#REF!</v>
      </c>
      <c r="R12" s="16" t="e">
        <f>COUNTIF(#REF!,$B12)</f>
        <v>#REF!</v>
      </c>
      <c r="S12" s="16" t="e">
        <f>COUNTIF(#REF!,$B12)</f>
        <v>#REF!</v>
      </c>
      <c r="T12" s="16" t="e">
        <f>COUNTIF(#REF!,$B12)</f>
        <v>#REF!</v>
      </c>
      <c r="U12" s="16" t="e">
        <f>COUNTIF(#REF!,$B12)</f>
        <v>#REF!</v>
      </c>
      <c r="V12" s="16" t="e">
        <f>COUNTIF(#REF!,$B12)</f>
        <v>#REF!</v>
      </c>
      <c r="W12" s="16" t="e">
        <f>COUNTIF(#REF!,$B12)</f>
        <v>#REF!</v>
      </c>
    </row>
    <row r="13" spans="1:23" x14ac:dyDescent="0.2">
      <c r="A13" s="58"/>
      <c r="B13" s="13" t="s">
        <v>44</v>
      </c>
      <c r="C13" s="16" t="e">
        <f>COUNTIF(#REF!,$B13)</f>
        <v>#REF!</v>
      </c>
      <c r="D13" s="16" t="e">
        <f>COUNTIF(#REF!,$B13)</f>
        <v>#REF!</v>
      </c>
      <c r="E13" s="16" t="e">
        <f>COUNTIF(#REF!,$B13)</f>
        <v>#REF!</v>
      </c>
      <c r="F13" s="16" t="e">
        <f>COUNTIF(#REF!,$B13)</f>
        <v>#REF!</v>
      </c>
      <c r="G13" s="16" t="e">
        <f>COUNTIF(#REF!,$B13)</f>
        <v>#REF!</v>
      </c>
      <c r="H13" s="16" t="e">
        <f>COUNTIF(#REF!,$B13)</f>
        <v>#REF!</v>
      </c>
      <c r="I13" s="16" t="e">
        <f>COUNTIF(#REF!,$B13)</f>
        <v>#REF!</v>
      </c>
      <c r="J13" s="16" t="e">
        <f>COUNTIF(#REF!,$B13)</f>
        <v>#REF!</v>
      </c>
      <c r="K13" s="16" t="e">
        <f>COUNTIF(#REF!,$B13)</f>
        <v>#REF!</v>
      </c>
      <c r="L13" s="16" t="e">
        <f>COUNTIF(#REF!,$B13)</f>
        <v>#REF!</v>
      </c>
      <c r="M13" s="16" t="e">
        <f>COUNTIF(#REF!,$B13)</f>
        <v>#REF!</v>
      </c>
      <c r="N13" s="16" t="e">
        <f>COUNTIF(#REF!,$B13)</f>
        <v>#REF!</v>
      </c>
      <c r="O13" s="16" t="e">
        <f>COUNTIF(#REF!,$B13)</f>
        <v>#REF!</v>
      </c>
      <c r="P13" s="16" t="e">
        <f>COUNTIF(#REF!,$B13)</f>
        <v>#REF!</v>
      </c>
      <c r="Q13" s="16" t="e">
        <f>COUNTIF(#REF!,$B13)</f>
        <v>#REF!</v>
      </c>
      <c r="R13" s="16" t="e">
        <f>COUNTIF(#REF!,$B13)</f>
        <v>#REF!</v>
      </c>
      <c r="S13" s="16" t="e">
        <f>COUNTIF(#REF!,$B13)</f>
        <v>#REF!</v>
      </c>
      <c r="T13" s="16" t="e">
        <f>COUNTIF(#REF!,$B13)</f>
        <v>#REF!</v>
      </c>
      <c r="U13" s="16" t="e">
        <f>COUNTIF(#REF!,$B13)</f>
        <v>#REF!</v>
      </c>
      <c r="V13" s="16" t="e">
        <f>COUNTIF(#REF!,$B13)</f>
        <v>#REF!</v>
      </c>
      <c r="W13" s="16" t="e">
        <f>COUNTIF(#REF!,$B13)</f>
        <v>#REF!</v>
      </c>
    </row>
    <row r="14" spans="1:23" x14ac:dyDescent="0.2">
      <c r="A14" s="58"/>
      <c r="B14" s="13" t="s">
        <v>45</v>
      </c>
      <c r="C14" s="16" t="e">
        <f>COUNTIF(#REF!,$B14)</f>
        <v>#REF!</v>
      </c>
      <c r="D14" s="16" t="e">
        <f>COUNTIF(#REF!,$B14)</f>
        <v>#REF!</v>
      </c>
      <c r="E14" s="16" t="e">
        <f>COUNTIF(#REF!,$B14)</f>
        <v>#REF!</v>
      </c>
      <c r="F14" s="16" t="e">
        <f>COUNTIF(#REF!,$B14)</f>
        <v>#REF!</v>
      </c>
      <c r="G14" s="16" t="e">
        <f>COUNTIF(#REF!,$B14)</f>
        <v>#REF!</v>
      </c>
      <c r="H14" s="16" t="e">
        <f>COUNTIF(#REF!,$B14)</f>
        <v>#REF!</v>
      </c>
      <c r="I14" s="16" t="e">
        <f>COUNTIF(#REF!,$B14)</f>
        <v>#REF!</v>
      </c>
      <c r="J14" s="16" t="e">
        <f>COUNTIF(#REF!,$B14)</f>
        <v>#REF!</v>
      </c>
      <c r="K14" s="16" t="e">
        <f>COUNTIF(#REF!,$B14)</f>
        <v>#REF!</v>
      </c>
      <c r="L14" s="16" t="e">
        <f>COUNTIF(#REF!,$B14)</f>
        <v>#REF!</v>
      </c>
      <c r="M14" s="16" t="e">
        <f>COUNTIF(#REF!,$B14)</f>
        <v>#REF!</v>
      </c>
      <c r="N14" s="16" t="e">
        <f>COUNTIF(#REF!,$B14)</f>
        <v>#REF!</v>
      </c>
      <c r="O14" s="16" t="e">
        <f>COUNTIF(#REF!,$B14)</f>
        <v>#REF!</v>
      </c>
      <c r="P14" s="16" t="e">
        <f>COUNTIF(#REF!,$B14)</f>
        <v>#REF!</v>
      </c>
      <c r="Q14" s="16" t="e">
        <f>COUNTIF(#REF!,$B14)</f>
        <v>#REF!</v>
      </c>
      <c r="R14" s="16" t="e">
        <f>COUNTIF(#REF!,$B14)</f>
        <v>#REF!</v>
      </c>
      <c r="S14" s="16" t="e">
        <f>COUNTIF(#REF!,$B14)</f>
        <v>#REF!</v>
      </c>
      <c r="T14" s="16" t="e">
        <f>COUNTIF(#REF!,$B14)</f>
        <v>#REF!</v>
      </c>
      <c r="U14" s="16" t="e">
        <f>COUNTIF(#REF!,$B14)</f>
        <v>#REF!</v>
      </c>
      <c r="V14" s="16" t="e">
        <f>COUNTIF(#REF!,$B14)</f>
        <v>#REF!</v>
      </c>
      <c r="W14" s="16" t="e">
        <f>COUNTIF(#REF!,$B14)</f>
        <v>#REF!</v>
      </c>
    </row>
    <row r="15" spans="1:23" x14ac:dyDescent="0.2">
      <c r="A15" s="58"/>
      <c r="B15" s="13" t="s">
        <v>6</v>
      </c>
      <c r="C15" s="16" t="e">
        <f>COUNTIF(#REF!,$B15)</f>
        <v>#REF!</v>
      </c>
      <c r="D15" s="16" t="e">
        <f>COUNTIF(#REF!,$B15)</f>
        <v>#REF!</v>
      </c>
      <c r="E15" s="16" t="e">
        <f>COUNTIF(#REF!,$B15)</f>
        <v>#REF!</v>
      </c>
      <c r="F15" s="16" t="e">
        <f>COUNTIF(#REF!,$B15)</f>
        <v>#REF!</v>
      </c>
      <c r="G15" s="16" t="e">
        <f>COUNTIF(#REF!,$B15)</f>
        <v>#REF!</v>
      </c>
      <c r="H15" s="16" t="e">
        <f>COUNTIF(#REF!,$B15)</f>
        <v>#REF!</v>
      </c>
      <c r="I15" s="16" t="e">
        <f>COUNTIF(#REF!,$B15)</f>
        <v>#REF!</v>
      </c>
      <c r="J15" s="16" t="e">
        <f>COUNTIF(#REF!,$B15)</f>
        <v>#REF!</v>
      </c>
      <c r="K15" s="16" t="e">
        <f>COUNTIF(#REF!,$B15)</f>
        <v>#REF!</v>
      </c>
      <c r="L15" s="16" t="e">
        <f>COUNTIF(#REF!,$B15)</f>
        <v>#REF!</v>
      </c>
      <c r="M15" s="16" t="e">
        <f>COUNTIF(#REF!,$B15)</f>
        <v>#REF!</v>
      </c>
      <c r="N15" s="16" t="e">
        <f>COUNTIF(#REF!,$B15)</f>
        <v>#REF!</v>
      </c>
      <c r="O15" s="16" t="e">
        <f>COUNTIF(#REF!,$B15)</f>
        <v>#REF!</v>
      </c>
      <c r="P15" s="16" t="e">
        <f>COUNTIF(#REF!,$B15)</f>
        <v>#REF!</v>
      </c>
      <c r="Q15" s="16" t="e">
        <f>COUNTIF(#REF!,$B15)</f>
        <v>#REF!</v>
      </c>
      <c r="R15" s="16" t="e">
        <f>COUNTIF(#REF!,$B15)</f>
        <v>#REF!</v>
      </c>
      <c r="S15" s="16" t="e">
        <f>COUNTIF(#REF!,$B15)</f>
        <v>#REF!</v>
      </c>
      <c r="T15" s="16" t="e">
        <f>COUNTIF(#REF!,$B15)</f>
        <v>#REF!</v>
      </c>
      <c r="U15" s="16" t="e">
        <f>COUNTIF(#REF!,$B15)</f>
        <v>#REF!</v>
      </c>
      <c r="V15" s="16" t="e">
        <f>COUNTIF(#REF!,$B15)</f>
        <v>#REF!</v>
      </c>
      <c r="W15" s="16" t="e">
        <f>COUNTIF(#REF!,$B15)</f>
        <v>#REF!</v>
      </c>
    </row>
    <row r="16" spans="1:23" x14ac:dyDescent="0.2">
      <c r="A16" s="58"/>
      <c r="B16" s="13" t="s">
        <v>7</v>
      </c>
      <c r="C16" s="16" t="e">
        <f>COUNTIF(#REF!,$B16)</f>
        <v>#REF!</v>
      </c>
      <c r="D16" s="16" t="e">
        <f>COUNTIF(#REF!,$B16)</f>
        <v>#REF!</v>
      </c>
      <c r="E16" s="16" t="e">
        <f>COUNTIF(#REF!,$B16)</f>
        <v>#REF!</v>
      </c>
      <c r="F16" s="16" t="e">
        <f>COUNTIF(#REF!,$B16)</f>
        <v>#REF!</v>
      </c>
      <c r="G16" s="16" t="e">
        <f>COUNTIF(#REF!,$B16)</f>
        <v>#REF!</v>
      </c>
      <c r="H16" s="16" t="e">
        <f>COUNTIF(#REF!,$B16)</f>
        <v>#REF!</v>
      </c>
      <c r="I16" s="16" t="e">
        <f>COUNTIF(#REF!,$B16)</f>
        <v>#REF!</v>
      </c>
      <c r="J16" s="16" t="e">
        <f>COUNTIF(#REF!,$B16)</f>
        <v>#REF!</v>
      </c>
      <c r="K16" s="16" t="e">
        <f>COUNTIF(#REF!,$B16)</f>
        <v>#REF!</v>
      </c>
      <c r="L16" s="16" t="e">
        <f>COUNTIF(#REF!,$B16)</f>
        <v>#REF!</v>
      </c>
      <c r="M16" s="16" t="e">
        <f>COUNTIF(#REF!,$B16)</f>
        <v>#REF!</v>
      </c>
      <c r="N16" s="16" t="e">
        <f>COUNTIF(#REF!,$B16)</f>
        <v>#REF!</v>
      </c>
      <c r="O16" s="16" t="e">
        <f>COUNTIF(#REF!,$B16)</f>
        <v>#REF!</v>
      </c>
      <c r="P16" s="16" t="e">
        <f>COUNTIF(#REF!,$B16)</f>
        <v>#REF!</v>
      </c>
      <c r="Q16" s="16" t="e">
        <f>COUNTIF(#REF!,$B16)</f>
        <v>#REF!</v>
      </c>
      <c r="R16" s="16" t="e">
        <f>COUNTIF(#REF!,$B16)</f>
        <v>#REF!</v>
      </c>
      <c r="S16" s="16" t="e">
        <f>COUNTIF(#REF!,$B16)</f>
        <v>#REF!</v>
      </c>
      <c r="T16" s="16" t="e">
        <f>COUNTIF(#REF!,$B16)</f>
        <v>#REF!</v>
      </c>
      <c r="U16" s="16" t="e">
        <f>COUNTIF(#REF!,$B16)</f>
        <v>#REF!</v>
      </c>
      <c r="V16" s="16" t="e">
        <f>COUNTIF(#REF!,$B16)</f>
        <v>#REF!</v>
      </c>
      <c r="W16" s="16" t="e">
        <f>COUNTIF(#REF!,$B16)</f>
        <v>#REF!</v>
      </c>
    </row>
    <row r="17" spans="1:23" x14ac:dyDescent="0.2">
      <c r="A17" s="58"/>
      <c r="B17" s="13" t="s">
        <v>50</v>
      </c>
      <c r="C17" s="16" t="e">
        <f>COUNTIF(#REF!,$B17)</f>
        <v>#REF!</v>
      </c>
      <c r="D17" s="16" t="e">
        <f>COUNTIF(#REF!,$B17)</f>
        <v>#REF!</v>
      </c>
      <c r="E17" s="16" t="e">
        <f>COUNTIF(#REF!,$B17)</f>
        <v>#REF!</v>
      </c>
      <c r="F17" s="16" t="e">
        <f>COUNTIF(#REF!,$B17)</f>
        <v>#REF!</v>
      </c>
      <c r="G17" s="16" t="e">
        <f>COUNTIF(#REF!,$B17)</f>
        <v>#REF!</v>
      </c>
      <c r="H17" s="16" t="e">
        <f>COUNTIF(#REF!,$B17)</f>
        <v>#REF!</v>
      </c>
      <c r="I17" s="16" t="e">
        <f>COUNTIF(#REF!,$B17)</f>
        <v>#REF!</v>
      </c>
      <c r="J17" s="16" t="e">
        <f>COUNTIF(#REF!,$B17)</f>
        <v>#REF!</v>
      </c>
      <c r="K17" s="16" t="e">
        <f>COUNTIF(#REF!,$B17)</f>
        <v>#REF!</v>
      </c>
      <c r="L17" s="16" t="e">
        <f>COUNTIF(#REF!,$B17)</f>
        <v>#REF!</v>
      </c>
      <c r="M17" s="16" t="e">
        <f>COUNTIF(#REF!,$B17)</f>
        <v>#REF!</v>
      </c>
      <c r="N17" s="16" t="e">
        <f>COUNTIF(#REF!,$B17)</f>
        <v>#REF!</v>
      </c>
      <c r="O17" s="16" t="e">
        <f>COUNTIF(#REF!,$B17)</f>
        <v>#REF!</v>
      </c>
      <c r="P17" s="16" t="e">
        <f>COUNTIF(#REF!,$B17)</f>
        <v>#REF!</v>
      </c>
      <c r="Q17" s="16" t="e">
        <f>COUNTIF(#REF!,$B17)</f>
        <v>#REF!</v>
      </c>
      <c r="R17" s="16" t="e">
        <f>COUNTIF(#REF!,$B17)</f>
        <v>#REF!</v>
      </c>
      <c r="S17" s="16" t="e">
        <f>COUNTIF(#REF!,$B17)</f>
        <v>#REF!</v>
      </c>
      <c r="T17" s="16" t="e">
        <f>COUNTIF(#REF!,$B17)</f>
        <v>#REF!</v>
      </c>
      <c r="U17" s="16" t="e">
        <f>COUNTIF(#REF!,$B17)</f>
        <v>#REF!</v>
      </c>
      <c r="V17" s="16" t="e">
        <f>COUNTIF(#REF!,$B17)</f>
        <v>#REF!</v>
      </c>
      <c r="W17" s="16" t="e">
        <f>COUNTIF(#REF!,$B17)</f>
        <v>#REF!</v>
      </c>
    </row>
    <row r="18" spans="1:23" x14ac:dyDescent="0.2">
      <c r="A18" s="58" t="s">
        <v>83</v>
      </c>
      <c r="B18" s="13" t="s">
        <v>5</v>
      </c>
      <c r="C18" s="16" t="e">
        <f>COUNTIF(#REF!,$B18)</f>
        <v>#REF!</v>
      </c>
      <c r="D18" s="16" t="e">
        <f>COUNTIF(#REF!,$B18)</f>
        <v>#REF!</v>
      </c>
      <c r="E18" s="16" t="e">
        <f>COUNTIF(#REF!,$B18)</f>
        <v>#REF!</v>
      </c>
      <c r="F18" s="16" t="e">
        <f>COUNTIF(#REF!,$B18)</f>
        <v>#REF!</v>
      </c>
      <c r="G18" s="16" t="e">
        <f>COUNTIF(#REF!,$B18)</f>
        <v>#REF!</v>
      </c>
      <c r="H18" s="16" t="e">
        <f>COUNTIF(#REF!,$B18)</f>
        <v>#REF!</v>
      </c>
      <c r="I18" s="16" t="e">
        <f>COUNTIF(#REF!,$B18)</f>
        <v>#REF!</v>
      </c>
      <c r="J18" s="16" t="e">
        <f>COUNTIF(#REF!,$B18)</f>
        <v>#REF!</v>
      </c>
      <c r="K18" s="16" t="e">
        <f>COUNTIF(#REF!,$B18)</f>
        <v>#REF!</v>
      </c>
      <c r="L18" s="16" t="e">
        <f>COUNTIF(#REF!,$B18)</f>
        <v>#REF!</v>
      </c>
      <c r="M18" s="16" t="e">
        <f>COUNTIF(#REF!,$B18)</f>
        <v>#REF!</v>
      </c>
      <c r="N18" s="16" t="e">
        <f>COUNTIF(#REF!,$B18)</f>
        <v>#REF!</v>
      </c>
      <c r="O18" s="16" t="e">
        <f>COUNTIF(#REF!,$B18)</f>
        <v>#REF!</v>
      </c>
      <c r="P18" s="16" t="e">
        <f>COUNTIF(#REF!,$B18)</f>
        <v>#REF!</v>
      </c>
      <c r="Q18" s="16" t="e">
        <f>COUNTIF(#REF!,$B18)</f>
        <v>#REF!</v>
      </c>
      <c r="R18" s="16" t="e">
        <f>COUNTIF(#REF!,$B18)</f>
        <v>#REF!</v>
      </c>
      <c r="S18" s="16" t="e">
        <f>COUNTIF(#REF!,$B18)</f>
        <v>#REF!</v>
      </c>
      <c r="T18" s="16" t="e">
        <f>COUNTIF(#REF!,$B18)</f>
        <v>#REF!</v>
      </c>
      <c r="U18" s="16" t="e">
        <f>COUNTIF(#REF!,$B18)</f>
        <v>#REF!</v>
      </c>
      <c r="V18" s="16" t="e">
        <f>COUNTIF(#REF!,$B18)</f>
        <v>#REF!</v>
      </c>
      <c r="W18" s="16" t="e">
        <f>COUNTIF(#REF!,$B18)</f>
        <v>#REF!</v>
      </c>
    </row>
    <row r="19" spans="1:23" x14ac:dyDescent="0.2">
      <c r="A19" s="58"/>
      <c r="B19" s="13" t="s">
        <v>86</v>
      </c>
      <c r="C19" s="16" t="e">
        <f>COUNTIF(#REF!,$B19)</f>
        <v>#REF!</v>
      </c>
      <c r="D19" s="16" t="e">
        <f>COUNTIF(#REF!,$B19)</f>
        <v>#REF!</v>
      </c>
      <c r="E19" s="16" t="e">
        <f>COUNTIF(#REF!,$B19)</f>
        <v>#REF!</v>
      </c>
      <c r="F19" s="16" t="e">
        <f>COUNTIF(#REF!,$B19)</f>
        <v>#REF!</v>
      </c>
      <c r="G19" s="16" t="e">
        <f>COUNTIF(#REF!,$B19)</f>
        <v>#REF!</v>
      </c>
      <c r="H19" s="16" t="e">
        <f>COUNTIF(#REF!,$B19)</f>
        <v>#REF!</v>
      </c>
      <c r="I19" s="16" t="e">
        <f>COUNTIF(#REF!,$B19)</f>
        <v>#REF!</v>
      </c>
      <c r="J19" s="16" t="e">
        <f>COUNTIF(#REF!,$B19)</f>
        <v>#REF!</v>
      </c>
      <c r="K19" s="16" t="e">
        <f>COUNTIF(#REF!,$B19)</f>
        <v>#REF!</v>
      </c>
      <c r="L19" s="16" t="e">
        <f>COUNTIF(#REF!,$B19)</f>
        <v>#REF!</v>
      </c>
      <c r="M19" s="16" t="e">
        <f>COUNTIF(#REF!,$B19)</f>
        <v>#REF!</v>
      </c>
      <c r="N19" s="16" t="e">
        <f>COUNTIF(#REF!,$B19)</f>
        <v>#REF!</v>
      </c>
      <c r="O19" s="16" t="e">
        <f>COUNTIF(#REF!,$B19)</f>
        <v>#REF!</v>
      </c>
      <c r="P19" s="16" t="e">
        <f>COUNTIF(#REF!,$B19)</f>
        <v>#REF!</v>
      </c>
      <c r="Q19" s="16" t="e">
        <f>COUNTIF(#REF!,$B19)</f>
        <v>#REF!</v>
      </c>
      <c r="R19" s="16" t="e">
        <f>COUNTIF(#REF!,$B19)</f>
        <v>#REF!</v>
      </c>
      <c r="S19" s="16" t="e">
        <f>COUNTIF(#REF!,$B19)</f>
        <v>#REF!</v>
      </c>
      <c r="T19" s="16" t="e">
        <f>COUNTIF(#REF!,$B19)</f>
        <v>#REF!</v>
      </c>
      <c r="U19" s="16" t="e">
        <f>COUNTIF(#REF!,$B19)</f>
        <v>#REF!</v>
      </c>
      <c r="V19" s="16" t="e">
        <f>COUNTIF(#REF!,$B19)</f>
        <v>#REF!</v>
      </c>
      <c r="W19" s="16" t="e">
        <f>COUNTIF(#REF!,$B19)</f>
        <v>#REF!</v>
      </c>
    </row>
    <row r="20" spans="1:23" x14ac:dyDescent="0.2">
      <c r="A20" s="58"/>
      <c r="B20" s="13" t="s">
        <v>43</v>
      </c>
      <c r="C20" s="16" t="e">
        <f>COUNTIF(#REF!,$B20)</f>
        <v>#REF!</v>
      </c>
      <c r="D20" s="16" t="e">
        <f>COUNTIF(#REF!,$B20)</f>
        <v>#REF!</v>
      </c>
      <c r="E20" s="16" t="e">
        <f>COUNTIF(#REF!,$B20)</f>
        <v>#REF!</v>
      </c>
      <c r="F20" s="16" t="e">
        <f>COUNTIF(#REF!,$B20)</f>
        <v>#REF!</v>
      </c>
      <c r="G20" s="16" t="e">
        <f>COUNTIF(#REF!,$B20)</f>
        <v>#REF!</v>
      </c>
      <c r="H20" s="16" t="e">
        <f>COUNTIF(#REF!,$B20)</f>
        <v>#REF!</v>
      </c>
      <c r="I20" s="16" t="e">
        <f>COUNTIF(#REF!,$B20)</f>
        <v>#REF!</v>
      </c>
      <c r="J20" s="16" t="e">
        <f>COUNTIF(#REF!,$B20)</f>
        <v>#REF!</v>
      </c>
      <c r="K20" s="16" t="e">
        <f>COUNTIF(#REF!,$B20)</f>
        <v>#REF!</v>
      </c>
      <c r="L20" s="16" t="e">
        <f>COUNTIF(#REF!,$B20)</f>
        <v>#REF!</v>
      </c>
      <c r="M20" s="16" t="e">
        <f>COUNTIF(#REF!,$B20)</f>
        <v>#REF!</v>
      </c>
      <c r="N20" s="16" t="e">
        <f>COUNTIF(#REF!,$B20)</f>
        <v>#REF!</v>
      </c>
      <c r="O20" s="16" t="e">
        <f>COUNTIF(#REF!,$B20)</f>
        <v>#REF!</v>
      </c>
      <c r="P20" s="16" t="e">
        <f>COUNTIF(#REF!,$B20)</f>
        <v>#REF!</v>
      </c>
      <c r="Q20" s="16" t="e">
        <f>COUNTIF(#REF!,$B20)</f>
        <v>#REF!</v>
      </c>
      <c r="R20" s="16" t="e">
        <f>COUNTIF(#REF!,$B20)</f>
        <v>#REF!</v>
      </c>
      <c r="S20" s="16" t="e">
        <f>COUNTIF(#REF!,$B20)</f>
        <v>#REF!</v>
      </c>
      <c r="T20" s="16" t="e">
        <f>COUNTIF(#REF!,$B20)</f>
        <v>#REF!</v>
      </c>
      <c r="U20" s="16" t="e">
        <f>COUNTIF(#REF!,$B20)</f>
        <v>#REF!</v>
      </c>
      <c r="V20" s="16" t="e">
        <f>COUNTIF(#REF!,$B20)</f>
        <v>#REF!</v>
      </c>
      <c r="W20" s="16" t="e">
        <f>COUNTIF(#REF!,$B20)</f>
        <v>#REF!</v>
      </c>
    </row>
    <row r="21" spans="1:23" x14ac:dyDescent="0.2">
      <c r="A21" s="58"/>
      <c r="B21" s="13" t="s">
        <v>44</v>
      </c>
      <c r="C21" s="16" t="e">
        <f>COUNTIF(#REF!,$B21)</f>
        <v>#REF!</v>
      </c>
      <c r="D21" s="16" t="e">
        <f>COUNTIF(#REF!,$B21)</f>
        <v>#REF!</v>
      </c>
      <c r="E21" s="16" t="e">
        <f>COUNTIF(#REF!,$B21)</f>
        <v>#REF!</v>
      </c>
      <c r="F21" s="16" t="e">
        <f>COUNTIF(#REF!,$B21)</f>
        <v>#REF!</v>
      </c>
      <c r="G21" s="16" t="e">
        <f>COUNTIF(#REF!,$B21)</f>
        <v>#REF!</v>
      </c>
      <c r="H21" s="16" t="e">
        <f>COUNTIF(#REF!,$B21)</f>
        <v>#REF!</v>
      </c>
      <c r="I21" s="16" t="e">
        <f>COUNTIF(#REF!,$B21)</f>
        <v>#REF!</v>
      </c>
      <c r="J21" s="16" t="e">
        <f>COUNTIF(#REF!,$B21)</f>
        <v>#REF!</v>
      </c>
      <c r="K21" s="16" t="e">
        <f>COUNTIF(#REF!,$B21)</f>
        <v>#REF!</v>
      </c>
      <c r="L21" s="16" t="e">
        <f>COUNTIF(#REF!,$B21)</f>
        <v>#REF!</v>
      </c>
      <c r="M21" s="16" t="e">
        <f>COUNTIF(#REF!,$B21)</f>
        <v>#REF!</v>
      </c>
      <c r="N21" s="16" t="e">
        <f>COUNTIF(#REF!,$B21)</f>
        <v>#REF!</v>
      </c>
      <c r="O21" s="16" t="e">
        <f>COUNTIF(#REF!,$B21)</f>
        <v>#REF!</v>
      </c>
      <c r="P21" s="16" t="e">
        <f>COUNTIF(#REF!,$B21)</f>
        <v>#REF!</v>
      </c>
      <c r="Q21" s="16" t="e">
        <f>COUNTIF(#REF!,$B21)</f>
        <v>#REF!</v>
      </c>
      <c r="R21" s="16" t="e">
        <f>COUNTIF(#REF!,$B21)</f>
        <v>#REF!</v>
      </c>
      <c r="S21" s="16" t="e">
        <f>COUNTIF(#REF!,$B21)</f>
        <v>#REF!</v>
      </c>
      <c r="T21" s="16" t="e">
        <f>COUNTIF(#REF!,$B21)</f>
        <v>#REF!</v>
      </c>
      <c r="U21" s="16" t="e">
        <f>COUNTIF(#REF!,$B21)</f>
        <v>#REF!</v>
      </c>
      <c r="V21" s="16" t="e">
        <f>COUNTIF(#REF!,$B21)</f>
        <v>#REF!</v>
      </c>
      <c r="W21" s="16" t="e">
        <f>COUNTIF(#REF!,$B21)</f>
        <v>#REF!</v>
      </c>
    </row>
    <row r="22" spans="1:23" x14ac:dyDescent="0.2">
      <c r="A22" s="58"/>
      <c r="B22" s="13" t="s">
        <v>45</v>
      </c>
      <c r="C22" s="16" t="e">
        <f>COUNTIF(#REF!,$B22)</f>
        <v>#REF!</v>
      </c>
      <c r="D22" s="16" t="e">
        <f>COUNTIF(#REF!,$B22)</f>
        <v>#REF!</v>
      </c>
      <c r="E22" s="16" t="e">
        <f>COUNTIF(#REF!,$B22)</f>
        <v>#REF!</v>
      </c>
      <c r="F22" s="16" t="e">
        <f>COUNTIF(#REF!,$B22)</f>
        <v>#REF!</v>
      </c>
      <c r="G22" s="16" t="e">
        <f>COUNTIF(#REF!,$B22)</f>
        <v>#REF!</v>
      </c>
      <c r="H22" s="16" t="e">
        <f>COUNTIF(#REF!,$B22)</f>
        <v>#REF!</v>
      </c>
      <c r="I22" s="16" t="e">
        <f>COUNTIF(#REF!,$B22)</f>
        <v>#REF!</v>
      </c>
      <c r="J22" s="16" t="e">
        <f>COUNTIF(#REF!,$B22)</f>
        <v>#REF!</v>
      </c>
      <c r="K22" s="16" t="e">
        <f>COUNTIF(#REF!,$B22)</f>
        <v>#REF!</v>
      </c>
      <c r="L22" s="16" t="e">
        <f>COUNTIF(#REF!,$B22)</f>
        <v>#REF!</v>
      </c>
      <c r="M22" s="16" t="e">
        <f>COUNTIF(#REF!,$B22)</f>
        <v>#REF!</v>
      </c>
      <c r="N22" s="16" t="e">
        <f>COUNTIF(#REF!,$B22)</f>
        <v>#REF!</v>
      </c>
      <c r="O22" s="16" t="e">
        <f>COUNTIF(#REF!,$B22)</f>
        <v>#REF!</v>
      </c>
      <c r="P22" s="16" t="e">
        <f>COUNTIF(#REF!,$B22)</f>
        <v>#REF!</v>
      </c>
      <c r="Q22" s="16" t="e">
        <f>COUNTIF(#REF!,$B22)</f>
        <v>#REF!</v>
      </c>
      <c r="R22" s="16" t="e">
        <f>COUNTIF(#REF!,$B22)</f>
        <v>#REF!</v>
      </c>
      <c r="S22" s="16" t="e">
        <f>COUNTIF(#REF!,$B22)</f>
        <v>#REF!</v>
      </c>
      <c r="T22" s="16" t="e">
        <f>COUNTIF(#REF!,$B22)</f>
        <v>#REF!</v>
      </c>
      <c r="U22" s="16" t="e">
        <f>COUNTIF(#REF!,$B22)</f>
        <v>#REF!</v>
      </c>
      <c r="V22" s="16" t="e">
        <f>COUNTIF(#REF!,$B22)</f>
        <v>#REF!</v>
      </c>
      <c r="W22" s="16" t="e">
        <f>COUNTIF(#REF!,$B22)</f>
        <v>#REF!</v>
      </c>
    </row>
    <row r="23" spans="1:23" x14ac:dyDescent="0.2">
      <c r="A23" s="58"/>
      <c r="B23" s="13" t="s">
        <v>6</v>
      </c>
      <c r="C23" s="16" t="e">
        <f>COUNTIF(#REF!,$B23)</f>
        <v>#REF!</v>
      </c>
      <c r="D23" s="16" t="e">
        <f>COUNTIF(#REF!,$B23)</f>
        <v>#REF!</v>
      </c>
      <c r="E23" s="16" t="e">
        <f>COUNTIF(#REF!,$B23)</f>
        <v>#REF!</v>
      </c>
      <c r="F23" s="16" t="e">
        <f>COUNTIF(#REF!,$B23)</f>
        <v>#REF!</v>
      </c>
      <c r="G23" s="16" t="e">
        <f>COUNTIF(#REF!,$B23)</f>
        <v>#REF!</v>
      </c>
      <c r="H23" s="16" t="e">
        <f>COUNTIF(#REF!,$B23)</f>
        <v>#REF!</v>
      </c>
      <c r="I23" s="16" t="e">
        <f>COUNTIF(#REF!,$B23)</f>
        <v>#REF!</v>
      </c>
      <c r="J23" s="16" t="e">
        <f>COUNTIF(#REF!,$B23)</f>
        <v>#REF!</v>
      </c>
      <c r="K23" s="16" t="e">
        <f>COUNTIF(#REF!,$B23)</f>
        <v>#REF!</v>
      </c>
      <c r="L23" s="16" t="e">
        <f>COUNTIF(#REF!,$B23)</f>
        <v>#REF!</v>
      </c>
      <c r="M23" s="16" t="e">
        <f>COUNTIF(#REF!,$B23)</f>
        <v>#REF!</v>
      </c>
      <c r="N23" s="16" t="e">
        <f>COUNTIF(#REF!,$B23)</f>
        <v>#REF!</v>
      </c>
      <c r="O23" s="16" t="e">
        <f>COUNTIF(#REF!,$B23)</f>
        <v>#REF!</v>
      </c>
      <c r="P23" s="16" t="e">
        <f>COUNTIF(#REF!,$B23)</f>
        <v>#REF!</v>
      </c>
      <c r="Q23" s="16" t="e">
        <f>COUNTIF(#REF!,$B23)</f>
        <v>#REF!</v>
      </c>
      <c r="R23" s="16" t="e">
        <f>COUNTIF(#REF!,$B23)</f>
        <v>#REF!</v>
      </c>
      <c r="S23" s="16" t="e">
        <f>COUNTIF(#REF!,$B23)</f>
        <v>#REF!</v>
      </c>
      <c r="T23" s="16" t="e">
        <f>COUNTIF(#REF!,$B23)</f>
        <v>#REF!</v>
      </c>
      <c r="U23" s="16" t="e">
        <f>COUNTIF(#REF!,$B23)</f>
        <v>#REF!</v>
      </c>
      <c r="V23" s="16" t="e">
        <f>COUNTIF(#REF!,$B23)</f>
        <v>#REF!</v>
      </c>
      <c r="W23" s="16" t="e">
        <f>COUNTIF(#REF!,$B23)</f>
        <v>#REF!</v>
      </c>
    </row>
    <row r="24" spans="1:23" x14ac:dyDescent="0.2">
      <c r="A24" s="58"/>
      <c r="B24" s="13" t="s">
        <v>7</v>
      </c>
      <c r="C24" s="16" t="e">
        <f>COUNTIF(#REF!,$B24)</f>
        <v>#REF!</v>
      </c>
      <c r="D24" s="16" t="e">
        <f>COUNTIF(#REF!,$B24)</f>
        <v>#REF!</v>
      </c>
      <c r="E24" s="16" t="e">
        <f>COUNTIF(#REF!,$B24)</f>
        <v>#REF!</v>
      </c>
      <c r="F24" s="16" t="e">
        <f>COUNTIF(#REF!,$B24)</f>
        <v>#REF!</v>
      </c>
      <c r="G24" s="16" t="e">
        <f>COUNTIF(#REF!,$B24)</f>
        <v>#REF!</v>
      </c>
      <c r="H24" s="16" t="e">
        <f>COUNTIF(#REF!,$B24)</f>
        <v>#REF!</v>
      </c>
      <c r="I24" s="16" t="e">
        <f>COUNTIF(#REF!,$B24)</f>
        <v>#REF!</v>
      </c>
      <c r="J24" s="16" t="e">
        <f>COUNTIF(#REF!,$B24)</f>
        <v>#REF!</v>
      </c>
      <c r="K24" s="16" t="e">
        <f>COUNTIF(#REF!,$B24)</f>
        <v>#REF!</v>
      </c>
      <c r="L24" s="16" t="e">
        <f>COUNTIF(#REF!,$B24)</f>
        <v>#REF!</v>
      </c>
      <c r="M24" s="16" t="e">
        <f>COUNTIF(#REF!,$B24)</f>
        <v>#REF!</v>
      </c>
      <c r="N24" s="16" t="e">
        <f>COUNTIF(#REF!,$B24)</f>
        <v>#REF!</v>
      </c>
      <c r="O24" s="16" t="e">
        <f>COUNTIF(#REF!,$B24)</f>
        <v>#REF!</v>
      </c>
      <c r="P24" s="16" t="e">
        <f>COUNTIF(#REF!,$B24)</f>
        <v>#REF!</v>
      </c>
      <c r="Q24" s="16" t="e">
        <f>COUNTIF(#REF!,$B24)</f>
        <v>#REF!</v>
      </c>
      <c r="R24" s="16" t="e">
        <f>COUNTIF(#REF!,$B24)</f>
        <v>#REF!</v>
      </c>
      <c r="S24" s="16" t="e">
        <f>COUNTIF(#REF!,$B24)</f>
        <v>#REF!</v>
      </c>
      <c r="T24" s="16" t="e">
        <f>COUNTIF(#REF!,$B24)</f>
        <v>#REF!</v>
      </c>
      <c r="U24" s="16" t="e">
        <f>COUNTIF(#REF!,$B24)</f>
        <v>#REF!</v>
      </c>
      <c r="V24" s="16" t="e">
        <f>COUNTIF(#REF!,$B24)</f>
        <v>#REF!</v>
      </c>
      <c r="W24" s="16" t="e">
        <f>COUNTIF(#REF!,$B24)</f>
        <v>#REF!</v>
      </c>
    </row>
    <row r="25" spans="1:23" x14ac:dyDescent="0.2">
      <c r="A25" s="58"/>
      <c r="B25" s="13" t="s">
        <v>50</v>
      </c>
      <c r="C25" s="16" t="e">
        <f>COUNTIF(#REF!,$B25)</f>
        <v>#REF!</v>
      </c>
      <c r="D25" s="16" t="e">
        <f>COUNTIF(#REF!,$B25)</f>
        <v>#REF!</v>
      </c>
      <c r="E25" s="16" t="e">
        <f>COUNTIF(#REF!,$B25)</f>
        <v>#REF!</v>
      </c>
      <c r="F25" s="16" t="e">
        <f>COUNTIF(#REF!,$B25)</f>
        <v>#REF!</v>
      </c>
      <c r="G25" s="16" t="e">
        <f>COUNTIF(#REF!,$B25)</f>
        <v>#REF!</v>
      </c>
      <c r="H25" s="16" t="e">
        <f>COUNTIF(#REF!,$B25)</f>
        <v>#REF!</v>
      </c>
      <c r="I25" s="16" t="e">
        <f>COUNTIF(#REF!,$B25)</f>
        <v>#REF!</v>
      </c>
      <c r="J25" s="16" t="e">
        <f>COUNTIF(#REF!,$B25)</f>
        <v>#REF!</v>
      </c>
      <c r="K25" s="16" t="e">
        <f>COUNTIF(#REF!,$B25)</f>
        <v>#REF!</v>
      </c>
      <c r="L25" s="16" t="e">
        <f>COUNTIF(#REF!,$B25)</f>
        <v>#REF!</v>
      </c>
      <c r="M25" s="16" t="e">
        <f>COUNTIF(#REF!,$B25)</f>
        <v>#REF!</v>
      </c>
      <c r="N25" s="16" t="e">
        <f>COUNTIF(#REF!,$B25)</f>
        <v>#REF!</v>
      </c>
      <c r="O25" s="16" t="e">
        <f>COUNTIF(#REF!,$B25)</f>
        <v>#REF!</v>
      </c>
      <c r="P25" s="16" t="e">
        <f>COUNTIF(#REF!,$B25)</f>
        <v>#REF!</v>
      </c>
      <c r="Q25" s="16" t="e">
        <f>COUNTIF(#REF!,$B25)</f>
        <v>#REF!</v>
      </c>
      <c r="R25" s="16" t="e">
        <f>COUNTIF(#REF!,$B25)</f>
        <v>#REF!</v>
      </c>
      <c r="S25" s="16" t="e">
        <f>COUNTIF(#REF!,$B25)</f>
        <v>#REF!</v>
      </c>
      <c r="T25" s="16" t="e">
        <f>COUNTIF(#REF!,$B25)</f>
        <v>#REF!</v>
      </c>
      <c r="U25" s="16" t="e">
        <f>COUNTIF(#REF!,$B25)</f>
        <v>#REF!</v>
      </c>
      <c r="V25" s="16" t="e">
        <f>COUNTIF(#REF!,$B25)</f>
        <v>#REF!</v>
      </c>
      <c r="W25" s="16" t="e">
        <f>COUNTIF(#REF!,$B25)</f>
        <v>#REF!</v>
      </c>
    </row>
    <row r="26" spans="1:23" x14ac:dyDescent="0.2">
      <c r="A26" s="58" t="s">
        <v>84</v>
      </c>
      <c r="B26" s="13" t="s">
        <v>5</v>
      </c>
      <c r="C26" s="16" t="e">
        <f>COUNTIF(#REF!,$B26)</f>
        <v>#REF!</v>
      </c>
      <c r="D26" s="16" t="e">
        <f>COUNTIF(#REF!,$B26)</f>
        <v>#REF!</v>
      </c>
      <c r="E26" s="16" t="e">
        <f>COUNTIF(#REF!,$B26)</f>
        <v>#REF!</v>
      </c>
      <c r="F26" s="16" t="e">
        <f>COUNTIF(#REF!,$B26)</f>
        <v>#REF!</v>
      </c>
      <c r="G26" s="16" t="e">
        <f>COUNTIF(#REF!,$B26)</f>
        <v>#REF!</v>
      </c>
      <c r="H26" s="16" t="e">
        <f>COUNTIF(#REF!,$B26)</f>
        <v>#REF!</v>
      </c>
      <c r="I26" s="16" t="e">
        <f>COUNTIF(#REF!,$B26)</f>
        <v>#REF!</v>
      </c>
      <c r="J26" s="16" t="e">
        <f>COUNTIF(#REF!,$B26)</f>
        <v>#REF!</v>
      </c>
      <c r="K26" s="16" t="e">
        <f>COUNTIF(#REF!,$B26)</f>
        <v>#REF!</v>
      </c>
      <c r="L26" s="16" t="e">
        <f>COUNTIF(#REF!,$B26)</f>
        <v>#REF!</v>
      </c>
      <c r="M26" s="16" t="e">
        <f>COUNTIF(#REF!,$B26)</f>
        <v>#REF!</v>
      </c>
      <c r="N26" s="16" t="e">
        <f>COUNTIF(#REF!,$B26)</f>
        <v>#REF!</v>
      </c>
      <c r="O26" s="16" t="e">
        <f>COUNTIF(#REF!,$B26)</f>
        <v>#REF!</v>
      </c>
      <c r="P26" s="16" t="e">
        <f>COUNTIF(#REF!,$B26)</f>
        <v>#REF!</v>
      </c>
      <c r="Q26" s="16" t="e">
        <f>COUNTIF(#REF!,$B26)</f>
        <v>#REF!</v>
      </c>
      <c r="R26" s="16" t="e">
        <f>COUNTIF(#REF!,$B26)</f>
        <v>#REF!</v>
      </c>
      <c r="S26" s="16" t="e">
        <f>COUNTIF(#REF!,$B26)</f>
        <v>#REF!</v>
      </c>
      <c r="T26" s="16" t="e">
        <f>COUNTIF(#REF!,$B26)</f>
        <v>#REF!</v>
      </c>
      <c r="U26" s="16" t="e">
        <f>COUNTIF(#REF!,$B26)</f>
        <v>#REF!</v>
      </c>
      <c r="V26" s="16" t="e">
        <f>COUNTIF(#REF!,$B26)</f>
        <v>#REF!</v>
      </c>
      <c r="W26" s="16" t="e">
        <f>COUNTIF(#REF!,$B26)</f>
        <v>#REF!</v>
      </c>
    </row>
    <row r="27" spans="1:23" x14ac:dyDescent="0.2">
      <c r="A27" s="58"/>
      <c r="B27" s="13" t="s">
        <v>87</v>
      </c>
      <c r="C27" s="16" t="e">
        <f>COUNTIF(#REF!,$B27)</f>
        <v>#REF!</v>
      </c>
      <c r="D27" s="16" t="e">
        <f>COUNTIF(#REF!,$B27)</f>
        <v>#REF!</v>
      </c>
      <c r="E27" s="16" t="e">
        <f>COUNTIF(#REF!,$B27)</f>
        <v>#REF!</v>
      </c>
      <c r="F27" s="16" t="e">
        <f>COUNTIF(#REF!,$B27)</f>
        <v>#REF!</v>
      </c>
      <c r="G27" s="16" t="e">
        <f>COUNTIF(#REF!,$B27)</f>
        <v>#REF!</v>
      </c>
      <c r="H27" s="16" t="e">
        <f>COUNTIF(#REF!,$B27)</f>
        <v>#REF!</v>
      </c>
      <c r="I27" s="16" t="e">
        <f>COUNTIF(#REF!,$B27)</f>
        <v>#REF!</v>
      </c>
      <c r="J27" s="16" t="e">
        <f>COUNTIF(#REF!,$B27)</f>
        <v>#REF!</v>
      </c>
      <c r="K27" s="16" t="e">
        <f>COUNTIF(#REF!,$B27)</f>
        <v>#REF!</v>
      </c>
      <c r="L27" s="16" t="e">
        <f>COUNTIF(#REF!,$B27)</f>
        <v>#REF!</v>
      </c>
      <c r="M27" s="16" t="e">
        <f>COUNTIF(#REF!,$B27)</f>
        <v>#REF!</v>
      </c>
      <c r="N27" s="16" t="e">
        <f>COUNTIF(#REF!,$B27)</f>
        <v>#REF!</v>
      </c>
      <c r="O27" s="16" t="e">
        <f>COUNTIF(#REF!,$B27)</f>
        <v>#REF!</v>
      </c>
      <c r="P27" s="16" t="e">
        <f>COUNTIF(#REF!,$B27)</f>
        <v>#REF!</v>
      </c>
      <c r="Q27" s="16" t="e">
        <f>COUNTIF(#REF!,$B27)</f>
        <v>#REF!</v>
      </c>
      <c r="R27" s="16" t="e">
        <f>COUNTIF(#REF!,$B27)</f>
        <v>#REF!</v>
      </c>
      <c r="S27" s="16" t="e">
        <f>COUNTIF(#REF!,$B27)</f>
        <v>#REF!</v>
      </c>
      <c r="T27" s="16" t="e">
        <f>COUNTIF(#REF!,$B27)</f>
        <v>#REF!</v>
      </c>
      <c r="U27" s="16" t="e">
        <f>COUNTIF(#REF!,$B27)</f>
        <v>#REF!</v>
      </c>
      <c r="V27" s="16" t="e">
        <f>COUNTIF(#REF!,$B27)</f>
        <v>#REF!</v>
      </c>
      <c r="W27" s="16" t="e">
        <f>COUNTIF(#REF!,$B27)</f>
        <v>#REF!</v>
      </c>
    </row>
    <row r="28" spans="1:23" x14ac:dyDescent="0.2">
      <c r="A28" s="58"/>
      <c r="B28" s="13" t="s">
        <v>43</v>
      </c>
      <c r="C28" s="16" t="e">
        <f>COUNTIF(#REF!,$B28)</f>
        <v>#REF!</v>
      </c>
      <c r="D28" s="16" t="e">
        <f>COUNTIF(#REF!,$B28)</f>
        <v>#REF!</v>
      </c>
      <c r="E28" s="16" t="e">
        <f>COUNTIF(#REF!,$B28)</f>
        <v>#REF!</v>
      </c>
      <c r="F28" s="16" t="e">
        <f>COUNTIF(#REF!,$B28)</f>
        <v>#REF!</v>
      </c>
      <c r="G28" s="16" t="e">
        <f>COUNTIF(#REF!,$B28)</f>
        <v>#REF!</v>
      </c>
      <c r="H28" s="16" t="e">
        <f>COUNTIF(#REF!,$B28)</f>
        <v>#REF!</v>
      </c>
      <c r="I28" s="16" t="e">
        <f>COUNTIF(#REF!,$B28)</f>
        <v>#REF!</v>
      </c>
      <c r="J28" s="16" t="e">
        <f>COUNTIF(#REF!,$B28)</f>
        <v>#REF!</v>
      </c>
      <c r="K28" s="16" t="e">
        <f>COUNTIF(#REF!,$B28)</f>
        <v>#REF!</v>
      </c>
      <c r="L28" s="16" t="e">
        <f>COUNTIF(#REF!,$B28)</f>
        <v>#REF!</v>
      </c>
      <c r="M28" s="16" t="e">
        <f>COUNTIF(#REF!,$B28)</f>
        <v>#REF!</v>
      </c>
      <c r="N28" s="16" t="e">
        <f>COUNTIF(#REF!,$B28)</f>
        <v>#REF!</v>
      </c>
      <c r="O28" s="16" t="e">
        <f>COUNTIF(#REF!,$B28)</f>
        <v>#REF!</v>
      </c>
      <c r="P28" s="16" t="e">
        <f>COUNTIF(#REF!,$B28)</f>
        <v>#REF!</v>
      </c>
      <c r="Q28" s="16" t="e">
        <f>COUNTIF(#REF!,$B28)</f>
        <v>#REF!</v>
      </c>
      <c r="R28" s="16" t="e">
        <f>COUNTIF(#REF!,$B28)</f>
        <v>#REF!</v>
      </c>
      <c r="S28" s="16" t="e">
        <f>COUNTIF(#REF!,$B28)</f>
        <v>#REF!</v>
      </c>
      <c r="T28" s="16" t="e">
        <f>COUNTIF(#REF!,$B28)</f>
        <v>#REF!</v>
      </c>
      <c r="U28" s="16" t="e">
        <f>COUNTIF(#REF!,$B28)</f>
        <v>#REF!</v>
      </c>
      <c r="V28" s="16" t="e">
        <f>COUNTIF(#REF!,$B28)</f>
        <v>#REF!</v>
      </c>
      <c r="W28" s="16" t="e">
        <f>COUNTIF(#REF!,$B28)</f>
        <v>#REF!</v>
      </c>
    </row>
    <row r="29" spans="1:23" x14ac:dyDescent="0.2">
      <c r="A29" s="58"/>
      <c r="B29" s="13" t="s">
        <v>44</v>
      </c>
      <c r="C29" s="16" t="e">
        <f>COUNTIF(#REF!,$B29)</f>
        <v>#REF!</v>
      </c>
      <c r="D29" s="16" t="e">
        <f>COUNTIF(#REF!,$B29)</f>
        <v>#REF!</v>
      </c>
      <c r="E29" s="16" t="e">
        <f>COUNTIF(#REF!,$B29)</f>
        <v>#REF!</v>
      </c>
      <c r="F29" s="16" t="e">
        <f>COUNTIF(#REF!,$B29)</f>
        <v>#REF!</v>
      </c>
      <c r="G29" s="16" t="e">
        <f>COUNTIF(#REF!,$B29)</f>
        <v>#REF!</v>
      </c>
      <c r="H29" s="16" t="e">
        <f>COUNTIF(#REF!,$B29)</f>
        <v>#REF!</v>
      </c>
      <c r="I29" s="16" t="e">
        <f>COUNTIF(#REF!,$B29)</f>
        <v>#REF!</v>
      </c>
      <c r="J29" s="16" t="e">
        <f>COUNTIF(#REF!,$B29)</f>
        <v>#REF!</v>
      </c>
      <c r="K29" s="16" t="e">
        <f>COUNTIF(#REF!,$B29)</f>
        <v>#REF!</v>
      </c>
      <c r="L29" s="16" t="e">
        <f>COUNTIF(#REF!,$B29)</f>
        <v>#REF!</v>
      </c>
      <c r="M29" s="16" t="e">
        <f>COUNTIF(#REF!,$B29)</f>
        <v>#REF!</v>
      </c>
      <c r="N29" s="16" t="e">
        <f>COUNTIF(#REF!,$B29)</f>
        <v>#REF!</v>
      </c>
      <c r="O29" s="16" t="e">
        <f>COUNTIF(#REF!,$B29)</f>
        <v>#REF!</v>
      </c>
      <c r="P29" s="16" t="e">
        <f>COUNTIF(#REF!,$B29)</f>
        <v>#REF!</v>
      </c>
      <c r="Q29" s="16" t="e">
        <f>COUNTIF(#REF!,$B29)</f>
        <v>#REF!</v>
      </c>
      <c r="R29" s="16" t="e">
        <f>COUNTIF(#REF!,$B29)</f>
        <v>#REF!</v>
      </c>
      <c r="S29" s="16" t="e">
        <f>COUNTIF(#REF!,$B29)</f>
        <v>#REF!</v>
      </c>
      <c r="T29" s="16" t="e">
        <f>COUNTIF(#REF!,$B29)</f>
        <v>#REF!</v>
      </c>
      <c r="U29" s="16" t="e">
        <f>COUNTIF(#REF!,$B29)</f>
        <v>#REF!</v>
      </c>
      <c r="V29" s="16" t="e">
        <f>COUNTIF(#REF!,$B29)</f>
        <v>#REF!</v>
      </c>
      <c r="W29" s="16" t="e">
        <f>COUNTIF(#REF!,$B29)</f>
        <v>#REF!</v>
      </c>
    </row>
    <row r="30" spans="1:23" x14ac:dyDescent="0.2">
      <c r="A30" s="58"/>
      <c r="B30" s="13" t="s">
        <v>45</v>
      </c>
      <c r="C30" s="16" t="e">
        <f>COUNTIF(#REF!,$B30)</f>
        <v>#REF!</v>
      </c>
      <c r="D30" s="16" t="e">
        <f>COUNTIF(#REF!,$B30)</f>
        <v>#REF!</v>
      </c>
      <c r="E30" s="16" t="e">
        <f>COUNTIF(#REF!,$B30)</f>
        <v>#REF!</v>
      </c>
      <c r="F30" s="16" t="e">
        <f>COUNTIF(#REF!,$B30)</f>
        <v>#REF!</v>
      </c>
      <c r="G30" s="16" t="e">
        <f>COUNTIF(#REF!,$B30)</f>
        <v>#REF!</v>
      </c>
      <c r="H30" s="16" t="e">
        <f>COUNTIF(#REF!,$B30)</f>
        <v>#REF!</v>
      </c>
      <c r="I30" s="16" t="e">
        <f>COUNTIF(#REF!,$B30)</f>
        <v>#REF!</v>
      </c>
      <c r="J30" s="16" t="e">
        <f>COUNTIF(#REF!,$B30)</f>
        <v>#REF!</v>
      </c>
      <c r="K30" s="16" t="e">
        <f>COUNTIF(#REF!,$B30)</f>
        <v>#REF!</v>
      </c>
      <c r="L30" s="16" t="e">
        <f>COUNTIF(#REF!,$B30)</f>
        <v>#REF!</v>
      </c>
      <c r="M30" s="16" t="e">
        <f>COUNTIF(#REF!,$B30)</f>
        <v>#REF!</v>
      </c>
      <c r="N30" s="16" t="e">
        <f>COUNTIF(#REF!,$B30)</f>
        <v>#REF!</v>
      </c>
      <c r="O30" s="16" t="e">
        <f>COUNTIF(#REF!,$B30)</f>
        <v>#REF!</v>
      </c>
      <c r="P30" s="16" t="e">
        <f>COUNTIF(#REF!,$B30)</f>
        <v>#REF!</v>
      </c>
      <c r="Q30" s="16" t="e">
        <f>COUNTIF(#REF!,$B30)</f>
        <v>#REF!</v>
      </c>
      <c r="R30" s="16" t="e">
        <f>COUNTIF(#REF!,$B30)</f>
        <v>#REF!</v>
      </c>
      <c r="S30" s="16" t="e">
        <f>COUNTIF(#REF!,$B30)</f>
        <v>#REF!</v>
      </c>
      <c r="T30" s="16" t="e">
        <f>COUNTIF(#REF!,$B30)</f>
        <v>#REF!</v>
      </c>
      <c r="U30" s="16" t="e">
        <f>COUNTIF(#REF!,$B30)</f>
        <v>#REF!</v>
      </c>
      <c r="V30" s="16" t="e">
        <f>COUNTIF(#REF!,$B30)</f>
        <v>#REF!</v>
      </c>
      <c r="W30" s="16" t="e">
        <f>COUNTIF(#REF!,$B30)</f>
        <v>#REF!</v>
      </c>
    </row>
    <row r="31" spans="1:23" x14ac:dyDescent="0.2">
      <c r="A31" s="58"/>
      <c r="B31" s="13" t="s">
        <v>6</v>
      </c>
      <c r="C31" s="16" t="e">
        <f>COUNTIF(#REF!,$B31)</f>
        <v>#REF!</v>
      </c>
      <c r="D31" s="16" t="e">
        <f>COUNTIF(#REF!,$B31)</f>
        <v>#REF!</v>
      </c>
      <c r="E31" s="16" t="e">
        <f>COUNTIF(#REF!,$B31)</f>
        <v>#REF!</v>
      </c>
      <c r="F31" s="16" t="e">
        <f>COUNTIF(#REF!,$B31)</f>
        <v>#REF!</v>
      </c>
      <c r="G31" s="16" t="e">
        <f>COUNTIF(#REF!,$B31)</f>
        <v>#REF!</v>
      </c>
      <c r="H31" s="16" t="e">
        <f>COUNTIF(#REF!,$B31)</f>
        <v>#REF!</v>
      </c>
      <c r="I31" s="16" t="e">
        <f>COUNTIF(#REF!,$B31)</f>
        <v>#REF!</v>
      </c>
      <c r="J31" s="16" t="e">
        <f>COUNTIF(#REF!,$B31)</f>
        <v>#REF!</v>
      </c>
      <c r="K31" s="16" t="e">
        <f>COUNTIF(#REF!,$B31)</f>
        <v>#REF!</v>
      </c>
      <c r="L31" s="16" t="e">
        <f>COUNTIF(#REF!,$B31)</f>
        <v>#REF!</v>
      </c>
      <c r="M31" s="16" t="e">
        <f>COUNTIF(#REF!,$B31)</f>
        <v>#REF!</v>
      </c>
      <c r="N31" s="16" t="e">
        <f>COUNTIF(#REF!,$B31)</f>
        <v>#REF!</v>
      </c>
      <c r="O31" s="16" t="e">
        <f>COUNTIF(#REF!,$B31)</f>
        <v>#REF!</v>
      </c>
      <c r="P31" s="16" t="e">
        <f>COUNTIF(#REF!,$B31)</f>
        <v>#REF!</v>
      </c>
      <c r="Q31" s="16" t="e">
        <f>COUNTIF(#REF!,$B31)</f>
        <v>#REF!</v>
      </c>
      <c r="R31" s="16" t="e">
        <f>COUNTIF(#REF!,$B31)</f>
        <v>#REF!</v>
      </c>
      <c r="S31" s="16" t="e">
        <f>COUNTIF(#REF!,$B31)</f>
        <v>#REF!</v>
      </c>
      <c r="T31" s="16" t="e">
        <f>COUNTIF(#REF!,$B31)</f>
        <v>#REF!</v>
      </c>
      <c r="U31" s="16" t="e">
        <f>COUNTIF(#REF!,$B31)</f>
        <v>#REF!</v>
      </c>
      <c r="V31" s="16" t="e">
        <f>COUNTIF(#REF!,$B31)</f>
        <v>#REF!</v>
      </c>
      <c r="W31" s="16" t="e">
        <f>COUNTIF(#REF!,$B31)</f>
        <v>#REF!</v>
      </c>
    </row>
    <row r="32" spans="1:23" x14ac:dyDescent="0.2">
      <c r="A32" s="58"/>
      <c r="B32" s="13" t="s">
        <v>7</v>
      </c>
      <c r="C32" s="16" t="e">
        <f>COUNTIF(#REF!,$B32)</f>
        <v>#REF!</v>
      </c>
      <c r="D32" s="16" t="e">
        <f>COUNTIF(#REF!,$B32)</f>
        <v>#REF!</v>
      </c>
      <c r="E32" s="16" t="e">
        <f>COUNTIF(#REF!,$B32)</f>
        <v>#REF!</v>
      </c>
      <c r="F32" s="16" t="e">
        <f>COUNTIF(#REF!,$B32)</f>
        <v>#REF!</v>
      </c>
      <c r="G32" s="16" t="e">
        <f>COUNTIF(#REF!,$B32)</f>
        <v>#REF!</v>
      </c>
      <c r="H32" s="16" t="e">
        <f>COUNTIF(#REF!,$B32)</f>
        <v>#REF!</v>
      </c>
      <c r="I32" s="16" t="e">
        <f>COUNTIF(#REF!,$B32)</f>
        <v>#REF!</v>
      </c>
      <c r="J32" s="16" t="e">
        <f>COUNTIF(#REF!,$B32)</f>
        <v>#REF!</v>
      </c>
      <c r="K32" s="16" t="e">
        <f>COUNTIF(#REF!,$B32)</f>
        <v>#REF!</v>
      </c>
      <c r="L32" s="16" t="e">
        <f>COUNTIF(#REF!,$B32)</f>
        <v>#REF!</v>
      </c>
      <c r="M32" s="16" t="e">
        <f>COUNTIF(#REF!,$B32)</f>
        <v>#REF!</v>
      </c>
      <c r="N32" s="16" t="e">
        <f>COUNTIF(#REF!,$B32)</f>
        <v>#REF!</v>
      </c>
      <c r="O32" s="16" t="e">
        <f>COUNTIF(#REF!,$B32)</f>
        <v>#REF!</v>
      </c>
      <c r="P32" s="16" t="e">
        <f>COUNTIF(#REF!,$B32)</f>
        <v>#REF!</v>
      </c>
      <c r="Q32" s="16" t="e">
        <f>COUNTIF(#REF!,$B32)</f>
        <v>#REF!</v>
      </c>
      <c r="R32" s="16" t="e">
        <f>COUNTIF(#REF!,$B32)</f>
        <v>#REF!</v>
      </c>
      <c r="S32" s="16" t="e">
        <f>COUNTIF(#REF!,$B32)</f>
        <v>#REF!</v>
      </c>
      <c r="T32" s="16" t="e">
        <f>COUNTIF(#REF!,$B32)</f>
        <v>#REF!</v>
      </c>
      <c r="U32" s="16" t="e">
        <f>COUNTIF(#REF!,$B32)</f>
        <v>#REF!</v>
      </c>
      <c r="V32" s="16" t="e">
        <f>COUNTIF(#REF!,$B32)</f>
        <v>#REF!</v>
      </c>
      <c r="W32" s="16" t="e">
        <f>COUNTIF(#REF!,$B32)</f>
        <v>#REF!</v>
      </c>
    </row>
    <row r="33" spans="1:23" x14ac:dyDescent="0.2">
      <c r="A33" s="58"/>
      <c r="B33" s="13" t="s">
        <v>50</v>
      </c>
      <c r="C33" s="16" t="e">
        <f>COUNTIF(#REF!,$B33)</f>
        <v>#REF!</v>
      </c>
      <c r="D33" s="16" t="e">
        <f>COUNTIF(#REF!,$B33)</f>
        <v>#REF!</v>
      </c>
      <c r="E33" s="16" t="e">
        <f>COUNTIF(#REF!,$B33)</f>
        <v>#REF!</v>
      </c>
      <c r="F33" s="16" t="e">
        <f>COUNTIF(#REF!,$B33)</f>
        <v>#REF!</v>
      </c>
      <c r="G33" s="16" t="e">
        <f>COUNTIF(#REF!,$B33)</f>
        <v>#REF!</v>
      </c>
      <c r="H33" s="16" t="e">
        <f>COUNTIF(#REF!,$B33)</f>
        <v>#REF!</v>
      </c>
      <c r="I33" s="16" t="e">
        <f>COUNTIF(#REF!,$B33)</f>
        <v>#REF!</v>
      </c>
      <c r="J33" s="16" t="e">
        <f>COUNTIF(#REF!,$B33)</f>
        <v>#REF!</v>
      </c>
      <c r="K33" s="16" t="e">
        <f>COUNTIF(#REF!,$B33)</f>
        <v>#REF!</v>
      </c>
      <c r="L33" s="16" t="e">
        <f>COUNTIF(#REF!,$B33)</f>
        <v>#REF!</v>
      </c>
      <c r="M33" s="16" t="e">
        <f>COUNTIF(#REF!,$B33)</f>
        <v>#REF!</v>
      </c>
      <c r="N33" s="16" t="e">
        <f>COUNTIF(#REF!,$B33)</f>
        <v>#REF!</v>
      </c>
      <c r="O33" s="16" t="e">
        <f>COUNTIF(#REF!,$B33)</f>
        <v>#REF!</v>
      </c>
      <c r="P33" s="16" t="e">
        <f>COUNTIF(#REF!,$B33)</f>
        <v>#REF!</v>
      </c>
      <c r="Q33" s="16" t="e">
        <f>COUNTIF(#REF!,$B33)</f>
        <v>#REF!</v>
      </c>
      <c r="R33" s="16" t="e">
        <f>COUNTIF(#REF!,$B33)</f>
        <v>#REF!</v>
      </c>
      <c r="S33" s="16" t="e">
        <f>COUNTIF(#REF!,$B33)</f>
        <v>#REF!</v>
      </c>
      <c r="T33" s="16" t="e">
        <f>COUNTIF(#REF!,$B33)</f>
        <v>#REF!</v>
      </c>
      <c r="U33" s="16" t="e">
        <f>COUNTIF(#REF!,$B33)</f>
        <v>#REF!</v>
      </c>
      <c r="V33" s="16" t="e">
        <f>COUNTIF(#REF!,$B33)</f>
        <v>#REF!</v>
      </c>
      <c r="W33" s="16" t="e">
        <f>COUNTIF(#REF!,$B33)</f>
        <v>#REF!</v>
      </c>
    </row>
    <row r="34" spans="1:23" x14ac:dyDescent="0.2">
      <c r="A34" s="58" t="s">
        <v>85</v>
      </c>
      <c r="B34" s="13" t="s">
        <v>5</v>
      </c>
      <c r="C34" s="16" t="e">
        <f>COUNTIF(#REF!,$B34)</f>
        <v>#REF!</v>
      </c>
      <c r="D34" s="16" t="e">
        <f>COUNTIF(#REF!,$B34)</f>
        <v>#REF!</v>
      </c>
      <c r="E34" s="16" t="e">
        <f>COUNTIF(#REF!,$B34)</f>
        <v>#REF!</v>
      </c>
      <c r="F34" s="16" t="e">
        <f>COUNTIF(#REF!,$B34)</f>
        <v>#REF!</v>
      </c>
      <c r="G34" s="16" t="e">
        <f>COUNTIF(#REF!,$B34)</f>
        <v>#REF!</v>
      </c>
      <c r="H34" s="16" t="e">
        <f>COUNTIF(#REF!,$B34)</f>
        <v>#REF!</v>
      </c>
      <c r="I34" s="16" t="e">
        <f>COUNTIF(#REF!,$B34)</f>
        <v>#REF!</v>
      </c>
      <c r="J34" s="16" t="e">
        <f>COUNTIF(#REF!,$B34)</f>
        <v>#REF!</v>
      </c>
      <c r="K34" s="16" t="e">
        <f>COUNTIF(#REF!,$B34)</f>
        <v>#REF!</v>
      </c>
      <c r="L34" s="16" t="e">
        <f>COUNTIF(#REF!,$B34)</f>
        <v>#REF!</v>
      </c>
      <c r="M34" s="16" t="e">
        <f>COUNTIF(#REF!,$B34)</f>
        <v>#REF!</v>
      </c>
      <c r="N34" s="16" t="e">
        <f>COUNTIF(#REF!,$B34)</f>
        <v>#REF!</v>
      </c>
      <c r="O34" s="16" t="e">
        <f>COUNTIF(#REF!,$B34)</f>
        <v>#REF!</v>
      </c>
      <c r="P34" s="16" t="e">
        <f>COUNTIF(#REF!,$B34)</f>
        <v>#REF!</v>
      </c>
      <c r="Q34" s="16" t="e">
        <f>COUNTIF(#REF!,$B34)</f>
        <v>#REF!</v>
      </c>
      <c r="R34" s="16" t="e">
        <f>COUNTIF(#REF!,$B34)</f>
        <v>#REF!</v>
      </c>
      <c r="S34" s="16" t="e">
        <f>COUNTIF(#REF!,$B34)</f>
        <v>#REF!</v>
      </c>
      <c r="T34" s="16" t="e">
        <f>COUNTIF(#REF!,$B34)</f>
        <v>#REF!</v>
      </c>
      <c r="U34" s="16" t="e">
        <f>COUNTIF(#REF!,$B34)</f>
        <v>#REF!</v>
      </c>
      <c r="V34" s="16" t="e">
        <f>COUNTIF(#REF!,$B34)</f>
        <v>#REF!</v>
      </c>
      <c r="W34" s="16" t="e">
        <f>COUNTIF(#REF!,$B34)</f>
        <v>#REF!</v>
      </c>
    </row>
    <row r="35" spans="1:23" x14ac:dyDescent="0.2">
      <c r="A35" s="58"/>
      <c r="B35" s="13" t="s">
        <v>88</v>
      </c>
      <c r="C35" s="16" t="e">
        <f>COUNTIF(#REF!,$B35)</f>
        <v>#REF!</v>
      </c>
      <c r="D35" s="16" t="e">
        <f>COUNTIF(#REF!,$B35)</f>
        <v>#REF!</v>
      </c>
      <c r="E35" s="16" t="e">
        <f>COUNTIF(#REF!,$B35)</f>
        <v>#REF!</v>
      </c>
      <c r="F35" s="16" t="e">
        <f>COUNTIF(#REF!,$B35)</f>
        <v>#REF!</v>
      </c>
      <c r="G35" s="16" t="e">
        <f>COUNTIF(#REF!,$B35)</f>
        <v>#REF!</v>
      </c>
      <c r="H35" s="16" t="e">
        <f>COUNTIF(#REF!,$B35)</f>
        <v>#REF!</v>
      </c>
      <c r="I35" s="16" t="e">
        <f>COUNTIF(#REF!,$B35)</f>
        <v>#REF!</v>
      </c>
      <c r="J35" s="16" t="e">
        <f>COUNTIF(#REF!,$B35)</f>
        <v>#REF!</v>
      </c>
      <c r="K35" s="16" t="e">
        <f>COUNTIF(#REF!,$B35)</f>
        <v>#REF!</v>
      </c>
      <c r="L35" s="16" t="e">
        <f>COUNTIF(#REF!,$B35)</f>
        <v>#REF!</v>
      </c>
      <c r="M35" s="16" t="e">
        <f>COUNTIF(#REF!,$B35)</f>
        <v>#REF!</v>
      </c>
      <c r="N35" s="16" t="e">
        <f>COUNTIF(#REF!,$B35)</f>
        <v>#REF!</v>
      </c>
      <c r="O35" s="16" t="e">
        <f>COUNTIF(#REF!,$B35)</f>
        <v>#REF!</v>
      </c>
      <c r="P35" s="16" t="e">
        <f>COUNTIF(#REF!,$B35)</f>
        <v>#REF!</v>
      </c>
      <c r="Q35" s="16" t="e">
        <f>COUNTIF(#REF!,$B35)</f>
        <v>#REF!</v>
      </c>
      <c r="R35" s="16" t="e">
        <f>COUNTIF(#REF!,$B35)</f>
        <v>#REF!</v>
      </c>
      <c r="S35" s="16" t="e">
        <f>COUNTIF(#REF!,$B35)</f>
        <v>#REF!</v>
      </c>
      <c r="T35" s="16" t="e">
        <f>COUNTIF(#REF!,$B35)</f>
        <v>#REF!</v>
      </c>
      <c r="U35" s="16" t="e">
        <f>COUNTIF(#REF!,$B35)</f>
        <v>#REF!</v>
      </c>
      <c r="V35" s="16" t="e">
        <f>COUNTIF(#REF!,$B35)</f>
        <v>#REF!</v>
      </c>
      <c r="W35" s="16" t="e">
        <f>COUNTIF(#REF!,$B35)</f>
        <v>#REF!</v>
      </c>
    </row>
    <row r="36" spans="1:23" x14ac:dyDescent="0.2">
      <c r="A36" s="58"/>
      <c r="B36" s="13" t="s">
        <v>43</v>
      </c>
      <c r="C36" s="16" t="e">
        <f>COUNTIF(#REF!,$B36)</f>
        <v>#REF!</v>
      </c>
      <c r="D36" s="16" t="e">
        <f>COUNTIF(#REF!,$B36)</f>
        <v>#REF!</v>
      </c>
      <c r="E36" s="16" t="e">
        <f>COUNTIF(#REF!,$B36)</f>
        <v>#REF!</v>
      </c>
      <c r="F36" s="16" t="e">
        <f>COUNTIF(#REF!,$B36)</f>
        <v>#REF!</v>
      </c>
      <c r="G36" s="16" t="e">
        <f>COUNTIF(#REF!,$B36)</f>
        <v>#REF!</v>
      </c>
      <c r="H36" s="16" t="e">
        <f>COUNTIF(#REF!,$B36)</f>
        <v>#REF!</v>
      </c>
      <c r="I36" s="16" t="e">
        <f>COUNTIF(#REF!,$B36)</f>
        <v>#REF!</v>
      </c>
      <c r="J36" s="16" t="e">
        <f>COUNTIF(#REF!,$B36)</f>
        <v>#REF!</v>
      </c>
      <c r="K36" s="16" t="e">
        <f>COUNTIF(#REF!,$B36)</f>
        <v>#REF!</v>
      </c>
      <c r="L36" s="16" t="e">
        <f>COUNTIF(#REF!,$B36)</f>
        <v>#REF!</v>
      </c>
      <c r="M36" s="16" t="e">
        <f>COUNTIF(#REF!,$B36)</f>
        <v>#REF!</v>
      </c>
      <c r="N36" s="16" t="e">
        <f>COUNTIF(#REF!,$B36)</f>
        <v>#REF!</v>
      </c>
      <c r="O36" s="16" t="e">
        <f>COUNTIF(#REF!,$B36)</f>
        <v>#REF!</v>
      </c>
      <c r="P36" s="16" t="e">
        <f>COUNTIF(#REF!,$B36)</f>
        <v>#REF!</v>
      </c>
      <c r="Q36" s="16" t="e">
        <f>COUNTIF(#REF!,$B36)</f>
        <v>#REF!</v>
      </c>
      <c r="R36" s="16" t="e">
        <f>COUNTIF(#REF!,$B36)</f>
        <v>#REF!</v>
      </c>
      <c r="S36" s="16" t="e">
        <f>COUNTIF(#REF!,$B36)</f>
        <v>#REF!</v>
      </c>
      <c r="T36" s="16" t="e">
        <f>COUNTIF(#REF!,$B36)</f>
        <v>#REF!</v>
      </c>
      <c r="U36" s="16" t="e">
        <f>COUNTIF(#REF!,$B36)</f>
        <v>#REF!</v>
      </c>
      <c r="V36" s="16" t="e">
        <f>COUNTIF(#REF!,$B36)</f>
        <v>#REF!</v>
      </c>
      <c r="W36" s="16" t="e">
        <f>COUNTIF(#REF!,$B36)</f>
        <v>#REF!</v>
      </c>
    </row>
    <row r="37" spans="1:23" x14ac:dyDescent="0.2">
      <c r="A37" s="58"/>
      <c r="B37" s="13" t="s">
        <v>44</v>
      </c>
      <c r="C37" s="16" t="e">
        <f>COUNTIF(#REF!,$B37)</f>
        <v>#REF!</v>
      </c>
      <c r="D37" s="16" t="e">
        <f>COUNTIF(#REF!,$B37)</f>
        <v>#REF!</v>
      </c>
      <c r="E37" s="16" t="e">
        <f>COUNTIF(#REF!,$B37)</f>
        <v>#REF!</v>
      </c>
      <c r="F37" s="16" t="e">
        <f>COUNTIF(#REF!,$B37)</f>
        <v>#REF!</v>
      </c>
      <c r="G37" s="16" t="e">
        <f>COUNTIF(#REF!,$B37)</f>
        <v>#REF!</v>
      </c>
      <c r="H37" s="16" t="e">
        <f>COUNTIF(#REF!,$B37)</f>
        <v>#REF!</v>
      </c>
      <c r="I37" s="16" t="e">
        <f>COUNTIF(#REF!,$B37)</f>
        <v>#REF!</v>
      </c>
      <c r="J37" s="16" t="e">
        <f>COUNTIF(#REF!,$B37)</f>
        <v>#REF!</v>
      </c>
      <c r="K37" s="16" t="e">
        <f>COUNTIF(#REF!,$B37)</f>
        <v>#REF!</v>
      </c>
      <c r="L37" s="16" t="e">
        <f>COUNTIF(#REF!,$B37)</f>
        <v>#REF!</v>
      </c>
      <c r="M37" s="16" t="e">
        <f>COUNTIF(#REF!,$B37)</f>
        <v>#REF!</v>
      </c>
      <c r="N37" s="16" t="e">
        <f>COUNTIF(#REF!,$B37)</f>
        <v>#REF!</v>
      </c>
      <c r="O37" s="16" t="e">
        <f>COUNTIF(#REF!,$B37)</f>
        <v>#REF!</v>
      </c>
      <c r="P37" s="16" t="e">
        <f>COUNTIF(#REF!,$B37)</f>
        <v>#REF!</v>
      </c>
      <c r="Q37" s="16" t="e">
        <f>COUNTIF(#REF!,$B37)</f>
        <v>#REF!</v>
      </c>
      <c r="R37" s="16" t="e">
        <f>COUNTIF(#REF!,$B37)</f>
        <v>#REF!</v>
      </c>
      <c r="S37" s="16" t="e">
        <f>COUNTIF(#REF!,$B37)</f>
        <v>#REF!</v>
      </c>
      <c r="T37" s="16" t="e">
        <f>COUNTIF(#REF!,$B37)</f>
        <v>#REF!</v>
      </c>
      <c r="U37" s="16" t="e">
        <f>COUNTIF(#REF!,$B37)</f>
        <v>#REF!</v>
      </c>
      <c r="V37" s="16" t="e">
        <f>COUNTIF(#REF!,$B37)</f>
        <v>#REF!</v>
      </c>
      <c r="W37" s="16" t="e">
        <f>COUNTIF(#REF!,$B37)</f>
        <v>#REF!</v>
      </c>
    </row>
    <row r="38" spans="1:23" x14ac:dyDescent="0.2">
      <c r="A38" s="58"/>
      <c r="B38" s="13" t="s">
        <v>45</v>
      </c>
      <c r="C38" s="16" t="e">
        <f>COUNTIF(#REF!,$B38)</f>
        <v>#REF!</v>
      </c>
      <c r="D38" s="16" t="e">
        <f>COUNTIF(#REF!,$B38)</f>
        <v>#REF!</v>
      </c>
      <c r="E38" s="16" t="e">
        <f>COUNTIF(#REF!,$B38)</f>
        <v>#REF!</v>
      </c>
      <c r="F38" s="16" t="e">
        <f>COUNTIF(#REF!,$B38)</f>
        <v>#REF!</v>
      </c>
      <c r="G38" s="16" t="e">
        <f>COUNTIF(#REF!,$B38)</f>
        <v>#REF!</v>
      </c>
      <c r="H38" s="16" t="e">
        <f>COUNTIF(#REF!,$B38)</f>
        <v>#REF!</v>
      </c>
      <c r="I38" s="16" t="e">
        <f>COUNTIF(#REF!,$B38)</f>
        <v>#REF!</v>
      </c>
      <c r="J38" s="16" t="e">
        <f>COUNTIF(#REF!,$B38)</f>
        <v>#REF!</v>
      </c>
      <c r="K38" s="16" t="e">
        <f>COUNTIF(#REF!,$B38)</f>
        <v>#REF!</v>
      </c>
      <c r="L38" s="16" t="e">
        <f>COUNTIF(#REF!,$B38)</f>
        <v>#REF!</v>
      </c>
      <c r="M38" s="16" t="e">
        <f>COUNTIF(#REF!,$B38)</f>
        <v>#REF!</v>
      </c>
      <c r="N38" s="16" t="e">
        <f>COUNTIF(#REF!,$B38)</f>
        <v>#REF!</v>
      </c>
      <c r="O38" s="16" t="e">
        <f>COUNTIF(#REF!,$B38)</f>
        <v>#REF!</v>
      </c>
      <c r="P38" s="16" t="e">
        <f>COUNTIF(#REF!,$B38)</f>
        <v>#REF!</v>
      </c>
      <c r="Q38" s="16" t="e">
        <f>COUNTIF(#REF!,$B38)</f>
        <v>#REF!</v>
      </c>
      <c r="R38" s="16" t="e">
        <f>COUNTIF(#REF!,$B38)</f>
        <v>#REF!</v>
      </c>
      <c r="S38" s="16" t="e">
        <f>COUNTIF(#REF!,$B38)</f>
        <v>#REF!</v>
      </c>
      <c r="T38" s="16" t="e">
        <f>COUNTIF(#REF!,$B38)</f>
        <v>#REF!</v>
      </c>
      <c r="U38" s="16" t="e">
        <f>COUNTIF(#REF!,$B38)</f>
        <v>#REF!</v>
      </c>
      <c r="V38" s="16" t="e">
        <f>COUNTIF(#REF!,$B38)</f>
        <v>#REF!</v>
      </c>
      <c r="W38" s="16" t="e">
        <f>COUNTIF(#REF!,$B38)</f>
        <v>#REF!</v>
      </c>
    </row>
    <row r="39" spans="1:23" x14ac:dyDescent="0.2">
      <c r="A39" s="58"/>
      <c r="B39" s="13" t="s">
        <v>6</v>
      </c>
      <c r="C39" s="16" t="e">
        <f>COUNTIF(#REF!,$B39)</f>
        <v>#REF!</v>
      </c>
      <c r="D39" s="16" t="e">
        <f>COUNTIF(#REF!,$B39)</f>
        <v>#REF!</v>
      </c>
      <c r="E39" s="16" t="e">
        <f>COUNTIF(#REF!,$B39)</f>
        <v>#REF!</v>
      </c>
      <c r="F39" s="16" t="e">
        <f>COUNTIF(#REF!,$B39)</f>
        <v>#REF!</v>
      </c>
      <c r="G39" s="16" t="e">
        <f>COUNTIF(#REF!,$B39)</f>
        <v>#REF!</v>
      </c>
      <c r="H39" s="16" t="e">
        <f>COUNTIF(#REF!,$B39)</f>
        <v>#REF!</v>
      </c>
      <c r="I39" s="16" t="e">
        <f>COUNTIF(#REF!,$B39)</f>
        <v>#REF!</v>
      </c>
      <c r="J39" s="16" t="e">
        <f>COUNTIF(#REF!,$B39)</f>
        <v>#REF!</v>
      </c>
      <c r="K39" s="16" t="e">
        <f>COUNTIF(#REF!,$B39)</f>
        <v>#REF!</v>
      </c>
      <c r="L39" s="16" t="e">
        <f>COUNTIF(#REF!,$B39)</f>
        <v>#REF!</v>
      </c>
      <c r="M39" s="16" t="e">
        <f>COUNTIF(#REF!,$B39)</f>
        <v>#REF!</v>
      </c>
      <c r="N39" s="16" t="e">
        <f>COUNTIF(#REF!,$B39)</f>
        <v>#REF!</v>
      </c>
      <c r="O39" s="16" t="e">
        <f>COUNTIF(#REF!,$B39)</f>
        <v>#REF!</v>
      </c>
      <c r="P39" s="16" t="e">
        <f>COUNTIF(#REF!,$B39)</f>
        <v>#REF!</v>
      </c>
      <c r="Q39" s="16" t="e">
        <f>COUNTIF(#REF!,$B39)</f>
        <v>#REF!</v>
      </c>
      <c r="R39" s="16" t="e">
        <f>COUNTIF(#REF!,$B39)</f>
        <v>#REF!</v>
      </c>
      <c r="S39" s="16" t="e">
        <f>COUNTIF(#REF!,$B39)</f>
        <v>#REF!</v>
      </c>
      <c r="T39" s="16" t="e">
        <f>COUNTIF(#REF!,$B39)</f>
        <v>#REF!</v>
      </c>
      <c r="U39" s="16" t="e">
        <f>COUNTIF(#REF!,$B39)</f>
        <v>#REF!</v>
      </c>
      <c r="V39" s="16" t="e">
        <f>COUNTIF(#REF!,$B39)</f>
        <v>#REF!</v>
      </c>
      <c r="W39" s="16" t="e">
        <f>COUNTIF(#REF!,$B39)</f>
        <v>#REF!</v>
      </c>
    </row>
    <row r="40" spans="1:23" x14ac:dyDescent="0.2">
      <c r="A40" s="58"/>
      <c r="B40" s="13" t="s">
        <v>7</v>
      </c>
      <c r="C40" s="16" t="e">
        <f>COUNTIF(#REF!,$B40)</f>
        <v>#REF!</v>
      </c>
      <c r="D40" s="16" t="e">
        <f>COUNTIF(#REF!,$B40)</f>
        <v>#REF!</v>
      </c>
      <c r="E40" s="16" t="e">
        <f>COUNTIF(#REF!,$B40)</f>
        <v>#REF!</v>
      </c>
      <c r="F40" s="16" t="e">
        <f>COUNTIF(#REF!,$B40)</f>
        <v>#REF!</v>
      </c>
      <c r="G40" s="16" t="e">
        <f>COUNTIF(#REF!,$B40)</f>
        <v>#REF!</v>
      </c>
      <c r="H40" s="16" t="e">
        <f>COUNTIF(#REF!,$B40)</f>
        <v>#REF!</v>
      </c>
      <c r="I40" s="16" t="e">
        <f>COUNTIF(#REF!,$B40)</f>
        <v>#REF!</v>
      </c>
      <c r="J40" s="16" t="e">
        <f>COUNTIF(#REF!,$B40)</f>
        <v>#REF!</v>
      </c>
      <c r="K40" s="16" t="e">
        <f>COUNTIF(#REF!,$B40)</f>
        <v>#REF!</v>
      </c>
      <c r="L40" s="16" t="e">
        <f>COUNTIF(#REF!,$B40)</f>
        <v>#REF!</v>
      </c>
      <c r="M40" s="16" t="e">
        <f>COUNTIF(#REF!,$B40)</f>
        <v>#REF!</v>
      </c>
      <c r="N40" s="16" t="e">
        <f>COUNTIF(#REF!,$B40)</f>
        <v>#REF!</v>
      </c>
      <c r="O40" s="16" t="e">
        <f>COUNTIF(#REF!,$B40)</f>
        <v>#REF!</v>
      </c>
      <c r="P40" s="16" t="e">
        <f>COUNTIF(#REF!,$B40)</f>
        <v>#REF!</v>
      </c>
      <c r="Q40" s="16" t="e">
        <f>COUNTIF(#REF!,$B40)</f>
        <v>#REF!</v>
      </c>
      <c r="R40" s="16" t="e">
        <f>COUNTIF(#REF!,$B40)</f>
        <v>#REF!</v>
      </c>
      <c r="S40" s="16" t="e">
        <f>COUNTIF(#REF!,$B40)</f>
        <v>#REF!</v>
      </c>
      <c r="T40" s="16" t="e">
        <f>COUNTIF(#REF!,$B40)</f>
        <v>#REF!</v>
      </c>
      <c r="U40" s="16" t="e">
        <f>COUNTIF(#REF!,$B40)</f>
        <v>#REF!</v>
      </c>
      <c r="V40" s="16" t="e">
        <f>COUNTIF(#REF!,$B40)</f>
        <v>#REF!</v>
      </c>
      <c r="W40" s="16" t="e">
        <f>COUNTIF(#REF!,$B40)</f>
        <v>#REF!</v>
      </c>
    </row>
    <row r="41" spans="1:23" x14ac:dyDescent="0.2">
      <c r="A41" s="58"/>
      <c r="B41" s="13" t="s">
        <v>50</v>
      </c>
      <c r="C41" s="16" t="e">
        <f>COUNTIF(#REF!,$B41)</f>
        <v>#REF!</v>
      </c>
      <c r="D41" s="16" t="e">
        <f>COUNTIF(#REF!,$B41)</f>
        <v>#REF!</v>
      </c>
      <c r="E41" s="16" t="e">
        <f>COUNTIF(#REF!,$B41)</f>
        <v>#REF!</v>
      </c>
      <c r="F41" s="16" t="e">
        <f>COUNTIF(#REF!,$B41)</f>
        <v>#REF!</v>
      </c>
      <c r="G41" s="16" t="e">
        <f>COUNTIF(#REF!,$B41)</f>
        <v>#REF!</v>
      </c>
      <c r="H41" s="16" t="e">
        <f>COUNTIF(#REF!,$B41)</f>
        <v>#REF!</v>
      </c>
      <c r="I41" s="16" t="e">
        <f>COUNTIF(#REF!,$B41)</f>
        <v>#REF!</v>
      </c>
      <c r="J41" s="16" t="e">
        <f>COUNTIF(#REF!,$B41)</f>
        <v>#REF!</v>
      </c>
      <c r="K41" s="16" t="e">
        <f>COUNTIF(#REF!,$B41)</f>
        <v>#REF!</v>
      </c>
      <c r="L41" s="16" t="e">
        <f>COUNTIF(#REF!,$B41)</f>
        <v>#REF!</v>
      </c>
      <c r="M41" s="16" t="e">
        <f>COUNTIF(#REF!,$B41)</f>
        <v>#REF!</v>
      </c>
      <c r="N41" s="16" t="e">
        <f>COUNTIF(#REF!,$B41)</f>
        <v>#REF!</v>
      </c>
      <c r="O41" s="16" t="e">
        <f>COUNTIF(#REF!,$B41)</f>
        <v>#REF!</v>
      </c>
      <c r="P41" s="16" t="e">
        <f>COUNTIF(#REF!,$B41)</f>
        <v>#REF!</v>
      </c>
      <c r="Q41" s="16" t="e">
        <f>COUNTIF(#REF!,$B41)</f>
        <v>#REF!</v>
      </c>
      <c r="R41" s="16" t="e">
        <f>COUNTIF(#REF!,$B41)</f>
        <v>#REF!</v>
      </c>
      <c r="S41" s="16" t="e">
        <f>COUNTIF(#REF!,$B41)</f>
        <v>#REF!</v>
      </c>
      <c r="T41" s="16" t="e">
        <f>COUNTIF(#REF!,$B41)</f>
        <v>#REF!</v>
      </c>
      <c r="U41" s="16" t="e">
        <f>COUNTIF(#REF!,$B41)</f>
        <v>#REF!</v>
      </c>
      <c r="V41" s="16" t="e">
        <f>COUNTIF(#REF!,$B41)</f>
        <v>#REF!</v>
      </c>
      <c r="W41" s="16" t="e">
        <f>COUNTIF(#REF!,$B41)</f>
        <v>#REF!</v>
      </c>
    </row>
    <row r="42" spans="1:23" x14ac:dyDescent="0.2">
      <c r="A42" s="58" t="s">
        <v>0</v>
      </c>
      <c r="B42" s="13" t="s">
        <v>5</v>
      </c>
      <c r="C42" s="16" t="e">
        <f>COUNTIF(#REF!,$B42)</f>
        <v>#REF!</v>
      </c>
      <c r="D42" s="16" t="e">
        <f>COUNTIF(#REF!,$B42)</f>
        <v>#REF!</v>
      </c>
      <c r="E42" s="16" t="e">
        <f>COUNTIF(#REF!,$B42)</f>
        <v>#REF!</v>
      </c>
      <c r="F42" s="16" t="e">
        <f>COUNTIF(#REF!,$B42)</f>
        <v>#REF!</v>
      </c>
      <c r="G42" s="16" t="e">
        <f>COUNTIF(#REF!,$B42)</f>
        <v>#REF!</v>
      </c>
      <c r="H42" s="16" t="e">
        <f>COUNTIF(#REF!,$B42)</f>
        <v>#REF!</v>
      </c>
      <c r="I42" s="16" t="e">
        <f>COUNTIF(#REF!,$B42)</f>
        <v>#REF!</v>
      </c>
      <c r="J42" s="16" t="e">
        <f>COUNTIF(#REF!,$B42)</f>
        <v>#REF!</v>
      </c>
      <c r="K42" s="16" t="e">
        <f>COUNTIF(#REF!,$B42)</f>
        <v>#REF!</v>
      </c>
      <c r="L42" s="16" t="e">
        <f>COUNTIF(#REF!,$B42)</f>
        <v>#REF!</v>
      </c>
      <c r="M42" s="16" t="e">
        <f>COUNTIF(#REF!,$B42)</f>
        <v>#REF!</v>
      </c>
      <c r="N42" s="16" t="e">
        <f>COUNTIF(#REF!,$B42)</f>
        <v>#REF!</v>
      </c>
      <c r="O42" s="16" t="e">
        <f>COUNTIF(#REF!,$B42)</f>
        <v>#REF!</v>
      </c>
      <c r="P42" s="16" t="e">
        <f>COUNTIF(#REF!,$B42)</f>
        <v>#REF!</v>
      </c>
      <c r="Q42" s="16" t="e">
        <f>COUNTIF(#REF!,$B42)</f>
        <v>#REF!</v>
      </c>
      <c r="R42" s="16" t="e">
        <f>COUNTIF(#REF!,$B42)</f>
        <v>#REF!</v>
      </c>
      <c r="S42" s="16" t="e">
        <f>COUNTIF(#REF!,$B42)</f>
        <v>#REF!</v>
      </c>
      <c r="T42" s="16" t="e">
        <f>COUNTIF(#REF!,$B42)</f>
        <v>#REF!</v>
      </c>
      <c r="U42" s="16" t="e">
        <f>COUNTIF(#REF!,$B42)</f>
        <v>#REF!</v>
      </c>
      <c r="V42" s="16" t="e">
        <f>COUNTIF(#REF!,$B42)</f>
        <v>#REF!</v>
      </c>
      <c r="W42" s="16" t="e">
        <f>COUNTIF(#REF!,$B42)</f>
        <v>#REF!</v>
      </c>
    </row>
    <row r="43" spans="1:23" x14ac:dyDescent="0.2">
      <c r="A43" s="58"/>
      <c r="B43" s="13" t="s">
        <v>86</v>
      </c>
      <c r="C43" s="16" t="e">
        <f>COUNTIF(#REF!,$B43)</f>
        <v>#REF!</v>
      </c>
      <c r="D43" s="16" t="e">
        <f>COUNTIF(#REF!,$B43)</f>
        <v>#REF!</v>
      </c>
      <c r="E43" s="16" t="e">
        <f>COUNTIF(#REF!,$B43)</f>
        <v>#REF!</v>
      </c>
      <c r="F43" s="16" t="e">
        <f>COUNTIF(#REF!,$B43)</f>
        <v>#REF!</v>
      </c>
      <c r="G43" s="16" t="e">
        <f>COUNTIF(#REF!,$B43)</f>
        <v>#REF!</v>
      </c>
      <c r="H43" s="16" t="e">
        <f>COUNTIF(#REF!,$B43)</f>
        <v>#REF!</v>
      </c>
      <c r="I43" s="16" t="e">
        <f>COUNTIF(#REF!,$B43)</f>
        <v>#REF!</v>
      </c>
      <c r="J43" s="16" t="e">
        <f>COUNTIF(#REF!,$B43)</f>
        <v>#REF!</v>
      </c>
      <c r="K43" s="16" t="e">
        <f>COUNTIF(#REF!,$B43)</f>
        <v>#REF!</v>
      </c>
      <c r="L43" s="16" t="e">
        <f>COUNTIF(#REF!,$B43)</f>
        <v>#REF!</v>
      </c>
      <c r="M43" s="16" t="e">
        <f>COUNTIF(#REF!,$B43)</f>
        <v>#REF!</v>
      </c>
      <c r="N43" s="16" t="e">
        <f>COUNTIF(#REF!,$B43)</f>
        <v>#REF!</v>
      </c>
      <c r="O43" s="16" t="e">
        <f>COUNTIF(#REF!,$B43)</f>
        <v>#REF!</v>
      </c>
      <c r="P43" s="16" t="e">
        <f>COUNTIF(#REF!,$B43)</f>
        <v>#REF!</v>
      </c>
      <c r="Q43" s="16" t="e">
        <f>COUNTIF(#REF!,$B43)</f>
        <v>#REF!</v>
      </c>
      <c r="R43" s="16" t="e">
        <f>COUNTIF(#REF!,$B43)</f>
        <v>#REF!</v>
      </c>
      <c r="S43" s="16" t="e">
        <f>COUNTIF(#REF!,$B43)</f>
        <v>#REF!</v>
      </c>
      <c r="T43" s="16" t="e">
        <f>COUNTIF(#REF!,$B43)</f>
        <v>#REF!</v>
      </c>
      <c r="U43" s="16" t="e">
        <f>COUNTIF(#REF!,$B43)</f>
        <v>#REF!</v>
      </c>
      <c r="V43" s="16" t="e">
        <f>COUNTIF(#REF!,$B43)</f>
        <v>#REF!</v>
      </c>
      <c r="W43" s="16" t="e">
        <f>COUNTIF(#REF!,$B43)</f>
        <v>#REF!</v>
      </c>
    </row>
    <row r="44" spans="1:23" x14ac:dyDescent="0.2">
      <c r="A44" s="58"/>
      <c r="B44" s="13" t="s">
        <v>43</v>
      </c>
      <c r="C44" s="16" t="e">
        <f>COUNTIF(#REF!,$B44)</f>
        <v>#REF!</v>
      </c>
      <c r="D44" s="16" t="e">
        <f>COUNTIF(#REF!,$B44)</f>
        <v>#REF!</v>
      </c>
      <c r="E44" s="16" t="e">
        <f>COUNTIF(#REF!,$B44)</f>
        <v>#REF!</v>
      </c>
      <c r="F44" s="16" t="e">
        <f>COUNTIF(#REF!,$B44)</f>
        <v>#REF!</v>
      </c>
      <c r="G44" s="16" t="e">
        <f>COUNTIF(#REF!,$B44)</f>
        <v>#REF!</v>
      </c>
      <c r="H44" s="16" t="e">
        <f>COUNTIF(#REF!,$B44)</f>
        <v>#REF!</v>
      </c>
      <c r="I44" s="16" t="e">
        <f>COUNTIF(#REF!,$B44)</f>
        <v>#REF!</v>
      </c>
      <c r="J44" s="16" t="e">
        <f>COUNTIF(#REF!,$B44)</f>
        <v>#REF!</v>
      </c>
      <c r="K44" s="16" t="e">
        <f>COUNTIF(#REF!,$B44)</f>
        <v>#REF!</v>
      </c>
      <c r="L44" s="16" t="e">
        <f>COUNTIF(#REF!,$B44)</f>
        <v>#REF!</v>
      </c>
      <c r="M44" s="16" t="e">
        <f>COUNTIF(#REF!,$B44)</f>
        <v>#REF!</v>
      </c>
      <c r="N44" s="16" t="e">
        <f>COUNTIF(#REF!,$B44)</f>
        <v>#REF!</v>
      </c>
      <c r="O44" s="16" t="e">
        <f>COUNTIF(#REF!,$B44)</f>
        <v>#REF!</v>
      </c>
      <c r="P44" s="16" t="e">
        <f>COUNTIF(#REF!,$B44)</f>
        <v>#REF!</v>
      </c>
      <c r="Q44" s="16" t="e">
        <f>COUNTIF(#REF!,$B44)</f>
        <v>#REF!</v>
      </c>
      <c r="R44" s="16" t="e">
        <f>COUNTIF(#REF!,$B44)</f>
        <v>#REF!</v>
      </c>
      <c r="S44" s="16" t="e">
        <f>COUNTIF(#REF!,$B44)</f>
        <v>#REF!</v>
      </c>
      <c r="T44" s="16" t="e">
        <f>COUNTIF(#REF!,$B44)</f>
        <v>#REF!</v>
      </c>
      <c r="U44" s="16" t="e">
        <f>COUNTIF(#REF!,$B44)</f>
        <v>#REF!</v>
      </c>
      <c r="V44" s="16" t="e">
        <f>COUNTIF(#REF!,$B44)</f>
        <v>#REF!</v>
      </c>
      <c r="W44" s="16" t="e">
        <f>COUNTIF(#REF!,$B44)</f>
        <v>#REF!</v>
      </c>
    </row>
    <row r="45" spans="1:23" x14ac:dyDescent="0.2">
      <c r="A45" s="58"/>
      <c r="B45" s="13" t="s">
        <v>44</v>
      </c>
      <c r="C45" s="16" t="e">
        <f>COUNTIF(#REF!,$B45)</f>
        <v>#REF!</v>
      </c>
      <c r="D45" s="16" t="e">
        <f>COUNTIF(#REF!,$B45)</f>
        <v>#REF!</v>
      </c>
      <c r="E45" s="16" t="e">
        <f>COUNTIF(#REF!,$B45)</f>
        <v>#REF!</v>
      </c>
      <c r="F45" s="16" t="e">
        <f>COUNTIF(#REF!,$B45)</f>
        <v>#REF!</v>
      </c>
      <c r="G45" s="16" t="e">
        <f>COUNTIF(#REF!,$B45)</f>
        <v>#REF!</v>
      </c>
      <c r="H45" s="16" t="e">
        <f>COUNTIF(#REF!,$B45)</f>
        <v>#REF!</v>
      </c>
      <c r="I45" s="16" t="e">
        <f>COUNTIF(#REF!,$B45)</f>
        <v>#REF!</v>
      </c>
      <c r="J45" s="16" t="e">
        <f>COUNTIF(#REF!,$B45)</f>
        <v>#REF!</v>
      </c>
      <c r="K45" s="16" t="e">
        <f>COUNTIF(#REF!,$B45)</f>
        <v>#REF!</v>
      </c>
      <c r="L45" s="16" t="e">
        <f>COUNTIF(#REF!,$B45)</f>
        <v>#REF!</v>
      </c>
      <c r="M45" s="16" t="e">
        <f>COUNTIF(#REF!,$B45)</f>
        <v>#REF!</v>
      </c>
      <c r="N45" s="16" t="e">
        <f>COUNTIF(#REF!,$B45)</f>
        <v>#REF!</v>
      </c>
      <c r="O45" s="16" t="e">
        <f>COUNTIF(#REF!,$B45)</f>
        <v>#REF!</v>
      </c>
      <c r="P45" s="16" t="e">
        <f>COUNTIF(#REF!,$B45)</f>
        <v>#REF!</v>
      </c>
      <c r="Q45" s="16" t="e">
        <f>COUNTIF(#REF!,$B45)</f>
        <v>#REF!</v>
      </c>
      <c r="R45" s="16" t="e">
        <f>COUNTIF(#REF!,$B45)</f>
        <v>#REF!</v>
      </c>
      <c r="S45" s="16" t="e">
        <f>COUNTIF(#REF!,$B45)</f>
        <v>#REF!</v>
      </c>
      <c r="T45" s="16" t="e">
        <f>COUNTIF(#REF!,$B45)</f>
        <v>#REF!</v>
      </c>
      <c r="U45" s="16" t="e">
        <f>COUNTIF(#REF!,$B45)</f>
        <v>#REF!</v>
      </c>
      <c r="V45" s="16" t="e">
        <f>COUNTIF(#REF!,$B45)</f>
        <v>#REF!</v>
      </c>
      <c r="W45" s="16" t="e">
        <f>COUNTIF(#REF!,$B45)</f>
        <v>#REF!</v>
      </c>
    </row>
    <row r="46" spans="1:23" x14ac:dyDescent="0.2">
      <c r="A46" s="58"/>
      <c r="B46" s="13" t="s">
        <v>45</v>
      </c>
      <c r="C46" s="16" t="e">
        <f>COUNTIF(#REF!,$B46)</f>
        <v>#REF!</v>
      </c>
      <c r="D46" s="16" t="e">
        <f>COUNTIF(#REF!,$B46)</f>
        <v>#REF!</v>
      </c>
      <c r="E46" s="16" t="e">
        <f>COUNTIF(#REF!,$B46)</f>
        <v>#REF!</v>
      </c>
      <c r="F46" s="16" t="e">
        <f>COUNTIF(#REF!,$B46)</f>
        <v>#REF!</v>
      </c>
      <c r="G46" s="16" t="e">
        <f>COUNTIF(#REF!,$B46)</f>
        <v>#REF!</v>
      </c>
      <c r="H46" s="16" t="e">
        <f>COUNTIF(#REF!,$B46)</f>
        <v>#REF!</v>
      </c>
      <c r="I46" s="16" t="e">
        <f>COUNTIF(#REF!,$B46)</f>
        <v>#REF!</v>
      </c>
      <c r="J46" s="16" t="e">
        <f>COUNTIF(#REF!,$B46)</f>
        <v>#REF!</v>
      </c>
      <c r="K46" s="16" t="e">
        <f>COUNTIF(#REF!,$B46)</f>
        <v>#REF!</v>
      </c>
      <c r="L46" s="16" t="e">
        <f>COUNTIF(#REF!,$B46)</f>
        <v>#REF!</v>
      </c>
      <c r="M46" s="16" t="e">
        <f>COUNTIF(#REF!,$B46)</f>
        <v>#REF!</v>
      </c>
      <c r="N46" s="16" t="e">
        <f>COUNTIF(#REF!,$B46)</f>
        <v>#REF!</v>
      </c>
      <c r="O46" s="16" t="e">
        <f>COUNTIF(#REF!,$B46)</f>
        <v>#REF!</v>
      </c>
      <c r="P46" s="16" t="e">
        <f>COUNTIF(#REF!,$B46)</f>
        <v>#REF!</v>
      </c>
      <c r="Q46" s="16" t="e">
        <f>COUNTIF(#REF!,$B46)</f>
        <v>#REF!</v>
      </c>
      <c r="R46" s="16" t="e">
        <f>COUNTIF(#REF!,$B46)</f>
        <v>#REF!</v>
      </c>
      <c r="S46" s="16" t="e">
        <f>COUNTIF(#REF!,$B46)</f>
        <v>#REF!</v>
      </c>
      <c r="T46" s="16" t="e">
        <f>COUNTIF(#REF!,$B46)</f>
        <v>#REF!</v>
      </c>
      <c r="U46" s="16" t="e">
        <f>COUNTIF(#REF!,$B46)</f>
        <v>#REF!</v>
      </c>
      <c r="V46" s="16" t="e">
        <f>COUNTIF(#REF!,$B46)</f>
        <v>#REF!</v>
      </c>
      <c r="W46" s="16" t="e">
        <f>COUNTIF(#REF!,$B46)</f>
        <v>#REF!</v>
      </c>
    </row>
    <row r="47" spans="1:23" x14ac:dyDescent="0.2">
      <c r="A47" s="58"/>
      <c r="B47" s="13" t="s">
        <v>6</v>
      </c>
      <c r="C47" s="16" t="e">
        <f>COUNTIF(#REF!,$B47)</f>
        <v>#REF!</v>
      </c>
      <c r="D47" s="16" t="e">
        <f>COUNTIF(#REF!,$B47)</f>
        <v>#REF!</v>
      </c>
      <c r="E47" s="16" t="e">
        <f>COUNTIF(#REF!,$B47)</f>
        <v>#REF!</v>
      </c>
      <c r="F47" s="16" t="e">
        <f>COUNTIF(#REF!,$B47)</f>
        <v>#REF!</v>
      </c>
      <c r="G47" s="16" t="e">
        <f>COUNTIF(#REF!,$B47)</f>
        <v>#REF!</v>
      </c>
      <c r="H47" s="16" t="e">
        <f>COUNTIF(#REF!,$B47)</f>
        <v>#REF!</v>
      </c>
      <c r="I47" s="16" t="e">
        <f>COUNTIF(#REF!,$B47)</f>
        <v>#REF!</v>
      </c>
      <c r="J47" s="16" t="e">
        <f>COUNTIF(#REF!,$B47)</f>
        <v>#REF!</v>
      </c>
      <c r="K47" s="16" t="e">
        <f>COUNTIF(#REF!,$B47)</f>
        <v>#REF!</v>
      </c>
      <c r="L47" s="16" t="e">
        <f>COUNTIF(#REF!,$B47)</f>
        <v>#REF!</v>
      </c>
      <c r="M47" s="16" t="e">
        <f>COUNTIF(#REF!,$B47)</f>
        <v>#REF!</v>
      </c>
      <c r="N47" s="16" t="e">
        <f>COUNTIF(#REF!,$B47)</f>
        <v>#REF!</v>
      </c>
      <c r="O47" s="16" t="e">
        <f>COUNTIF(#REF!,$B47)</f>
        <v>#REF!</v>
      </c>
      <c r="P47" s="16" t="e">
        <f>COUNTIF(#REF!,$B47)</f>
        <v>#REF!</v>
      </c>
      <c r="Q47" s="16" t="e">
        <f>COUNTIF(#REF!,$B47)</f>
        <v>#REF!</v>
      </c>
      <c r="R47" s="16" t="e">
        <f>COUNTIF(#REF!,$B47)</f>
        <v>#REF!</v>
      </c>
      <c r="S47" s="16" t="e">
        <f>COUNTIF(#REF!,$B47)</f>
        <v>#REF!</v>
      </c>
      <c r="T47" s="16" t="e">
        <f>COUNTIF(#REF!,$B47)</f>
        <v>#REF!</v>
      </c>
      <c r="U47" s="16" t="e">
        <f>COUNTIF(#REF!,$B47)</f>
        <v>#REF!</v>
      </c>
      <c r="V47" s="16" t="e">
        <f>COUNTIF(#REF!,$B47)</f>
        <v>#REF!</v>
      </c>
      <c r="W47" s="16" t="e">
        <f>COUNTIF(#REF!,$B47)</f>
        <v>#REF!</v>
      </c>
    </row>
    <row r="48" spans="1:23" x14ac:dyDescent="0.2">
      <c r="A48" s="58"/>
      <c r="B48" s="13" t="s">
        <v>7</v>
      </c>
      <c r="C48" s="16" t="e">
        <f>COUNTIF(#REF!,$B48)</f>
        <v>#REF!</v>
      </c>
      <c r="D48" s="16" t="e">
        <f>COUNTIF(#REF!,$B48)</f>
        <v>#REF!</v>
      </c>
      <c r="E48" s="16" t="e">
        <f>COUNTIF(#REF!,$B48)</f>
        <v>#REF!</v>
      </c>
      <c r="F48" s="16" t="e">
        <f>COUNTIF(#REF!,$B48)</f>
        <v>#REF!</v>
      </c>
      <c r="G48" s="16" t="e">
        <f>COUNTIF(#REF!,$B48)</f>
        <v>#REF!</v>
      </c>
      <c r="H48" s="16" t="e">
        <f>COUNTIF(#REF!,$B48)</f>
        <v>#REF!</v>
      </c>
      <c r="I48" s="16" t="e">
        <f>COUNTIF(#REF!,$B48)</f>
        <v>#REF!</v>
      </c>
      <c r="J48" s="16" t="e">
        <f>COUNTIF(#REF!,$B48)</f>
        <v>#REF!</v>
      </c>
      <c r="K48" s="16" t="e">
        <f>COUNTIF(#REF!,$B48)</f>
        <v>#REF!</v>
      </c>
      <c r="L48" s="16" t="e">
        <f>COUNTIF(#REF!,$B48)</f>
        <v>#REF!</v>
      </c>
      <c r="M48" s="16" t="e">
        <f>COUNTIF(#REF!,$B48)</f>
        <v>#REF!</v>
      </c>
      <c r="N48" s="16" t="e">
        <f>COUNTIF(#REF!,$B48)</f>
        <v>#REF!</v>
      </c>
      <c r="O48" s="16" t="e">
        <f>COUNTIF(#REF!,$B48)</f>
        <v>#REF!</v>
      </c>
      <c r="P48" s="16" t="e">
        <f>COUNTIF(#REF!,$B48)</f>
        <v>#REF!</v>
      </c>
      <c r="Q48" s="16" t="e">
        <f>COUNTIF(#REF!,$B48)</f>
        <v>#REF!</v>
      </c>
      <c r="R48" s="16" t="e">
        <f>COUNTIF(#REF!,$B48)</f>
        <v>#REF!</v>
      </c>
      <c r="S48" s="16" t="e">
        <f>COUNTIF(#REF!,$B48)</f>
        <v>#REF!</v>
      </c>
      <c r="T48" s="16" t="e">
        <f>COUNTIF(#REF!,$B48)</f>
        <v>#REF!</v>
      </c>
      <c r="U48" s="16" t="e">
        <f>COUNTIF(#REF!,$B48)</f>
        <v>#REF!</v>
      </c>
      <c r="V48" s="16" t="e">
        <f>COUNTIF(#REF!,$B48)</f>
        <v>#REF!</v>
      </c>
      <c r="W48" s="16" t="e">
        <f>COUNTIF(#REF!,$B48)</f>
        <v>#REF!</v>
      </c>
    </row>
    <row r="49" spans="1:23" x14ac:dyDescent="0.2">
      <c r="A49" s="58"/>
      <c r="B49" s="13" t="s">
        <v>50</v>
      </c>
      <c r="C49" s="16" t="e">
        <f>COUNTIF(#REF!,$B49)</f>
        <v>#REF!</v>
      </c>
      <c r="D49" s="16" t="e">
        <f>COUNTIF(#REF!,$B49)</f>
        <v>#REF!</v>
      </c>
      <c r="E49" s="16" t="e">
        <f>COUNTIF(#REF!,$B49)</f>
        <v>#REF!</v>
      </c>
      <c r="F49" s="16" t="e">
        <f>COUNTIF(#REF!,$B49)</f>
        <v>#REF!</v>
      </c>
      <c r="G49" s="16" t="e">
        <f>COUNTIF(#REF!,$B49)</f>
        <v>#REF!</v>
      </c>
      <c r="H49" s="16" t="e">
        <f>COUNTIF(#REF!,$B49)</f>
        <v>#REF!</v>
      </c>
      <c r="I49" s="16" t="e">
        <f>COUNTIF(#REF!,$B49)</f>
        <v>#REF!</v>
      </c>
      <c r="J49" s="16" t="e">
        <f>COUNTIF(#REF!,$B49)</f>
        <v>#REF!</v>
      </c>
      <c r="K49" s="16" t="e">
        <f>COUNTIF(#REF!,$B49)</f>
        <v>#REF!</v>
      </c>
      <c r="L49" s="16" t="e">
        <f>COUNTIF(#REF!,$B49)</f>
        <v>#REF!</v>
      </c>
      <c r="M49" s="16" t="e">
        <f>COUNTIF(#REF!,$B49)</f>
        <v>#REF!</v>
      </c>
      <c r="N49" s="16" t="e">
        <f>COUNTIF(#REF!,$B49)</f>
        <v>#REF!</v>
      </c>
      <c r="O49" s="16" t="e">
        <f>COUNTIF(#REF!,$B49)</f>
        <v>#REF!</v>
      </c>
      <c r="P49" s="16" t="e">
        <f>COUNTIF(#REF!,$B49)</f>
        <v>#REF!</v>
      </c>
      <c r="Q49" s="16" t="e">
        <f>COUNTIF(#REF!,$B49)</f>
        <v>#REF!</v>
      </c>
      <c r="R49" s="16" t="e">
        <f>COUNTIF(#REF!,$B49)</f>
        <v>#REF!</v>
      </c>
      <c r="S49" s="16" t="e">
        <f>COUNTIF(#REF!,$B49)</f>
        <v>#REF!</v>
      </c>
      <c r="T49" s="16" t="e">
        <f>COUNTIF(#REF!,$B49)</f>
        <v>#REF!</v>
      </c>
      <c r="U49" s="16" t="e">
        <f>COUNTIF(#REF!,$B49)</f>
        <v>#REF!</v>
      </c>
      <c r="V49" s="16" t="e">
        <f>COUNTIF(#REF!,$B49)</f>
        <v>#REF!</v>
      </c>
      <c r="W49" s="16" t="e">
        <f>COUNTIF(#REF!,$B49)</f>
        <v>#REF!</v>
      </c>
    </row>
    <row r="50" spans="1:23" x14ac:dyDescent="0.2">
      <c r="A50" s="58" t="s">
        <v>8</v>
      </c>
      <c r="B50" s="13" t="s">
        <v>5</v>
      </c>
      <c r="C50" s="16" t="e">
        <f>COUNTIF(#REF!,$B50)</f>
        <v>#REF!</v>
      </c>
      <c r="D50" s="16" t="e">
        <f>COUNTIF(#REF!,$B50)</f>
        <v>#REF!</v>
      </c>
      <c r="E50" s="16" t="e">
        <f>COUNTIF(#REF!,$B50)</f>
        <v>#REF!</v>
      </c>
      <c r="F50" s="16" t="e">
        <f>COUNTIF(#REF!,$B50)</f>
        <v>#REF!</v>
      </c>
      <c r="G50" s="16" t="e">
        <f>COUNTIF(#REF!,$B50)</f>
        <v>#REF!</v>
      </c>
      <c r="H50" s="16" t="e">
        <f>COUNTIF(#REF!,$B50)</f>
        <v>#REF!</v>
      </c>
      <c r="I50" s="16" t="e">
        <f>COUNTIF(#REF!,$B50)</f>
        <v>#REF!</v>
      </c>
      <c r="J50" s="16" t="e">
        <f>COUNTIF(#REF!,$B50)</f>
        <v>#REF!</v>
      </c>
      <c r="K50" s="16" t="e">
        <f>COUNTIF(#REF!,$B50)</f>
        <v>#REF!</v>
      </c>
      <c r="L50" s="16" t="e">
        <f>COUNTIF(#REF!,$B50)</f>
        <v>#REF!</v>
      </c>
      <c r="M50" s="16" t="e">
        <f>COUNTIF(#REF!,$B50)</f>
        <v>#REF!</v>
      </c>
      <c r="N50" s="16" t="e">
        <f>COUNTIF(#REF!,$B50)</f>
        <v>#REF!</v>
      </c>
      <c r="O50" s="16" t="e">
        <f>COUNTIF(#REF!,$B50)</f>
        <v>#REF!</v>
      </c>
      <c r="P50" s="16" t="e">
        <f>COUNTIF(#REF!,$B50)</f>
        <v>#REF!</v>
      </c>
      <c r="Q50" s="16" t="e">
        <f>COUNTIF(#REF!,$B50)</f>
        <v>#REF!</v>
      </c>
      <c r="R50" s="16" t="e">
        <f>COUNTIF(#REF!,$B50)</f>
        <v>#REF!</v>
      </c>
      <c r="S50" s="16" t="e">
        <f>COUNTIF(#REF!,$B50)</f>
        <v>#REF!</v>
      </c>
      <c r="T50" s="16" t="e">
        <f>COUNTIF(#REF!,$B50)</f>
        <v>#REF!</v>
      </c>
      <c r="U50" s="16" t="e">
        <f>COUNTIF(#REF!,$B50)</f>
        <v>#REF!</v>
      </c>
      <c r="V50" s="16" t="e">
        <f>COUNTIF(#REF!,$B50)</f>
        <v>#REF!</v>
      </c>
      <c r="W50" s="16" t="e">
        <f>COUNTIF(#REF!,$B50)</f>
        <v>#REF!</v>
      </c>
    </row>
    <row r="51" spans="1:23" x14ac:dyDescent="0.2">
      <c r="A51" s="58"/>
      <c r="B51" s="13" t="s">
        <v>87</v>
      </c>
      <c r="C51" s="16" t="e">
        <f>COUNTIF(#REF!,$B51)</f>
        <v>#REF!</v>
      </c>
      <c r="D51" s="16" t="e">
        <f>COUNTIF(#REF!,$B51)</f>
        <v>#REF!</v>
      </c>
      <c r="E51" s="16" t="e">
        <f>COUNTIF(#REF!,$B51)</f>
        <v>#REF!</v>
      </c>
      <c r="F51" s="16" t="e">
        <f>COUNTIF(#REF!,$B51)</f>
        <v>#REF!</v>
      </c>
      <c r="G51" s="16" t="e">
        <f>COUNTIF(#REF!,$B51)</f>
        <v>#REF!</v>
      </c>
      <c r="H51" s="16" t="e">
        <f>COUNTIF(#REF!,$B51)</f>
        <v>#REF!</v>
      </c>
      <c r="I51" s="16" t="e">
        <f>COUNTIF(#REF!,$B51)</f>
        <v>#REF!</v>
      </c>
      <c r="J51" s="16" t="e">
        <f>COUNTIF(#REF!,$B51)</f>
        <v>#REF!</v>
      </c>
      <c r="K51" s="16" t="e">
        <f>COUNTIF(#REF!,$B51)</f>
        <v>#REF!</v>
      </c>
      <c r="L51" s="16" t="e">
        <f>COUNTIF(#REF!,$B51)</f>
        <v>#REF!</v>
      </c>
      <c r="M51" s="16" t="e">
        <f>COUNTIF(#REF!,$B51)</f>
        <v>#REF!</v>
      </c>
      <c r="N51" s="16" t="e">
        <f>COUNTIF(#REF!,$B51)</f>
        <v>#REF!</v>
      </c>
      <c r="O51" s="16" t="e">
        <f>COUNTIF(#REF!,$B51)</f>
        <v>#REF!</v>
      </c>
      <c r="P51" s="16" t="e">
        <f>COUNTIF(#REF!,$B51)</f>
        <v>#REF!</v>
      </c>
      <c r="Q51" s="16" t="e">
        <f>COUNTIF(#REF!,$B51)</f>
        <v>#REF!</v>
      </c>
      <c r="R51" s="16" t="e">
        <f>COUNTIF(#REF!,$B51)</f>
        <v>#REF!</v>
      </c>
      <c r="S51" s="16" t="e">
        <f>COUNTIF(#REF!,$B51)</f>
        <v>#REF!</v>
      </c>
      <c r="T51" s="16" t="e">
        <f>COUNTIF(#REF!,$B51)</f>
        <v>#REF!</v>
      </c>
      <c r="U51" s="16" t="e">
        <f>COUNTIF(#REF!,$B51)</f>
        <v>#REF!</v>
      </c>
      <c r="V51" s="16" t="e">
        <f>COUNTIF(#REF!,$B51)</f>
        <v>#REF!</v>
      </c>
      <c r="W51" s="16" t="e">
        <f>COUNTIF(#REF!,$B51)</f>
        <v>#REF!</v>
      </c>
    </row>
    <row r="52" spans="1:23" x14ac:dyDescent="0.2">
      <c r="A52" s="58"/>
      <c r="B52" s="13" t="s">
        <v>43</v>
      </c>
      <c r="C52" s="16" t="e">
        <f>COUNTIF(#REF!,$B52)</f>
        <v>#REF!</v>
      </c>
      <c r="D52" s="16" t="e">
        <f>COUNTIF(#REF!,$B52)</f>
        <v>#REF!</v>
      </c>
      <c r="E52" s="16" t="e">
        <f>COUNTIF(#REF!,$B52)</f>
        <v>#REF!</v>
      </c>
      <c r="F52" s="16" t="e">
        <f>COUNTIF(#REF!,$B52)</f>
        <v>#REF!</v>
      </c>
      <c r="G52" s="16" t="e">
        <f>COUNTIF(#REF!,$B52)</f>
        <v>#REF!</v>
      </c>
      <c r="H52" s="16" t="e">
        <f>COUNTIF(#REF!,$B52)</f>
        <v>#REF!</v>
      </c>
      <c r="I52" s="16" t="e">
        <f>COUNTIF(#REF!,$B52)</f>
        <v>#REF!</v>
      </c>
      <c r="J52" s="16" t="e">
        <f>COUNTIF(#REF!,$B52)</f>
        <v>#REF!</v>
      </c>
      <c r="K52" s="16" t="e">
        <f>COUNTIF(#REF!,$B52)</f>
        <v>#REF!</v>
      </c>
      <c r="L52" s="16" t="e">
        <f>COUNTIF(#REF!,$B52)</f>
        <v>#REF!</v>
      </c>
      <c r="M52" s="16" t="e">
        <f>COUNTIF(#REF!,$B52)</f>
        <v>#REF!</v>
      </c>
      <c r="N52" s="16" t="e">
        <f>COUNTIF(#REF!,$B52)</f>
        <v>#REF!</v>
      </c>
      <c r="O52" s="16" t="e">
        <f>COUNTIF(#REF!,$B52)</f>
        <v>#REF!</v>
      </c>
      <c r="P52" s="16" t="e">
        <f>COUNTIF(#REF!,$B52)</f>
        <v>#REF!</v>
      </c>
      <c r="Q52" s="16" t="e">
        <f>COUNTIF(#REF!,$B52)</f>
        <v>#REF!</v>
      </c>
      <c r="R52" s="16" t="e">
        <f>COUNTIF(#REF!,$B52)</f>
        <v>#REF!</v>
      </c>
      <c r="S52" s="16" t="e">
        <f>COUNTIF(#REF!,$B52)</f>
        <v>#REF!</v>
      </c>
      <c r="T52" s="16" t="e">
        <f>COUNTIF(#REF!,$B52)</f>
        <v>#REF!</v>
      </c>
      <c r="U52" s="16" t="e">
        <f>COUNTIF(#REF!,$B52)</f>
        <v>#REF!</v>
      </c>
      <c r="V52" s="16" t="e">
        <f>COUNTIF(#REF!,$B52)</f>
        <v>#REF!</v>
      </c>
      <c r="W52" s="16" t="e">
        <f>COUNTIF(#REF!,$B52)</f>
        <v>#REF!</v>
      </c>
    </row>
    <row r="53" spans="1:23" x14ac:dyDescent="0.2">
      <c r="A53" s="58"/>
      <c r="B53" s="13" t="s">
        <v>44</v>
      </c>
      <c r="C53" s="16" t="e">
        <f>COUNTIF(#REF!,$B53)</f>
        <v>#REF!</v>
      </c>
      <c r="D53" s="16" t="e">
        <f>COUNTIF(#REF!,$B53)</f>
        <v>#REF!</v>
      </c>
      <c r="E53" s="16" t="e">
        <f>COUNTIF(#REF!,$B53)</f>
        <v>#REF!</v>
      </c>
      <c r="F53" s="16" t="e">
        <f>COUNTIF(#REF!,$B53)</f>
        <v>#REF!</v>
      </c>
      <c r="G53" s="16" t="e">
        <f>COUNTIF(#REF!,$B53)</f>
        <v>#REF!</v>
      </c>
      <c r="H53" s="16" t="e">
        <f>COUNTIF(#REF!,$B53)</f>
        <v>#REF!</v>
      </c>
      <c r="I53" s="16" t="e">
        <f>COUNTIF(#REF!,$B53)</f>
        <v>#REF!</v>
      </c>
      <c r="J53" s="16" t="e">
        <f>COUNTIF(#REF!,$B53)</f>
        <v>#REF!</v>
      </c>
      <c r="K53" s="16" t="e">
        <f>COUNTIF(#REF!,$B53)</f>
        <v>#REF!</v>
      </c>
      <c r="L53" s="16" t="e">
        <f>COUNTIF(#REF!,$B53)</f>
        <v>#REF!</v>
      </c>
      <c r="M53" s="16" t="e">
        <f>COUNTIF(#REF!,$B53)</f>
        <v>#REF!</v>
      </c>
      <c r="N53" s="16" t="e">
        <f>COUNTIF(#REF!,$B53)</f>
        <v>#REF!</v>
      </c>
      <c r="O53" s="16" t="e">
        <f>COUNTIF(#REF!,$B53)</f>
        <v>#REF!</v>
      </c>
      <c r="P53" s="16" t="e">
        <f>COUNTIF(#REF!,$B53)</f>
        <v>#REF!</v>
      </c>
      <c r="Q53" s="16" t="e">
        <f>COUNTIF(#REF!,$B53)</f>
        <v>#REF!</v>
      </c>
      <c r="R53" s="16" t="e">
        <f>COUNTIF(#REF!,$B53)</f>
        <v>#REF!</v>
      </c>
      <c r="S53" s="16" t="e">
        <f>COUNTIF(#REF!,$B53)</f>
        <v>#REF!</v>
      </c>
      <c r="T53" s="16" t="e">
        <f>COUNTIF(#REF!,$B53)</f>
        <v>#REF!</v>
      </c>
      <c r="U53" s="16" t="e">
        <f>COUNTIF(#REF!,$B53)</f>
        <v>#REF!</v>
      </c>
      <c r="V53" s="16" t="e">
        <f>COUNTIF(#REF!,$B53)</f>
        <v>#REF!</v>
      </c>
      <c r="W53" s="16" t="e">
        <f>COUNTIF(#REF!,$B53)</f>
        <v>#REF!</v>
      </c>
    </row>
    <row r="54" spans="1:23" x14ac:dyDescent="0.2">
      <c r="A54" s="58"/>
      <c r="B54" s="13" t="s">
        <v>45</v>
      </c>
      <c r="C54" s="16" t="e">
        <f>COUNTIF(#REF!,$B54)</f>
        <v>#REF!</v>
      </c>
      <c r="D54" s="16" t="e">
        <f>COUNTIF(#REF!,$B54)</f>
        <v>#REF!</v>
      </c>
      <c r="E54" s="16" t="e">
        <f>COUNTIF(#REF!,$B54)</f>
        <v>#REF!</v>
      </c>
      <c r="F54" s="16" t="e">
        <f>COUNTIF(#REF!,$B54)</f>
        <v>#REF!</v>
      </c>
      <c r="G54" s="16" t="e">
        <f>COUNTIF(#REF!,$B54)</f>
        <v>#REF!</v>
      </c>
      <c r="H54" s="16" t="e">
        <f>COUNTIF(#REF!,$B54)</f>
        <v>#REF!</v>
      </c>
      <c r="I54" s="16" t="e">
        <f>COUNTIF(#REF!,$B54)</f>
        <v>#REF!</v>
      </c>
      <c r="J54" s="16" t="e">
        <f>COUNTIF(#REF!,$B54)</f>
        <v>#REF!</v>
      </c>
      <c r="K54" s="16" t="e">
        <f>COUNTIF(#REF!,$B54)</f>
        <v>#REF!</v>
      </c>
      <c r="L54" s="16" t="e">
        <f>COUNTIF(#REF!,$B54)</f>
        <v>#REF!</v>
      </c>
      <c r="M54" s="16" t="e">
        <f>COUNTIF(#REF!,$B54)</f>
        <v>#REF!</v>
      </c>
      <c r="N54" s="16" t="e">
        <f>COUNTIF(#REF!,$B54)</f>
        <v>#REF!</v>
      </c>
      <c r="O54" s="16" t="e">
        <f>COUNTIF(#REF!,$B54)</f>
        <v>#REF!</v>
      </c>
      <c r="P54" s="16" t="e">
        <f>COUNTIF(#REF!,$B54)</f>
        <v>#REF!</v>
      </c>
      <c r="Q54" s="16" t="e">
        <f>COUNTIF(#REF!,$B54)</f>
        <v>#REF!</v>
      </c>
      <c r="R54" s="16" t="e">
        <f>COUNTIF(#REF!,$B54)</f>
        <v>#REF!</v>
      </c>
      <c r="S54" s="16" t="e">
        <f>COUNTIF(#REF!,$B54)</f>
        <v>#REF!</v>
      </c>
      <c r="T54" s="16" t="e">
        <f>COUNTIF(#REF!,$B54)</f>
        <v>#REF!</v>
      </c>
      <c r="U54" s="16" t="e">
        <f>COUNTIF(#REF!,$B54)</f>
        <v>#REF!</v>
      </c>
      <c r="V54" s="16" t="e">
        <f>COUNTIF(#REF!,$B54)</f>
        <v>#REF!</v>
      </c>
      <c r="W54" s="16" t="e">
        <f>COUNTIF(#REF!,$B54)</f>
        <v>#REF!</v>
      </c>
    </row>
    <row r="55" spans="1:23" x14ac:dyDescent="0.2">
      <c r="A55" s="58"/>
      <c r="B55" s="13" t="s">
        <v>6</v>
      </c>
      <c r="C55" s="16" t="e">
        <f>COUNTIF(#REF!,$B55)</f>
        <v>#REF!</v>
      </c>
      <c r="D55" s="16" t="e">
        <f>COUNTIF(#REF!,$B55)</f>
        <v>#REF!</v>
      </c>
      <c r="E55" s="16" t="e">
        <f>COUNTIF(#REF!,$B55)</f>
        <v>#REF!</v>
      </c>
      <c r="F55" s="16" t="e">
        <f>COUNTIF(#REF!,$B55)</f>
        <v>#REF!</v>
      </c>
      <c r="G55" s="16" t="e">
        <f>COUNTIF(#REF!,$B55)</f>
        <v>#REF!</v>
      </c>
      <c r="H55" s="16" t="e">
        <f>COUNTIF(#REF!,$B55)</f>
        <v>#REF!</v>
      </c>
      <c r="I55" s="16" t="e">
        <f>COUNTIF(#REF!,$B55)</f>
        <v>#REF!</v>
      </c>
      <c r="J55" s="16" t="e">
        <f>COUNTIF(#REF!,$B55)</f>
        <v>#REF!</v>
      </c>
      <c r="K55" s="16" t="e">
        <f>COUNTIF(#REF!,$B55)</f>
        <v>#REF!</v>
      </c>
      <c r="L55" s="16" t="e">
        <f>COUNTIF(#REF!,$B55)</f>
        <v>#REF!</v>
      </c>
      <c r="M55" s="16" t="e">
        <f>COUNTIF(#REF!,$B55)</f>
        <v>#REF!</v>
      </c>
      <c r="N55" s="16" t="e">
        <f>COUNTIF(#REF!,$B55)</f>
        <v>#REF!</v>
      </c>
      <c r="O55" s="16" t="e">
        <f>COUNTIF(#REF!,$B55)</f>
        <v>#REF!</v>
      </c>
      <c r="P55" s="16" t="e">
        <f>COUNTIF(#REF!,$B55)</f>
        <v>#REF!</v>
      </c>
      <c r="Q55" s="16" t="e">
        <f>COUNTIF(#REF!,$B55)</f>
        <v>#REF!</v>
      </c>
      <c r="R55" s="16" t="e">
        <f>COUNTIF(#REF!,$B55)</f>
        <v>#REF!</v>
      </c>
      <c r="S55" s="16" t="e">
        <f>COUNTIF(#REF!,$B55)</f>
        <v>#REF!</v>
      </c>
      <c r="T55" s="16" t="e">
        <f>COUNTIF(#REF!,$B55)</f>
        <v>#REF!</v>
      </c>
      <c r="U55" s="16" t="e">
        <f>COUNTIF(#REF!,$B55)</f>
        <v>#REF!</v>
      </c>
      <c r="V55" s="16" t="e">
        <f>COUNTIF(#REF!,$B55)</f>
        <v>#REF!</v>
      </c>
      <c r="W55" s="16" t="e">
        <f>COUNTIF(#REF!,$B55)</f>
        <v>#REF!</v>
      </c>
    </row>
    <row r="56" spans="1:23" x14ac:dyDescent="0.2">
      <c r="A56" s="58"/>
      <c r="B56" s="13" t="s">
        <v>7</v>
      </c>
      <c r="C56" s="16" t="e">
        <f>COUNTIF(#REF!,$B56)</f>
        <v>#REF!</v>
      </c>
      <c r="D56" s="16" t="e">
        <f>COUNTIF(#REF!,$B56)</f>
        <v>#REF!</v>
      </c>
      <c r="E56" s="16" t="e">
        <f>COUNTIF(#REF!,$B56)</f>
        <v>#REF!</v>
      </c>
      <c r="F56" s="16" t="e">
        <f>COUNTIF(#REF!,$B56)</f>
        <v>#REF!</v>
      </c>
      <c r="G56" s="16" t="e">
        <f>COUNTIF(#REF!,$B56)</f>
        <v>#REF!</v>
      </c>
      <c r="H56" s="16" t="e">
        <f>COUNTIF(#REF!,$B56)</f>
        <v>#REF!</v>
      </c>
      <c r="I56" s="16" t="e">
        <f>COUNTIF(#REF!,$B56)</f>
        <v>#REF!</v>
      </c>
      <c r="J56" s="16" t="e">
        <f>COUNTIF(#REF!,$B56)</f>
        <v>#REF!</v>
      </c>
      <c r="K56" s="16" t="e">
        <f>COUNTIF(#REF!,$B56)</f>
        <v>#REF!</v>
      </c>
      <c r="L56" s="16" t="e">
        <f>COUNTIF(#REF!,$B56)</f>
        <v>#REF!</v>
      </c>
      <c r="M56" s="16" t="e">
        <f>COUNTIF(#REF!,$B56)</f>
        <v>#REF!</v>
      </c>
      <c r="N56" s="16" t="e">
        <f>COUNTIF(#REF!,$B56)</f>
        <v>#REF!</v>
      </c>
      <c r="O56" s="16" t="e">
        <f>COUNTIF(#REF!,$B56)</f>
        <v>#REF!</v>
      </c>
      <c r="P56" s="16" t="e">
        <f>COUNTIF(#REF!,$B56)</f>
        <v>#REF!</v>
      </c>
      <c r="Q56" s="16" t="e">
        <f>COUNTIF(#REF!,$B56)</f>
        <v>#REF!</v>
      </c>
      <c r="R56" s="16" t="e">
        <f>COUNTIF(#REF!,$B56)</f>
        <v>#REF!</v>
      </c>
      <c r="S56" s="16" t="e">
        <f>COUNTIF(#REF!,$B56)</f>
        <v>#REF!</v>
      </c>
      <c r="T56" s="16" t="e">
        <f>COUNTIF(#REF!,$B56)</f>
        <v>#REF!</v>
      </c>
      <c r="U56" s="16" t="e">
        <f>COUNTIF(#REF!,$B56)</f>
        <v>#REF!</v>
      </c>
      <c r="V56" s="16" t="e">
        <f>COUNTIF(#REF!,$B56)</f>
        <v>#REF!</v>
      </c>
      <c r="W56" s="16" t="e">
        <f>COUNTIF(#REF!,$B56)</f>
        <v>#REF!</v>
      </c>
    </row>
    <row r="57" spans="1:23" x14ac:dyDescent="0.2">
      <c r="A57" s="58"/>
      <c r="B57" s="13" t="s">
        <v>50</v>
      </c>
      <c r="C57" s="16" t="e">
        <f>COUNTIF(#REF!,$B57)</f>
        <v>#REF!</v>
      </c>
      <c r="D57" s="16" t="e">
        <f>COUNTIF(#REF!,$B57)</f>
        <v>#REF!</v>
      </c>
      <c r="E57" s="16" t="e">
        <f>COUNTIF(#REF!,$B57)</f>
        <v>#REF!</v>
      </c>
      <c r="F57" s="16" t="e">
        <f>COUNTIF(#REF!,$B57)</f>
        <v>#REF!</v>
      </c>
      <c r="G57" s="16" t="e">
        <f>COUNTIF(#REF!,$B57)</f>
        <v>#REF!</v>
      </c>
      <c r="H57" s="16" t="e">
        <f>COUNTIF(#REF!,$B57)</f>
        <v>#REF!</v>
      </c>
      <c r="I57" s="16" t="e">
        <f>COUNTIF(#REF!,$B57)</f>
        <v>#REF!</v>
      </c>
      <c r="J57" s="16" t="e">
        <f>COUNTIF(#REF!,$B57)</f>
        <v>#REF!</v>
      </c>
      <c r="K57" s="16" t="e">
        <f>COUNTIF(#REF!,$B57)</f>
        <v>#REF!</v>
      </c>
      <c r="L57" s="16" t="e">
        <f>COUNTIF(#REF!,$B57)</f>
        <v>#REF!</v>
      </c>
      <c r="M57" s="16" t="e">
        <f>COUNTIF(#REF!,$B57)</f>
        <v>#REF!</v>
      </c>
      <c r="N57" s="16" t="e">
        <f>COUNTIF(#REF!,$B57)</f>
        <v>#REF!</v>
      </c>
      <c r="O57" s="16" t="e">
        <f>COUNTIF(#REF!,$B57)</f>
        <v>#REF!</v>
      </c>
      <c r="P57" s="16" t="e">
        <f>COUNTIF(#REF!,$B57)</f>
        <v>#REF!</v>
      </c>
      <c r="Q57" s="16" t="e">
        <f>COUNTIF(#REF!,$B57)</f>
        <v>#REF!</v>
      </c>
      <c r="R57" s="16" t="e">
        <f>COUNTIF(#REF!,$B57)</f>
        <v>#REF!</v>
      </c>
      <c r="S57" s="16" t="e">
        <f>COUNTIF(#REF!,$B57)</f>
        <v>#REF!</v>
      </c>
      <c r="T57" s="16" t="e">
        <f>COUNTIF(#REF!,$B57)</f>
        <v>#REF!</v>
      </c>
      <c r="U57" s="16" t="e">
        <f>COUNTIF(#REF!,$B57)</f>
        <v>#REF!</v>
      </c>
      <c r="V57" s="16" t="e">
        <f>COUNTIF(#REF!,$B57)</f>
        <v>#REF!</v>
      </c>
      <c r="W57" s="16" t="e">
        <f>COUNTIF(#REF!,$B57)</f>
        <v>#REF!</v>
      </c>
    </row>
    <row r="58" spans="1:23" x14ac:dyDescent="0.2">
      <c r="A58" s="58" t="s">
        <v>76</v>
      </c>
      <c r="B58" s="13" t="s">
        <v>5</v>
      </c>
      <c r="C58" s="16" t="e">
        <f>COUNTIF(#REF!,$B58)</f>
        <v>#REF!</v>
      </c>
      <c r="D58" s="16" t="e">
        <f>COUNTIF(#REF!,$B58)</f>
        <v>#REF!</v>
      </c>
      <c r="E58" s="16" t="e">
        <f>COUNTIF(#REF!,$B58)</f>
        <v>#REF!</v>
      </c>
      <c r="F58" s="16" t="e">
        <f>COUNTIF(#REF!,$B58)</f>
        <v>#REF!</v>
      </c>
      <c r="G58" s="16" t="e">
        <f>COUNTIF(#REF!,$B58)</f>
        <v>#REF!</v>
      </c>
      <c r="H58" s="16" t="e">
        <f>COUNTIF(#REF!,$B58)</f>
        <v>#REF!</v>
      </c>
      <c r="I58" s="16" t="e">
        <f>COUNTIF(#REF!,$B58)</f>
        <v>#REF!</v>
      </c>
      <c r="J58" s="16" t="e">
        <f>COUNTIF(#REF!,$B58)</f>
        <v>#REF!</v>
      </c>
      <c r="K58" s="16" t="e">
        <f>COUNTIF(#REF!,$B58)</f>
        <v>#REF!</v>
      </c>
      <c r="L58" s="16" t="e">
        <f>COUNTIF(#REF!,$B58)</f>
        <v>#REF!</v>
      </c>
      <c r="M58" s="16" t="e">
        <f>COUNTIF(#REF!,$B58)</f>
        <v>#REF!</v>
      </c>
      <c r="N58" s="16" t="e">
        <f>COUNTIF(#REF!,$B58)</f>
        <v>#REF!</v>
      </c>
      <c r="O58" s="16" t="e">
        <f>COUNTIF(#REF!,$B58)</f>
        <v>#REF!</v>
      </c>
      <c r="P58" s="16" t="e">
        <f>COUNTIF(#REF!,$B58)</f>
        <v>#REF!</v>
      </c>
      <c r="Q58" s="16" t="e">
        <f>COUNTIF(#REF!,$B58)</f>
        <v>#REF!</v>
      </c>
      <c r="R58" s="16" t="e">
        <f>COUNTIF(#REF!,$B58)</f>
        <v>#REF!</v>
      </c>
      <c r="S58" s="16" t="e">
        <f>COUNTIF(#REF!,$B58)</f>
        <v>#REF!</v>
      </c>
      <c r="T58" s="16" t="e">
        <f>COUNTIF(#REF!,$B58)</f>
        <v>#REF!</v>
      </c>
      <c r="U58" s="16" t="e">
        <f>COUNTIF(#REF!,$B58)</f>
        <v>#REF!</v>
      </c>
      <c r="V58" s="16" t="e">
        <f>COUNTIF(#REF!,$B58)</f>
        <v>#REF!</v>
      </c>
      <c r="W58" s="16" t="e">
        <f>COUNTIF(#REF!,$B58)</f>
        <v>#REF!</v>
      </c>
    </row>
    <row r="59" spans="1:23" x14ac:dyDescent="0.2">
      <c r="A59" s="58"/>
      <c r="B59" s="13" t="s">
        <v>88</v>
      </c>
      <c r="C59" s="16" t="e">
        <f>COUNTIF(#REF!,$B59)</f>
        <v>#REF!</v>
      </c>
      <c r="D59" s="16" t="e">
        <f>COUNTIF(#REF!,$B59)</f>
        <v>#REF!</v>
      </c>
      <c r="E59" s="16" t="e">
        <f>COUNTIF(#REF!,$B59)</f>
        <v>#REF!</v>
      </c>
      <c r="F59" s="16" t="e">
        <f>COUNTIF(#REF!,$B59)</f>
        <v>#REF!</v>
      </c>
      <c r="G59" s="16" t="e">
        <f>COUNTIF(#REF!,$B59)</f>
        <v>#REF!</v>
      </c>
      <c r="H59" s="16" t="e">
        <f>COUNTIF(#REF!,$B59)</f>
        <v>#REF!</v>
      </c>
      <c r="I59" s="16" t="e">
        <f>COUNTIF(#REF!,$B59)</f>
        <v>#REF!</v>
      </c>
      <c r="J59" s="16" t="e">
        <f>COUNTIF(#REF!,$B59)</f>
        <v>#REF!</v>
      </c>
      <c r="K59" s="16" t="e">
        <f>COUNTIF(#REF!,$B59)</f>
        <v>#REF!</v>
      </c>
      <c r="L59" s="16" t="e">
        <f>COUNTIF(#REF!,$B59)</f>
        <v>#REF!</v>
      </c>
      <c r="M59" s="16" t="e">
        <f>COUNTIF(#REF!,$B59)</f>
        <v>#REF!</v>
      </c>
      <c r="N59" s="16" t="e">
        <f>COUNTIF(#REF!,$B59)</f>
        <v>#REF!</v>
      </c>
      <c r="O59" s="16" t="e">
        <f>COUNTIF(#REF!,$B59)</f>
        <v>#REF!</v>
      </c>
      <c r="P59" s="16" t="e">
        <f>COUNTIF(#REF!,$B59)</f>
        <v>#REF!</v>
      </c>
      <c r="Q59" s="16" t="e">
        <f>COUNTIF(#REF!,$B59)</f>
        <v>#REF!</v>
      </c>
      <c r="R59" s="16" t="e">
        <f>COUNTIF(#REF!,$B59)</f>
        <v>#REF!</v>
      </c>
      <c r="S59" s="16" t="e">
        <f>COUNTIF(#REF!,$B59)</f>
        <v>#REF!</v>
      </c>
      <c r="T59" s="16" t="e">
        <f>COUNTIF(#REF!,$B59)</f>
        <v>#REF!</v>
      </c>
      <c r="U59" s="16" t="e">
        <f>COUNTIF(#REF!,$B59)</f>
        <v>#REF!</v>
      </c>
      <c r="V59" s="16" t="e">
        <f>COUNTIF(#REF!,$B59)</f>
        <v>#REF!</v>
      </c>
      <c r="W59" s="16" t="e">
        <f>COUNTIF(#REF!,$B59)</f>
        <v>#REF!</v>
      </c>
    </row>
    <row r="60" spans="1:23" x14ac:dyDescent="0.2">
      <c r="A60" s="58"/>
      <c r="B60" s="13" t="s">
        <v>43</v>
      </c>
      <c r="C60" s="16" t="e">
        <f>COUNTIF(#REF!,$B60)</f>
        <v>#REF!</v>
      </c>
      <c r="D60" s="16" t="e">
        <f>COUNTIF(#REF!,$B60)</f>
        <v>#REF!</v>
      </c>
      <c r="E60" s="16" t="e">
        <f>COUNTIF(#REF!,$B60)</f>
        <v>#REF!</v>
      </c>
      <c r="F60" s="16" t="e">
        <f>COUNTIF(#REF!,$B60)</f>
        <v>#REF!</v>
      </c>
      <c r="G60" s="16" t="e">
        <f>COUNTIF(#REF!,$B60)</f>
        <v>#REF!</v>
      </c>
      <c r="H60" s="16" t="e">
        <f>COUNTIF(#REF!,$B60)</f>
        <v>#REF!</v>
      </c>
      <c r="I60" s="16" t="e">
        <f>COUNTIF(#REF!,$B60)</f>
        <v>#REF!</v>
      </c>
      <c r="J60" s="16" t="e">
        <f>COUNTIF(#REF!,$B60)</f>
        <v>#REF!</v>
      </c>
      <c r="K60" s="16" t="e">
        <f>COUNTIF(#REF!,$B60)</f>
        <v>#REF!</v>
      </c>
      <c r="L60" s="16" t="e">
        <f>COUNTIF(#REF!,$B60)</f>
        <v>#REF!</v>
      </c>
      <c r="M60" s="16" t="e">
        <f>COUNTIF(#REF!,$B60)</f>
        <v>#REF!</v>
      </c>
      <c r="N60" s="16" t="e">
        <f>COUNTIF(#REF!,$B60)</f>
        <v>#REF!</v>
      </c>
      <c r="O60" s="16" t="e">
        <f>COUNTIF(#REF!,$B60)</f>
        <v>#REF!</v>
      </c>
      <c r="P60" s="16" t="e">
        <f>COUNTIF(#REF!,$B60)</f>
        <v>#REF!</v>
      </c>
      <c r="Q60" s="16" t="e">
        <f>COUNTIF(#REF!,$B60)</f>
        <v>#REF!</v>
      </c>
      <c r="R60" s="16" t="e">
        <f>COUNTIF(#REF!,$B60)</f>
        <v>#REF!</v>
      </c>
      <c r="S60" s="16" t="e">
        <f>COUNTIF(#REF!,$B60)</f>
        <v>#REF!</v>
      </c>
      <c r="T60" s="16" t="e">
        <f>COUNTIF(#REF!,$B60)</f>
        <v>#REF!</v>
      </c>
      <c r="U60" s="16" t="e">
        <f>COUNTIF(#REF!,$B60)</f>
        <v>#REF!</v>
      </c>
      <c r="V60" s="16" t="e">
        <f>COUNTIF(#REF!,$B60)</f>
        <v>#REF!</v>
      </c>
      <c r="W60" s="16" t="e">
        <f>COUNTIF(#REF!,$B60)</f>
        <v>#REF!</v>
      </c>
    </row>
    <row r="61" spans="1:23" x14ac:dyDescent="0.2">
      <c r="A61" s="58"/>
      <c r="B61" s="13" t="s">
        <v>44</v>
      </c>
      <c r="C61" s="16" t="e">
        <f>COUNTIF(#REF!,$B61)</f>
        <v>#REF!</v>
      </c>
      <c r="D61" s="16" t="e">
        <f>COUNTIF(#REF!,$B61)</f>
        <v>#REF!</v>
      </c>
      <c r="E61" s="16" t="e">
        <f>COUNTIF(#REF!,$B61)</f>
        <v>#REF!</v>
      </c>
      <c r="F61" s="16" t="e">
        <f>COUNTIF(#REF!,$B61)</f>
        <v>#REF!</v>
      </c>
      <c r="G61" s="16" t="e">
        <f>COUNTIF(#REF!,$B61)</f>
        <v>#REF!</v>
      </c>
      <c r="H61" s="16" t="e">
        <f>COUNTIF(#REF!,$B61)</f>
        <v>#REF!</v>
      </c>
      <c r="I61" s="16" t="e">
        <f>COUNTIF(#REF!,$B61)</f>
        <v>#REF!</v>
      </c>
      <c r="J61" s="16" t="e">
        <f>COUNTIF(#REF!,$B61)</f>
        <v>#REF!</v>
      </c>
      <c r="K61" s="16" t="e">
        <f>COUNTIF(#REF!,$B61)</f>
        <v>#REF!</v>
      </c>
      <c r="L61" s="16" t="e">
        <f>COUNTIF(#REF!,$B61)</f>
        <v>#REF!</v>
      </c>
      <c r="M61" s="16" t="e">
        <f>COUNTIF(#REF!,$B61)</f>
        <v>#REF!</v>
      </c>
      <c r="N61" s="16" t="e">
        <f>COUNTIF(#REF!,$B61)</f>
        <v>#REF!</v>
      </c>
      <c r="O61" s="16" t="e">
        <f>COUNTIF(#REF!,$B61)</f>
        <v>#REF!</v>
      </c>
      <c r="P61" s="16" t="e">
        <f>COUNTIF(#REF!,$B61)</f>
        <v>#REF!</v>
      </c>
      <c r="Q61" s="16" t="e">
        <f>COUNTIF(#REF!,$B61)</f>
        <v>#REF!</v>
      </c>
      <c r="R61" s="16" t="e">
        <f>COUNTIF(#REF!,$B61)</f>
        <v>#REF!</v>
      </c>
      <c r="S61" s="16" t="e">
        <f>COUNTIF(#REF!,$B61)</f>
        <v>#REF!</v>
      </c>
      <c r="T61" s="16" t="e">
        <f>COUNTIF(#REF!,$B61)</f>
        <v>#REF!</v>
      </c>
      <c r="U61" s="16" t="e">
        <f>COUNTIF(#REF!,$B61)</f>
        <v>#REF!</v>
      </c>
      <c r="V61" s="16" t="e">
        <f>COUNTIF(#REF!,$B61)</f>
        <v>#REF!</v>
      </c>
      <c r="W61" s="16" t="e">
        <f>COUNTIF(#REF!,$B61)</f>
        <v>#REF!</v>
      </c>
    </row>
    <row r="62" spans="1:23" x14ac:dyDescent="0.2">
      <c r="A62" s="58"/>
      <c r="B62" s="13" t="s">
        <v>45</v>
      </c>
      <c r="C62" s="16" t="e">
        <f>COUNTIF(#REF!,$B62)</f>
        <v>#REF!</v>
      </c>
      <c r="D62" s="16" t="e">
        <f>COUNTIF(#REF!,$B62)</f>
        <v>#REF!</v>
      </c>
      <c r="E62" s="16" t="e">
        <f>COUNTIF(#REF!,$B62)</f>
        <v>#REF!</v>
      </c>
      <c r="F62" s="16" t="e">
        <f>COUNTIF(#REF!,$B62)</f>
        <v>#REF!</v>
      </c>
      <c r="G62" s="16" t="e">
        <f>COUNTIF(#REF!,$B62)</f>
        <v>#REF!</v>
      </c>
      <c r="H62" s="16" t="e">
        <f>COUNTIF(#REF!,$B62)</f>
        <v>#REF!</v>
      </c>
      <c r="I62" s="16" t="e">
        <f>COUNTIF(#REF!,$B62)</f>
        <v>#REF!</v>
      </c>
      <c r="J62" s="16" t="e">
        <f>COUNTIF(#REF!,$B62)</f>
        <v>#REF!</v>
      </c>
      <c r="K62" s="16" t="e">
        <f>COUNTIF(#REF!,$B62)</f>
        <v>#REF!</v>
      </c>
      <c r="L62" s="16" t="e">
        <f>COUNTIF(#REF!,$B62)</f>
        <v>#REF!</v>
      </c>
      <c r="M62" s="16" t="e">
        <f>COUNTIF(#REF!,$B62)</f>
        <v>#REF!</v>
      </c>
      <c r="N62" s="16" t="e">
        <f>COUNTIF(#REF!,$B62)</f>
        <v>#REF!</v>
      </c>
      <c r="O62" s="16" t="e">
        <f>COUNTIF(#REF!,$B62)</f>
        <v>#REF!</v>
      </c>
      <c r="P62" s="16" t="e">
        <f>COUNTIF(#REF!,$B62)</f>
        <v>#REF!</v>
      </c>
      <c r="Q62" s="16" t="e">
        <f>COUNTIF(#REF!,$B62)</f>
        <v>#REF!</v>
      </c>
      <c r="R62" s="16" t="e">
        <f>COUNTIF(#REF!,$B62)</f>
        <v>#REF!</v>
      </c>
      <c r="S62" s="16" t="e">
        <f>COUNTIF(#REF!,$B62)</f>
        <v>#REF!</v>
      </c>
      <c r="T62" s="16" t="e">
        <f>COUNTIF(#REF!,$B62)</f>
        <v>#REF!</v>
      </c>
      <c r="U62" s="16" t="e">
        <f>COUNTIF(#REF!,$B62)</f>
        <v>#REF!</v>
      </c>
      <c r="V62" s="16" t="e">
        <f>COUNTIF(#REF!,$B62)</f>
        <v>#REF!</v>
      </c>
      <c r="W62" s="16" t="e">
        <f>COUNTIF(#REF!,$B62)</f>
        <v>#REF!</v>
      </c>
    </row>
    <row r="63" spans="1:23" x14ac:dyDescent="0.2">
      <c r="A63" s="58"/>
      <c r="B63" s="13" t="s">
        <v>6</v>
      </c>
      <c r="C63" s="16" t="e">
        <f>COUNTIF(#REF!,$B63)</f>
        <v>#REF!</v>
      </c>
      <c r="D63" s="16" t="e">
        <f>COUNTIF(#REF!,$B63)</f>
        <v>#REF!</v>
      </c>
      <c r="E63" s="16" t="e">
        <f>COUNTIF(#REF!,$B63)</f>
        <v>#REF!</v>
      </c>
      <c r="F63" s="16" t="e">
        <f>COUNTIF(#REF!,$B63)</f>
        <v>#REF!</v>
      </c>
      <c r="G63" s="16" t="e">
        <f>COUNTIF(#REF!,$B63)</f>
        <v>#REF!</v>
      </c>
      <c r="H63" s="16" t="e">
        <f>COUNTIF(#REF!,$B63)</f>
        <v>#REF!</v>
      </c>
      <c r="I63" s="16" t="e">
        <f>COUNTIF(#REF!,$B63)</f>
        <v>#REF!</v>
      </c>
      <c r="J63" s="16" t="e">
        <f>COUNTIF(#REF!,$B63)</f>
        <v>#REF!</v>
      </c>
      <c r="K63" s="16" t="e">
        <f>COUNTIF(#REF!,$B63)</f>
        <v>#REF!</v>
      </c>
      <c r="L63" s="16" t="e">
        <f>COUNTIF(#REF!,$B63)</f>
        <v>#REF!</v>
      </c>
      <c r="M63" s="16" t="e">
        <f>COUNTIF(#REF!,$B63)</f>
        <v>#REF!</v>
      </c>
      <c r="N63" s="16" t="e">
        <f>COUNTIF(#REF!,$B63)</f>
        <v>#REF!</v>
      </c>
      <c r="O63" s="16" t="e">
        <f>COUNTIF(#REF!,$B63)</f>
        <v>#REF!</v>
      </c>
      <c r="P63" s="16" t="e">
        <f>COUNTIF(#REF!,$B63)</f>
        <v>#REF!</v>
      </c>
      <c r="Q63" s="16" t="e">
        <f>COUNTIF(#REF!,$B63)</f>
        <v>#REF!</v>
      </c>
      <c r="R63" s="16" t="e">
        <f>COUNTIF(#REF!,$B63)</f>
        <v>#REF!</v>
      </c>
      <c r="S63" s="16" t="e">
        <f>COUNTIF(#REF!,$B63)</f>
        <v>#REF!</v>
      </c>
      <c r="T63" s="16" t="e">
        <f>COUNTIF(#REF!,$B63)</f>
        <v>#REF!</v>
      </c>
      <c r="U63" s="16" t="e">
        <f>COUNTIF(#REF!,$B63)</f>
        <v>#REF!</v>
      </c>
      <c r="V63" s="16" t="e">
        <f>COUNTIF(#REF!,$B63)</f>
        <v>#REF!</v>
      </c>
      <c r="W63" s="16" t="e">
        <f>COUNTIF(#REF!,$B63)</f>
        <v>#REF!</v>
      </c>
    </row>
    <row r="64" spans="1:23" x14ac:dyDescent="0.2">
      <c r="A64" s="58"/>
      <c r="B64" s="13" t="s">
        <v>7</v>
      </c>
      <c r="C64" s="16" t="e">
        <f>COUNTIF(#REF!,$B64)</f>
        <v>#REF!</v>
      </c>
      <c r="D64" s="16" t="e">
        <f>COUNTIF(#REF!,$B64)</f>
        <v>#REF!</v>
      </c>
      <c r="E64" s="16" t="e">
        <f>COUNTIF(#REF!,$B64)</f>
        <v>#REF!</v>
      </c>
      <c r="F64" s="16" t="e">
        <f>COUNTIF(#REF!,$B64)</f>
        <v>#REF!</v>
      </c>
      <c r="G64" s="16" t="e">
        <f>COUNTIF(#REF!,$B64)</f>
        <v>#REF!</v>
      </c>
      <c r="H64" s="16" t="e">
        <f>COUNTIF(#REF!,$B64)</f>
        <v>#REF!</v>
      </c>
      <c r="I64" s="16" t="e">
        <f>COUNTIF(#REF!,$B64)</f>
        <v>#REF!</v>
      </c>
      <c r="J64" s="16" t="e">
        <f>COUNTIF(#REF!,$B64)</f>
        <v>#REF!</v>
      </c>
      <c r="K64" s="16" t="e">
        <f>COUNTIF(#REF!,$B64)</f>
        <v>#REF!</v>
      </c>
      <c r="L64" s="16" t="e">
        <f>COUNTIF(#REF!,$B64)</f>
        <v>#REF!</v>
      </c>
      <c r="M64" s="16" t="e">
        <f>COUNTIF(#REF!,$B64)</f>
        <v>#REF!</v>
      </c>
      <c r="N64" s="16" t="e">
        <f>COUNTIF(#REF!,$B64)</f>
        <v>#REF!</v>
      </c>
      <c r="O64" s="16" t="e">
        <f>COUNTIF(#REF!,$B64)</f>
        <v>#REF!</v>
      </c>
      <c r="P64" s="16" t="e">
        <f>COUNTIF(#REF!,$B64)</f>
        <v>#REF!</v>
      </c>
      <c r="Q64" s="16" t="e">
        <f>COUNTIF(#REF!,$B64)</f>
        <v>#REF!</v>
      </c>
      <c r="R64" s="16" t="e">
        <f>COUNTIF(#REF!,$B64)</f>
        <v>#REF!</v>
      </c>
      <c r="S64" s="16" t="e">
        <f>COUNTIF(#REF!,$B64)</f>
        <v>#REF!</v>
      </c>
      <c r="T64" s="16" t="e">
        <f>COUNTIF(#REF!,$B64)</f>
        <v>#REF!</v>
      </c>
      <c r="U64" s="16" t="e">
        <f>COUNTIF(#REF!,$B64)</f>
        <v>#REF!</v>
      </c>
      <c r="V64" s="16" t="e">
        <f>COUNTIF(#REF!,$B64)</f>
        <v>#REF!</v>
      </c>
      <c r="W64" s="16" t="e">
        <f>COUNTIF(#REF!,$B64)</f>
        <v>#REF!</v>
      </c>
    </row>
    <row r="65" spans="1:23" x14ac:dyDescent="0.2">
      <c r="A65" s="58"/>
      <c r="B65" s="13" t="s">
        <v>50</v>
      </c>
      <c r="C65" s="16" t="e">
        <f>COUNTIF(#REF!,$B65)</f>
        <v>#REF!</v>
      </c>
      <c r="D65" s="16" t="e">
        <f>COUNTIF(#REF!,$B65)</f>
        <v>#REF!</v>
      </c>
      <c r="E65" s="16" t="e">
        <f>COUNTIF(#REF!,$B65)</f>
        <v>#REF!</v>
      </c>
      <c r="F65" s="16" t="e">
        <f>COUNTIF(#REF!,$B65)</f>
        <v>#REF!</v>
      </c>
      <c r="G65" s="16" t="e">
        <f>COUNTIF(#REF!,$B65)</f>
        <v>#REF!</v>
      </c>
      <c r="H65" s="16" t="e">
        <f>COUNTIF(#REF!,$B65)</f>
        <v>#REF!</v>
      </c>
      <c r="I65" s="16" t="e">
        <f>COUNTIF(#REF!,$B65)</f>
        <v>#REF!</v>
      </c>
      <c r="J65" s="16" t="e">
        <f>COUNTIF(#REF!,$B65)</f>
        <v>#REF!</v>
      </c>
      <c r="K65" s="16" t="e">
        <f>COUNTIF(#REF!,$B65)</f>
        <v>#REF!</v>
      </c>
      <c r="L65" s="16" t="e">
        <f>COUNTIF(#REF!,$B65)</f>
        <v>#REF!</v>
      </c>
      <c r="M65" s="16" t="e">
        <f>COUNTIF(#REF!,$B65)</f>
        <v>#REF!</v>
      </c>
      <c r="N65" s="16" t="e">
        <f>COUNTIF(#REF!,$B65)</f>
        <v>#REF!</v>
      </c>
      <c r="O65" s="16" t="e">
        <f>COUNTIF(#REF!,$B65)</f>
        <v>#REF!</v>
      </c>
      <c r="P65" s="16" t="e">
        <f>COUNTIF(#REF!,$B65)</f>
        <v>#REF!</v>
      </c>
      <c r="Q65" s="16" t="e">
        <f>COUNTIF(#REF!,$B65)</f>
        <v>#REF!</v>
      </c>
      <c r="R65" s="16" t="e">
        <f>COUNTIF(#REF!,$B65)</f>
        <v>#REF!</v>
      </c>
      <c r="S65" s="16" t="e">
        <f>COUNTIF(#REF!,$B65)</f>
        <v>#REF!</v>
      </c>
      <c r="T65" s="16" t="e">
        <f>COUNTIF(#REF!,$B65)</f>
        <v>#REF!</v>
      </c>
      <c r="U65" s="16" t="e">
        <f>COUNTIF(#REF!,$B65)</f>
        <v>#REF!</v>
      </c>
      <c r="V65" s="16" t="e">
        <f>COUNTIF(#REF!,$B65)</f>
        <v>#REF!</v>
      </c>
      <c r="W65" s="16" t="e">
        <f>COUNTIF(#REF!,$B65)</f>
        <v>#REF!</v>
      </c>
    </row>
    <row r="66" spans="1:23" x14ac:dyDescent="0.2">
      <c r="A66" s="58" t="s">
        <v>77</v>
      </c>
      <c r="B66" s="13" t="s">
        <v>5</v>
      </c>
      <c r="C66" s="16" t="e">
        <f>COUNTIF(#REF!,$B66)</f>
        <v>#REF!</v>
      </c>
      <c r="D66" s="16" t="e">
        <f>COUNTIF(#REF!,$B66)</f>
        <v>#REF!</v>
      </c>
      <c r="E66" s="16" t="e">
        <f>COUNTIF(#REF!,$B66)</f>
        <v>#REF!</v>
      </c>
      <c r="F66" s="16" t="e">
        <f>COUNTIF(#REF!,$B66)</f>
        <v>#REF!</v>
      </c>
      <c r="G66" s="16" t="e">
        <f>COUNTIF(#REF!,$B66)</f>
        <v>#REF!</v>
      </c>
      <c r="H66" s="16" t="e">
        <f>COUNTIF(#REF!,$B66)</f>
        <v>#REF!</v>
      </c>
      <c r="I66" s="16" t="e">
        <f>COUNTIF(#REF!,$B66)</f>
        <v>#REF!</v>
      </c>
      <c r="J66" s="16" t="e">
        <f>COUNTIF(#REF!,$B66)</f>
        <v>#REF!</v>
      </c>
      <c r="K66" s="16" t="e">
        <f>COUNTIF(#REF!,$B66)</f>
        <v>#REF!</v>
      </c>
      <c r="L66" s="16" t="e">
        <f>COUNTIF(#REF!,$B66)</f>
        <v>#REF!</v>
      </c>
      <c r="M66" s="16" t="e">
        <f>COUNTIF(#REF!,$B66)</f>
        <v>#REF!</v>
      </c>
      <c r="N66" s="16" t="e">
        <f>COUNTIF(#REF!,$B66)</f>
        <v>#REF!</v>
      </c>
      <c r="O66" s="16" t="e">
        <f>COUNTIF(#REF!,$B66)</f>
        <v>#REF!</v>
      </c>
      <c r="P66" s="16" t="e">
        <f>COUNTIF(#REF!,$B66)</f>
        <v>#REF!</v>
      </c>
      <c r="Q66" s="16" t="e">
        <f>COUNTIF(#REF!,$B66)</f>
        <v>#REF!</v>
      </c>
      <c r="R66" s="16" t="e">
        <f>COUNTIF(#REF!,$B66)</f>
        <v>#REF!</v>
      </c>
      <c r="S66" s="16" t="e">
        <f>COUNTIF(#REF!,$B66)</f>
        <v>#REF!</v>
      </c>
      <c r="T66" s="16" t="e">
        <f>COUNTIF(#REF!,$B66)</f>
        <v>#REF!</v>
      </c>
      <c r="U66" s="16" t="e">
        <f>COUNTIF(#REF!,$B66)</f>
        <v>#REF!</v>
      </c>
      <c r="V66" s="16" t="e">
        <f>COUNTIF(#REF!,$B66)</f>
        <v>#REF!</v>
      </c>
      <c r="W66" s="16" t="e">
        <f>COUNTIF(#REF!,$B66)</f>
        <v>#REF!</v>
      </c>
    </row>
    <row r="67" spans="1:23" x14ac:dyDescent="0.2">
      <c r="A67" s="58"/>
      <c r="B67" s="13" t="s">
        <v>89</v>
      </c>
      <c r="C67" s="16" t="e">
        <f>COUNTIF(#REF!,$B67)</f>
        <v>#REF!</v>
      </c>
      <c r="D67" s="16" t="e">
        <f>COUNTIF(#REF!,$B67)</f>
        <v>#REF!</v>
      </c>
      <c r="E67" s="16" t="e">
        <f>COUNTIF(#REF!,$B67)</f>
        <v>#REF!</v>
      </c>
      <c r="F67" s="16" t="e">
        <f>COUNTIF(#REF!,$B67)</f>
        <v>#REF!</v>
      </c>
      <c r="G67" s="16" t="e">
        <f>COUNTIF(#REF!,$B67)</f>
        <v>#REF!</v>
      </c>
      <c r="H67" s="16" t="e">
        <f>COUNTIF(#REF!,$B67)</f>
        <v>#REF!</v>
      </c>
      <c r="I67" s="16" t="e">
        <f>COUNTIF(#REF!,$B67)</f>
        <v>#REF!</v>
      </c>
      <c r="J67" s="16" t="e">
        <f>COUNTIF(#REF!,$B67)</f>
        <v>#REF!</v>
      </c>
      <c r="K67" s="16" t="e">
        <f>COUNTIF(#REF!,$B67)</f>
        <v>#REF!</v>
      </c>
      <c r="L67" s="16" t="e">
        <f>COUNTIF(#REF!,$B67)</f>
        <v>#REF!</v>
      </c>
      <c r="M67" s="16" t="e">
        <f>COUNTIF(#REF!,$B67)</f>
        <v>#REF!</v>
      </c>
      <c r="N67" s="16" t="e">
        <f>COUNTIF(#REF!,$B67)</f>
        <v>#REF!</v>
      </c>
      <c r="O67" s="16" t="e">
        <f>COUNTIF(#REF!,$B67)</f>
        <v>#REF!</v>
      </c>
      <c r="P67" s="16" t="e">
        <f>COUNTIF(#REF!,$B67)</f>
        <v>#REF!</v>
      </c>
      <c r="Q67" s="16" t="e">
        <f>COUNTIF(#REF!,$B67)</f>
        <v>#REF!</v>
      </c>
      <c r="R67" s="16" t="e">
        <f>COUNTIF(#REF!,$B67)</f>
        <v>#REF!</v>
      </c>
      <c r="S67" s="16" t="e">
        <f>COUNTIF(#REF!,$B67)</f>
        <v>#REF!</v>
      </c>
      <c r="T67" s="16" t="e">
        <f>COUNTIF(#REF!,$B67)</f>
        <v>#REF!</v>
      </c>
      <c r="U67" s="16" t="e">
        <f>COUNTIF(#REF!,$B67)</f>
        <v>#REF!</v>
      </c>
      <c r="V67" s="16" t="e">
        <f>COUNTIF(#REF!,$B67)</f>
        <v>#REF!</v>
      </c>
      <c r="W67" s="16" t="e">
        <f>COUNTIF(#REF!,$B67)</f>
        <v>#REF!</v>
      </c>
    </row>
    <row r="68" spans="1:23" x14ac:dyDescent="0.2">
      <c r="A68" s="58"/>
      <c r="B68" s="13" t="s">
        <v>43</v>
      </c>
      <c r="C68" s="16" t="e">
        <f>COUNTIF(#REF!,$B68)</f>
        <v>#REF!</v>
      </c>
      <c r="D68" s="16" t="e">
        <f>COUNTIF(#REF!,$B68)</f>
        <v>#REF!</v>
      </c>
      <c r="E68" s="16" t="e">
        <f>COUNTIF(#REF!,$B68)</f>
        <v>#REF!</v>
      </c>
      <c r="F68" s="16" t="e">
        <f>COUNTIF(#REF!,$B68)</f>
        <v>#REF!</v>
      </c>
      <c r="G68" s="16" t="e">
        <f>COUNTIF(#REF!,$B68)</f>
        <v>#REF!</v>
      </c>
      <c r="H68" s="16" t="e">
        <f>COUNTIF(#REF!,$B68)</f>
        <v>#REF!</v>
      </c>
      <c r="I68" s="16" t="e">
        <f>COUNTIF(#REF!,$B68)</f>
        <v>#REF!</v>
      </c>
      <c r="J68" s="16" t="e">
        <f>COUNTIF(#REF!,$B68)</f>
        <v>#REF!</v>
      </c>
      <c r="K68" s="16" t="e">
        <f>COUNTIF(#REF!,$B68)</f>
        <v>#REF!</v>
      </c>
      <c r="L68" s="16" t="e">
        <f>COUNTIF(#REF!,$B68)</f>
        <v>#REF!</v>
      </c>
      <c r="M68" s="16" t="e">
        <f>COUNTIF(#REF!,$B68)</f>
        <v>#REF!</v>
      </c>
      <c r="N68" s="16" t="e">
        <f>COUNTIF(#REF!,$B68)</f>
        <v>#REF!</v>
      </c>
      <c r="O68" s="16" t="e">
        <f>COUNTIF(#REF!,$B68)</f>
        <v>#REF!</v>
      </c>
      <c r="P68" s="16" t="e">
        <f>COUNTIF(#REF!,$B68)</f>
        <v>#REF!</v>
      </c>
      <c r="Q68" s="16" t="e">
        <f>COUNTIF(#REF!,$B68)</f>
        <v>#REF!</v>
      </c>
      <c r="R68" s="16" t="e">
        <f>COUNTIF(#REF!,$B68)</f>
        <v>#REF!</v>
      </c>
      <c r="S68" s="16" t="e">
        <f>COUNTIF(#REF!,$B68)</f>
        <v>#REF!</v>
      </c>
      <c r="T68" s="16" t="e">
        <f>COUNTIF(#REF!,$B68)</f>
        <v>#REF!</v>
      </c>
      <c r="U68" s="16" t="e">
        <f>COUNTIF(#REF!,$B68)</f>
        <v>#REF!</v>
      </c>
      <c r="V68" s="16" t="e">
        <f>COUNTIF(#REF!,$B68)</f>
        <v>#REF!</v>
      </c>
      <c r="W68" s="16" t="e">
        <f>COUNTIF(#REF!,$B68)</f>
        <v>#REF!</v>
      </c>
    </row>
    <row r="69" spans="1:23" x14ac:dyDescent="0.2">
      <c r="A69" s="58"/>
      <c r="B69" s="13" t="s">
        <v>44</v>
      </c>
      <c r="C69" s="16" t="e">
        <f>COUNTIF(#REF!,$B69)</f>
        <v>#REF!</v>
      </c>
      <c r="D69" s="16" t="e">
        <f>COUNTIF(#REF!,$B69)</f>
        <v>#REF!</v>
      </c>
      <c r="E69" s="16" t="e">
        <f>COUNTIF(#REF!,$B69)</f>
        <v>#REF!</v>
      </c>
      <c r="F69" s="16" t="e">
        <f>COUNTIF(#REF!,$B69)</f>
        <v>#REF!</v>
      </c>
      <c r="G69" s="16" t="e">
        <f>COUNTIF(#REF!,$B69)</f>
        <v>#REF!</v>
      </c>
      <c r="H69" s="16" t="e">
        <f>COUNTIF(#REF!,$B69)</f>
        <v>#REF!</v>
      </c>
      <c r="I69" s="16" t="e">
        <f>COUNTIF(#REF!,$B69)</f>
        <v>#REF!</v>
      </c>
      <c r="J69" s="16" t="e">
        <f>COUNTIF(#REF!,$B69)</f>
        <v>#REF!</v>
      </c>
      <c r="K69" s="16" t="e">
        <f>COUNTIF(#REF!,$B69)</f>
        <v>#REF!</v>
      </c>
      <c r="L69" s="16" t="e">
        <f>COUNTIF(#REF!,$B69)</f>
        <v>#REF!</v>
      </c>
      <c r="M69" s="16" t="e">
        <f>COUNTIF(#REF!,$B69)</f>
        <v>#REF!</v>
      </c>
      <c r="N69" s="16" t="e">
        <f>COUNTIF(#REF!,$B69)</f>
        <v>#REF!</v>
      </c>
      <c r="O69" s="16" t="e">
        <f>COUNTIF(#REF!,$B69)</f>
        <v>#REF!</v>
      </c>
      <c r="P69" s="16" t="e">
        <f>COUNTIF(#REF!,$B69)</f>
        <v>#REF!</v>
      </c>
      <c r="Q69" s="16" t="e">
        <f>COUNTIF(#REF!,$B69)</f>
        <v>#REF!</v>
      </c>
      <c r="R69" s="16" t="e">
        <f>COUNTIF(#REF!,$B69)</f>
        <v>#REF!</v>
      </c>
      <c r="S69" s="16" t="e">
        <f>COUNTIF(#REF!,$B69)</f>
        <v>#REF!</v>
      </c>
      <c r="T69" s="16" t="e">
        <f>COUNTIF(#REF!,$B69)</f>
        <v>#REF!</v>
      </c>
      <c r="U69" s="16" t="e">
        <f>COUNTIF(#REF!,$B69)</f>
        <v>#REF!</v>
      </c>
      <c r="V69" s="16" t="e">
        <f>COUNTIF(#REF!,$B69)</f>
        <v>#REF!</v>
      </c>
      <c r="W69" s="16" t="e">
        <f>COUNTIF(#REF!,$B69)</f>
        <v>#REF!</v>
      </c>
    </row>
    <row r="70" spans="1:23" x14ac:dyDescent="0.2">
      <c r="A70" s="58"/>
      <c r="B70" s="13" t="s">
        <v>45</v>
      </c>
      <c r="C70" s="16" t="e">
        <f>COUNTIF(#REF!,$B70)</f>
        <v>#REF!</v>
      </c>
      <c r="D70" s="16" t="e">
        <f>COUNTIF(#REF!,$B70)</f>
        <v>#REF!</v>
      </c>
      <c r="E70" s="16" t="e">
        <f>COUNTIF(#REF!,$B70)</f>
        <v>#REF!</v>
      </c>
      <c r="F70" s="16" t="e">
        <f>COUNTIF(#REF!,$B70)</f>
        <v>#REF!</v>
      </c>
      <c r="G70" s="16" t="e">
        <f>COUNTIF(#REF!,$B70)</f>
        <v>#REF!</v>
      </c>
      <c r="H70" s="16" t="e">
        <f>COUNTIF(#REF!,$B70)</f>
        <v>#REF!</v>
      </c>
      <c r="I70" s="16" t="e">
        <f>COUNTIF(#REF!,$B70)</f>
        <v>#REF!</v>
      </c>
      <c r="J70" s="16" t="e">
        <f>COUNTIF(#REF!,$B70)</f>
        <v>#REF!</v>
      </c>
      <c r="K70" s="16" t="e">
        <f>COUNTIF(#REF!,$B70)</f>
        <v>#REF!</v>
      </c>
      <c r="L70" s="16" t="e">
        <f>COUNTIF(#REF!,$B70)</f>
        <v>#REF!</v>
      </c>
      <c r="M70" s="16" t="e">
        <f>COUNTIF(#REF!,$B70)</f>
        <v>#REF!</v>
      </c>
      <c r="N70" s="16" t="e">
        <f>COUNTIF(#REF!,$B70)</f>
        <v>#REF!</v>
      </c>
      <c r="O70" s="16" t="e">
        <f>COUNTIF(#REF!,$B70)</f>
        <v>#REF!</v>
      </c>
      <c r="P70" s="16" t="e">
        <f>COUNTIF(#REF!,$B70)</f>
        <v>#REF!</v>
      </c>
      <c r="Q70" s="16" t="e">
        <f>COUNTIF(#REF!,$B70)</f>
        <v>#REF!</v>
      </c>
      <c r="R70" s="16" t="e">
        <f>COUNTIF(#REF!,$B70)</f>
        <v>#REF!</v>
      </c>
      <c r="S70" s="16" t="e">
        <f>COUNTIF(#REF!,$B70)</f>
        <v>#REF!</v>
      </c>
      <c r="T70" s="16" t="e">
        <f>COUNTIF(#REF!,$B70)</f>
        <v>#REF!</v>
      </c>
      <c r="U70" s="16" t="e">
        <f>COUNTIF(#REF!,$B70)</f>
        <v>#REF!</v>
      </c>
      <c r="V70" s="16" t="e">
        <f>COUNTIF(#REF!,$B70)</f>
        <v>#REF!</v>
      </c>
      <c r="W70" s="16" t="e">
        <f>COUNTIF(#REF!,$B70)</f>
        <v>#REF!</v>
      </c>
    </row>
    <row r="71" spans="1:23" x14ac:dyDescent="0.2">
      <c r="A71" s="58"/>
      <c r="B71" s="13" t="s">
        <v>6</v>
      </c>
      <c r="C71" s="16" t="e">
        <f>COUNTIF(#REF!,$B71)</f>
        <v>#REF!</v>
      </c>
      <c r="D71" s="16" t="e">
        <f>COUNTIF(#REF!,$B71)</f>
        <v>#REF!</v>
      </c>
      <c r="E71" s="16" t="e">
        <f>COUNTIF(#REF!,$B71)</f>
        <v>#REF!</v>
      </c>
      <c r="F71" s="16" t="e">
        <f>COUNTIF(#REF!,$B71)</f>
        <v>#REF!</v>
      </c>
      <c r="G71" s="16" t="e">
        <f>COUNTIF(#REF!,$B71)</f>
        <v>#REF!</v>
      </c>
      <c r="H71" s="16" t="e">
        <f>COUNTIF(#REF!,$B71)</f>
        <v>#REF!</v>
      </c>
      <c r="I71" s="16" t="e">
        <f>COUNTIF(#REF!,$B71)</f>
        <v>#REF!</v>
      </c>
      <c r="J71" s="16" t="e">
        <f>COUNTIF(#REF!,$B71)</f>
        <v>#REF!</v>
      </c>
      <c r="K71" s="16" t="e">
        <f>COUNTIF(#REF!,$B71)</f>
        <v>#REF!</v>
      </c>
      <c r="L71" s="16" t="e">
        <f>COUNTIF(#REF!,$B71)</f>
        <v>#REF!</v>
      </c>
      <c r="M71" s="16" t="e">
        <f>COUNTIF(#REF!,$B71)</f>
        <v>#REF!</v>
      </c>
      <c r="N71" s="16" t="e">
        <f>COUNTIF(#REF!,$B71)</f>
        <v>#REF!</v>
      </c>
      <c r="O71" s="16" t="e">
        <f>COUNTIF(#REF!,$B71)</f>
        <v>#REF!</v>
      </c>
      <c r="P71" s="16" t="e">
        <f>COUNTIF(#REF!,$B71)</f>
        <v>#REF!</v>
      </c>
      <c r="Q71" s="16" t="e">
        <f>COUNTIF(#REF!,$B71)</f>
        <v>#REF!</v>
      </c>
      <c r="R71" s="16" t="e">
        <f>COUNTIF(#REF!,$B71)</f>
        <v>#REF!</v>
      </c>
      <c r="S71" s="16" t="e">
        <f>COUNTIF(#REF!,$B71)</f>
        <v>#REF!</v>
      </c>
      <c r="T71" s="16" t="e">
        <f>COUNTIF(#REF!,$B71)</f>
        <v>#REF!</v>
      </c>
      <c r="U71" s="16" t="e">
        <f>COUNTIF(#REF!,$B71)</f>
        <v>#REF!</v>
      </c>
      <c r="V71" s="16" t="e">
        <f>COUNTIF(#REF!,$B71)</f>
        <v>#REF!</v>
      </c>
      <c r="W71" s="16" t="e">
        <f>COUNTIF(#REF!,$B71)</f>
        <v>#REF!</v>
      </c>
    </row>
    <row r="72" spans="1:23" x14ac:dyDescent="0.2">
      <c r="A72" s="58"/>
      <c r="B72" s="13" t="s">
        <v>7</v>
      </c>
      <c r="C72" s="16" t="e">
        <f>COUNTIF(#REF!,$B72)</f>
        <v>#REF!</v>
      </c>
      <c r="D72" s="16" t="e">
        <f>COUNTIF(#REF!,$B72)</f>
        <v>#REF!</v>
      </c>
      <c r="E72" s="16" t="e">
        <f>COUNTIF(#REF!,$B72)</f>
        <v>#REF!</v>
      </c>
      <c r="F72" s="16" t="e">
        <f>COUNTIF(#REF!,$B72)</f>
        <v>#REF!</v>
      </c>
      <c r="G72" s="16" t="e">
        <f>COUNTIF(#REF!,$B72)</f>
        <v>#REF!</v>
      </c>
      <c r="H72" s="16" t="e">
        <f>COUNTIF(#REF!,$B72)</f>
        <v>#REF!</v>
      </c>
      <c r="I72" s="16" t="e">
        <f>COUNTIF(#REF!,$B72)</f>
        <v>#REF!</v>
      </c>
      <c r="J72" s="16" t="e">
        <f>COUNTIF(#REF!,$B72)</f>
        <v>#REF!</v>
      </c>
      <c r="K72" s="16" t="e">
        <f>COUNTIF(#REF!,$B72)</f>
        <v>#REF!</v>
      </c>
      <c r="L72" s="16" t="e">
        <f>COUNTIF(#REF!,$B72)</f>
        <v>#REF!</v>
      </c>
      <c r="M72" s="16" t="e">
        <f>COUNTIF(#REF!,$B72)</f>
        <v>#REF!</v>
      </c>
      <c r="N72" s="16" t="e">
        <f>COUNTIF(#REF!,$B72)</f>
        <v>#REF!</v>
      </c>
      <c r="O72" s="16" t="e">
        <f>COUNTIF(#REF!,$B72)</f>
        <v>#REF!</v>
      </c>
      <c r="P72" s="16" t="e">
        <f>COUNTIF(#REF!,$B72)</f>
        <v>#REF!</v>
      </c>
      <c r="Q72" s="16" t="e">
        <f>COUNTIF(#REF!,$B72)</f>
        <v>#REF!</v>
      </c>
      <c r="R72" s="16" t="e">
        <f>COUNTIF(#REF!,$B72)</f>
        <v>#REF!</v>
      </c>
      <c r="S72" s="16" t="e">
        <f>COUNTIF(#REF!,$B72)</f>
        <v>#REF!</v>
      </c>
      <c r="T72" s="16" t="e">
        <f>COUNTIF(#REF!,$B72)</f>
        <v>#REF!</v>
      </c>
      <c r="U72" s="16" t="e">
        <f>COUNTIF(#REF!,$B72)</f>
        <v>#REF!</v>
      </c>
      <c r="V72" s="16" t="e">
        <f>COUNTIF(#REF!,$B72)</f>
        <v>#REF!</v>
      </c>
      <c r="W72" s="16" t="e">
        <f>COUNTIF(#REF!,$B72)</f>
        <v>#REF!</v>
      </c>
    </row>
    <row r="73" spans="1:23" x14ac:dyDescent="0.2">
      <c r="A73" s="58"/>
      <c r="B73" s="13" t="s">
        <v>50</v>
      </c>
      <c r="C73" s="16" t="e">
        <f>COUNTIF(#REF!,$B73)</f>
        <v>#REF!</v>
      </c>
      <c r="D73" s="16" t="e">
        <f>COUNTIF(#REF!,$B73)</f>
        <v>#REF!</v>
      </c>
      <c r="E73" s="16" t="e">
        <f>COUNTIF(#REF!,$B73)</f>
        <v>#REF!</v>
      </c>
      <c r="F73" s="16" t="e">
        <f>COUNTIF(#REF!,$B73)</f>
        <v>#REF!</v>
      </c>
      <c r="G73" s="16" t="e">
        <f>COUNTIF(#REF!,$B73)</f>
        <v>#REF!</v>
      </c>
      <c r="H73" s="16" t="e">
        <f>COUNTIF(#REF!,$B73)</f>
        <v>#REF!</v>
      </c>
      <c r="I73" s="16" t="e">
        <f>COUNTIF(#REF!,$B73)</f>
        <v>#REF!</v>
      </c>
      <c r="J73" s="16" t="e">
        <f>COUNTIF(#REF!,$B73)</f>
        <v>#REF!</v>
      </c>
      <c r="K73" s="16" t="e">
        <f>COUNTIF(#REF!,$B73)</f>
        <v>#REF!</v>
      </c>
      <c r="L73" s="16" t="e">
        <f>COUNTIF(#REF!,$B73)</f>
        <v>#REF!</v>
      </c>
      <c r="M73" s="16" t="e">
        <f>COUNTIF(#REF!,$B73)</f>
        <v>#REF!</v>
      </c>
      <c r="N73" s="16" t="e">
        <f>COUNTIF(#REF!,$B73)</f>
        <v>#REF!</v>
      </c>
      <c r="O73" s="16" t="e">
        <f>COUNTIF(#REF!,$B73)</f>
        <v>#REF!</v>
      </c>
      <c r="P73" s="16" t="e">
        <f>COUNTIF(#REF!,$B73)</f>
        <v>#REF!</v>
      </c>
      <c r="Q73" s="16" t="e">
        <f>COUNTIF(#REF!,$B73)</f>
        <v>#REF!</v>
      </c>
      <c r="R73" s="16" t="e">
        <f>COUNTIF(#REF!,$B73)</f>
        <v>#REF!</v>
      </c>
      <c r="S73" s="16" t="e">
        <f>COUNTIF(#REF!,$B73)</f>
        <v>#REF!</v>
      </c>
      <c r="T73" s="16" t="e">
        <f>COUNTIF(#REF!,$B73)</f>
        <v>#REF!</v>
      </c>
      <c r="U73" s="16" t="e">
        <f>COUNTIF(#REF!,$B73)</f>
        <v>#REF!</v>
      </c>
      <c r="V73" s="16" t="e">
        <f>COUNTIF(#REF!,$B73)</f>
        <v>#REF!</v>
      </c>
      <c r="W73" s="16" t="e">
        <f>COUNTIF(#REF!,$B73)</f>
        <v>#REF!</v>
      </c>
    </row>
    <row r="74" spans="1:23" x14ac:dyDescent="0.2">
      <c r="A74" s="58" t="s">
        <v>78</v>
      </c>
      <c r="B74" s="13" t="s">
        <v>5</v>
      </c>
      <c r="C74" s="16" t="e">
        <f>COUNTIF(#REF!,$B74)</f>
        <v>#REF!</v>
      </c>
      <c r="D74" s="16" t="e">
        <f>COUNTIF(#REF!,$B74)</f>
        <v>#REF!</v>
      </c>
      <c r="E74" s="16" t="e">
        <f>COUNTIF(#REF!,$B74)</f>
        <v>#REF!</v>
      </c>
      <c r="F74" s="16" t="e">
        <f>COUNTIF(#REF!,$B74)</f>
        <v>#REF!</v>
      </c>
      <c r="G74" s="16" t="e">
        <f>COUNTIF(#REF!,$B74)</f>
        <v>#REF!</v>
      </c>
      <c r="H74" s="16" t="e">
        <f>COUNTIF(#REF!,$B74)</f>
        <v>#REF!</v>
      </c>
      <c r="I74" s="16" t="e">
        <f>COUNTIF(#REF!,$B74)</f>
        <v>#REF!</v>
      </c>
      <c r="J74" s="16" t="e">
        <f>COUNTIF(#REF!,$B74)</f>
        <v>#REF!</v>
      </c>
      <c r="K74" s="16" t="e">
        <f>COUNTIF(#REF!,$B74)</f>
        <v>#REF!</v>
      </c>
      <c r="L74" s="16" t="e">
        <f>COUNTIF(#REF!,$B74)</f>
        <v>#REF!</v>
      </c>
      <c r="M74" s="16" t="e">
        <f>COUNTIF(#REF!,$B74)</f>
        <v>#REF!</v>
      </c>
      <c r="N74" s="16" t="e">
        <f>COUNTIF(#REF!,$B74)</f>
        <v>#REF!</v>
      </c>
      <c r="O74" s="16" t="e">
        <f>COUNTIF(#REF!,$B74)</f>
        <v>#REF!</v>
      </c>
      <c r="P74" s="16" t="e">
        <f>COUNTIF(#REF!,$B74)</f>
        <v>#REF!</v>
      </c>
      <c r="Q74" s="16" t="e">
        <f>COUNTIF(#REF!,$B74)</f>
        <v>#REF!</v>
      </c>
      <c r="R74" s="16" t="e">
        <f>COUNTIF(#REF!,$B74)</f>
        <v>#REF!</v>
      </c>
      <c r="S74" s="16" t="e">
        <f>COUNTIF(#REF!,$B74)</f>
        <v>#REF!</v>
      </c>
      <c r="T74" s="16" t="e">
        <f>COUNTIF(#REF!,$B74)</f>
        <v>#REF!</v>
      </c>
      <c r="U74" s="16" t="e">
        <f>COUNTIF(#REF!,$B74)</f>
        <v>#REF!</v>
      </c>
      <c r="V74" s="16" t="e">
        <f>COUNTIF(#REF!,$B74)</f>
        <v>#REF!</v>
      </c>
      <c r="W74" s="16" t="e">
        <f>COUNTIF(#REF!,$B74)</f>
        <v>#REF!</v>
      </c>
    </row>
    <row r="75" spans="1:23" x14ac:dyDescent="0.2">
      <c r="A75" s="58"/>
      <c r="B75" s="13" t="s">
        <v>86</v>
      </c>
      <c r="C75" s="16" t="e">
        <f>COUNTIF(#REF!,$B75)</f>
        <v>#REF!</v>
      </c>
      <c r="D75" s="16" t="e">
        <f>COUNTIF(#REF!,$B75)</f>
        <v>#REF!</v>
      </c>
      <c r="E75" s="16" t="e">
        <f>COUNTIF(#REF!,$B75)</f>
        <v>#REF!</v>
      </c>
      <c r="F75" s="16" t="e">
        <f>COUNTIF(#REF!,$B75)</f>
        <v>#REF!</v>
      </c>
      <c r="G75" s="16" t="e">
        <f>COUNTIF(#REF!,$B75)</f>
        <v>#REF!</v>
      </c>
      <c r="H75" s="16" t="e">
        <f>COUNTIF(#REF!,$B75)</f>
        <v>#REF!</v>
      </c>
      <c r="I75" s="16" t="e">
        <f>COUNTIF(#REF!,$B75)</f>
        <v>#REF!</v>
      </c>
      <c r="J75" s="16" t="e">
        <f>COUNTIF(#REF!,$B75)</f>
        <v>#REF!</v>
      </c>
      <c r="K75" s="16" t="e">
        <f>COUNTIF(#REF!,$B75)</f>
        <v>#REF!</v>
      </c>
      <c r="L75" s="16" t="e">
        <f>COUNTIF(#REF!,$B75)</f>
        <v>#REF!</v>
      </c>
      <c r="M75" s="16" t="e">
        <f>COUNTIF(#REF!,$B75)</f>
        <v>#REF!</v>
      </c>
      <c r="N75" s="16" t="e">
        <f>COUNTIF(#REF!,$B75)</f>
        <v>#REF!</v>
      </c>
      <c r="O75" s="16" t="e">
        <f>COUNTIF(#REF!,$B75)</f>
        <v>#REF!</v>
      </c>
      <c r="P75" s="16" t="e">
        <f>COUNTIF(#REF!,$B75)</f>
        <v>#REF!</v>
      </c>
      <c r="Q75" s="16" t="e">
        <f>COUNTIF(#REF!,$B75)</f>
        <v>#REF!</v>
      </c>
      <c r="R75" s="16" t="e">
        <f>COUNTIF(#REF!,$B75)</f>
        <v>#REF!</v>
      </c>
      <c r="S75" s="16" t="e">
        <f>COUNTIF(#REF!,$B75)</f>
        <v>#REF!</v>
      </c>
      <c r="T75" s="16" t="e">
        <f>COUNTIF(#REF!,$B75)</f>
        <v>#REF!</v>
      </c>
      <c r="U75" s="16" t="e">
        <f>COUNTIF(#REF!,$B75)</f>
        <v>#REF!</v>
      </c>
      <c r="V75" s="16" t="e">
        <f>COUNTIF(#REF!,$B75)</f>
        <v>#REF!</v>
      </c>
      <c r="W75" s="16" t="e">
        <f>COUNTIF(#REF!,$B75)</f>
        <v>#REF!</v>
      </c>
    </row>
    <row r="76" spans="1:23" x14ac:dyDescent="0.2">
      <c r="A76" s="58"/>
      <c r="B76" s="13" t="s">
        <v>43</v>
      </c>
      <c r="C76" s="16" t="e">
        <f>COUNTIF(#REF!,$B76)</f>
        <v>#REF!</v>
      </c>
      <c r="D76" s="16" t="e">
        <f>COUNTIF(#REF!,$B76)</f>
        <v>#REF!</v>
      </c>
      <c r="E76" s="16" t="e">
        <f>COUNTIF(#REF!,$B76)</f>
        <v>#REF!</v>
      </c>
      <c r="F76" s="16" t="e">
        <f>COUNTIF(#REF!,$B76)</f>
        <v>#REF!</v>
      </c>
      <c r="G76" s="16" t="e">
        <f>COUNTIF(#REF!,$B76)</f>
        <v>#REF!</v>
      </c>
      <c r="H76" s="16" t="e">
        <f>COUNTIF(#REF!,$B76)</f>
        <v>#REF!</v>
      </c>
      <c r="I76" s="16" t="e">
        <f>COUNTIF(#REF!,$B76)</f>
        <v>#REF!</v>
      </c>
      <c r="J76" s="16" t="e">
        <f>COUNTIF(#REF!,$B76)</f>
        <v>#REF!</v>
      </c>
      <c r="K76" s="16" t="e">
        <f>COUNTIF(#REF!,$B76)</f>
        <v>#REF!</v>
      </c>
      <c r="L76" s="16" t="e">
        <f>COUNTIF(#REF!,$B76)</f>
        <v>#REF!</v>
      </c>
      <c r="M76" s="16" t="e">
        <f>COUNTIF(#REF!,$B76)</f>
        <v>#REF!</v>
      </c>
      <c r="N76" s="16" t="e">
        <f>COUNTIF(#REF!,$B76)</f>
        <v>#REF!</v>
      </c>
      <c r="O76" s="16" t="e">
        <f>COUNTIF(#REF!,$B76)</f>
        <v>#REF!</v>
      </c>
      <c r="P76" s="16" t="e">
        <f>COUNTIF(#REF!,$B76)</f>
        <v>#REF!</v>
      </c>
      <c r="Q76" s="16" t="e">
        <f>COUNTIF(#REF!,$B76)</f>
        <v>#REF!</v>
      </c>
      <c r="R76" s="16" t="e">
        <f>COUNTIF(#REF!,$B76)</f>
        <v>#REF!</v>
      </c>
      <c r="S76" s="16" t="e">
        <f>COUNTIF(#REF!,$B76)</f>
        <v>#REF!</v>
      </c>
      <c r="T76" s="16" t="e">
        <f>COUNTIF(#REF!,$B76)</f>
        <v>#REF!</v>
      </c>
      <c r="U76" s="16" t="e">
        <f>COUNTIF(#REF!,$B76)</f>
        <v>#REF!</v>
      </c>
      <c r="V76" s="16" t="e">
        <f>COUNTIF(#REF!,$B76)</f>
        <v>#REF!</v>
      </c>
      <c r="W76" s="16" t="e">
        <f>COUNTIF(#REF!,$B76)</f>
        <v>#REF!</v>
      </c>
    </row>
    <row r="77" spans="1:23" x14ac:dyDescent="0.2">
      <c r="A77" s="58"/>
      <c r="B77" s="13" t="s">
        <v>44</v>
      </c>
      <c r="C77" s="16" t="e">
        <f>COUNTIF(#REF!,$B77)</f>
        <v>#REF!</v>
      </c>
      <c r="D77" s="16" t="e">
        <f>COUNTIF(#REF!,$B77)</f>
        <v>#REF!</v>
      </c>
      <c r="E77" s="16" t="e">
        <f>COUNTIF(#REF!,$B77)</f>
        <v>#REF!</v>
      </c>
      <c r="F77" s="16" t="e">
        <f>COUNTIF(#REF!,$B77)</f>
        <v>#REF!</v>
      </c>
      <c r="G77" s="16" t="e">
        <f>COUNTIF(#REF!,$B77)</f>
        <v>#REF!</v>
      </c>
      <c r="H77" s="16" t="e">
        <f>COUNTIF(#REF!,$B77)</f>
        <v>#REF!</v>
      </c>
      <c r="I77" s="16" t="e">
        <f>COUNTIF(#REF!,$B77)</f>
        <v>#REF!</v>
      </c>
      <c r="J77" s="16" t="e">
        <f>COUNTIF(#REF!,$B77)</f>
        <v>#REF!</v>
      </c>
      <c r="K77" s="16" t="e">
        <f>COUNTIF(#REF!,$B77)</f>
        <v>#REF!</v>
      </c>
      <c r="L77" s="16" t="e">
        <f>COUNTIF(#REF!,$B77)</f>
        <v>#REF!</v>
      </c>
      <c r="M77" s="16" t="e">
        <f>COUNTIF(#REF!,$B77)</f>
        <v>#REF!</v>
      </c>
      <c r="N77" s="16" t="e">
        <f>COUNTIF(#REF!,$B77)</f>
        <v>#REF!</v>
      </c>
      <c r="O77" s="16" t="e">
        <f>COUNTIF(#REF!,$B77)</f>
        <v>#REF!</v>
      </c>
      <c r="P77" s="16" t="e">
        <f>COUNTIF(#REF!,$B77)</f>
        <v>#REF!</v>
      </c>
      <c r="Q77" s="16" t="e">
        <f>COUNTIF(#REF!,$B77)</f>
        <v>#REF!</v>
      </c>
      <c r="R77" s="16" t="e">
        <f>COUNTIF(#REF!,$B77)</f>
        <v>#REF!</v>
      </c>
      <c r="S77" s="16" t="e">
        <f>COUNTIF(#REF!,$B77)</f>
        <v>#REF!</v>
      </c>
      <c r="T77" s="16" t="e">
        <f>COUNTIF(#REF!,$B77)</f>
        <v>#REF!</v>
      </c>
      <c r="U77" s="16" t="e">
        <f>COUNTIF(#REF!,$B77)</f>
        <v>#REF!</v>
      </c>
      <c r="V77" s="16" t="e">
        <f>COUNTIF(#REF!,$B77)</f>
        <v>#REF!</v>
      </c>
      <c r="W77" s="16" t="e">
        <f>COUNTIF(#REF!,$B77)</f>
        <v>#REF!</v>
      </c>
    </row>
    <row r="78" spans="1:23" x14ac:dyDescent="0.2">
      <c r="A78" s="58"/>
      <c r="B78" s="13" t="s">
        <v>45</v>
      </c>
      <c r="C78" s="16" t="e">
        <f>COUNTIF(#REF!,$B78)</f>
        <v>#REF!</v>
      </c>
      <c r="D78" s="16" t="e">
        <f>COUNTIF(#REF!,$B78)</f>
        <v>#REF!</v>
      </c>
      <c r="E78" s="16" t="e">
        <f>COUNTIF(#REF!,$B78)</f>
        <v>#REF!</v>
      </c>
      <c r="F78" s="16" t="e">
        <f>COUNTIF(#REF!,$B78)</f>
        <v>#REF!</v>
      </c>
      <c r="G78" s="16" t="e">
        <f>COUNTIF(#REF!,$B78)</f>
        <v>#REF!</v>
      </c>
      <c r="H78" s="16" t="e">
        <f>COUNTIF(#REF!,$B78)</f>
        <v>#REF!</v>
      </c>
      <c r="I78" s="16" t="e">
        <f>COUNTIF(#REF!,$B78)</f>
        <v>#REF!</v>
      </c>
      <c r="J78" s="16" t="e">
        <f>COUNTIF(#REF!,$B78)</f>
        <v>#REF!</v>
      </c>
      <c r="K78" s="16" t="e">
        <f>COUNTIF(#REF!,$B78)</f>
        <v>#REF!</v>
      </c>
      <c r="L78" s="16" t="e">
        <f>COUNTIF(#REF!,$B78)</f>
        <v>#REF!</v>
      </c>
      <c r="M78" s="16" t="e">
        <f>COUNTIF(#REF!,$B78)</f>
        <v>#REF!</v>
      </c>
      <c r="N78" s="16" t="e">
        <f>COUNTIF(#REF!,$B78)</f>
        <v>#REF!</v>
      </c>
      <c r="O78" s="16" t="e">
        <f>COUNTIF(#REF!,$B78)</f>
        <v>#REF!</v>
      </c>
      <c r="P78" s="16" t="e">
        <f>COUNTIF(#REF!,$B78)</f>
        <v>#REF!</v>
      </c>
      <c r="Q78" s="16" t="e">
        <f>COUNTIF(#REF!,$B78)</f>
        <v>#REF!</v>
      </c>
      <c r="R78" s="16" t="e">
        <f>COUNTIF(#REF!,$B78)</f>
        <v>#REF!</v>
      </c>
      <c r="S78" s="16" t="e">
        <f>COUNTIF(#REF!,$B78)</f>
        <v>#REF!</v>
      </c>
      <c r="T78" s="16" t="e">
        <f>COUNTIF(#REF!,$B78)</f>
        <v>#REF!</v>
      </c>
      <c r="U78" s="16" t="e">
        <f>COUNTIF(#REF!,$B78)</f>
        <v>#REF!</v>
      </c>
      <c r="V78" s="16" t="e">
        <f>COUNTIF(#REF!,$B78)</f>
        <v>#REF!</v>
      </c>
      <c r="W78" s="16" t="e">
        <f>COUNTIF(#REF!,$B78)</f>
        <v>#REF!</v>
      </c>
    </row>
    <row r="79" spans="1:23" x14ac:dyDescent="0.2">
      <c r="A79" s="58"/>
      <c r="B79" s="13" t="s">
        <v>6</v>
      </c>
      <c r="C79" s="16" t="e">
        <f>COUNTIF(#REF!,$B79)</f>
        <v>#REF!</v>
      </c>
      <c r="D79" s="16" t="e">
        <f>COUNTIF(#REF!,$B79)</f>
        <v>#REF!</v>
      </c>
      <c r="E79" s="16" t="e">
        <f>COUNTIF(#REF!,$B79)</f>
        <v>#REF!</v>
      </c>
      <c r="F79" s="16" t="e">
        <f>COUNTIF(#REF!,$B79)</f>
        <v>#REF!</v>
      </c>
      <c r="G79" s="16" t="e">
        <f>COUNTIF(#REF!,$B79)</f>
        <v>#REF!</v>
      </c>
      <c r="H79" s="16" t="e">
        <f>COUNTIF(#REF!,$B79)</f>
        <v>#REF!</v>
      </c>
      <c r="I79" s="16" t="e">
        <f>COUNTIF(#REF!,$B79)</f>
        <v>#REF!</v>
      </c>
      <c r="J79" s="16" t="e">
        <f>COUNTIF(#REF!,$B79)</f>
        <v>#REF!</v>
      </c>
      <c r="K79" s="16" t="e">
        <f>COUNTIF(#REF!,$B79)</f>
        <v>#REF!</v>
      </c>
      <c r="L79" s="16" t="e">
        <f>COUNTIF(#REF!,$B79)</f>
        <v>#REF!</v>
      </c>
      <c r="M79" s="16" t="e">
        <f>COUNTIF(#REF!,$B79)</f>
        <v>#REF!</v>
      </c>
      <c r="N79" s="16" t="e">
        <f>COUNTIF(#REF!,$B79)</f>
        <v>#REF!</v>
      </c>
      <c r="O79" s="16" t="e">
        <f>COUNTIF(#REF!,$B79)</f>
        <v>#REF!</v>
      </c>
      <c r="P79" s="16" t="e">
        <f>COUNTIF(#REF!,$B79)</f>
        <v>#REF!</v>
      </c>
      <c r="Q79" s="16" t="e">
        <f>COUNTIF(#REF!,$B79)</f>
        <v>#REF!</v>
      </c>
      <c r="R79" s="16" t="e">
        <f>COUNTIF(#REF!,$B79)</f>
        <v>#REF!</v>
      </c>
      <c r="S79" s="16" t="e">
        <f>COUNTIF(#REF!,$B79)</f>
        <v>#REF!</v>
      </c>
      <c r="T79" s="16" t="e">
        <f>COUNTIF(#REF!,$B79)</f>
        <v>#REF!</v>
      </c>
      <c r="U79" s="16" t="e">
        <f>COUNTIF(#REF!,$B79)</f>
        <v>#REF!</v>
      </c>
      <c r="V79" s="16" t="e">
        <f>COUNTIF(#REF!,$B79)</f>
        <v>#REF!</v>
      </c>
      <c r="W79" s="16" t="e">
        <f>COUNTIF(#REF!,$B79)</f>
        <v>#REF!</v>
      </c>
    </row>
    <row r="80" spans="1:23" x14ac:dyDescent="0.2">
      <c r="A80" s="58"/>
      <c r="B80" s="13" t="s">
        <v>7</v>
      </c>
      <c r="C80" s="16" t="e">
        <f>COUNTIF(#REF!,$B80)</f>
        <v>#REF!</v>
      </c>
      <c r="D80" s="16" t="e">
        <f>COUNTIF(#REF!,$B80)</f>
        <v>#REF!</v>
      </c>
      <c r="E80" s="16" t="e">
        <f>COUNTIF(#REF!,$B80)</f>
        <v>#REF!</v>
      </c>
      <c r="F80" s="16" t="e">
        <f>COUNTIF(#REF!,$B80)</f>
        <v>#REF!</v>
      </c>
      <c r="G80" s="16" t="e">
        <f>COUNTIF(#REF!,$B80)</f>
        <v>#REF!</v>
      </c>
      <c r="H80" s="16" t="e">
        <f>COUNTIF(#REF!,$B80)</f>
        <v>#REF!</v>
      </c>
      <c r="I80" s="16" t="e">
        <f>COUNTIF(#REF!,$B80)</f>
        <v>#REF!</v>
      </c>
      <c r="J80" s="16" t="e">
        <f>COUNTIF(#REF!,$B80)</f>
        <v>#REF!</v>
      </c>
      <c r="K80" s="16" t="e">
        <f>COUNTIF(#REF!,$B80)</f>
        <v>#REF!</v>
      </c>
      <c r="L80" s="16" t="e">
        <f>COUNTIF(#REF!,$B80)</f>
        <v>#REF!</v>
      </c>
      <c r="M80" s="16" t="e">
        <f>COUNTIF(#REF!,$B80)</f>
        <v>#REF!</v>
      </c>
      <c r="N80" s="16" t="e">
        <f>COUNTIF(#REF!,$B80)</f>
        <v>#REF!</v>
      </c>
      <c r="O80" s="16" t="e">
        <f>COUNTIF(#REF!,$B80)</f>
        <v>#REF!</v>
      </c>
      <c r="P80" s="16" t="e">
        <f>COUNTIF(#REF!,$B80)</f>
        <v>#REF!</v>
      </c>
      <c r="Q80" s="16" t="e">
        <f>COUNTIF(#REF!,$B80)</f>
        <v>#REF!</v>
      </c>
      <c r="R80" s="16" t="e">
        <f>COUNTIF(#REF!,$B80)</f>
        <v>#REF!</v>
      </c>
      <c r="S80" s="16" t="e">
        <f>COUNTIF(#REF!,$B80)</f>
        <v>#REF!</v>
      </c>
      <c r="T80" s="16" t="e">
        <f>COUNTIF(#REF!,$B80)</f>
        <v>#REF!</v>
      </c>
      <c r="U80" s="16" t="e">
        <f>COUNTIF(#REF!,$B80)</f>
        <v>#REF!</v>
      </c>
      <c r="V80" s="16" t="e">
        <f>COUNTIF(#REF!,$B80)</f>
        <v>#REF!</v>
      </c>
      <c r="W80" s="16" t="e">
        <f>COUNTIF(#REF!,$B80)</f>
        <v>#REF!</v>
      </c>
    </row>
    <row r="81" spans="1:23" x14ac:dyDescent="0.2">
      <c r="A81" s="58"/>
      <c r="B81" s="13" t="s">
        <v>50</v>
      </c>
      <c r="C81" s="16" t="e">
        <f>COUNTIF(#REF!,$B81)</f>
        <v>#REF!</v>
      </c>
      <c r="D81" s="16" t="e">
        <f>COUNTIF(#REF!,$B81)</f>
        <v>#REF!</v>
      </c>
      <c r="E81" s="16" t="e">
        <f>COUNTIF(#REF!,$B81)</f>
        <v>#REF!</v>
      </c>
      <c r="F81" s="16" t="e">
        <f>COUNTIF(#REF!,$B81)</f>
        <v>#REF!</v>
      </c>
      <c r="G81" s="16" t="e">
        <f>COUNTIF(#REF!,$B81)</f>
        <v>#REF!</v>
      </c>
      <c r="H81" s="16" t="e">
        <f>COUNTIF(#REF!,$B81)</f>
        <v>#REF!</v>
      </c>
      <c r="I81" s="16" t="e">
        <f>COUNTIF(#REF!,$B81)</f>
        <v>#REF!</v>
      </c>
      <c r="J81" s="16" t="e">
        <f>COUNTIF(#REF!,$B81)</f>
        <v>#REF!</v>
      </c>
      <c r="K81" s="16" t="e">
        <f>COUNTIF(#REF!,$B81)</f>
        <v>#REF!</v>
      </c>
      <c r="L81" s="16" t="e">
        <f>COUNTIF(#REF!,$B81)</f>
        <v>#REF!</v>
      </c>
      <c r="M81" s="16" t="e">
        <f>COUNTIF(#REF!,$B81)</f>
        <v>#REF!</v>
      </c>
      <c r="N81" s="16" t="e">
        <f>COUNTIF(#REF!,$B81)</f>
        <v>#REF!</v>
      </c>
      <c r="O81" s="16" t="e">
        <f>COUNTIF(#REF!,$B81)</f>
        <v>#REF!</v>
      </c>
      <c r="P81" s="16" t="e">
        <f>COUNTIF(#REF!,$B81)</f>
        <v>#REF!</v>
      </c>
      <c r="Q81" s="16" t="e">
        <f>COUNTIF(#REF!,$B81)</f>
        <v>#REF!</v>
      </c>
      <c r="R81" s="16" t="e">
        <f>COUNTIF(#REF!,$B81)</f>
        <v>#REF!</v>
      </c>
      <c r="S81" s="16" t="e">
        <f>COUNTIF(#REF!,$B81)</f>
        <v>#REF!</v>
      </c>
      <c r="T81" s="16" t="e">
        <f>COUNTIF(#REF!,$B81)</f>
        <v>#REF!</v>
      </c>
      <c r="U81" s="16" t="e">
        <f>COUNTIF(#REF!,$B81)</f>
        <v>#REF!</v>
      </c>
      <c r="V81" s="16" t="e">
        <f>COUNTIF(#REF!,$B81)</f>
        <v>#REF!</v>
      </c>
      <c r="W81" s="16" t="e">
        <f>COUNTIF(#REF!,$B81)</f>
        <v>#REF!</v>
      </c>
    </row>
    <row r="82" spans="1:23" x14ac:dyDescent="0.2">
      <c r="A82" s="58" t="s">
        <v>79</v>
      </c>
      <c r="B82" s="13" t="s">
        <v>5</v>
      </c>
      <c r="C82" s="16" t="e">
        <f>COUNTIF(#REF!,$B82)</f>
        <v>#REF!</v>
      </c>
      <c r="D82" s="16" t="e">
        <f>COUNTIF(#REF!,$B82)</f>
        <v>#REF!</v>
      </c>
      <c r="E82" s="16" t="e">
        <f>COUNTIF(#REF!,$B82)</f>
        <v>#REF!</v>
      </c>
      <c r="F82" s="16" t="e">
        <f>COUNTIF(#REF!,$B82)</f>
        <v>#REF!</v>
      </c>
      <c r="G82" s="16" t="e">
        <f>COUNTIF(#REF!,$B82)</f>
        <v>#REF!</v>
      </c>
      <c r="H82" s="16" t="e">
        <f>COUNTIF(#REF!,$B82)</f>
        <v>#REF!</v>
      </c>
      <c r="I82" s="16" t="e">
        <f>COUNTIF(#REF!,$B82)</f>
        <v>#REF!</v>
      </c>
      <c r="J82" s="16" t="e">
        <f>COUNTIF(#REF!,$B82)</f>
        <v>#REF!</v>
      </c>
      <c r="K82" s="16" t="e">
        <f>COUNTIF(#REF!,$B82)</f>
        <v>#REF!</v>
      </c>
      <c r="L82" s="16" t="e">
        <f>COUNTIF(#REF!,$B82)</f>
        <v>#REF!</v>
      </c>
      <c r="M82" s="16" t="e">
        <f>COUNTIF(#REF!,$B82)</f>
        <v>#REF!</v>
      </c>
      <c r="N82" s="16" t="e">
        <f>COUNTIF(#REF!,$B82)</f>
        <v>#REF!</v>
      </c>
      <c r="O82" s="16" t="e">
        <f>COUNTIF(#REF!,$B82)</f>
        <v>#REF!</v>
      </c>
      <c r="P82" s="16" t="e">
        <f>COUNTIF(#REF!,$B82)</f>
        <v>#REF!</v>
      </c>
      <c r="Q82" s="16" t="e">
        <f>COUNTIF(#REF!,$B82)</f>
        <v>#REF!</v>
      </c>
      <c r="R82" s="16" t="e">
        <f>COUNTIF(#REF!,$B82)</f>
        <v>#REF!</v>
      </c>
      <c r="S82" s="16" t="e">
        <f>COUNTIF(#REF!,$B82)</f>
        <v>#REF!</v>
      </c>
      <c r="T82" s="16" t="e">
        <f>COUNTIF(#REF!,$B82)</f>
        <v>#REF!</v>
      </c>
      <c r="U82" s="16" t="e">
        <f>COUNTIF(#REF!,$B82)</f>
        <v>#REF!</v>
      </c>
      <c r="V82" s="16" t="e">
        <f>COUNTIF(#REF!,$B82)</f>
        <v>#REF!</v>
      </c>
      <c r="W82" s="16" t="e">
        <f>COUNTIF(#REF!,$B82)</f>
        <v>#REF!</v>
      </c>
    </row>
    <row r="83" spans="1:23" x14ac:dyDescent="0.2">
      <c r="A83" s="58"/>
      <c r="B83" s="13" t="s">
        <v>87</v>
      </c>
      <c r="C83" s="16" t="e">
        <f>COUNTIF(#REF!,$B83)</f>
        <v>#REF!</v>
      </c>
      <c r="D83" s="16" t="e">
        <f>COUNTIF(#REF!,$B83)</f>
        <v>#REF!</v>
      </c>
      <c r="E83" s="16" t="e">
        <f>COUNTIF(#REF!,$B83)</f>
        <v>#REF!</v>
      </c>
      <c r="F83" s="16" t="e">
        <f>COUNTIF(#REF!,$B83)</f>
        <v>#REF!</v>
      </c>
      <c r="G83" s="16" t="e">
        <f>COUNTIF(#REF!,$B83)</f>
        <v>#REF!</v>
      </c>
      <c r="H83" s="16" t="e">
        <f>COUNTIF(#REF!,$B83)</f>
        <v>#REF!</v>
      </c>
      <c r="I83" s="16" t="e">
        <f>COUNTIF(#REF!,$B83)</f>
        <v>#REF!</v>
      </c>
      <c r="J83" s="16" t="e">
        <f>COUNTIF(#REF!,$B83)</f>
        <v>#REF!</v>
      </c>
      <c r="K83" s="16" t="e">
        <f>COUNTIF(#REF!,$B83)</f>
        <v>#REF!</v>
      </c>
      <c r="L83" s="16" t="e">
        <f>COUNTIF(#REF!,$B83)</f>
        <v>#REF!</v>
      </c>
      <c r="M83" s="16" t="e">
        <f>COUNTIF(#REF!,$B83)</f>
        <v>#REF!</v>
      </c>
      <c r="N83" s="16" t="e">
        <f>COUNTIF(#REF!,$B83)</f>
        <v>#REF!</v>
      </c>
      <c r="O83" s="16" t="e">
        <f>COUNTIF(#REF!,$B83)</f>
        <v>#REF!</v>
      </c>
      <c r="P83" s="16" t="e">
        <f>COUNTIF(#REF!,$B83)</f>
        <v>#REF!</v>
      </c>
      <c r="Q83" s="16" t="e">
        <f>COUNTIF(#REF!,$B83)</f>
        <v>#REF!</v>
      </c>
      <c r="R83" s="16" t="e">
        <f>COUNTIF(#REF!,$B83)</f>
        <v>#REF!</v>
      </c>
      <c r="S83" s="16" t="e">
        <f>COUNTIF(#REF!,$B83)</f>
        <v>#REF!</v>
      </c>
      <c r="T83" s="16" t="e">
        <f>COUNTIF(#REF!,$B83)</f>
        <v>#REF!</v>
      </c>
      <c r="U83" s="16" t="e">
        <f>COUNTIF(#REF!,$B83)</f>
        <v>#REF!</v>
      </c>
      <c r="V83" s="16" t="e">
        <f>COUNTIF(#REF!,$B83)</f>
        <v>#REF!</v>
      </c>
      <c r="W83" s="16" t="e">
        <f>COUNTIF(#REF!,$B83)</f>
        <v>#REF!</v>
      </c>
    </row>
    <row r="84" spans="1:23" x14ac:dyDescent="0.2">
      <c r="A84" s="58"/>
      <c r="B84" s="13" t="s">
        <v>43</v>
      </c>
      <c r="C84" s="16" t="e">
        <f>COUNTIF(#REF!,$B84)</f>
        <v>#REF!</v>
      </c>
      <c r="D84" s="16" t="e">
        <f>COUNTIF(#REF!,$B84)</f>
        <v>#REF!</v>
      </c>
      <c r="E84" s="16" t="e">
        <f>COUNTIF(#REF!,$B84)</f>
        <v>#REF!</v>
      </c>
      <c r="F84" s="16" t="e">
        <f>COUNTIF(#REF!,$B84)</f>
        <v>#REF!</v>
      </c>
      <c r="G84" s="16" t="e">
        <f>COUNTIF(#REF!,$B84)</f>
        <v>#REF!</v>
      </c>
      <c r="H84" s="16" t="e">
        <f>COUNTIF(#REF!,$B84)</f>
        <v>#REF!</v>
      </c>
      <c r="I84" s="16" t="e">
        <f>COUNTIF(#REF!,$B84)</f>
        <v>#REF!</v>
      </c>
      <c r="J84" s="16" t="e">
        <f>COUNTIF(#REF!,$B84)</f>
        <v>#REF!</v>
      </c>
      <c r="K84" s="16" t="e">
        <f>COUNTIF(#REF!,$B84)</f>
        <v>#REF!</v>
      </c>
      <c r="L84" s="16" t="e">
        <f>COUNTIF(#REF!,$B84)</f>
        <v>#REF!</v>
      </c>
      <c r="M84" s="16" t="e">
        <f>COUNTIF(#REF!,$B84)</f>
        <v>#REF!</v>
      </c>
      <c r="N84" s="16" t="e">
        <f>COUNTIF(#REF!,$B84)</f>
        <v>#REF!</v>
      </c>
      <c r="O84" s="16" t="e">
        <f>COUNTIF(#REF!,$B84)</f>
        <v>#REF!</v>
      </c>
      <c r="P84" s="16" t="e">
        <f>COUNTIF(#REF!,$B84)</f>
        <v>#REF!</v>
      </c>
      <c r="Q84" s="16" t="e">
        <f>COUNTIF(#REF!,$B84)</f>
        <v>#REF!</v>
      </c>
      <c r="R84" s="16" t="e">
        <f>COUNTIF(#REF!,$B84)</f>
        <v>#REF!</v>
      </c>
      <c r="S84" s="16" t="e">
        <f>COUNTIF(#REF!,$B84)</f>
        <v>#REF!</v>
      </c>
      <c r="T84" s="16" t="e">
        <f>COUNTIF(#REF!,$B84)</f>
        <v>#REF!</v>
      </c>
      <c r="U84" s="16" t="e">
        <f>COUNTIF(#REF!,$B84)</f>
        <v>#REF!</v>
      </c>
      <c r="V84" s="16" t="e">
        <f>COUNTIF(#REF!,$B84)</f>
        <v>#REF!</v>
      </c>
      <c r="W84" s="16" t="e">
        <f>COUNTIF(#REF!,$B84)</f>
        <v>#REF!</v>
      </c>
    </row>
    <row r="85" spans="1:23" x14ac:dyDescent="0.2">
      <c r="A85" s="58"/>
      <c r="B85" s="13" t="s">
        <v>44</v>
      </c>
      <c r="C85" s="16" t="e">
        <f>COUNTIF(#REF!,$B85)</f>
        <v>#REF!</v>
      </c>
      <c r="D85" s="16" t="e">
        <f>COUNTIF(#REF!,$B85)</f>
        <v>#REF!</v>
      </c>
      <c r="E85" s="16" t="e">
        <f>COUNTIF(#REF!,$B85)</f>
        <v>#REF!</v>
      </c>
      <c r="F85" s="16" t="e">
        <f>COUNTIF(#REF!,$B85)</f>
        <v>#REF!</v>
      </c>
      <c r="G85" s="16" t="e">
        <f>COUNTIF(#REF!,$B85)</f>
        <v>#REF!</v>
      </c>
      <c r="H85" s="16" t="e">
        <f>COUNTIF(#REF!,$B85)</f>
        <v>#REF!</v>
      </c>
      <c r="I85" s="16" t="e">
        <f>COUNTIF(#REF!,$B85)</f>
        <v>#REF!</v>
      </c>
      <c r="J85" s="16" t="e">
        <f>COUNTIF(#REF!,$B85)</f>
        <v>#REF!</v>
      </c>
      <c r="K85" s="16" t="e">
        <f>COUNTIF(#REF!,$B85)</f>
        <v>#REF!</v>
      </c>
      <c r="L85" s="16" t="e">
        <f>COUNTIF(#REF!,$B85)</f>
        <v>#REF!</v>
      </c>
      <c r="M85" s="16" t="e">
        <f>COUNTIF(#REF!,$B85)</f>
        <v>#REF!</v>
      </c>
      <c r="N85" s="16" t="e">
        <f>COUNTIF(#REF!,$B85)</f>
        <v>#REF!</v>
      </c>
      <c r="O85" s="16" t="e">
        <f>COUNTIF(#REF!,$B85)</f>
        <v>#REF!</v>
      </c>
      <c r="P85" s="16" t="e">
        <f>COUNTIF(#REF!,$B85)</f>
        <v>#REF!</v>
      </c>
      <c r="Q85" s="16" t="e">
        <f>COUNTIF(#REF!,$B85)</f>
        <v>#REF!</v>
      </c>
      <c r="R85" s="16" t="e">
        <f>COUNTIF(#REF!,$B85)</f>
        <v>#REF!</v>
      </c>
      <c r="S85" s="16" t="e">
        <f>COUNTIF(#REF!,$B85)</f>
        <v>#REF!</v>
      </c>
      <c r="T85" s="16" t="e">
        <f>COUNTIF(#REF!,$B85)</f>
        <v>#REF!</v>
      </c>
      <c r="U85" s="16" t="e">
        <f>COUNTIF(#REF!,$B85)</f>
        <v>#REF!</v>
      </c>
      <c r="V85" s="16" t="e">
        <f>COUNTIF(#REF!,$B85)</f>
        <v>#REF!</v>
      </c>
      <c r="W85" s="16" t="e">
        <f>COUNTIF(#REF!,$B85)</f>
        <v>#REF!</v>
      </c>
    </row>
    <row r="86" spans="1:23" x14ac:dyDescent="0.2">
      <c r="A86" s="58"/>
      <c r="B86" s="13" t="s">
        <v>45</v>
      </c>
      <c r="C86" s="16" t="e">
        <f>COUNTIF(#REF!,$B86)</f>
        <v>#REF!</v>
      </c>
      <c r="D86" s="16" t="e">
        <f>COUNTIF(#REF!,$B86)</f>
        <v>#REF!</v>
      </c>
      <c r="E86" s="16" t="e">
        <f>COUNTIF(#REF!,$B86)</f>
        <v>#REF!</v>
      </c>
      <c r="F86" s="16" t="e">
        <f>COUNTIF(#REF!,$B86)</f>
        <v>#REF!</v>
      </c>
      <c r="G86" s="16" t="e">
        <f>COUNTIF(#REF!,$B86)</f>
        <v>#REF!</v>
      </c>
      <c r="H86" s="16" t="e">
        <f>COUNTIF(#REF!,$B86)</f>
        <v>#REF!</v>
      </c>
      <c r="I86" s="16" t="e">
        <f>COUNTIF(#REF!,$B86)</f>
        <v>#REF!</v>
      </c>
      <c r="J86" s="16" t="e">
        <f>COUNTIF(#REF!,$B86)</f>
        <v>#REF!</v>
      </c>
      <c r="K86" s="16" t="e">
        <f>COUNTIF(#REF!,$B86)</f>
        <v>#REF!</v>
      </c>
      <c r="L86" s="16" t="e">
        <f>COUNTIF(#REF!,$B86)</f>
        <v>#REF!</v>
      </c>
      <c r="M86" s="16" t="e">
        <f>COUNTIF(#REF!,$B86)</f>
        <v>#REF!</v>
      </c>
      <c r="N86" s="16" t="e">
        <f>COUNTIF(#REF!,$B86)</f>
        <v>#REF!</v>
      </c>
      <c r="O86" s="16" t="e">
        <f>COUNTIF(#REF!,$B86)</f>
        <v>#REF!</v>
      </c>
      <c r="P86" s="16" t="e">
        <f>COUNTIF(#REF!,$B86)</f>
        <v>#REF!</v>
      </c>
      <c r="Q86" s="16" t="e">
        <f>COUNTIF(#REF!,$B86)</f>
        <v>#REF!</v>
      </c>
      <c r="R86" s="16" t="e">
        <f>COUNTIF(#REF!,$B86)</f>
        <v>#REF!</v>
      </c>
      <c r="S86" s="16" t="e">
        <f>COUNTIF(#REF!,$B86)</f>
        <v>#REF!</v>
      </c>
      <c r="T86" s="16" t="e">
        <f>COUNTIF(#REF!,$B86)</f>
        <v>#REF!</v>
      </c>
      <c r="U86" s="16" t="e">
        <f>COUNTIF(#REF!,$B86)</f>
        <v>#REF!</v>
      </c>
      <c r="V86" s="16" t="e">
        <f>COUNTIF(#REF!,$B86)</f>
        <v>#REF!</v>
      </c>
      <c r="W86" s="16" t="e">
        <f>COUNTIF(#REF!,$B86)</f>
        <v>#REF!</v>
      </c>
    </row>
    <row r="87" spans="1:23" x14ac:dyDescent="0.2">
      <c r="A87" s="58"/>
      <c r="B87" s="13" t="s">
        <v>6</v>
      </c>
      <c r="C87" s="16" t="e">
        <f>COUNTIF(#REF!,$B87)</f>
        <v>#REF!</v>
      </c>
      <c r="D87" s="16" t="e">
        <f>COUNTIF(#REF!,$B87)</f>
        <v>#REF!</v>
      </c>
      <c r="E87" s="16" t="e">
        <f>COUNTIF(#REF!,$B87)</f>
        <v>#REF!</v>
      </c>
      <c r="F87" s="16" t="e">
        <f>COUNTIF(#REF!,$B87)</f>
        <v>#REF!</v>
      </c>
      <c r="G87" s="16" t="e">
        <f>COUNTIF(#REF!,$B87)</f>
        <v>#REF!</v>
      </c>
      <c r="H87" s="16" t="e">
        <f>COUNTIF(#REF!,$B87)</f>
        <v>#REF!</v>
      </c>
      <c r="I87" s="16" t="e">
        <f>COUNTIF(#REF!,$B87)</f>
        <v>#REF!</v>
      </c>
      <c r="J87" s="16" t="e">
        <f>COUNTIF(#REF!,$B87)</f>
        <v>#REF!</v>
      </c>
      <c r="K87" s="16" t="e">
        <f>COUNTIF(#REF!,$B87)</f>
        <v>#REF!</v>
      </c>
      <c r="L87" s="16" t="e">
        <f>COUNTIF(#REF!,$B87)</f>
        <v>#REF!</v>
      </c>
      <c r="M87" s="16" t="e">
        <f>COUNTIF(#REF!,$B87)</f>
        <v>#REF!</v>
      </c>
      <c r="N87" s="16" t="e">
        <f>COUNTIF(#REF!,$B87)</f>
        <v>#REF!</v>
      </c>
      <c r="O87" s="16" t="e">
        <f>COUNTIF(#REF!,$B87)</f>
        <v>#REF!</v>
      </c>
      <c r="P87" s="16" t="e">
        <f>COUNTIF(#REF!,$B87)</f>
        <v>#REF!</v>
      </c>
      <c r="Q87" s="16" t="e">
        <f>COUNTIF(#REF!,$B87)</f>
        <v>#REF!</v>
      </c>
      <c r="R87" s="16" t="e">
        <f>COUNTIF(#REF!,$B87)</f>
        <v>#REF!</v>
      </c>
      <c r="S87" s="16" t="e">
        <f>COUNTIF(#REF!,$B87)</f>
        <v>#REF!</v>
      </c>
      <c r="T87" s="16" t="e">
        <f>COUNTIF(#REF!,$B87)</f>
        <v>#REF!</v>
      </c>
      <c r="U87" s="16" t="e">
        <f>COUNTIF(#REF!,$B87)</f>
        <v>#REF!</v>
      </c>
      <c r="V87" s="16" t="e">
        <f>COUNTIF(#REF!,$B87)</f>
        <v>#REF!</v>
      </c>
      <c r="W87" s="16" t="e">
        <f>COUNTIF(#REF!,$B87)</f>
        <v>#REF!</v>
      </c>
    </row>
    <row r="88" spans="1:23" x14ac:dyDescent="0.2">
      <c r="A88" s="58"/>
      <c r="B88" s="13" t="s">
        <v>7</v>
      </c>
      <c r="C88" s="16" t="e">
        <f>COUNTIF(#REF!,$B88)</f>
        <v>#REF!</v>
      </c>
      <c r="D88" s="16" t="e">
        <f>COUNTIF(#REF!,$B88)</f>
        <v>#REF!</v>
      </c>
      <c r="E88" s="16" t="e">
        <f>COUNTIF(#REF!,$B88)</f>
        <v>#REF!</v>
      </c>
      <c r="F88" s="16" t="e">
        <f>COUNTIF(#REF!,$B88)</f>
        <v>#REF!</v>
      </c>
      <c r="G88" s="16" t="e">
        <f>COUNTIF(#REF!,$B88)</f>
        <v>#REF!</v>
      </c>
      <c r="H88" s="16" t="e">
        <f>COUNTIF(#REF!,$B88)</f>
        <v>#REF!</v>
      </c>
      <c r="I88" s="16" t="e">
        <f>COUNTIF(#REF!,$B88)</f>
        <v>#REF!</v>
      </c>
      <c r="J88" s="16" t="e">
        <f>COUNTIF(#REF!,$B88)</f>
        <v>#REF!</v>
      </c>
      <c r="K88" s="16" t="e">
        <f>COUNTIF(#REF!,$B88)</f>
        <v>#REF!</v>
      </c>
      <c r="L88" s="16" t="e">
        <f>COUNTIF(#REF!,$B88)</f>
        <v>#REF!</v>
      </c>
      <c r="M88" s="16" t="e">
        <f>COUNTIF(#REF!,$B88)</f>
        <v>#REF!</v>
      </c>
      <c r="N88" s="16" t="e">
        <f>COUNTIF(#REF!,$B88)</f>
        <v>#REF!</v>
      </c>
      <c r="O88" s="16" t="e">
        <f>COUNTIF(#REF!,$B88)</f>
        <v>#REF!</v>
      </c>
      <c r="P88" s="16" t="e">
        <f>COUNTIF(#REF!,$B88)</f>
        <v>#REF!</v>
      </c>
      <c r="Q88" s="16" t="e">
        <f>COUNTIF(#REF!,$B88)</f>
        <v>#REF!</v>
      </c>
      <c r="R88" s="16" t="e">
        <f>COUNTIF(#REF!,$B88)</f>
        <v>#REF!</v>
      </c>
      <c r="S88" s="16" t="e">
        <f>COUNTIF(#REF!,$B88)</f>
        <v>#REF!</v>
      </c>
      <c r="T88" s="16" t="e">
        <f>COUNTIF(#REF!,$B88)</f>
        <v>#REF!</v>
      </c>
      <c r="U88" s="16" t="e">
        <f>COUNTIF(#REF!,$B88)</f>
        <v>#REF!</v>
      </c>
      <c r="V88" s="16" t="e">
        <f>COUNTIF(#REF!,$B88)</f>
        <v>#REF!</v>
      </c>
      <c r="W88" s="16" t="e">
        <f>COUNTIF(#REF!,$B88)</f>
        <v>#REF!</v>
      </c>
    </row>
    <row r="89" spans="1:23" x14ac:dyDescent="0.2">
      <c r="A89" s="58"/>
      <c r="B89" s="13" t="s">
        <v>50</v>
      </c>
      <c r="C89" s="16" t="e">
        <f>COUNTIF(#REF!,$B89)</f>
        <v>#REF!</v>
      </c>
      <c r="D89" s="16" t="e">
        <f>COUNTIF(#REF!,$B89)</f>
        <v>#REF!</v>
      </c>
      <c r="E89" s="16" t="e">
        <f>COUNTIF(#REF!,$B89)</f>
        <v>#REF!</v>
      </c>
      <c r="F89" s="16" t="e">
        <f>COUNTIF(#REF!,$B89)</f>
        <v>#REF!</v>
      </c>
      <c r="G89" s="16" t="e">
        <f>COUNTIF(#REF!,$B89)</f>
        <v>#REF!</v>
      </c>
      <c r="H89" s="16" t="e">
        <f>COUNTIF(#REF!,$B89)</f>
        <v>#REF!</v>
      </c>
      <c r="I89" s="16" t="e">
        <f>COUNTIF(#REF!,$B89)</f>
        <v>#REF!</v>
      </c>
      <c r="J89" s="16" t="e">
        <f>COUNTIF(#REF!,$B89)</f>
        <v>#REF!</v>
      </c>
      <c r="K89" s="16" t="e">
        <f>COUNTIF(#REF!,$B89)</f>
        <v>#REF!</v>
      </c>
      <c r="L89" s="16" t="e">
        <f>COUNTIF(#REF!,$B89)</f>
        <v>#REF!</v>
      </c>
      <c r="M89" s="16" t="e">
        <f>COUNTIF(#REF!,$B89)</f>
        <v>#REF!</v>
      </c>
      <c r="N89" s="16" t="e">
        <f>COUNTIF(#REF!,$B89)</f>
        <v>#REF!</v>
      </c>
      <c r="O89" s="16" t="e">
        <f>COUNTIF(#REF!,$B89)</f>
        <v>#REF!</v>
      </c>
      <c r="P89" s="16" t="e">
        <f>COUNTIF(#REF!,$B89)</f>
        <v>#REF!</v>
      </c>
      <c r="Q89" s="16" t="e">
        <f>COUNTIF(#REF!,$B89)</f>
        <v>#REF!</v>
      </c>
      <c r="R89" s="16" t="e">
        <f>COUNTIF(#REF!,$B89)</f>
        <v>#REF!</v>
      </c>
      <c r="S89" s="16" t="e">
        <f>COUNTIF(#REF!,$B89)</f>
        <v>#REF!</v>
      </c>
      <c r="T89" s="16" t="e">
        <f>COUNTIF(#REF!,$B89)</f>
        <v>#REF!</v>
      </c>
      <c r="U89" s="16" t="e">
        <f>COUNTIF(#REF!,$B89)</f>
        <v>#REF!</v>
      </c>
      <c r="V89" s="16" t="e">
        <f>COUNTIF(#REF!,$B89)</f>
        <v>#REF!</v>
      </c>
      <c r="W89" s="16" t="e">
        <f>COUNTIF(#REF!,$B89)</f>
        <v>#REF!</v>
      </c>
    </row>
    <row r="90" spans="1:23" x14ac:dyDescent="0.2">
      <c r="A90" s="58" t="s">
        <v>80</v>
      </c>
      <c r="B90" s="13" t="s">
        <v>5</v>
      </c>
      <c r="C90" s="16" t="e">
        <f>COUNTIF(#REF!,$B90)</f>
        <v>#REF!</v>
      </c>
      <c r="D90" s="16" t="e">
        <f>COUNTIF(#REF!,$B90)</f>
        <v>#REF!</v>
      </c>
      <c r="E90" s="16" t="e">
        <f>COUNTIF(#REF!,$B90)</f>
        <v>#REF!</v>
      </c>
      <c r="F90" s="16" t="e">
        <f>COUNTIF(#REF!,$B90)</f>
        <v>#REF!</v>
      </c>
      <c r="G90" s="16" t="e">
        <f>COUNTIF(#REF!,$B90)</f>
        <v>#REF!</v>
      </c>
      <c r="H90" s="16" t="e">
        <f>COUNTIF(#REF!,$B90)</f>
        <v>#REF!</v>
      </c>
      <c r="I90" s="16" t="e">
        <f>COUNTIF(#REF!,$B90)</f>
        <v>#REF!</v>
      </c>
      <c r="J90" s="16" t="e">
        <f>COUNTIF(#REF!,$B90)</f>
        <v>#REF!</v>
      </c>
      <c r="K90" s="16" t="e">
        <f>COUNTIF(#REF!,$B90)</f>
        <v>#REF!</v>
      </c>
      <c r="L90" s="16" t="e">
        <f>COUNTIF(#REF!,$B90)</f>
        <v>#REF!</v>
      </c>
      <c r="M90" s="16" t="e">
        <f>COUNTIF(#REF!,$B90)</f>
        <v>#REF!</v>
      </c>
      <c r="N90" s="16" t="e">
        <f>COUNTIF(#REF!,$B90)</f>
        <v>#REF!</v>
      </c>
      <c r="O90" s="16" t="e">
        <f>COUNTIF(#REF!,$B90)</f>
        <v>#REF!</v>
      </c>
      <c r="P90" s="16" t="e">
        <f>COUNTIF(#REF!,$B90)</f>
        <v>#REF!</v>
      </c>
      <c r="Q90" s="16" t="e">
        <f>COUNTIF(#REF!,$B90)</f>
        <v>#REF!</v>
      </c>
      <c r="R90" s="16" t="e">
        <f>COUNTIF(#REF!,$B90)</f>
        <v>#REF!</v>
      </c>
      <c r="S90" s="16" t="e">
        <f>COUNTIF(#REF!,$B90)</f>
        <v>#REF!</v>
      </c>
      <c r="T90" s="16" t="e">
        <f>COUNTIF(#REF!,$B90)</f>
        <v>#REF!</v>
      </c>
      <c r="U90" s="16" t="e">
        <f>COUNTIF(#REF!,$B90)</f>
        <v>#REF!</v>
      </c>
      <c r="V90" s="16" t="e">
        <f>COUNTIF(#REF!,$B90)</f>
        <v>#REF!</v>
      </c>
      <c r="W90" s="16" t="e">
        <f>COUNTIF(#REF!,$B90)</f>
        <v>#REF!</v>
      </c>
    </row>
    <row r="91" spans="1:23" x14ac:dyDescent="0.2">
      <c r="A91" s="58"/>
      <c r="B91" s="13" t="s">
        <v>88</v>
      </c>
      <c r="C91" s="16" t="e">
        <f>COUNTIF(#REF!,$B91)</f>
        <v>#REF!</v>
      </c>
      <c r="D91" s="16" t="e">
        <f>COUNTIF(#REF!,$B91)</f>
        <v>#REF!</v>
      </c>
      <c r="E91" s="16" t="e">
        <f>COUNTIF(#REF!,$B91)</f>
        <v>#REF!</v>
      </c>
      <c r="F91" s="16" t="e">
        <f>COUNTIF(#REF!,$B91)</f>
        <v>#REF!</v>
      </c>
      <c r="G91" s="16" t="e">
        <f>COUNTIF(#REF!,$B91)</f>
        <v>#REF!</v>
      </c>
      <c r="H91" s="16" t="e">
        <f>COUNTIF(#REF!,$B91)</f>
        <v>#REF!</v>
      </c>
      <c r="I91" s="16" t="e">
        <f>COUNTIF(#REF!,$B91)</f>
        <v>#REF!</v>
      </c>
      <c r="J91" s="16" t="e">
        <f>COUNTIF(#REF!,$B91)</f>
        <v>#REF!</v>
      </c>
      <c r="K91" s="16" t="e">
        <f>COUNTIF(#REF!,$B91)</f>
        <v>#REF!</v>
      </c>
      <c r="L91" s="16" t="e">
        <f>COUNTIF(#REF!,$B91)</f>
        <v>#REF!</v>
      </c>
      <c r="M91" s="16" t="e">
        <f>COUNTIF(#REF!,$B91)</f>
        <v>#REF!</v>
      </c>
      <c r="N91" s="16" t="e">
        <f>COUNTIF(#REF!,$B91)</f>
        <v>#REF!</v>
      </c>
      <c r="O91" s="16" t="e">
        <f>COUNTIF(#REF!,$B91)</f>
        <v>#REF!</v>
      </c>
      <c r="P91" s="16" t="e">
        <f>COUNTIF(#REF!,$B91)</f>
        <v>#REF!</v>
      </c>
      <c r="Q91" s="16" t="e">
        <f>COUNTIF(#REF!,$B91)</f>
        <v>#REF!</v>
      </c>
      <c r="R91" s="16" t="e">
        <f>COUNTIF(#REF!,$B91)</f>
        <v>#REF!</v>
      </c>
      <c r="S91" s="16" t="e">
        <f>COUNTIF(#REF!,$B91)</f>
        <v>#REF!</v>
      </c>
      <c r="T91" s="16" t="e">
        <f>COUNTIF(#REF!,$B91)</f>
        <v>#REF!</v>
      </c>
      <c r="U91" s="16" t="e">
        <f>COUNTIF(#REF!,$B91)</f>
        <v>#REF!</v>
      </c>
      <c r="V91" s="16" t="e">
        <f>COUNTIF(#REF!,$B91)</f>
        <v>#REF!</v>
      </c>
      <c r="W91" s="16" t="e">
        <f>COUNTIF(#REF!,$B91)</f>
        <v>#REF!</v>
      </c>
    </row>
    <row r="92" spans="1:23" x14ac:dyDescent="0.2">
      <c r="A92" s="58"/>
      <c r="B92" s="13" t="s">
        <v>43</v>
      </c>
      <c r="C92" s="16" t="e">
        <f>COUNTIF(#REF!,$B92)</f>
        <v>#REF!</v>
      </c>
      <c r="D92" s="16" t="e">
        <f>COUNTIF(#REF!,$B92)</f>
        <v>#REF!</v>
      </c>
      <c r="E92" s="16" t="e">
        <f>COUNTIF(#REF!,$B92)</f>
        <v>#REF!</v>
      </c>
      <c r="F92" s="16" t="e">
        <f>COUNTIF(#REF!,$B92)</f>
        <v>#REF!</v>
      </c>
      <c r="G92" s="16" t="e">
        <f>COUNTIF(#REF!,$B92)</f>
        <v>#REF!</v>
      </c>
      <c r="H92" s="16" t="e">
        <f>COUNTIF(#REF!,$B92)</f>
        <v>#REF!</v>
      </c>
      <c r="I92" s="16" t="e">
        <f>COUNTIF(#REF!,$B92)</f>
        <v>#REF!</v>
      </c>
      <c r="J92" s="16" t="e">
        <f>COUNTIF(#REF!,$B92)</f>
        <v>#REF!</v>
      </c>
      <c r="K92" s="16" t="e">
        <f>COUNTIF(#REF!,$B92)</f>
        <v>#REF!</v>
      </c>
      <c r="L92" s="16" t="e">
        <f>COUNTIF(#REF!,$B92)</f>
        <v>#REF!</v>
      </c>
      <c r="M92" s="16" t="e">
        <f>COUNTIF(#REF!,$B92)</f>
        <v>#REF!</v>
      </c>
      <c r="N92" s="16" t="e">
        <f>COUNTIF(#REF!,$B92)</f>
        <v>#REF!</v>
      </c>
      <c r="O92" s="16" t="e">
        <f>COUNTIF(#REF!,$B92)</f>
        <v>#REF!</v>
      </c>
      <c r="P92" s="16" t="e">
        <f>COUNTIF(#REF!,$B92)</f>
        <v>#REF!</v>
      </c>
      <c r="Q92" s="16" t="e">
        <f>COUNTIF(#REF!,$B92)</f>
        <v>#REF!</v>
      </c>
      <c r="R92" s="16" t="e">
        <f>COUNTIF(#REF!,$B92)</f>
        <v>#REF!</v>
      </c>
      <c r="S92" s="16" t="e">
        <f>COUNTIF(#REF!,$B92)</f>
        <v>#REF!</v>
      </c>
      <c r="T92" s="16" t="e">
        <f>COUNTIF(#REF!,$B92)</f>
        <v>#REF!</v>
      </c>
      <c r="U92" s="16" t="e">
        <f>COUNTIF(#REF!,$B92)</f>
        <v>#REF!</v>
      </c>
      <c r="V92" s="16" t="e">
        <f>COUNTIF(#REF!,$B92)</f>
        <v>#REF!</v>
      </c>
      <c r="W92" s="16" t="e">
        <f>COUNTIF(#REF!,$B92)</f>
        <v>#REF!</v>
      </c>
    </row>
    <row r="93" spans="1:23" x14ac:dyDescent="0.2">
      <c r="A93" s="58"/>
      <c r="B93" s="13" t="s">
        <v>44</v>
      </c>
      <c r="C93" s="16" t="e">
        <f>COUNTIF(#REF!,$B93)</f>
        <v>#REF!</v>
      </c>
      <c r="D93" s="16" t="e">
        <f>COUNTIF(#REF!,$B93)</f>
        <v>#REF!</v>
      </c>
      <c r="E93" s="16" t="e">
        <f>COUNTIF(#REF!,$B93)</f>
        <v>#REF!</v>
      </c>
      <c r="F93" s="16" t="e">
        <f>COUNTIF(#REF!,$B93)</f>
        <v>#REF!</v>
      </c>
      <c r="G93" s="16" t="e">
        <f>COUNTIF(#REF!,$B93)</f>
        <v>#REF!</v>
      </c>
      <c r="H93" s="16" t="e">
        <f>COUNTIF(#REF!,$B93)</f>
        <v>#REF!</v>
      </c>
      <c r="I93" s="16" t="e">
        <f>COUNTIF(#REF!,$B93)</f>
        <v>#REF!</v>
      </c>
      <c r="J93" s="16" t="e">
        <f>COUNTIF(#REF!,$B93)</f>
        <v>#REF!</v>
      </c>
      <c r="K93" s="16" t="e">
        <f>COUNTIF(#REF!,$B93)</f>
        <v>#REF!</v>
      </c>
      <c r="L93" s="16" t="e">
        <f>COUNTIF(#REF!,$B93)</f>
        <v>#REF!</v>
      </c>
      <c r="M93" s="16" t="e">
        <f>COUNTIF(#REF!,$B93)</f>
        <v>#REF!</v>
      </c>
      <c r="N93" s="16" t="e">
        <f>COUNTIF(#REF!,$B93)</f>
        <v>#REF!</v>
      </c>
      <c r="O93" s="16" t="e">
        <f>COUNTIF(#REF!,$B93)</f>
        <v>#REF!</v>
      </c>
      <c r="P93" s="16" t="e">
        <f>COUNTIF(#REF!,$B93)</f>
        <v>#REF!</v>
      </c>
      <c r="Q93" s="16" t="e">
        <f>COUNTIF(#REF!,$B93)</f>
        <v>#REF!</v>
      </c>
      <c r="R93" s="16" t="e">
        <f>COUNTIF(#REF!,$B93)</f>
        <v>#REF!</v>
      </c>
      <c r="S93" s="16" t="e">
        <f>COUNTIF(#REF!,$B93)</f>
        <v>#REF!</v>
      </c>
      <c r="T93" s="16" t="e">
        <f>COUNTIF(#REF!,$B93)</f>
        <v>#REF!</v>
      </c>
      <c r="U93" s="16" t="e">
        <f>COUNTIF(#REF!,$B93)</f>
        <v>#REF!</v>
      </c>
      <c r="V93" s="16" t="e">
        <f>COUNTIF(#REF!,$B93)</f>
        <v>#REF!</v>
      </c>
      <c r="W93" s="16" t="e">
        <f>COUNTIF(#REF!,$B93)</f>
        <v>#REF!</v>
      </c>
    </row>
    <row r="94" spans="1:23" x14ac:dyDescent="0.2">
      <c r="A94" s="58"/>
      <c r="B94" s="13" t="s">
        <v>45</v>
      </c>
      <c r="C94" s="16" t="e">
        <f>COUNTIF(#REF!,$B94)</f>
        <v>#REF!</v>
      </c>
      <c r="D94" s="16" t="e">
        <f>COUNTIF(#REF!,$B94)</f>
        <v>#REF!</v>
      </c>
      <c r="E94" s="16" t="e">
        <f>COUNTIF(#REF!,$B94)</f>
        <v>#REF!</v>
      </c>
      <c r="F94" s="16" t="e">
        <f>COUNTIF(#REF!,$B94)</f>
        <v>#REF!</v>
      </c>
      <c r="G94" s="16" t="e">
        <f>COUNTIF(#REF!,$B94)</f>
        <v>#REF!</v>
      </c>
      <c r="H94" s="16" t="e">
        <f>COUNTIF(#REF!,$B94)</f>
        <v>#REF!</v>
      </c>
      <c r="I94" s="16" t="e">
        <f>COUNTIF(#REF!,$B94)</f>
        <v>#REF!</v>
      </c>
      <c r="J94" s="16" t="e">
        <f>COUNTIF(#REF!,$B94)</f>
        <v>#REF!</v>
      </c>
      <c r="K94" s="16" t="e">
        <f>COUNTIF(#REF!,$B94)</f>
        <v>#REF!</v>
      </c>
      <c r="L94" s="16" t="e">
        <f>COUNTIF(#REF!,$B94)</f>
        <v>#REF!</v>
      </c>
      <c r="M94" s="16" t="e">
        <f>COUNTIF(#REF!,$B94)</f>
        <v>#REF!</v>
      </c>
      <c r="N94" s="16" t="e">
        <f>COUNTIF(#REF!,$B94)</f>
        <v>#REF!</v>
      </c>
      <c r="O94" s="16" t="e">
        <f>COUNTIF(#REF!,$B94)</f>
        <v>#REF!</v>
      </c>
      <c r="P94" s="16" t="e">
        <f>COUNTIF(#REF!,$B94)</f>
        <v>#REF!</v>
      </c>
      <c r="Q94" s="16" t="e">
        <f>COUNTIF(#REF!,$B94)</f>
        <v>#REF!</v>
      </c>
      <c r="R94" s="16" t="e">
        <f>COUNTIF(#REF!,$B94)</f>
        <v>#REF!</v>
      </c>
      <c r="S94" s="16" t="e">
        <f>COUNTIF(#REF!,$B94)</f>
        <v>#REF!</v>
      </c>
      <c r="T94" s="16" t="e">
        <f>COUNTIF(#REF!,$B94)</f>
        <v>#REF!</v>
      </c>
      <c r="U94" s="16" t="e">
        <f>COUNTIF(#REF!,$B94)</f>
        <v>#REF!</v>
      </c>
      <c r="V94" s="16" t="e">
        <f>COUNTIF(#REF!,$B94)</f>
        <v>#REF!</v>
      </c>
      <c r="W94" s="16" t="e">
        <f>COUNTIF(#REF!,$B94)</f>
        <v>#REF!</v>
      </c>
    </row>
    <row r="95" spans="1:23" x14ac:dyDescent="0.2">
      <c r="A95" s="58"/>
      <c r="B95" s="13" t="s">
        <v>6</v>
      </c>
      <c r="C95" s="16" t="e">
        <f>COUNTIF(#REF!,$B95)</f>
        <v>#REF!</v>
      </c>
      <c r="D95" s="16" t="e">
        <f>COUNTIF(#REF!,$B95)</f>
        <v>#REF!</v>
      </c>
      <c r="E95" s="16" t="e">
        <f>COUNTIF(#REF!,$B95)</f>
        <v>#REF!</v>
      </c>
      <c r="F95" s="16" t="e">
        <f>COUNTIF(#REF!,$B95)</f>
        <v>#REF!</v>
      </c>
      <c r="G95" s="16" t="e">
        <f>COUNTIF(#REF!,$B95)</f>
        <v>#REF!</v>
      </c>
      <c r="H95" s="16" t="e">
        <f>COUNTIF(#REF!,$B95)</f>
        <v>#REF!</v>
      </c>
      <c r="I95" s="16" t="e">
        <f>COUNTIF(#REF!,$B95)</f>
        <v>#REF!</v>
      </c>
      <c r="J95" s="16" t="e">
        <f>COUNTIF(#REF!,$B95)</f>
        <v>#REF!</v>
      </c>
      <c r="K95" s="16" t="e">
        <f>COUNTIF(#REF!,$B95)</f>
        <v>#REF!</v>
      </c>
      <c r="L95" s="16" t="e">
        <f>COUNTIF(#REF!,$B95)</f>
        <v>#REF!</v>
      </c>
      <c r="M95" s="16" t="e">
        <f>COUNTIF(#REF!,$B95)</f>
        <v>#REF!</v>
      </c>
      <c r="N95" s="16" t="e">
        <f>COUNTIF(#REF!,$B95)</f>
        <v>#REF!</v>
      </c>
      <c r="O95" s="16" t="e">
        <f>COUNTIF(#REF!,$B95)</f>
        <v>#REF!</v>
      </c>
      <c r="P95" s="16" t="e">
        <f>COUNTIF(#REF!,$B95)</f>
        <v>#REF!</v>
      </c>
      <c r="Q95" s="16" t="e">
        <f>COUNTIF(#REF!,$B95)</f>
        <v>#REF!</v>
      </c>
      <c r="R95" s="16" t="e">
        <f>COUNTIF(#REF!,$B95)</f>
        <v>#REF!</v>
      </c>
      <c r="S95" s="16" t="e">
        <f>COUNTIF(#REF!,$B95)</f>
        <v>#REF!</v>
      </c>
      <c r="T95" s="16" t="e">
        <f>COUNTIF(#REF!,$B95)</f>
        <v>#REF!</v>
      </c>
      <c r="U95" s="16" t="e">
        <f>COUNTIF(#REF!,$B95)</f>
        <v>#REF!</v>
      </c>
      <c r="V95" s="16" t="e">
        <f>COUNTIF(#REF!,$B95)</f>
        <v>#REF!</v>
      </c>
      <c r="W95" s="16" t="e">
        <f>COUNTIF(#REF!,$B95)</f>
        <v>#REF!</v>
      </c>
    </row>
    <row r="96" spans="1:23" x14ac:dyDescent="0.2">
      <c r="A96" s="58"/>
      <c r="B96" s="13" t="s">
        <v>7</v>
      </c>
      <c r="C96" s="16" t="e">
        <f>COUNTIF(#REF!,$B96)</f>
        <v>#REF!</v>
      </c>
      <c r="D96" s="16" t="e">
        <f>COUNTIF(#REF!,$B96)</f>
        <v>#REF!</v>
      </c>
      <c r="E96" s="16" t="e">
        <f>COUNTIF(#REF!,$B96)</f>
        <v>#REF!</v>
      </c>
      <c r="F96" s="16" t="e">
        <f>COUNTIF(#REF!,$B96)</f>
        <v>#REF!</v>
      </c>
      <c r="G96" s="16" t="e">
        <f>COUNTIF(#REF!,$B96)</f>
        <v>#REF!</v>
      </c>
      <c r="H96" s="16" t="e">
        <f>COUNTIF(#REF!,$B96)</f>
        <v>#REF!</v>
      </c>
      <c r="I96" s="16" t="e">
        <f>COUNTIF(#REF!,$B96)</f>
        <v>#REF!</v>
      </c>
      <c r="J96" s="16" t="e">
        <f>COUNTIF(#REF!,$B96)</f>
        <v>#REF!</v>
      </c>
      <c r="K96" s="16" t="e">
        <f>COUNTIF(#REF!,$B96)</f>
        <v>#REF!</v>
      </c>
      <c r="L96" s="16" t="e">
        <f>COUNTIF(#REF!,$B96)</f>
        <v>#REF!</v>
      </c>
      <c r="M96" s="16" t="e">
        <f>COUNTIF(#REF!,$B96)</f>
        <v>#REF!</v>
      </c>
      <c r="N96" s="16" t="e">
        <f>COUNTIF(#REF!,$B96)</f>
        <v>#REF!</v>
      </c>
      <c r="O96" s="16" t="e">
        <f>COUNTIF(#REF!,$B96)</f>
        <v>#REF!</v>
      </c>
      <c r="P96" s="16" t="e">
        <f>COUNTIF(#REF!,$B96)</f>
        <v>#REF!</v>
      </c>
      <c r="Q96" s="16" t="e">
        <f>COUNTIF(#REF!,$B96)</f>
        <v>#REF!</v>
      </c>
      <c r="R96" s="16" t="e">
        <f>COUNTIF(#REF!,$B96)</f>
        <v>#REF!</v>
      </c>
      <c r="S96" s="16" t="e">
        <f>COUNTIF(#REF!,$B96)</f>
        <v>#REF!</v>
      </c>
      <c r="T96" s="16" t="e">
        <f>COUNTIF(#REF!,$B96)</f>
        <v>#REF!</v>
      </c>
      <c r="U96" s="16" t="e">
        <f>COUNTIF(#REF!,$B96)</f>
        <v>#REF!</v>
      </c>
      <c r="V96" s="16" t="e">
        <f>COUNTIF(#REF!,$B96)</f>
        <v>#REF!</v>
      </c>
      <c r="W96" s="16" t="e">
        <f>COUNTIF(#REF!,$B96)</f>
        <v>#REF!</v>
      </c>
    </row>
    <row r="97" spans="1:23" x14ac:dyDescent="0.2">
      <c r="A97" s="58"/>
      <c r="B97" s="13" t="s">
        <v>50</v>
      </c>
      <c r="C97" s="16" t="e">
        <f>COUNTIF(#REF!,$B97)</f>
        <v>#REF!</v>
      </c>
      <c r="D97" s="16" t="e">
        <f>COUNTIF(#REF!,$B97)</f>
        <v>#REF!</v>
      </c>
      <c r="E97" s="16" t="e">
        <f>COUNTIF(#REF!,$B97)</f>
        <v>#REF!</v>
      </c>
      <c r="F97" s="16" t="e">
        <f>COUNTIF(#REF!,$B97)</f>
        <v>#REF!</v>
      </c>
      <c r="G97" s="16" t="e">
        <f>COUNTIF(#REF!,$B97)</f>
        <v>#REF!</v>
      </c>
      <c r="H97" s="16" t="e">
        <f>COUNTIF(#REF!,$B97)</f>
        <v>#REF!</v>
      </c>
      <c r="I97" s="16" t="e">
        <f>COUNTIF(#REF!,$B97)</f>
        <v>#REF!</v>
      </c>
      <c r="J97" s="16" t="e">
        <f>COUNTIF(#REF!,$B97)</f>
        <v>#REF!</v>
      </c>
      <c r="K97" s="16" t="e">
        <f>COUNTIF(#REF!,$B97)</f>
        <v>#REF!</v>
      </c>
      <c r="L97" s="16" t="e">
        <f>COUNTIF(#REF!,$B97)</f>
        <v>#REF!</v>
      </c>
      <c r="M97" s="16" t="e">
        <f>COUNTIF(#REF!,$B97)</f>
        <v>#REF!</v>
      </c>
      <c r="N97" s="16" t="e">
        <f>COUNTIF(#REF!,$B97)</f>
        <v>#REF!</v>
      </c>
      <c r="O97" s="16" t="e">
        <f>COUNTIF(#REF!,$B97)</f>
        <v>#REF!</v>
      </c>
      <c r="P97" s="16" t="e">
        <f>COUNTIF(#REF!,$B97)</f>
        <v>#REF!</v>
      </c>
      <c r="Q97" s="16" t="e">
        <f>COUNTIF(#REF!,$B97)</f>
        <v>#REF!</v>
      </c>
      <c r="R97" s="16" t="e">
        <f>COUNTIF(#REF!,$B97)</f>
        <v>#REF!</v>
      </c>
      <c r="S97" s="16" t="e">
        <f>COUNTIF(#REF!,$B97)</f>
        <v>#REF!</v>
      </c>
      <c r="T97" s="16" t="e">
        <f>COUNTIF(#REF!,$B97)</f>
        <v>#REF!</v>
      </c>
      <c r="U97" s="16" t="e">
        <f>COUNTIF(#REF!,$B97)</f>
        <v>#REF!</v>
      </c>
      <c r="V97" s="16" t="e">
        <f>COUNTIF(#REF!,$B97)</f>
        <v>#REF!</v>
      </c>
      <c r="W97" s="16" t="e">
        <f>COUNTIF(#REF!,$B97)</f>
        <v>#REF!</v>
      </c>
    </row>
    <row r="98" spans="1:23" x14ac:dyDescent="0.2">
      <c r="A98" s="58" t="s">
        <v>81</v>
      </c>
      <c r="B98" s="13" t="s">
        <v>5</v>
      </c>
      <c r="C98" s="16" t="e">
        <f>COUNTIF(#REF!,$B98)</f>
        <v>#REF!</v>
      </c>
      <c r="D98" s="16" t="e">
        <f>COUNTIF(#REF!,$B98)</f>
        <v>#REF!</v>
      </c>
      <c r="E98" s="16" t="e">
        <f>COUNTIF(#REF!,$B98)</f>
        <v>#REF!</v>
      </c>
      <c r="F98" s="16" t="e">
        <f>COUNTIF(#REF!,$B98)</f>
        <v>#REF!</v>
      </c>
      <c r="G98" s="16" t="e">
        <f>COUNTIF(#REF!,$B98)</f>
        <v>#REF!</v>
      </c>
      <c r="H98" s="16" t="e">
        <f>COUNTIF(#REF!,$B98)</f>
        <v>#REF!</v>
      </c>
      <c r="I98" s="16" t="e">
        <f>COUNTIF(#REF!,$B98)</f>
        <v>#REF!</v>
      </c>
      <c r="J98" s="16" t="e">
        <f>COUNTIF(#REF!,$B98)</f>
        <v>#REF!</v>
      </c>
      <c r="K98" s="16" t="e">
        <f>COUNTIF(#REF!,$B98)</f>
        <v>#REF!</v>
      </c>
      <c r="L98" s="16" t="e">
        <f>COUNTIF(#REF!,$B98)</f>
        <v>#REF!</v>
      </c>
      <c r="M98" s="16" t="e">
        <f>COUNTIF(#REF!,$B98)</f>
        <v>#REF!</v>
      </c>
      <c r="N98" s="16" t="e">
        <f>COUNTIF(#REF!,$B98)</f>
        <v>#REF!</v>
      </c>
      <c r="O98" s="16" t="e">
        <f>COUNTIF(#REF!,$B98)</f>
        <v>#REF!</v>
      </c>
      <c r="P98" s="16" t="e">
        <f>COUNTIF(#REF!,$B98)</f>
        <v>#REF!</v>
      </c>
      <c r="Q98" s="16" t="e">
        <f>COUNTIF(#REF!,$B98)</f>
        <v>#REF!</v>
      </c>
      <c r="R98" s="16" t="e">
        <f>COUNTIF(#REF!,$B98)</f>
        <v>#REF!</v>
      </c>
      <c r="S98" s="16" t="e">
        <f>COUNTIF(#REF!,$B98)</f>
        <v>#REF!</v>
      </c>
      <c r="T98" s="16" t="e">
        <f>COUNTIF(#REF!,$B98)</f>
        <v>#REF!</v>
      </c>
      <c r="U98" s="16" t="e">
        <f>COUNTIF(#REF!,$B98)</f>
        <v>#REF!</v>
      </c>
      <c r="V98" s="16" t="e">
        <f>COUNTIF(#REF!,$B98)</f>
        <v>#REF!</v>
      </c>
      <c r="W98" s="16" t="e">
        <f>COUNTIF(#REF!,$B98)</f>
        <v>#REF!</v>
      </c>
    </row>
    <row r="99" spans="1:23" x14ac:dyDescent="0.2">
      <c r="A99" s="58"/>
      <c r="B99" s="13" t="s">
        <v>89</v>
      </c>
      <c r="C99" s="16" t="e">
        <f>COUNTIF(#REF!,$B99)</f>
        <v>#REF!</v>
      </c>
      <c r="D99" s="16" t="e">
        <f>COUNTIF(#REF!,$B99)</f>
        <v>#REF!</v>
      </c>
      <c r="E99" s="16" t="e">
        <f>COUNTIF(#REF!,$B99)</f>
        <v>#REF!</v>
      </c>
      <c r="F99" s="16" t="e">
        <f>COUNTIF(#REF!,$B99)</f>
        <v>#REF!</v>
      </c>
      <c r="G99" s="16" t="e">
        <f>COUNTIF(#REF!,$B99)</f>
        <v>#REF!</v>
      </c>
      <c r="H99" s="16" t="e">
        <f>COUNTIF(#REF!,$B99)</f>
        <v>#REF!</v>
      </c>
      <c r="I99" s="16" t="e">
        <f>COUNTIF(#REF!,$B99)</f>
        <v>#REF!</v>
      </c>
      <c r="J99" s="16" t="e">
        <f>COUNTIF(#REF!,$B99)</f>
        <v>#REF!</v>
      </c>
      <c r="K99" s="16" t="e">
        <f>COUNTIF(#REF!,$B99)</f>
        <v>#REF!</v>
      </c>
      <c r="L99" s="16" t="e">
        <f>COUNTIF(#REF!,$B99)</f>
        <v>#REF!</v>
      </c>
      <c r="M99" s="16" t="e">
        <f>COUNTIF(#REF!,$B99)</f>
        <v>#REF!</v>
      </c>
      <c r="N99" s="16" t="e">
        <f>COUNTIF(#REF!,$B99)</f>
        <v>#REF!</v>
      </c>
      <c r="O99" s="16" t="e">
        <f>COUNTIF(#REF!,$B99)</f>
        <v>#REF!</v>
      </c>
      <c r="P99" s="16" t="e">
        <f>COUNTIF(#REF!,$B99)</f>
        <v>#REF!</v>
      </c>
      <c r="Q99" s="16" t="e">
        <f>COUNTIF(#REF!,$B99)</f>
        <v>#REF!</v>
      </c>
      <c r="R99" s="16" t="e">
        <f>COUNTIF(#REF!,$B99)</f>
        <v>#REF!</v>
      </c>
      <c r="S99" s="16" t="e">
        <f>COUNTIF(#REF!,$B99)</f>
        <v>#REF!</v>
      </c>
      <c r="T99" s="16" t="e">
        <f>COUNTIF(#REF!,$B99)</f>
        <v>#REF!</v>
      </c>
      <c r="U99" s="16" t="e">
        <f>COUNTIF(#REF!,$B99)</f>
        <v>#REF!</v>
      </c>
      <c r="V99" s="16" t="e">
        <f>COUNTIF(#REF!,$B99)</f>
        <v>#REF!</v>
      </c>
      <c r="W99" s="16" t="e">
        <f>COUNTIF(#REF!,$B99)</f>
        <v>#REF!</v>
      </c>
    </row>
    <row r="100" spans="1:23" x14ac:dyDescent="0.2">
      <c r="A100" s="58"/>
      <c r="B100" s="13" t="s">
        <v>43</v>
      </c>
      <c r="C100" s="16" t="e">
        <f>COUNTIF(#REF!,$B100)</f>
        <v>#REF!</v>
      </c>
      <c r="D100" s="16" t="e">
        <f>COUNTIF(#REF!,$B100)</f>
        <v>#REF!</v>
      </c>
      <c r="E100" s="16" t="e">
        <f>COUNTIF(#REF!,$B100)</f>
        <v>#REF!</v>
      </c>
      <c r="F100" s="16" t="e">
        <f>COUNTIF(#REF!,$B100)</f>
        <v>#REF!</v>
      </c>
      <c r="G100" s="16" t="e">
        <f>COUNTIF(#REF!,$B100)</f>
        <v>#REF!</v>
      </c>
      <c r="H100" s="16" t="e">
        <f>COUNTIF(#REF!,$B100)</f>
        <v>#REF!</v>
      </c>
      <c r="I100" s="16" t="e">
        <f>COUNTIF(#REF!,$B100)</f>
        <v>#REF!</v>
      </c>
      <c r="J100" s="16" t="e">
        <f>COUNTIF(#REF!,$B100)</f>
        <v>#REF!</v>
      </c>
      <c r="K100" s="16" t="e">
        <f>COUNTIF(#REF!,$B100)</f>
        <v>#REF!</v>
      </c>
      <c r="L100" s="16" t="e">
        <f>COUNTIF(#REF!,$B100)</f>
        <v>#REF!</v>
      </c>
      <c r="M100" s="16" t="e">
        <f>COUNTIF(#REF!,$B100)</f>
        <v>#REF!</v>
      </c>
      <c r="N100" s="16" t="e">
        <f>COUNTIF(#REF!,$B100)</f>
        <v>#REF!</v>
      </c>
      <c r="O100" s="16" t="e">
        <f>COUNTIF(#REF!,$B100)</f>
        <v>#REF!</v>
      </c>
      <c r="P100" s="16" t="e">
        <f>COUNTIF(#REF!,$B100)</f>
        <v>#REF!</v>
      </c>
      <c r="Q100" s="16" t="e">
        <f>COUNTIF(#REF!,$B100)</f>
        <v>#REF!</v>
      </c>
      <c r="R100" s="16" t="e">
        <f>COUNTIF(#REF!,$B100)</f>
        <v>#REF!</v>
      </c>
      <c r="S100" s="16" t="e">
        <f>COUNTIF(#REF!,$B100)</f>
        <v>#REF!</v>
      </c>
      <c r="T100" s="16" t="e">
        <f>COUNTIF(#REF!,$B100)</f>
        <v>#REF!</v>
      </c>
      <c r="U100" s="16" t="e">
        <f>COUNTIF(#REF!,$B100)</f>
        <v>#REF!</v>
      </c>
      <c r="V100" s="16" t="e">
        <f>COUNTIF(#REF!,$B100)</f>
        <v>#REF!</v>
      </c>
      <c r="W100" s="16" t="e">
        <f>COUNTIF(#REF!,$B100)</f>
        <v>#REF!</v>
      </c>
    </row>
    <row r="101" spans="1:23" x14ac:dyDescent="0.2">
      <c r="A101" s="58"/>
      <c r="B101" s="13" t="s">
        <v>44</v>
      </c>
      <c r="C101" s="16" t="e">
        <f>COUNTIF(#REF!,$B101)</f>
        <v>#REF!</v>
      </c>
      <c r="D101" s="16" t="e">
        <f>COUNTIF(#REF!,$B101)</f>
        <v>#REF!</v>
      </c>
      <c r="E101" s="16" t="e">
        <f>COUNTIF(#REF!,$B101)</f>
        <v>#REF!</v>
      </c>
      <c r="F101" s="16" t="e">
        <f>COUNTIF(#REF!,$B101)</f>
        <v>#REF!</v>
      </c>
      <c r="G101" s="16" t="e">
        <f>COUNTIF(#REF!,$B101)</f>
        <v>#REF!</v>
      </c>
      <c r="H101" s="16" t="e">
        <f>COUNTIF(#REF!,$B101)</f>
        <v>#REF!</v>
      </c>
      <c r="I101" s="16" t="e">
        <f>COUNTIF(#REF!,$B101)</f>
        <v>#REF!</v>
      </c>
      <c r="J101" s="16" t="e">
        <f>COUNTIF(#REF!,$B101)</f>
        <v>#REF!</v>
      </c>
      <c r="K101" s="16" t="e">
        <f>COUNTIF(#REF!,$B101)</f>
        <v>#REF!</v>
      </c>
      <c r="L101" s="16" t="e">
        <f>COUNTIF(#REF!,$B101)</f>
        <v>#REF!</v>
      </c>
      <c r="M101" s="16" t="e">
        <f>COUNTIF(#REF!,$B101)</f>
        <v>#REF!</v>
      </c>
      <c r="N101" s="16" t="e">
        <f>COUNTIF(#REF!,$B101)</f>
        <v>#REF!</v>
      </c>
      <c r="O101" s="16" t="e">
        <f>COUNTIF(#REF!,$B101)</f>
        <v>#REF!</v>
      </c>
      <c r="P101" s="16" t="e">
        <f>COUNTIF(#REF!,$B101)</f>
        <v>#REF!</v>
      </c>
      <c r="Q101" s="16" t="e">
        <f>COUNTIF(#REF!,$B101)</f>
        <v>#REF!</v>
      </c>
      <c r="R101" s="16" t="e">
        <f>COUNTIF(#REF!,$B101)</f>
        <v>#REF!</v>
      </c>
      <c r="S101" s="16" t="e">
        <f>COUNTIF(#REF!,$B101)</f>
        <v>#REF!</v>
      </c>
      <c r="T101" s="16" t="e">
        <f>COUNTIF(#REF!,$B101)</f>
        <v>#REF!</v>
      </c>
      <c r="U101" s="16" t="e">
        <f>COUNTIF(#REF!,$B101)</f>
        <v>#REF!</v>
      </c>
      <c r="V101" s="16" t="e">
        <f>COUNTIF(#REF!,$B101)</f>
        <v>#REF!</v>
      </c>
      <c r="W101" s="16" t="e">
        <f>COUNTIF(#REF!,$B101)</f>
        <v>#REF!</v>
      </c>
    </row>
    <row r="102" spans="1:23" x14ac:dyDescent="0.2">
      <c r="A102" s="58"/>
      <c r="B102" s="13" t="s">
        <v>45</v>
      </c>
      <c r="C102" s="16" t="e">
        <f>COUNTIF(#REF!,$B102)</f>
        <v>#REF!</v>
      </c>
      <c r="D102" s="16" t="e">
        <f>COUNTIF(#REF!,$B102)</f>
        <v>#REF!</v>
      </c>
      <c r="E102" s="16" t="e">
        <f>COUNTIF(#REF!,$B102)</f>
        <v>#REF!</v>
      </c>
      <c r="F102" s="16" t="e">
        <f>COUNTIF(#REF!,$B102)</f>
        <v>#REF!</v>
      </c>
      <c r="G102" s="16" t="e">
        <f>COUNTIF(#REF!,$B102)</f>
        <v>#REF!</v>
      </c>
      <c r="H102" s="16" t="e">
        <f>COUNTIF(#REF!,$B102)</f>
        <v>#REF!</v>
      </c>
      <c r="I102" s="16" t="e">
        <f>COUNTIF(#REF!,$B102)</f>
        <v>#REF!</v>
      </c>
      <c r="J102" s="16" t="e">
        <f>COUNTIF(#REF!,$B102)</f>
        <v>#REF!</v>
      </c>
      <c r="K102" s="16" t="e">
        <f>COUNTIF(#REF!,$B102)</f>
        <v>#REF!</v>
      </c>
      <c r="L102" s="16" t="e">
        <f>COUNTIF(#REF!,$B102)</f>
        <v>#REF!</v>
      </c>
      <c r="M102" s="16" t="e">
        <f>COUNTIF(#REF!,$B102)</f>
        <v>#REF!</v>
      </c>
      <c r="N102" s="16" t="e">
        <f>COUNTIF(#REF!,$B102)</f>
        <v>#REF!</v>
      </c>
      <c r="O102" s="16" t="e">
        <f>COUNTIF(#REF!,$B102)</f>
        <v>#REF!</v>
      </c>
      <c r="P102" s="16" t="e">
        <f>COUNTIF(#REF!,$B102)</f>
        <v>#REF!</v>
      </c>
      <c r="Q102" s="16" t="e">
        <f>COUNTIF(#REF!,$B102)</f>
        <v>#REF!</v>
      </c>
      <c r="R102" s="16" t="e">
        <f>COUNTIF(#REF!,$B102)</f>
        <v>#REF!</v>
      </c>
      <c r="S102" s="16" t="e">
        <f>COUNTIF(#REF!,$B102)</f>
        <v>#REF!</v>
      </c>
      <c r="T102" s="16" t="e">
        <f>COUNTIF(#REF!,$B102)</f>
        <v>#REF!</v>
      </c>
      <c r="U102" s="16" t="e">
        <f>COUNTIF(#REF!,$B102)</f>
        <v>#REF!</v>
      </c>
      <c r="V102" s="16" t="e">
        <f>COUNTIF(#REF!,$B102)</f>
        <v>#REF!</v>
      </c>
      <c r="W102" s="16" t="e">
        <f>COUNTIF(#REF!,$B102)</f>
        <v>#REF!</v>
      </c>
    </row>
    <row r="103" spans="1:23" x14ac:dyDescent="0.2">
      <c r="A103" s="58"/>
      <c r="B103" s="13" t="s">
        <v>6</v>
      </c>
      <c r="C103" s="16" t="e">
        <f>COUNTIF(#REF!,$B103)</f>
        <v>#REF!</v>
      </c>
      <c r="D103" s="16" t="e">
        <f>COUNTIF(#REF!,$B103)</f>
        <v>#REF!</v>
      </c>
      <c r="E103" s="16" t="e">
        <f>COUNTIF(#REF!,$B103)</f>
        <v>#REF!</v>
      </c>
      <c r="F103" s="16" t="e">
        <f>COUNTIF(#REF!,$B103)</f>
        <v>#REF!</v>
      </c>
      <c r="G103" s="16" t="e">
        <f>COUNTIF(#REF!,$B103)</f>
        <v>#REF!</v>
      </c>
      <c r="H103" s="16" t="e">
        <f>COUNTIF(#REF!,$B103)</f>
        <v>#REF!</v>
      </c>
      <c r="I103" s="16" t="e">
        <f>COUNTIF(#REF!,$B103)</f>
        <v>#REF!</v>
      </c>
      <c r="J103" s="16" t="e">
        <f>COUNTIF(#REF!,$B103)</f>
        <v>#REF!</v>
      </c>
      <c r="K103" s="16" t="e">
        <f>COUNTIF(#REF!,$B103)</f>
        <v>#REF!</v>
      </c>
      <c r="L103" s="16" t="e">
        <f>COUNTIF(#REF!,$B103)</f>
        <v>#REF!</v>
      </c>
      <c r="M103" s="16" t="e">
        <f>COUNTIF(#REF!,$B103)</f>
        <v>#REF!</v>
      </c>
      <c r="N103" s="16" t="e">
        <f>COUNTIF(#REF!,$B103)</f>
        <v>#REF!</v>
      </c>
      <c r="O103" s="16" t="e">
        <f>COUNTIF(#REF!,$B103)</f>
        <v>#REF!</v>
      </c>
      <c r="P103" s="16" t="e">
        <f>COUNTIF(#REF!,$B103)</f>
        <v>#REF!</v>
      </c>
      <c r="Q103" s="16" t="e">
        <f>COUNTIF(#REF!,$B103)</f>
        <v>#REF!</v>
      </c>
      <c r="R103" s="16" t="e">
        <f>COUNTIF(#REF!,$B103)</f>
        <v>#REF!</v>
      </c>
      <c r="S103" s="16" t="e">
        <f>COUNTIF(#REF!,$B103)</f>
        <v>#REF!</v>
      </c>
      <c r="T103" s="16" t="e">
        <f>COUNTIF(#REF!,$B103)</f>
        <v>#REF!</v>
      </c>
      <c r="U103" s="16" t="e">
        <f>COUNTIF(#REF!,$B103)</f>
        <v>#REF!</v>
      </c>
      <c r="V103" s="16" t="e">
        <f>COUNTIF(#REF!,$B103)</f>
        <v>#REF!</v>
      </c>
      <c r="W103" s="16" t="e">
        <f>COUNTIF(#REF!,$B103)</f>
        <v>#REF!</v>
      </c>
    </row>
    <row r="104" spans="1:23" x14ac:dyDescent="0.2">
      <c r="A104" s="58"/>
      <c r="B104" s="13" t="s">
        <v>7</v>
      </c>
      <c r="C104" s="16" t="e">
        <f>COUNTIF(#REF!,$B104)</f>
        <v>#REF!</v>
      </c>
      <c r="D104" s="16" t="e">
        <f>COUNTIF(#REF!,$B104)</f>
        <v>#REF!</v>
      </c>
      <c r="E104" s="16" t="e">
        <f>COUNTIF(#REF!,$B104)</f>
        <v>#REF!</v>
      </c>
      <c r="F104" s="16" t="e">
        <f>COUNTIF(#REF!,$B104)</f>
        <v>#REF!</v>
      </c>
      <c r="G104" s="16" t="e">
        <f>COUNTIF(#REF!,$B104)</f>
        <v>#REF!</v>
      </c>
      <c r="H104" s="16" t="e">
        <f>COUNTIF(#REF!,$B104)</f>
        <v>#REF!</v>
      </c>
      <c r="I104" s="16" t="e">
        <f>COUNTIF(#REF!,$B104)</f>
        <v>#REF!</v>
      </c>
      <c r="J104" s="16" t="e">
        <f>COUNTIF(#REF!,$B104)</f>
        <v>#REF!</v>
      </c>
      <c r="K104" s="16" t="e">
        <f>COUNTIF(#REF!,$B104)</f>
        <v>#REF!</v>
      </c>
      <c r="L104" s="16" t="e">
        <f>COUNTIF(#REF!,$B104)</f>
        <v>#REF!</v>
      </c>
      <c r="M104" s="16" t="e">
        <f>COUNTIF(#REF!,$B104)</f>
        <v>#REF!</v>
      </c>
      <c r="N104" s="16" t="e">
        <f>COUNTIF(#REF!,$B104)</f>
        <v>#REF!</v>
      </c>
      <c r="O104" s="16" t="e">
        <f>COUNTIF(#REF!,$B104)</f>
        <v>#REF!</v>
      </c>
      <c r="P104" s="16" t="e">
        <f>COUNTIF(#REF!,$B104)</f>
        <v>#REF!</v>
      </c>
      <c r="Q104" s="16" t="e">
        <f>COUNTIF(#REF!,$B104)</f>
        <v>#REF!</v>
      </c>
      <c r="R104" s="16" t="e">
        <f>COUNTIF(#REF!,$B104)</f>
        <v>#REF!</v>
      </c>
      <c r="S104" s="16" t="e">
        <f>COUNTIF(#REF!,$B104)</f>
        <v>#REF!</v>
      </c>
      <c r="T104" s="16" t="e">
        <f>COUNTIF(#REF!,$B104)</f>
        <v>#REF!</v>
      </c>
      <c r="U104" s="16" t="e">
        <f>COUNTIF(#REF!,$B104)</f>
        <v>#REF!</v>
      </c>
      <c r="V104" s="16" t="e">
        <f>COUNTIF(#REF!,$B104)</f>
        <v>#REF!</v>
      </c>
      <c r="W104" s="16" t="e">
        <f>COUNTIF(#REF!,$B104)</f>
        <v>#REF!</v>
      </c>
    </row>
    <row r="105" spans="1:23" x14ac:dyDescent="0.2">
      <c r="A105" s="58"/>
      <c r="B105" s="13" t="s">
        <v>50</v>
      </c>
      <c r="C105" s="16" t="e">
        <f>COUNTIF(#REF!,$B105)</f>
        <v>#REF!</v>
      </c>
      <c r="D105" s="16" t="e">
        <f>COUNTIF(#REF!,$B105)</f>
        <v>#REF!</v>
      </c>
      <c r="E105" s="16" t="e">
        <f>COUNTIF(#REF!,$B105)</f>
        <v>#REF!</v>
      </c>
      <c r="F105" s="16" t="e">
        <f>COUNTIF(#REF!,$B105)</f>
        <v>#REF!</v>
      </c>
      <c r="G105" s="16" t="e">
        <f>COUNTIF(#REF!,$B105)</f>
        <v>#REF!</v>
      </c>
      <c r="H105" s="16" t="e">
        <f>COUNTIF(#REF!,$B105)</f>
        <v>#REF!</v>
      </c>
      <c r="I105" s="16" t="e">
        <f>COUNTIF(#REF!,$B105)</f>
        <v>#REF!</v>
      </c>
      <c r="J105" s="16" t="e">
        <f>COUNTIF(#REF!,$B105)</f>
        <v>#REF!</v>
      </c>
      <c r="K105" s="16" t="e">
        <f>COUNTIF(#REF!,$B105)</f>
        <v>#REF!</v>
      </c>
      <c r="L105" s="16" t="e">
        <f>COUNTIF(#REF!,$B105)</f>
        <v>#REF!</v>
      </c>
      <c r="M105" s="16" t="e">
        <f>COUNTIF(#REF!,$B105)</f>
        <v>#REF!</v>
      </c>
      <c r="N105" s="16" t="e">
        <f>COUNTIF(#REF!,$B105)</f>
        <v>#REF!</v>
      </c>
      <c r="O105" s="16" t="e">
        <f>COUNTIF(#REF!,$B105)</f>
        <v>#REF!</v>
      </c>
      <c r="P105" s="16" t="e">
        <f>COUNTIF(#REF!,$B105)</f>
        <v>#REF!</v>
      </c>
      <c r="Q105" s="16" t="e">
        <f>COUNTIF(#REF!,$B105)</f>
        <v>#REF!</v>
      </c>
      <c r="R105" s="16" t="e">
        <f>COUNTIF(#REF!,$B105)</f>
        <v>#REF!</v>
      </c>
      <c r="S105" s="16" t="e">
        <f>COUNTIF(#REF!,$B105)</f>
        <v>#REF!</v>
      </c>
      <c r="T105" s="16" t="e">
        <f>COUNTIF(#REF!,$B105)</f>
        <v>#REF!</v>
      </c>
      <c r="U105" s="16" t="e">
        <f>COUNTIF(#REF!,$B105)</f>
        <v>#REF!</v>
      </c>
      <c r="V105" s="16" t="e">
        <f>COUNTIF(#REF!,$B105)</f>
        <v>#REF!</v>
      </c>
      <c r="W105" s="16" t="e">
        <f>COUNTIF(#REF!,$B105)</f>
        <v>#REF!</v>
      </c>
    </row>
  </sheetData>
  <mergeCells count="13">
    <mergeCell ref="A42:A49"/>
    <mergeCell ref="A2:A9"/>
    <mergeCell ref="A10:A17"/>
    <mergeCell ref="A18:A25"/>
    <mergeCell ref="A26:A33"/>
    <mergeCell ref="A34:A41"/>
    <mergeCell ref="A98:A105"/>
    <mergeCell ref="A50:A57"/>
    <mergeCell ref="A58:A65"/>
    <mergeCell ref="A66:A73"/>
    <mergeCell ref="A74:A81"/>
    <mergeCell ref="A82:A89"/>
    <mergeCell ref="A90:A97"/>
  </mergeCells>
  <conditionalFormatting sqref="C2:W105">
    <cfRule type="cellIs" dxfId="71" priority="1" operator="equal">
      <formula>0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E1CD07-53B9-4BA4-B6B3-FD6CFD8A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CALENDRIER PQ</vt:lpstr>
      <vt:lpstr>Données injectées</vt:lpstr>
      <vt:lpstr>Jours OFF</vt:lpstr>
      <vt:lpstr>Paramétrage</vt:lpstr>
      <vt:lpstr>STATISTIQUES GLOBALES</vt:lpstr>
      <vt:lpstr>AnnéeA</vt:lpstr>
      <vt:lpstr>AnnéeB</vt:lpstr>
      <vt:lpstr>FERM</vt:lpstr>
      <vt:lpstr>JF</vt:lpstr>
      <vt:lpstr>SEMR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Caland</dc:creator>
  <cp:lastModifiedBy>Chris_W10</cp:lastModifiedBy>
  <dcterms:created xsi:type="dcterms:W3CDTF">2024-04-08T13:16:27Z</dcterms:created>
  <dcterms:modified xsi:type="dcterms:W3CDTF">2024-04-14T11:41:43Z</dcterms:modified>
</cp:coreProperties>
</file>