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A8EED48-60EE-4238-9EBC-12E3623482C1}" xr6:coauthVersionLast="47" xr6:coauthVersionMax="47" xr10:uidLastSave="{00000000-0000-0000-0000-000000000000}"/>
  <bookViews>
    <workbookView xWindow="-120" yWindow="-120" windowWidth="38640" windowHeight="15990" firstSheet="2" activeTab="2" xr2:uid="{73D5A268-05AA-4545-9AAD-894F0EAFF5F7}"/>
  </bookViews>
  <sheets>
    <sheet name="Formulaire" sheetId="2" state="hidden" r:id="rId1"/>
    <sheet name="Données" sheetId="1" state="hidden" r:id="rId2"/>
    <sheet name="Formulaire L " sheetId="5" r:id="rId3"/>
    <sheet name="Données L" sheetId="3" r:id="rId4"/>
    <sheet name="Calcul" sheetId="4" r:id="rId5"/>
  </sheets>
  <definedNames>
    <definedName name="AccMENA">Données!$D$2:$D$4</definedName>
    <definedName name="AccSoc">Données!$B$2:$B$4</definedName>
    <definedName name="AccSoc1">Données!$B$8:$B$10</definedName>
    <definedName name="AccSocRPPI">Données!$C$2:$C$4</definedName>
    <definedName name="BienEtre">Données!$B$25:$B$27</definedName>
    <definedName name="CoordiAI">Données!$E$2:$E$4</definedName>
    <definedName name="CoordiMENA">Données!$F$2:$F$4</definedName>
    <definedName name="Infi">Données!$G$2:$G$4</definedName>
    <definedName name="Savoir">Données!$B$1:$H$1</definedName>
    <definedName name="Savoirfaire">Données!$B$7:$H$7</definedName>
    <definedName name="SecrétaireMédicale">Données!$H$2:$H$4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9" i="5" l="1" a="1"/>
  <c r="B29" i="5" s="1"/>
  <c r="B23" i="5" a="1"/>
  <c r="B23" i="5" s="1"/>
  <c r="B17" i="5" a="1"/>
  <c r="B17" i="5" s="1"/>
  <c r="B11" i="5" a="1"/>
  <c r="B11" i="5" s="1"/>
  <c r="B5" i="5" a="1"/>
  <c r="B5" i="5" s="1"/>
  <c r="K2" i="4" a="1"/>
  <c r="K2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<sst xmlns="http://schemas.openxmlformats.org/spreadsheetml/2006/main" count="363" uniqueCount="93">
  <si>
    <t>AccSoc</t>
  </si>
  <si>
    <t xml:space="preserve">Acc Soc RPPI </t>
  </si>
  <si>
    <t xml:space="preserve">Acc MENA </t>
  </si>
  <si>
    <t xml:space="preserve">Coordi AI </t>
  </si>
  <si>
    <t xml:space="preserve">Coordi MENA </t>
  </si>
  <si>
    <t>Infi</t>
  </si>
  <si>
    <t xml:space="preserve">Le Collaborateur a pris connaissance de la procédure d'asile. </t>
  </si>
  <si>
    <t xml:space="preserve">Le Collaborateur connait les problématiques culturelles rencontrées par le public accueilli. </t>
  </si>
  <si>
    <t xml:space="preserve">Le Collaborateur est à l'aise avec toutes les tâches de polyvalence. </t>
  </si>
  <si>
    <t xml:space="preserve">Le Collaborateur connait toutes les démarches liées à la procédure de protection internationale. </t>
  </si>
  <si>
    <t xml:space="preserve">Le Collaborateur connait l'organisation de la collactivité (école, activité extra-scolaire, rendez-vous, etc.)  </t>
  </si>
  <si>
    <t xml:space="preserve">Le Collaborateur maîtrise l'accompagnement individuel sur les 4 axes. </t>
  </si>
  <si>
    <t>Le Collaborateur connait les procédures en cas de pathologie contagieuses.</t>
  </si>
  <si>
    <t xml:space="preserve">Le Collaborateur connait les procédures CRB liées à la thématique médicale. </t>
  </si>
  <si>
    <t>Savoir</t>
  </si>
  <si>
    <t>Description</t>
  </si>
  <si>
    <t>Poste</t>
  </si>
  <si>
    <t xml:space="preserve">AccSocRPPI </t>
  </si>
  <si>
    <t xml:space="preserve">AccMENA </t>
  </si>
  <si>
    <t xml:space="preserve">CoordiAI </t>
  </si>
  <si>
    <t xml:space="preserve">CoordiMENA </t>
  </si>
  <si>
    <t>SecrétaireMédicale</t>
  </si>
  <si>
    <t>Étape 1</t>
  </si>
  <si>
    <t>Étape 2</t>
  </si>
  <si>
    <t>Étape 3</t>
  </si>
  <si>
    <t>Étapes</t>
  </si>
  <si>
    <t xml:space="preserve">Savoir-faire </t>
  </si>
  <si>
    <t xml:space="preserve">Le Collaborateur mène des entretiens individuels. </t>
  </si>
  <si>
    <t xml:space="preserve">Le Collaborateur maîtrise les procédures d'accueil et de départ. </t>
  </si>
  <si>
    <t>Le Collaborateur s'organise de manière optimale dans ses tâches (admin et polyvalence).</t>
  </si>
  <si>
    <t xml:space="preserve">Le Collaborateur instaure un climat de confiance lors de ses entreriens. </t>
  </si>
  <si>
    <t xml:space="preserve">Le Collaborateur distingue ses dossiers BS de ses dossiers AI. </t>
  </si>
  <si>
    <t xml:space="preserve">Le Collaborateur entretient un lien avec les tuteurs du public MENA. </t>
  </si>
  <si>
    <t xml:space="preserve">Le Collaborateur s'assure du respect des actions des accompagnateur·rices AI. </t>
  </si>
  <si>
    <t xml:space="preserve">Le Collaborateur entretient un lien entre le centre et la coordination ADA. </t>
  </si>
  <si>
    <t xml:space="preserve">Le Collaborateur s'assure du suivi de l'équipe MENA. </t>
  </si>
  <si>
    <t>Le Collaboateur assure  le suivi médical des résidents sous la supervision des médecins.</t>
  </si>
  <si>
    <t>Le Collaborateur a un dialogue constructif sur les mesures d'hygiène avec les résidents.</t>
  </si>
  <si>
    <t>Savoir-Faire</t>
  </si>
  <si>
    <t xml:space="preserve">Acc Soc </t>
  </si>
  <si>
    <t xml:space="preserve">Secrétaire médicale </t>
  </si>
  <si>
    <t xml:space="preserve">Savoir-être </t>
  </si>
  <si>
    <t>Le Collaborateur a une posture adéquate (résidents, collègues, procédures…).</t>
  </si>
  <si>
    <t>Le Collaborateur gère les situations problématiques avec les résidents.</t>
  </si>
  <si>
    <t>Le Collaborateur installe un lien de confiance avec les résidents.</t>
  </si>
  <si>
    <t xml:space="preserve">Le Collaborateur est un soutien de première ligne pour les résident. </t>
  </si>
  <si>
    <t xml:space="preserve">Le Collaborateur maintient un cadre avec les jeunes. </t>
  </si>
  <si>
    <t xml:space="preserve">Le Collaborateur prend le recul nécessaire sur le vécu des jeunes. </t>
  </si>
  <si>
    <t xml:space="preserve">Le Collaborateur veille au respect des procédures des accomapagnateur·rices sociaux·les. </t>
  </si>
  <si>
    <t xml:space="preserve">Le Collaborateur veille au respect des procédures des accomapagnateur·rices MENA. </t>
  </si>
  <si>
    <t>Le Collaborateur veille au respect du règlement d'ordre intérieur.</t>
  </si>
  <si>
    <t>Le Collaborateur prend le recul nécessaie en fontion la gravité de la situation.</t>
  </si>
  <si>
    <t>Le Collaborateur offre</t>
  </si>
  <si>
    <t xml:space="preserve">Savoir apprendre </t>
  </si>
  <si>
    <t xml:space="preserve">Le Collaborateur a pris connaissance de ses références. </t>
  </si>
  <si>
    <t>Le Collaborateur connait les thématiques abordées du centre (stage, IQ, références, etc.)</t>
  </si>
  <si>
    <t>Le Collaborateur connait les différents acteurs internes et externes liés à la procédure DPI.</t>
  </si>
  <si>
    <t xml:space="preserve">Le Collaborateur connait les différents acteurs internes et externes liés à l'accompagnement des jeunes. </t>
  </si>
  <si>
    <t xml:space="preserve">Le Collaborateur participe au développement des compétences des accompagnateur·rices individuel·les. </t>
  </si>
  <si>
    <t xml:space="preserve">Le Collaborateur participe au développement des compétences des accompagnateur·rice MENA. </t>
  </si>
  <si>
    <t xml:space="preserve">Le Collaborateur se tient informer de l'évoluation des matières en lien avec la thématique MENA. </t>
  </si>
  <si>
    <t>Le Collaborateur informe et s'informe sur les problématiques médicales actuelles.</t>
  </si>
  <si>
    <t xml:space="preserve">Bien-être ? </t>
  </si>
  <si>
    <t xml:space="preserve">Relations avec collègues </t>
  </si>
  <si>
    <t xml:space="preserve">Charge de travail </t>
  </si>
  <si>
    <t xml:space="preserve">Charge psychosociale // résidents </t>
  </si>
  <si>
    <t>Savoir-Apprendre</t>
  </si>
  <si>
    <t>Savoir-Être</t>
  </si>
  <si>
    <t>Bien-Être</t>
  </si>
  <si>
    <t>Descriptions</t>
  </si>
  <si>
    <t>FONCTIONS</t>
  </si>
  <si>
    <t xml:space="preserve"> DEVRAIT APPARAITRE LE TITRE FONCTION AVEC MENU DÉROULANT  QUI PROPOSE TOUTES LES FONCTIONS POSSIBLES À SÉLECTIONNER</t>
  </si>
  <si>
    <t>EN BLEU = LES DIFFÉRENTES CATÉGORIES COMMUNES À TOUTES LES FONCTIONS</t>
  </si>
  <si>
    <t xml:space="preserve">EN DESSOUS DE CHAQUE CATÉGORIE DOIT APPRAITRE LES DIFFÉRENTS AXES A INTERROGER QUI VARIE EN FCT DU POSTE (DONNÉES) </t>
  </si>
  <si>
    <t xml:space="preserve">COLONNE DESCRIPTION PEUT DISPARAITRE </t>
  </si>
  <si>
    <t>AJOUTER UNE  ÉTAPE 4 ET FAIRE EN SORTE QUE L'ON PUISSE BIEN ÉCRIRE DANS CHAQUE CASE</t>
  </si>
  <si>
    <t>Tous</t>
  </si>
  <si>
    <t>Savoir Faire</t>
  </si>
  <si>
    <t>Savoir Apprendre</t>
  </si>
  <si>
    <t>Fonction</t>
  </si>
  <si>
    <t xml:space="preserve">Discipline </t>
  </si>
  <si>
    <t xml:space="preserve">Description </t>
  </si>
  <si>
    <t xml:space="preserve">Etape 1 </t>
  </si>
  <si>
    <t>Etape 2</t>
  </si>
  <si>
    <t>Etape 3</t>
  </si>
  <si>
    <t>Etape 4</t>
  </si>
  <si>
    <t xml:space="preserve">                                      Fonction : </t>
  </si>
  <si>
    <t>AccSocRPPI</t>
  </si>
  <si>
    <t>AccMENA</t>
  </si>
  <si>
    <t>CoordiAI</t>
  </si>
  <si>
    <t>CoordiMENA</t>
  </si>
  <si>
    <t>Savoir Etre</t>
  </si>
  <si>
    <t>Bien être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</si>
</sst>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 (Corps)"/>
    </font>
    <font>
      <b/>
      <sz val="11"/>
      <color theme="1"/>
      <name val="Calibri (Corps)"/>
    </font>
    <font>
      <b/>
      <sz val="11"/>
      <color theme="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Algerian"/>
      <family val="5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theme="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4" borderId="0" xfId="0" applyFill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7" borderId="0" xfId="0" applyFill="1"/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center" vertical="distributed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distributed"/>
    </xf>
    <xf numFmtId="0" fontId="6" fillId="0" borderId="0" xfId="0" applyFont="1"/>
    <xf numFmtId="0" fontId="0" fillId="0" borderId="0" xfId="0" applyAlignment="1">
      <alignment horizontal="center" vertical="center"/>
    </xf>
    <xf numFmtId="0" fontId="5" fillId="8" borderId="0" xfId="0" applyFont="1" applyFill="1" applyAlignment="1">
      <alignment horizontal="left" vertical="center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Drop" dropStyle="combo" dx="22" fmlaLink="Calcul!$K$1" fmlaRange="Calcul!$A$1:$A$8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0</xdr:row>
          <xdr:rowOff>38100</xdr:rowOff>
        </xdr:from>
        <xdr:to>
          <xdr:col>1</xdr:col>
          <xdr:colOff>1866900</xdr:colOff>
          <xdr:row>1</xdr:row>
          <xdr:rowOff>171450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48408B-A36F-42F2-AC71-A696EFD8CC37}" name="Donnees_L" displayName="Donnees_L" ref="A2:C81" totalsRowShown="0">
  <autoFilter ref="A2:C81" xr:uid="{0FDEAAE7-024F-4B03-9E1D-6D9EA41158D3}">
    <filterColumn colId="0">
      <filters>
        <filter val="AccSoc"/>
      </filters>
    </filterColumn>
  </autoFilter>
  <tableColumns count="3">
    <tableColumn id="1" xr3:uid="{B007D6F6-DB3D-4D1E-8F2D-4EC0A35D2FAA}" name="Fonction" dataDxfId="2"/>
    <tableColumn id="2" xr3:uid="{387DB5F8-AB51-4B5F-AF24-6887714E841D}" name="Discipline " dataDxfId="1"/>
    <tableColumn id="3" xr3:uid="{3184D923-B5F0-499C-9FB3-F3826C97BD5A}" name="Description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17B27-A844-4EA5-9A6A-FC56B450EDDC}">
  <dimension ref="A1:E19"/>
  <sheetViews>
    <sheetView topLeftCell="B1" zoomScaleNormal="100" workbookViewId="0">
      <selection activeCell="B27" sqref="B27"/>
    </sheetView>
  </sheetViews>
  <sheetFormatPr baseColWidth="10" defaultRowHeight="15"/>
  <cols>
    <col min="1" max="1" width="103.42578125" bestFit="1" customWidth="1"/>
    <col min="2" max="2" width="126" customWidth="1"/>
    <col min="3" max="3" width="73.7109375" bestFit="1" customWidth="1"/>
  </cols>
  <sheetData>
    <row r="1" spans="1:5" ht="15.75" thickBot="1">
      <c r="A1" s="30" t="s">
        <v>70</v>
      </c>
      <c r="B1" s="31" t="s">
        <v>71</v>
      </c>
    </row>
    <row r="2" spans="1:5" ht="15.75" thickBot="1">
      <c r="A2" s="6" t="s">
        <v>14</v>
      </c>
      <c r="B2" s="5" t="s">
        <v>69</v>
      </c>
      <c r="C2" s="4" t="s">
        <v>22</v>
      </c>
      <c r="D2" s="4" t="s">
        <v>23</v>
      </c>
      <c r="E2" s="3" t="s">
        <v>24</v>
      </c>
    </row>
    <row r="3" spans="1:5" ht="15.75" thickBot="1">
      <c r="A3" s="19" t="s">
        <v>19</v>
      </c>
      <c r="B3" s="12" t="s">
        <v>11</v>
      </c>
      <c r="C3" s="13"/>
      <c r="D3" s="8"/>
      <c r="E3" s="7"/>
    </row>
    <row r="4" spans="1:5" ht="15.75" thickBot="1">
      <c r="A4" s="20"/>
      <c r="B4" s="20"/>
      <c r="C4" s="20"/>
      <c r="D4" s="20"/>
      <c r="E4" s="20"/>
    </row>
    <row r="5" spans="1:5" ht="15.75" thickBot="1">
      <c r="A5" s="14" t="s">
        <v>38</v>
      </c>
      <c r="B5" s="5" t="s">
        <v>69</v>
      </c>
      <c r="C5" s="4" t="s">
        <v>22</v>
      </c>
      <c r="D5" s="4" t="s">
        <v>23</v>
      </c>
      <c r="E5" s="3" t="s">
        <v>24</v>
      </c>
    </row>
    <row r="6" spans="1:5" ht="15.75" thickBot="1">
      <c r="A6" s="17" t="s">
        <v>20</v>
      </c>
      <c r="B6" s="18"/>
      <c r="C6" s="13"/>
      <c r="D6" s="8"/>
      <c r="E6" s="7"/>
    </row>
    <row r="7" spans="1:5" ht="15.75" thickBot="1">
      <c r="A7" s="20"/>
      <c r="B7" s="20"/>
      <c r="C7" s="20"/>
      <c r="D7" s="20"/>
      <c r="E7" s="20"/>
    </row>
    <row r="8" spans="1:5" ht="15.75" thickBot="1">
      <c r="A8" s="14" t="s">
        <v>67</v>
      </c>
      <c r="B8" s="5" t="s">
        <v>69</v>
      </c>
      <c r="C8" s="4" t="s">
        <v>22</v>
      </c>
      <c r="D8" s="4" t="s">
        <v>23</v>
      </c>
      <c r="E8" s="3" t="s">
        <v>24</v>
      </c>
    </row>
    <row r="9" spans="1:5" ht="15.75" thickBot="1">
      <c r="A9" s="17" t="s">
        <v>18</v>
      </c>
      <c r="B9" s="18"/>
      <c r="C9" s="13"/>
      <c r="D9" s="8"/>
      <c r="E9" s="7"/>
    </row>
    <row r="10" spans="1:5" ht="15.75" thickBot="1">
      <c r="A10" s="20"/>
      <c r="B10" s="20"/>
      <c r="C10" s="20"/>
      <c r="D10" s="20"/>
      <c r="E10" s="20"/>
    </row>
    <row r="11" spans="1:5" ht="15.75" thickBot="1">
      <c r="A11" s="14" t="s">
        <v>66</v>
      </c>
      <c r="B11" s="5" t="s">
        <v>69</v>
      </c>
      <c r="C11" s="4" t="s">
        <v>22</v>
      </c>
      <c r="D11" s="4" t="s">
        <v>23</v>
      </c>
      <c r="E11" s="3" t="s">
        <v>24</v>
      </c>
    </row>
    <row r="12" spans="1:5" ht="15.75" thickBot="1">
      <c r="A12" s="17" t="s">
        <v>17</v>
      </c>
      <c r="B12" s="18"/>
      <c r="C12" s="13"/>
      <c r="D12" s="8"/>
      <c r="E12" s="7"/>
    </row>
    <row r="13" spans="1:5" ht="15.75" thickBot="1">
      <c r="A13" s="20"/>
      <c r="B13" s="20"/>
      <c r="C13" s="20"/>
      <c r="D13" s="20"/>
      <c r="E13" s="20"/>
    </row>
    <row r="14" spans="1:5" ht="15.75" thickBot="1">
      <c r="A14" s="14" t="s">
        <v>68</v>
      </c>
      <c r="B14" s="5" t="s">
        <v>69</v>
      </c>
      <c r="C14" s="21" t="s">
        <v>22</v>
      </c>
      <c r="D14" s="21" t="s">
        <v>23</v>
      </c>
      <c r="E14" s="22" t="s">
        <v>24</v>
      </c>
    </row>
    <row r="15" spans="1:5">
      <c r="A15" s="15" t="s">
        <v>63</v>
      </c>
      <c r="B15" s="12"/>
      <c r="C15" s="27"/>
      <c r="D15" s="23"/>
      <c r="E15" s="24"/>
    </row>
    <row r="16" spans="1:5">
      <c r="A16" s="16" t="s">
        <v>64</v>
      </c>
      <c r="B16" s="12"/>
      <c r="C16" s="28"/>
      <c r="D16" s="12"/>
      <c r="E16" s="25"/>
    </row>
    <row r="17" spans="1:5" ht="15.75" thickBot="1">
      <c r="A17" s="17" t="s">
        <v>65</v>
      </c>
      <c r="B17" s="18"/>
      <c r="C17" s="29"/>
      <c r="D17" s="18"/>
      <c r="E17" s="26"/>
    </row>
    <row r="18" spans="1:5">
      <c r="A18" s="32" t="s">
        <v>72</v>
      </c>
      <c r="B18" t="s">
        <v>74</v>
      </c>
      <c r="C18" t="s">
        <v>75</v>
      </c>
    </row>
    <row r="19" spans="1:5">
      <c r="A19" t="s">
        <v>73</v>
      </c>
    </row>
  </sheetData>
  <phoneticPr fontId="1" type="noConversion"/>
  <dataValidations count="3">
    <dataValidation type="list" allowBlank="1" showInputMessage="1" showErrorMessage="1" sqref="A3" xr:uid="{F4BACF47-CF5C-4FD4-B226-605C52F438BE}">
      <formula1>Savoir</formula1>
    </dataValidation>
    <dataValidation type="list" allowBlank="1" showInputMessage="1" showErrorMessage="1" sqref="B3" xr:uid="{E21FDF72-88A5-4D10-AA87-2A6F6CECD29A}">
      <formula1>INDIRECT(A3)</formula1>
    </dataValidation>
    <dataValidation type="list" allowBlank="1" showInputMessage="1" showErrorMessage="1" sqref="A6 A9 A12" xr:uid="{6F9F1B7D-E6BB-4CF7-B7BE-B11B41D5EBA6}">
      <formula1>Savoirfaire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716DB-5C23-4DDE-94CC-5A0D27967D32}">
  <dimension ref="A1:I28"/>
  <sheetViews>
    <sheetView topLeftCell="F1" workbookViewId="0">
      <selection activeCell="F41" sqref="F41"/>
    </sheetView>
  </sheetViews>
  <sheetFormatPr baseColWidth="10" defaultRowHeight="15"/>
  <cols>
    <col min="1" max="1" width="17.140625" customWidth="1"/>
    <col min="2" max="2" width="81.42578125" customWidth="1"/>
    <col min="3" max="3" width="86.140625" customWidth="1"/>
    <col min="4" max="4" width="93.140625" customWidth="1"/>
    <col min="5" max="5" width="95.42578125" customWidth="1"/>
    <col min="6" max="6" width="92.7109375" customWidth="1"/>
    <col min="7" max="7" width="86.7109375" customWidth="1"/>
    <col min="8" max="8" width="68.42578125" customWidth="1"/>
  </cols>
  <sheetData>
    <row r="1" spans="1:9">
      <c r="A1" s="1" t="s">
        <v>16</v>
      </c>
      <c r="B1" s="11" t="s">
        <v>0</v>
      </c>
      <c r="C1" s="11" t="s">
        <v>17</v>
      </c>
      <c r="D1" s="11" t="s">
        <v>18</v>
      </c>
      <c r="E1" s="11" t="s">
        <v>19</v>
      </c>
      <c r="F1" s="11" t="s">
        <v>20</v>
      </c>
      <c r="G1" s="11" t="s">
        <v>5</v>
      </c>
      <c r="H1" s="11" t="s">
        <v>21</v>
      </c>
      <c r="I1" s="11" t="s">
        <v>25</v>
      </c>
    </row>
    <row r="2" spans="1:9">
      <c r="A2" s="40" t="s">
        <v>15</v>
      </c>
      <c r="B2" s="2" t="s">
        <v>6</v>
      </c>
      <c r="C2" s="2" t="s">
        <v>9</v>
      </c>
      <c r="D2" s="2" t="s">
        <v>10</v>
      </c>
      <c r="E2" s="2" t="s">
        <v>11</v>
      </c>
      <c r="F2" s="2" t="s">
        <v>10</v>
      </c>
      <c r="G2" s="2" t="s">
        <v>12</v>
      </c>
      <c r="H2" s="2" t="s">
        <v>13</v>
      </c>
    </row>
    <row r="3" spans="1:9">
      <c r="A3" s="40"/>
      <c r="B3" s="2" t="s">
        <v>7</v>
      </c>
      <c r="C3" s="2"/>
      <c r="D3" s="2"/>
      <c r="E3" s="2"/>
      <c r="F3" s="2"/>
      <c r="G3" s="2"/>
      <c r="H3" s="2"/>
    </row>
    <row r="4" spans="1:9">
      <c r="A4" s="40"/>
      <c r="B4" s="2" t="s">
        <v>8</v>
      </c>
      <c r="C4" s="2"/>
      <c r="D4" s="2"/>
      <c r="E4" s="2"/>
      <c r="F4" s="2"/>
      <c r="G4" s="2"/>
      <c r="H4" s="2"/>
    </row>
    <row r="5" spans="1:9">
      <c r="A5" s="9" t="s">
        <v>14</v>
      </c>
    </row>
    <row r="6" spans="1:9">
      <c r="A6" s="10"/>
      <c r="B6" s="10"/>
      <c r="C6" s="10"/>
      <c r="D6" s="10"/>
      <c r="E6" s="10"/>
      <c r="F6" s="10"/>
      <c r="G6" s="10"/>
      <c r="H6" s="10"/>
    </row>
    <row r="7" spans="1:9">
      <c r="A7" s="1" t="s">
        <v>16</v>
      </c>
      <c r="B7" s="11" t="s">
        <v>0</v>
      </c>
      <c r="C7" s="11" t="s">
        <v>17</v>
      </c>
      <c r="D7" s="11" t="s">
        <v>18</v>
      </c>
      <c r="E7" s="11" t="s">
        <v>19</v>
      </c>
      <c r="F7" s="11" t="s">
        <v>20</v>
      </c>
      <c r="G7" s="11" t="s">
        <v>5</v>
      </c>
      <c r="H7" s="11" t="s">
        <v>21</v>
      </c>
    </row>
    <row r="8" spans="1:9">
      <c r="A8" s="40" t="s">
        <v>15</v>
      </c>
      <c r="B8" s="2" t="s">
        <v>27</v>
      </c>
      <c r="C8" t="s">
        <v>30</v>
      </c>
      <c r="D8" t="s">
        <v>32</v>
      </c>
      <c r="E8" t="s">
        <v>33</v>
      </c>
      <c r="F8" t="s">
        <v>35</v>
      </c>
      <c r="G8" t="s">
        <v>36</v>
      </c>
    </row>
    <row r="9" spans="1:9">
      <c r="A9" s="40"/>
      <c r="B9" s="2" t="s">
        <v>28</v>
      </c>
      <c r="C9" t="s">
        <v>31</v>
      </c>
      <c r="E9" t="s">
        <v>34</v>
      </c>
      <c r="G9" t="s">
        <v>37</v>
      </c>
    </row>
    <row r="10" spans="1:9">
      <c r="A10" s="40"/>
      <c r="B10" s="2" t="s">
        <v>29</v>
      </c>
    </row>
    <row r="11" spans="1:9">
      <c r="A11" s="9" t="s">
        <v>26</v>
      </c>
    </row>
    <row r="12" spans="1:9">
      <c r="A12" s="10"/>
      <c r="B12" s="10"/>
      <c r="C12" s="10"/>
      <c r="D12" s="10"/>
      <c r="E12" s="10"/>
      <c r="F12" s="10"/>
      <c r="G12" s="10"/>
      <c r="H12" s="10"/>
    </row>
    <row r="13" spans="1:9">
      <c r="A13" s="1" t="s">
        <v>16</v>
      </c>
      <c r="B13" s="11" t="s">
        <v>39</v>
      </c>
      <c r="C13" s="11" t="s">
        <v>1</v>
      </c>
      <c r="D13" s="11" t="s">
        <v>2</v>
      </c>
      <c r="E13" s="11" t="s">
        <v>3</v>
      </c>
      <c r="F13" s="11" t="s">
        <v>4</v>
      </c>
      <c r="G13" s="11" t="s">
        <v>5</v>
      </c>
      <c r="H13" s="11" t="s">
        <v>40</v>
      </c>
    </row>
    <row r="14" spans="1:9">
      <c r="A14" s="40" t="s">
        <v>15</v>
      </c>
      <c r="B14" t="s">
        <v>42</v>
      </c>
      <c r="C14" t="s">
        <v>45</v>
      </c>
      <c r="D14" t="s">
        <v>46</v>
      </c>
      <c r="E14" t="s">
        <v>48</v>
      </c>
      <c r="F14" t="s">
        <v>49</v>
      </c>
      <c r="G14" t="s">
        <v>50</v>
      </c>
      <c r="H14" t="s">
        <v>52</v>
      </c>
    </row>
    <row r="15" spans="1:9">
      <c r="A15" s="40"/>
      <c r="B15" t="s">
        <v>43</v>
      </c>
      <c r="D15" t="s">
        <v>47</v>
      </c>
      <c r="G15" t="s">
        <v>51</v>
      </c>
    </row>
    <row r="16" spans="1:9">
      <c r="A16" s="40"/>
      <c r="B16" t="s">
        <v>44</v>
      </c>
    </row>
    <row r="17" spans="1:8">
      <c r="A17" s="9" t="s">
        <v>41</v>
      </c>
    </row>
    <row r="18" spans="1:8">
      <c r="A18" s="10"/>
      <c r="B18" s="10"/>
      <c r="C18" s="10"/>
      <c r="D18" s="10"/>
      <c r="E18" s="10"/>
      <c r="F18" s="10"/>
      <c r="G18" s="10"/>
      <c r="H18" s="10"/>
    </row>
    <row r="19" spans="1:8">
      <c r="A19" s="1" t="s">
        <v>16</v>
      </c>
      <c r="B19" s="11" t="s">
        <v>39</v>
      </c>
      <c r="C19" s="11" t="s">
        <v>1</v>
      </c>
      <c r="D19" s="11" t="s">
        <v>2</v>
      </c>
      <c r="E19" s="11" t="s">
        <v>3</v>
      </c>
      <c r="F19" s="11" t="s">
        <v>4</v>
      </c>
      <c r="G19" s="11" t="s">
        <v>5</v>
      </c>
      <c r="H19" s="11" t="s">
        <v>40</v>
      </c>
    </row>
    <row r="20" spans="1:8">
      <c r="A20" s="40" t="s">
        <v>15</v>
      </c>
      <c r="B20" t="s">
        <v>54</v>
      </c>
      <c r="C20" t="s">
        <v>56</v>
      </c>
      <c r="D20" t="s">
        <v>57</v>
      </c>
      <c r="E20" t="s">
        <v>58</v>
      </c>
      <c r="F20" t="s">
        <v>59</v>
      </c>
      <c r="G20" t="s">
        <v>61</v>
      </c>
    </row>
    <row r="21" spans="1:8">
      <c r="A21" s="40"/>
      <c r="B21" t="s">
        <v>55</v>
      </c>
      <c r="F21" t="s">
        <v>60</v>
      </c>
    </row>
    <row r="22" spans="1:8">
      <c r="A22" s="40"/>
    </row>
    <row r="23" spans="1:8">
      <c r="A23" s="9" t="s">
        <v>53</v>
      </c>
    </row>
    <row r="24" spans="1:8">
      <c r="A24" s="10"/>
      <c r="B24" s="10"/>
      <c r="C24" s="10"/>
      <c r="D24" s="10"/>
      <c r="E24" s="10"/>
      <c r="F24" s="10"/>
      <c r="G24" s="10"/>
      <c r="H24" s="10"/>
    </row>
    <row r="25" spans="1:8">
      <c r="A25" s="40" t="s">
        <v>15</v>
      </c>
      <c r="B25" t="s">
        <v>63</v>
      </c>
    </row>
    <row r="26" spans="1:8">
      <c r="A26" s="40"/>
      <c r="B26" t="s">
        <v>64</v>
      </c>
    </row>
    <row r="27" spans="1:8">
      <c r="A27" s="40"/>
      <c r="B27" t="s">
        <v>65</v>
      </c>
    </row>
    <row r="28" spans="1:8">
      <c r="A28" s="9" t="s">
        <v>62</v>
      </c>
    </row>
  </sheetData>
  <mergeCells count="5">
    <mergeCell ref="A2:A4"/>
    <mergeCell ref="A8:A10"/>
    <mergeCell ref="A14:A16"/>
    <mergeCell ref="A20:A22"/>
    <mergeCell ref="A25:A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7F142-5379-4717-8891-BD61BAAFF12A}">
  <dimension ref="A1:F31"/>
  <sheetViews>
    <sheetView tabSelected="1" workbookViewId="0">
      <selection activeCell="D21" sqref="D21"/>
    </sheetView>
  </sheetViews>
  <sheetFormatPr baseColWidth="10" defaultRowHeight="15"/>
  <cols>
    <col min="1" max="1" width="48.28515625" customWidth="1"/>
    <col min="2" max="2" width="95.140625" style="1" customWidth="1"/>
    <col min="3" max="3" width="29.140625" customWidth="1"/>
    <col min="4" max="4" width="21.42578125" customWidth="1"/>
    <col min="5" max="5" width="22.28515625" customWidth="1"/>
    <col min="6" max="6" width="22" customWidth="1"/>
  </cols>
  <sheetData>
    <row r="1" spans="1:6">
      <c r="A1" s="41" t="s">
        <v>86</v>
      </c>
      <c r="B1" s="41"/>
    </row>
    <row r="2" spans="1:6">
      <c r="A2" s="41"/>
      <c r="B2" s="41"/>
    </row>
    <row r="4" spans="1:6">
      <c r="A4" s="35" t="s">
        <v>14</v>
      </c>
      <c r="B4" s="36" t="s">
        <v>69</v>
      </c>
      <c r="C4" t="s">
        <v>82</v>
      </c>
      <c r="D4" t="s">
        <v>83</v>
      </c>
      <c r="E4" t="s">
        <v>84</v>
      </c>
      <c r="F4" t="s">
        <v>85</v>
      </c>
    </row>
    <row r="5" spans="1:6">
      <c r="B5" s="38" t="str" cm="1">
        <f t="array" ref="B5:B7">IFERROR(_xlfn._xlws.FILTER(Donnees_L[[Description ]],(Donnees_L[Fonction]=Calcul!$K$2)*(Donnees_L[[Discipline ]]=A4)),"")</f>
        <v xml:space="preserve">Le Collaborateur a pris connaissance de la procédure d'asile. </v>
      </c>
    </row>
    <row r="6" spans="1:6">
      <c r="A6" s="38"/>
      <c r="B6" s="1" t="str">
        <v xml:space="preserve">Le Collaborateur connait les problématiques culturelles rencontrées par le public accueilli. </v>
      </c>
    </row>
    <row r="7" spans="1:6">
      <c r="A7" s="38"/>
      <c r="B7" s="1" t="str">
        <v xml:space="preserve">Le Collaborateur est à l'aise avec toutes les tâches de polyvalence. </v>
      </c>
    </row>
    <row r="8" spans="1:6">
      <c r="A8" s="38"/>
    </row>
    <row r="9" spans="1:6">
      <c r="A9" s="38"/>
    </row>
    <row r="10" spans="1:6">
      <c r="A10" s="37" t="s">
        <v>77</v>
      </c>
      <c r="B10" s="36" t="s">
        <v>69</v>
      </c>
    </row>
    <row r="11" spans="1:6" ht="15.75">
      <c r="A11" s="1"/>
      <c r="B11" s="38" t="str" cm="1">
        <f t="array" ref="B11:B13">IFERROR(_xlfn._xlws.FILTER(Donnees_L[[Description ]],(Donnees_L[Fonction]=Calcul!$K$2)*(Donnees_L[[Discipline ]]=A10)),"")</f>
        <v xml:space="preserve">Le Collaborateur mène des entretiens individuels. </v>
      </c>
      <c r="E11" s="39"/>
    </row>
    <row r="12" spans="1:6">
      <c r="A12" s="1"/>
      <c r="B12" s="1" t="str">
        <v xml:space="preserve">Le Collaborateur maîtrise les procédures d'accueil et de départ. </v>
      </c>
    </row>
    <row r="13" spans="1:6">
      <c r="A13" s="1"/>
      <c r="B13" s="1" t="str">
        <v>Le Collaborateur s'organise de manière optimale dans ses tâches (admin et polyvalence).</v>
      </c>
    </row>
    <row r="16" spans="1:6">
      <c r="A16" s="37" t="s">
        <v>91</v>
      </c>
      <c r="B16" s="36" t="s">
        <v>69</v>
      </c>
    </row>
    <row r="17" spans="1:2">
      <c r="B17" s="38" t="str" cm="1">
        <f t="array" ref="B17:B19">IFERROR(_xlfn._xlws.FILTER(Donnees_L[[Description ]],(Donnees_L[Fonction]=Calcul!$K$2)*(Donnees_L[[Discipline ]]=A16)),"")</f>
        <v>Le Collaborateur a une posture adéquate (résidents, collègues, procédures…).</v>
      </c>
    </row>
    <row r="18" spans="1:2">
      <c r="B18" s="1" t="str">
        <v>Le Collaborateur gère les situations problématiques avec les résidents.</v>
      </c>
    </row>
    <row r="19" spans="1:2">
      <c r="B19" s="1" t="str">
        <v>Le Collaborateur installe un lien de confiance avec les résidents.</v>
      </c>
    </row>
    <row r="22" spans="1:2">
      <c r="A22" s="37" t="s">
        <v>78</v>
      </c>
      <c r="B22" s="36" t="s">
        <v>69</v>
      </c>
    </row>
    <row r="23" spans="1:2">
      <c r="B23" s="38" t="str" cm="1">
        <f t="array" ref="B23:B24">IFERROR(_xlfn._xlws.FILTER(Donnees_L[[Description ]],(Donnees_L[Fonction]=Calcul!$K$2)*(Donnees_L[[Discipline ]]=A22)),"")</f>
        <v xml:space="preserve">Le Collaborateur a pris connaissance de ses références. </v>
      </c>
    </row>
    <row r="24" spans="1:2">
      <c r="B24" s="1" t="str">
        <v>Le Collaborateur connait les thématiques abordées du centre (stage, IQ, références, etc.)</v>
      </c>
    </row>
    <row r="28" spans="1:2">
      <c r="A28" s="37" t="s">
        <v>92</v>
      </c>
      <c r="B28" s="36" t="s">
        <v>69</v>
      </c>
    </row>
    <row r="29" spans="1:2">
      <c r="B29" s="38" t="str" cm="1">
        <f t="array" ref="B29:B31">IFERROR(_xlfn._xlws.FILTER(Donnees_L[[Description ]],(Donnees_L[Fonction]=Calcul!$K$2)*(Donnees_L[[Discipline ]]=A28)),"")</f>
        <v xml:space="preserve">Relations avec collègues </v>
      </c>
    </row>
    <row r="30" spans="1:2">
      <c r="B30" s="1" t="str">
        <v xml:space="preserve">Charge de travail </v>
      </c>
    </row>
    <row r="31" spans="1:2">
      <c r="B31" s="1" t="str">
        <v xml:space="preserve">Charge psychosociale // résidents </v>
      </c>
    </row>
  </sheetData>
  <mergeCells count="1">
    <mergeCell ref="A1:B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Drop Down 2">
              <controlPr defaultSize="0" autoLine="0" autoPict="0">
                <anchor moveWithCells="1">
                  <from>
                    <xdr:col>1</xdr:col>
                    <xdr:colOff>57150</xdr:colOff>
                    <xdr:row>0</xdr:row>
                    <xdr:rowOff>38100</xdr:rowOff>
                  </from>
                  <to>
                    <xdr:col>1</xdr:col>
                    <xdr:colOff>1866900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E2D82-7B91-4EF1-A664-1D31DC85FB42}">
  <dimension ref="A2:L81"/>
  <sheetViews>
    <sheetView topLeftCell="A7" workbookViewId="0">
      <selection activeCell="B11" sqref="B11"/>
    </sheetView>
  </sheetViews>
  <sheetFormatPr baseColWidth="10" defaultRowHeight="15"/>
  <cols>
    <col min="1" max="1" width="11.5703125" style="34" customWidth="1"/>
    <col min="2" max="2" width="18.42578125" style="34" customWidth="1"/>
    <col min="3" max="3" width="97.7109375" style="34" customWidth="1"/>
  </cols>
  <sheetData>
    <row r="2" spans="1:3">
      <c r="A2" s="33" t="s">
        <v>79</v>
      </c>
      <c r="B2" s="34" t="s">
        <v>80</v>
      </c>
      <c r="C2" s="34" t="s">
        <v>81</v>
      </c>
    </row>
    <row r="3" spans="1:3">
      <c r="A3" s="33" t="s">
        <v>0</v>
      </c>
      <c r="B3" s="34" t="s">
        <v>14</v>
      </c>
      <c r="C3" s="34" t="s">
        <v>6</v>
      </c>
    </row>
    <row r="4" spans="1:3">
      <c r="A4" s="33" t="s">
        <v>0</v>
      </c>
      <c r="B4" s="34" t="s">
        <v>14</v>
      </c>
      <c r="C4" s="34" t="s">
        <v>7</v>
      </c>
    </row>
    <row r="5" spans="1:3">
      <c r="A5" s="33" t="s">
        <v>0</v>
      </c>
      <c r="B5" s="34" t="s">
        <v>14</v>
      </c>
      <c r="C5" s="34" t="s">
        <v>8</v>
      </c>
    </row>
    <row r="6" spans="1:3">
      <c r="A6" s="33" t="s">
        <v>0</v>
      </c>
      <c r="B6" s="34" t="s">
        <v>77</v>
      </c>
      <c r="C6" s="34" t="s">
        <v>27</v>
      </c>
    </row>
    <row r="7" spans="1:3">
      <c r="A7" s="33" t="s">
        <v>0</v>
      </c>
      <c r="B7" s="34" t="s">
        <v>77</v>
      </c>
      <c r="C7" s="34" t="s">
        <v>28</v>
      </c>
    </row>
    <row r="8" spans="1:3">
      <c r="A8" s="33" t="s">
        <v>0</v>
      </c>
      <c r="B8" s="34" t="s">
        <v>77</v>
      </c>
      <c r="C8" s="34" t="s">
        <v>29</v>
      </c>
    </row>
    <row r="9" spans="1:3">
      <c r="A9" s="33" t="s">
        <v>0</v>
      </c>
      <c r="B9" s="34" t="s">
        <v>91</v>
      </c>
      <c r="C9" s="34" t="s">
        <v>42</v>
      </c>
    </row>
    <row r="10" spans="1:3">
      <c r="A10" s="33" t="s">
        <v>0</v>
      </c>
      <c r="B10" s="34" t="s">
        <v>91</v>
      </c>
      <c r="C10" s="34" t="s">
        <v>43</v>
      </c>
    </row>
    <row r="11" spans="1:3">
      <c r="A11" s="33" t="s">
        <v>0</v>
      </c>
      <c r="B11" s="34" t="s">
        <v>91</v>
      </c>
      <c r="C11" s="34" t="s">
        <v>44</v>
      </c>
    </row>
    <row r="12" spans="1:3">
      <c r="A12" s="33" t="s">
        <v>0</v>
      </c>
      <c r="B12" s="34" t="s">
        <v>78</v>
      </c>
      <c r="C12" s="34" t="s">
        <v>54</v>
      </c>
    </row>
    <row r="13" spans="1:3">
      <c r="A13" s="33" t="s">
        <v>0</v>
      </c>
      <c r="B13" s="34" t="s">
        <v>78</v>
      </c>
      <c r="C13" s="34" t="s">
        <v>55</v>
      </c>
    </row>
    <row r="14" spans="1:3">
      <c r="A14" s="33" t="s">
        <v>0</v>
      </c>
      <c r="B14" s="34" t="s">
        <v>92</v>
      </c>
      <c r="C14" s="34" t="s">
        <v>63</v>
      </c>
    </row>
    <row r="15" spans="1:3">
      <c r="A15" s="33" t="s">
        <v>0</v>
      </c>
      <c r="B15" s="34" t="s">
        <v>92</v>
      </c>
      <c r="C15" s="34" t="s">
        <v>64</v>
      </c>
    </row>
    <row r="16" spans="1:3">
      <c r="A16" s="33" t="s">
        <v>0</v>
      </c>
      <c r="B16" s="34" t="s">
        <v>92</v>
      </c>
      <c r="C16" s="34" t="s">
        <v>65</v>
      </c>
    </row>
    <row r="17" spans="1:3" hidden="1">
      <c r="A17" s="33" t="s">
        <v>17</v>
      </c>
      <c r="B17" s="34" t="s">
        <v>14</v>
      </c>
      <c r="C17" s="34" t="s">
        <v>6</v>
      </c>
    </row>
    <row r="18" spans="1:3" hidden="1">
      <c r="A18" s="33" t="s">
        <v>17</v>
      </c>
      <c r="B18" s="34" t="s">
        <v>14</v>
      </c>
      <c r="C18" s="34" t="s">
        <v>7</v>
      </c>
    </row>
    <row r="19" spans="1:3" hidden="1">
      <c r="A19" s="33" t="s">
        <v>17</v>
      </c>
      <c r="B19" s="34" t="s">
        <v>14</v>
      </c>
      <c r="C19" s="34" t="s">
        <v>8</v>
      </c>
    </row>
    <row r="20" spans="1:3" hidden="1">
      <c r="A20" s="33" t="s">
        <v>17</v>
      </c>
      <c r="B20" s="34" t="s">
        <v>14</v>
      </c>
      <c r="C20" s="33" t="s">
        <v>9</v>
      </c>
    </row>
    <row r="21" spans="1:3" hidden="1">
      <c r="A21" s="33" t="s">
        <v>17</v>
      </c>
      <c r="B21" s="34" t="s">
        <v>77</v>
      </c>
      <c r="C21" s="34" t="s">
        <v>27</v>
      </c>
    </row>
    <row r="22" spans="1:3" hidden="1">
      <c r="A22" s="33" t="s">
        <v>17</v>
      </c>
      <c r="B22" s="34" t="s">
        <v>77</v>
      </c>
      <c r="C22" s="34" t="s">
        <v>28</v>
      </c>
    </row>
    <row r="23" spans="1:3" hidden="1">
      <c r="A23" s="33" t="s">
        <v>17</v>
      </c>
      <c r="B23" s="34" t="s">
        <v>77</v>
      </c>
      <c r="C23" s="34" t="s">
        <v>29</v>
      </c>
    </row>
    <row r="24" spans="1:3" hidden="1">
      <c r="A24" s="33" t="s">
        <v>17</v>
      </c>
      <c r="B24" s="34" t="s">
        <v>77</v>
      </c>
      <c r="C24" s="34" t="s">
        <v>30</v>
      </c>
    </row>
    <row r="25" spans="1:3" hidden="1">
      <c r="A25" s="33" t="s">
        <v>17</v>
      </c>
      <c r="B25" s="34" t="s">
        <v>77</v>
      </c>
      <c r="C25" s="34" t="s">
        <v>31</v>
      </c>
    </row>
    <row r="26" spans="1:3" hidden="1">
      <c r="A26" s="33" t="s">
        <v>17</v>
      </c>
      <c r="B26" s="34" t="s">
        <v>91</v>
      </c>
      <c r="C26" s="34" t="s">
        <v>42</v>
      </c>
    </row>
    <row r="27" spans="1:3" hidden="1">
      <c r="A27" s="33" t="s">
        <v>17</v>
      </c>
      <c r="B27" s="34" t="s">
        <v>91</v>
      </c>
      <c r="C27" s="34" t="s">
        <v>43</v>
      </c>
    </row>
    <row r="28" spans="1:3" hidden="1">
      <c r="A28" s="33" t="s">
        <v>17</v>
      </c>
      <c r="B28" s="34" t="s">
        <v>91</v>
      </c>
      <c r="C28" s="34" t="s">
        <v>44</v>
      </c>
    </row>
    <row r="29" spans="1:3" hidden="1">
      <c r="A29" s="33" t="s">
        <v>17</v>
      </c>
      <c r="B29" s="34" t="s">
        <v>91</v>
      </c>
      <c r="C29" s="34" t="s">
        <v>45</v>
      </c>
    </row>
    <row r="30" spans="1:3" hidden="1">
      <c r="A30" s="33" t="s">
        <v>17</v>
      </c>
      <c r="B30" s="34" t="s">
        <v>78</v>
      </c>
      <c r="C30" s="34" t="s">
        <v>54</v>
      </c>
    </row>
    <row r="31" spans="1:3" hidden="1">
      <c r="A31" s="33" t="s">
        <v>17</v>
      </c>
      <c r="B31" s="34" t="s">
        <v>78</v>
      </c>
      <c r="C31" s="34" t="s">
        <v>55</v>
      </c>
    </row>
    <row r="32" spans="1:3" hidden="1">
      <c r="A32" s="33" t="s">
        <v>17</v>
      </c>
      <c r="B32" s="34" t="s">
        <v>78</v>
      </c>
      <c r="C32" s="34" t="s">
        <v>56</v>
      </c>
    </row>
    <row r="33" spans="1:12" hidden="1">
      <c r="A33" s="33" t="s">
        <v>17</v>
      </c>
      <c r="B33" s="34" t="s">
        <v>92</v>
      </c>
      <c r="C33" s="34" t="s">
        <v>63</v>
      </c>
      <c r="L33" s="33"/>
    </row>
    <row r="34" spans="1:12" hidden="1">
      <c r="A34" s="33" t="s">
        <v>17</v>
      </c>
      <c r="B34" s="34" t="s">
        <v>92</v>
      </c>
      <c r="C34" s="34" t="s">
        <v>64</v>
      </c>
      <c r="L34" s="33"/>
    </row>
    <row r="35" spans="1:12" hidden="1">
      <c r="A35" s="33" t="s">
        <v>17</v>
      </c>
      <c r="B35" s="34" t="s">
        <v>92</v>
      </c>
      <c r="C35" s="34" t="s">
        <v>65</v>
      </c>
      <c r="L35" s="33"/>
    </row>
    <row r="36" spans="1:12" hidden="1">
      <c r="A36" s="33" t="s">
        <v>18</v>
      </c>
      <c r="B36" s="34" t="s">
        <v>14</v>
      </c>
      <c r="C36" s="34" t="s">
        <v>10</v>
      </c>
      <c r="L36" s="33"/>
    </row>
    <row r="37" spans="1:12" hidden="1">
      <c r="A37" s="33" t="s">
        <v>18</v>
      </c>
      <c r="B37" s="34" t="s">
        <v>77</v>
      </c>
      <c r="C37" s="34" t="s">
        <v>32</v>
      </c>
    </row>
    <row r="38" spans="1:12" hidden="1">
      <c r="A38" s="33" t="s">
        <v>18</v>
      </c>
      <c r="B38" s="34" t="s">
        <v>91</v>
      </c>
      <c r="C38" s="34" t="s">
        <v>46</v>
      </c>
    </row>
    <row r="39" spans="1:12" hidden="1">
      <c r="A39" s="33" t="s">
        <v>18</v>
      </c>
      <c r="B39" s="34" t="s">
        <v>91</v>
      </c>
      <c r="C39" s="34" t="s">
        <v>47</v>
      </c>
    </row>
    <row r="40" spans="1:12" hidden="1">
      <c r="A40" s="33" t="s">
        <v>18</v>
      </c>
      <c r="B40" s="34" t="s">
        <v>78</v>
      </c>
      <c r="C40" s="34" t="s">
        <v>57</v>
      </c>
    </row>
    <row r="41" spans="1:12" hidden="1">
      <c r="A41" s="33" t="s">
        <v>18</v>
      </c>
      <c r="B41" s="34" t="s">
        <v>92</v>
      </c>
    </row>
    <row r="42" spans="1:12" hidden="1">
      <c r="A42" s="33" t="s">
        <v>18</v>
      </c>
      <c r="B42" s="34" t="s">
        <v>92</v>
      </c>
    </row>
    <row r="43" spans="1:12" hidden="1">
      <c r="A43" s="33" t="s">
        <v>18</v>
      </c>
      <c r="B43" s="34" t="s">
        <v>92</v>
      </c>
    </row>
    <row r="44" spans="1:12" hidden="1">
      <c r="A44" s="33" t="s">
        <v>19</v>
      </c>
      <c r="B44" s="34" t="s">
        <v>14</v>
      </c>
      <c r="C44" s="33" t="s">
        <v>11</v>
      </c>
    </row>
    <row r="45" spans="1:12" hidden="1">
      <c r="A45" s="33" t="s">
        <v>19</v>
      </c>
      <c r="B45" s="34" t="s">
        <v>77</v>
      </c>
      <c r="C45" s="34" t="s">
        <v>33</v>
      </c>
    </row>
    <row r="46" spans="1:12" hidden="1">
      <c r="A46" s="33" t="s">
        <v>19</v>
      </c>
      <c r="B46" s="34" t="s">
        <v>77</v>
      </c>
      <c r="C46" s="34" t="s">
        <v>34</v>
      </c>
    </row>
    <row r="47" spans="1:12" hidden="1">
      <c r="A47" s="33" t="s">
        <v>19</v>
      </c>
      <c r="B47" s="34" t="s">
        <v>91</v>
      </c>
      <c r="C47" s="34" t="s">
        <v>48</v>
      </c>
    </row>
    <row r="48" spans="1:12" hidden="1">
      <c r="A48" s="33" t="s">
        <v>19</v>
      </c>
      <c r="B48" s="34" t="s">
        <v>78</v>
      </c>
      <c r="C48" s="34" t="s">
        <v>58</v>
      </c>
    </row>
    <row r="49" spans="1:3" hidden="1">
      <c r="A49" s="33" t="s">
        <v>19</v>
      </c>
      <c r="B49" s="34" t="s">
        <v>92</v>
      </c>
    </row>
    <row r="50" spans="1:3" hidden="1">
      <c r="A50" s="33" t="s">
        <v>19</v>
      </c>
      <c r="B50" s="34" t="s">
        <v>92</v>
      </c>
    </row>
    <row r="51" spans="1:3" hidden="1">
      <c r="A51" s="33" t="s">
        <v>19</v>
      </c>
      <c r="B51" s="34" t="s">
        <v>92</v>
      </c>
    </row>
    <row r="52" spans="1:3" hidden="1">
      <c r="A52" s="33" t="s">
        <v>20</v>
      </c>
      <c r="B52" s="34" t="s">
        <v>14</v>
      </c>
      <c r="C52" s="34" t="s">
        <v>10</v>
      </c>
    </row>
    <row r="53" spans="1:3" hidden="1">
      <c r="A53" s="33" t="s">
        <v>20</v>
      </c>
      <c r="B53" s="34" t="s">
        <v>77</v>
      </c>
      <c r="C53" s="34" t="s">
        <v>35</v>
      </c>
    </row>
    <row r="54" spans="1:3" hidden="1">
      <c r="A54" s="33" t="s">
        <v>20</v>
      </c>
      <c r="B54" s="34" t="s">
        <v>91</v>
      </c>
      <c r="C54" s="34" t="s">
        <v>49</v>
      </c>
    </row>
    <row r="55" spans="1:3" hidden="1">
      <c r="A55" s="33" t="s">
        <v>20</v>
      </c>
      <c r="B55" s="34" t="s">
        <v>78</v>
      </c>
      <c r="C55" s="34" t="s">
        <v>59</v>
      </c>
    </row>
    <row r="56" spans="1:3" hidden="1">
      <c r="A56" s="33" t="s">
        <v>20</v>
      </c>
      <c r="B56" s="34" t="s">
        <v>78</v>
      </c>
      <c r="C56" s="34" t="s">
        <v>60</v>
      </c>
    </row>
    <row r="57" spans="1:3" hidden="1">
      <c r="A57" s="33" t="s">
        <v>20</v>
      </c>
      <c r="B57" s="34" t="s">
        <v>92</v>
      </c>
    </row>
    <row r="58" spans="1:3" hidden="1">
      <c r="A58" s="33" t="s">
        <v>20</v>
      </c>
      <c r="B58" s="34" t="s">
        <v>92</v>
      </c>
    </row>
    <row r="59" spans="1:3" hidden="1">
      <c r="A59" s="33" t="s">
        <v>20</v>
      </c>
      <c r="B59" s="34" t="s">
        <v>92</v>
      </c>
    </row>
    <row r="60" spans="1:3" hidden="1">
      <c r="A60" s="33" t="s">
        <v>5</v>
      </c>
      <c r="B60" s="34" t="s">
        <v>14</v>
      </c>
      <c r="C60" s="33" t="s">
        <v>12</v>
      </c>
    </row>
    <row r="61" spans="1:3" hidden="1">
      <c r="A61" s="33" t="s">
        <v>5</v>
      </c>
      <c r="B61" s="34" t="s">
        <v>77</v>
      </c>
      <c r="C61" s="34" t="s">
        <v>36</v>
      </c>
    </row>
    <row r="62" spans="1:3" hidden="1">
      <c r="A62" s="33" t="s">
        <v>5</v>
      </c>
      <c r="B62" s="34" t="s">
        <v>77</v>
      </c>
      <c r="C62" s="34" t="s">
        <v>37</v>
      </c>
    </row>
    <row r="63" spans="1:3" hidden="1">
      <c r="A63" s="33" t="s">
        <v>5</v>
      </c>
      <c r="B63" s="34" t="s">
        <v>91</v>
      </c>
      <c r="C63" s="34" t="s">
        <v>50</v>
      </c>
    </row>
    <row r="64" spans="1:3" hidden="1">
      <c r="A64" s="33" t="s">
        <v>5</v>
      </c>
      <c r="B64" s="34" t="s">
        <v>91</v>
      </c>
      <c r="C64" s="34" t="s">
        <v>51</v>
      </c>
    </row>
    <row r="65" spans="1:3" hidden="1">
      <c r="A65" s="33" t="s">
        <v>5</v>
      </c>
      <c r="B65" s="34" t="s">
        <v>78</v>
      </c>
      <c r="C65" s="34" t="s">
        <v>61</v>
      </c>
    </row>
    <row r="66" spans="1:3" hidden="1">
      <c r="A66" s="33" t="s">
        <v>5</v>
      </c>
      <c r="B66" s="34" t="s">
        <v>92</v>
      </c>
    </row>
    <row r="67" spans="1:3" hidden="1">
      <c r="A67" s="33" t="s">
        <v>5</v>
      </c>
      <c r="B67" s="34" t="s">
        <v>92</v>
      </c>
    </row>
    <row r="68" spans="1:3" hidden="1">
      <c r="A68" s="33" t="s">
        <v>5</v>
      </c>
      <c r="B68" s="34" t="s">
        <v>92</v>
      </c>
    </row>
    <row r="69" spans="1:3" hidden="1">
      <c r="A69" s="33" t="s">
        <v>21</v>
      </c>
      <c r="B69" s="34" t="s">
        <v>14</v>
      </c>
      <c r="C69" s="33" t="s">
        <v>13</v>
      </c>
    </row>
    <row r="70" spans="1:3" hidden="1">
      <c r="A70" s="33" t="s">
        <v>21</v>
      </c>
      <c r="B70" s="34" t="s">
        <v>77</v>
      </c>
    </row>
    <row r="71" spans="1:3" hidden="1">
      <c r="A71" s="33" t="s">
        <v>21</v>
      </c>
      <c r="B71" s="34" t="s">
        <v>77</v>
      </c>
    </row>
    <row r="72" spans="1:3" hidden="1">
      <c r="A72" s="33" t="s">
        <v>21</v>
      </c>
      <c r="B72" s="34" t="s">
        <v>77</v>
      </c>
    </row>
    <row r="73" spans="1:3" hidden="1">
      <c r="A73" s="33" t="s">
        <v>21</v>
      </c>
      <c r="B73" s="34" t="s">
        <v>91</v>
      </c>
    </row>
    <row r="74" spans="1:3" hidden="1">
      <c r="A74" s="33" t="s">
        <v>21</v>
      </c>
      <c r="B74" s="34" t="s">
        <v>91</v>
      </c>
    </row>
    <row r="75" spans="1:3" hidden="1">
      <c r="A75" s="33" t="s">
        <v>21</v>
      </c>
      <c r="B75" s="34" t="s">
        <v>91</v>
      </c>
    </row>
    <row r="76" spans="1:3" hidden="1">
      <c r="A76" s="33" t="s">
        <v>21</v>
      </c>
      <c r="B76" s="34" t="s">
        <v>78</v>
      </c>
    </row>
    <row r="77" spans="1:3" hidden="1">
      <c r="A77" s="33" t="s">
        <v>21</v>
      </c>
      <c r="B77" s="34" t="s">
        <v>78</v>
      </c>
    </row>
    <row r="78" spans="1:3" hidden="1">
      <c r="A78" s="33" t="s">
        <v>21</v>
      </c>
      <c r="B78" s="34" t="s">
        <v>78</v>
      </c>
    </row>
    <row r="79" spans="1:3" hidden="1">
      <c r="A79" s="33" t="s">
        <v>21</v>
      </c>
      <c r="B79" s="34" t="s">
        <v>92</v>
      </c>
    </row>
    <row r="80" spans="1:3" hidden="1">
      <c r="A80" s="33" t="s">
        <v>21</v>
      </c>
      <c r="B80" s="34" t="s">
        <v>92</v>
      </c>
    </row>
    <row r="81" spans="1:2" hidden="1">
      <c r="A81" s="33" t="s">
        <v>21</v>
      </c>
      <c r="B81" s="34" t="s">
        <v>92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C40E8-8BCF-43B1-8056-FB833716EB16}">
  <dimension ref="A1:L8"/>
  <sheetViews>
    <sheetView workbookViewId="0">
      <selection activeCell="H11" sqref="H11"/>
    </sheetView>
  </sheetViews>
  <sheetFormatPr baseColWidth="10" defaultRowHeight="15"/>
  <cols>
    <col min="1" max="1" width="22" customWidth="1"/>
  </cols>
  <sheetData>
    <row r="1" spans="1:12">
      <c r="A1" s="33" t="s">
        <v>76</v>
      </c>
      <c r="K1" s="12">
        <v>2</v>
      </c>
      <c r="L1" s="12"/>
    </row>
    <row r="2" spans="1:12">
      <c r="A2" s="33" t="s">
        <v>0</v>
      </c>
      <c r="K2" s="12" t="str" cm="1">
        <f t="array" ref="K2">INDEX(A1:A8,K1)</f>
        <v>AccSoc</v>
      </c>
      <c r="L2" s="12"/>
    </row>
    <row r="3" spans="1:12">
      <c r="A3" s="33" t="s">
        <v>87</v>
      </c>
    </row>
    <row r="4" spans="1:12">
      <c r="A4" s="33" t="s">
        <v>88</v>
      </c>
    </row>
    <row r="5" spans="1:12">
      <c r="A5" s="33" t="s">
        <v>89</v>
      </c>
    </row>
    <row r="6" spans="1:12">
      <c r="A6" s="33" t="s">
        <v>90</v>
      </c>
    </row>
    <row r="7" spans="1:12">
      <c r="A7" s="33" t="s">
        <v>5</v>
      </c>
    </row>
    <row r="8" spans="1:12">
      <c r="A8" s="3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Formulaire</vt:lpstr>
      <vt:lpstr>Données</vt:lpstr>
      <vt:lpstr>Formulaire L </vt:lpstr>
      <vt:lpstr>Données L</vt:lpstr>
      <vt:lpstr>Calcul</vt:lpstr>
      <vt:lpstr>AccMENA</vt:lpstr>
      <vt:lpstr>AccSoc</vt:lpstr>
      <vt:lpstr>AccSoc1</vt:lpstr>
      <vt:lpstr>AccSocRPPI</vt:lpstr>
      <vt:lpstr>BienEtre</vt:lpstr>
      <vt:lpstr>CoordiAI</vt:lpstr>
      <vt:lpstr>CoordiMENA</vt:lpstr>
      <vt:lpstr>Infi</vt:lpstr>
      <vt:lpstr>Savoir</vt:lpstr>
      <vt:lpstr>Savoirfaire</vt:lpstr>
      <vt:lpstr>SecrétaireMédicale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Xavier Domine</dc:creator>
  <cp:lastModifiedBy>Chris_W10</cp:lastModifiedBy>
  <dcterms:created xsi:type="dcterms:W3CDTF">2023-12-13T12:43:33Z</dcterms:created>
  <dcterms:modified xsi:type="dcterms:W3CDTF">2024-02-27T15:00:42Z</dcterms:modified>
</cp:coreProperties>
</file>