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slicers/slicer1.xml" ContentType="application/vnd.ms-excel.slicer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8_{F9F35C03-CA42-4E0F-AB11-231B80461137}" xr6:coauthVersionLast="47" xr6:coauthVersionMax="47" xr10:uidLastSave="{00000000-0000-0000-0000-000000000000}"/>
  <bookViews>
    <workbookView xWindow="-120" yWindow="-120" windowWidth="38640" windowHeight="15990" xr2:uid="{AA9C16DD-97C4-4EDB-9748-B77697E0757C}"/>
  </bookViews>
  <sheets>
    <sheet name="Feuil1" sheetId="1" r:id="rId1"/>
  </sheets>
  <definedNames>
    <definedName name="Segment_Age">#N/A</definedName>
    <definedName name="Segment_Nom">#N/A</definedName>
    <definedName name="Segment_Tranche">#N/A</definedName>
  </definedNames>
  <calcPr calcId="191029"/>
  <extLst>
    <ext xmlns:x14="http://schemas.microsoft.com/office/spreadsheetml/2009/9/main" uri="{79F54976-1DA5-4618-B147-4CDE4B953A38}">
      <x14:workbookPr/>
    </ext>
    <ext xmlns:x15="http://schemas.microsoft.com/office/spreadsheetml/2010/11/main" uri="{46BE6895-7355-4a93-B00E-2C351335B9C9}">
      <x15:slicerCaches xmlns:x14="http://schemas.microsoft.com/office/spreadsheetml/2009/9/main">
        <x14:slicerCache r:id="rId2"/>
        <x14:slicerCache r:id="rId3"/>
        <x14:slicerCache r:id="rId4"/>
      </x15:slicerCaches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3" i="1" l="1"/>
  <c r="K4" i="1"/>
  <c r="K5" i="1"/>
  <c r="K6" i="1"/>
  <c r="J6" i="1"/>
  <c r="J5" i="1"/>
  <c r="J4" i="1"/>
  <c r="J3" i="1"/>
  <c r="M3" i="1" l="1" a="1"/>
  <c r="M3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<sst xmlns="http://schemas.openxmlformats.org/spreadsheetml/2006/main" count="93" uniqueCount="66">
  <si>
    <t>LEO</t>
  </si>
  <si>
    <t>GABRIEL</t>
  </si>
  <si>
    <t>RAPHAEL</t>
  </si>
  <si>
    <t>ARTHUR</t>
  </si>
  <si>
    <t>LOUIS</t>
  </si>
  <si>
    <t>JULES</t>
  </si>
  <si>
    <t>MAEL</t>
  </si>
  <si>
    <t>ADAM</t>
  </si>
  <si>
    <t>LUCAS</t>
  </si>
  <si>
    <t>HUGO</t>
  </si>
  <si>
    <t>NOAH</t>
  </si>
  <si>
    <t>LIAM</t>
  </si>
  <si>
    <t>GABIN</t>
  </si>
  <si>
    <t>SACHA</t>
  </si>
  <si>
    <t>EDEN</t>
  </si>
  <si>
    <t>PAUL</t>
  </si>
  <si>
    <t>ETHAN</t>
  </si>
  <si>
    <t>NATHAN</t>
  </si>
  <si>
    <t>AARON</t>
  </si>
  <si>
    <t>MOHAMED</t>
  </si>
  <si>
    <t>JADE</t>
  </si>
  <si>
    <t>LOUISE</t>
  </si>
  <si>
    <t>EMMA</t>
  </si>
  <si>
    <t>ALICE</t>
  </si>
  <si>
    <t>AMBRE</t>
  </si>
  <si>
    <t>LINA</t>
  </si>
  <si>
    <t>ROSE</t>
  </si>
  <si>
    <t>CHLOE</t>
  </si>
  <si>
    <t>LEA</t>
  </si>
  <si>
    <t>MIA</t>
  </si>
  <si>
    <t>INES</t>
  </si>
  <si>
    <t>ANNA</t>
  </si>
  <si>
    <t>MILA</t>
  </si>
  <si>
    <t>JULIA</t>
  </si>
  <si>
    <t>ROMY</t>
  </si>
  <si>
    <t>LENA</t>
  </si>
  <si>
    <t>LOU</t>
  </si>
  <si>
    <t>ELENA</t>
  </si>
  <si>
    <t>AGATHE</t>
  </si>
  <si>
    <t>EVA</t>
  </si>
  <si>
    <t>Nom</t>
  </si>
  <si>
    <t>Prenom</t>
  </si>
  <si>
    <t>Age</t>
  </si>
  <si>
    <t>Nombre d'animaux</t>
  </si>
  <si>
    <t>Moyenne de mathématique</t>
  </si>
  <si>
    <t>Martin</t>
  </si>
  <si>
    <t>Bernard</t>
  </si>
  <si>
    <t>Thomas</t>
  </si>
  <si>
    <t>Petit</t>
  </si>
  <si>
    <t>Robert</t>
  </si>
  <si>
    <t>Richard</t>
  </si>
  <si>
    <t>Dubois</t>
  </si>
  <si>
    <t>Moreau</t>
  </si>
  <si>
    <t>Laurent</t>
  </si>
  <si>
    <t>Simon</t>
  </si>
  <si>
    <t>Michel</t>
  </si>
  <si>
    <t>Lefebvre</t>
  </si>
  <si>
    <t>Leroy</t>
  </si>
  <si>
    <t>David</t>
  </si>
  <si>
    <t>Bertrand</t>
  </si>
  <si>
    <t>Morel</t>
  </si>
  <si>
    <t>Fournier</t>
  </si>
  <si>
    <t>Girard</t>
  </si>
  <si>
    <t>Tranche</t>
  </si>
  <si>
    <t>Seuil</t>
  </si>
  <si>
    <t>Choix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</si>
</sst>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theme="4"/>
      </patternFill>
    </fill>
  </fills>
  <borders count="4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quotePrefix="1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</cellXfs>
  <cellStyles count="1">
    <cellStyle name="Normal" xfId="0" builtinId="0"/>
  </cellStyles>
  <dxfs count="9">
    <dxf>
      <numFmt numFmtId="0" formatCode="General"/>
    </dxf>
    <dxf>
      <numFmt numFmtId="0" formatCode="General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microsoft.com/office/2007/relationships/slicerCache" Target="slicerCaches/slicerCache2.xml"/><Relationship Id="rId7" Type="http://schemas.openxmlformats.org/officeDocument/2006/relationships/sharedStrings" Target="sharedStrings.xml"/><Relationship Id="rId2" Type="http://schemas.microsoft.com/office/2007/relationships/slicerCache" Target="slicerCaches/slicerCache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microsoft.com/office/2007/relationships/slicerCache" Target="slicerCaches/slicerCache3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6</xdr:col>
      <xdr:colOff>726618</xdr:colOff>
      <xdr:row>1</xdr:row>
      <xdr:rowOff>28575</xdr:rowOff>
    </xdr:from>
    <xdr:to>
      <xdr:col>6</xdr:col>
      <xdr:colOff>2555418</xdr:colOff>
      <xdr:row>15</xdr:row>
      <xdr:rowOff>76200</xdr:rowOff>
    </xdr:to>
    <mc:AlternateContent xmlns:mc="http://schemas.openxmlformats.org/markup-compatibility/2006">
      <mc:Choice xmlns:sle15="http://schemas.microsoft.com/office/drawing/2012/slicer" Requires="sle15">
        <xdr:graphicFrame macro="">
          <xdr:nvGraphicFramePr>
            <xdr:cNvPr id="2" name="Nom">
              <a:extLst>
                <a:ext uri="{FF2B5EF4-FFF2-40B4-BE49-F238E27FC236}">
                  <a16:creationId xmlns:a16="http://schemas.microsoft.com/office/drawing/2014/main" id="{129FD708-FB9C-42BB-8993-9ECFA2FAD21A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Nom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7203618" y="219075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6</xdr:col>
      <xdr:colOff>730700</xdr:colOff>
      <xdr:row>16</xdr:row>
      <xdr:rowOff>36740</xdr:rowOff>
    </xdr:from>
    <xdr:to>
      <xdr:col>6</xdr:col>
      <xdr:colOff>2559500</xdr:colOff>
      <xdr:row>29</xdr:row>
      <xdr:rowOff>84365</xdr:rowOff>
    </xdr:to>
    <mc:AlternateContent xmlns:mc="http://schemas.openxmlformats.org/markup-compatibility/2006">
      <mc:Choice xmlns:sle15="http://schemas.microsoft.com/office/drawing/2012/slicer" Requires="sle15">
        <xdr:graphicFrame macro="">
          <xdr:nvGraphicFramePr>
            <xdr:cNvPr id="4" name="Age">
              <a:extLst>
                <a:ext uri="{FF2B5EF4-FFF2-40B4-BE49-F238E27FC236}">
                  <a16:creationId xmlns:a16="http://schemas.microsoft.com/office/drawing/2014/main" id="{7097AFB2-0C56-4C34-BDAD-DD0F5440DC8A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ge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7207700" y="2894240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6</xdr:col>
      <xdr:colOff>719818</xdr:colOff>
      <xdr:row>30</xdr:row>
      <xdr:rowOff>19051</xdr:rowOff>
    </xdr:from>
    <xdr:to>
      <xdr:col>6</xdr:col>
      <xdr:colOff>2548618</xdr:colOff>
      <xdr:row>35</xdr:row>
      <xdr:rowOff>1</xdr:rowOff>
    </xdr:to>
    <mc:AlternateContent xmlns:mc="http://schemas.openxmlformats.org/markup-compatibility/2006">
      <mc:Choice xmlns:sle15="http://schemas.microsoft.com/office/drawing/2012/slicer" Requires="sle15">
        <xdr:graphicFrame macro="">
          <xdr:nvGraphicFramePr>
            <xdr:cNvPr id="5" name="Tranche">
              <a:extLst>
                <a:ext uri="{FF2B5EF4-FFF2-40B4-BE49-F238E27FC236}">
                  <a16:creationId xmlns:a16="http://schemas.microsoft.com/office/drawing/2014/main" id="{60B7F1D7-5F25-45D2-06BE-441D3B5D62AB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Tranche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7196818" y="5543551"/>
              <a:ext cx="1828800" cy="9334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</xdr:wsDr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Nom" xr10:uid="{B46C0CB8-6F8C-45C6-8EE0-D5BDADA3C8CD}" sourceName="Nom">
  <extLst>
    <x:ext xmlns:x15="http://schemas.microsoft.com/office/spreadsheetml/2010/11/main" uri="{2F2917AC-EB37-4324-AD4E-5DD8C200BD13}">
      <x15:tableSlicerCache tableId="1" column="1"/>
    </x:ext>
  </extLst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ge" xr10:uid="{AC333D44-17FF-449F-8E5D-B4E931D4B99C}" sourceName="Age">
  <extLst>
    <x:ext xmlns:x15="http://schemas.microsoft.com/office/spreadsheetml/2010/11/main" uri="{2F2917AC-EB37-4324-AD4E-5DD8C200BD13}">
      <x15:tableSlicerCache tableId="1" column="3"/>
    </x:ext>
  </extLst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Tranche" xr10:uid="{873CA06C-7DFC-4914-AAEA-97DBA3AFC0A2}" sourceName="Tranche">
  <extLst>
    <x:ext xmlns:x15="http://schemas.microsoft.com/office/spreadsheetml/2010/11/main" uri="{2F2917AC-EB37-4324-AD4E-5DD8C200BD13}">
      <x15:tableSlicerCache tableId="2" column="2"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Nom" xr10:uid="{4C95F071-8DE6-4DDA-8925-7F74B734C652}" cache="Segment_Nom" caption="Nom" rowHeight="241300"/>
  <slicer name="Age" xr10:uid="{34C7AFCD-F998-479C-9D57-0D18232CADC9}" cache="Segment_Age" caption="Age" rowHeight="241300"/>
  <slicer name="Tranche" xr10:uid="{5A953AFE-3E08-4213-858D-DCC680349294}" cache="Segment_Tranche" caption="Tranche" columnCount="2" rowHeight="2413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11DCCE6-E16F-45C9-9FD9-EFD49D4C1465}" name="Data" displayName="Data" ref="B2:F42" totalsRowShown="0" headerRowDxfId="8" dataDxfId="7">
  <autoFilter ref="B2:F42" xr:uid="{D11DCCE6-E16F-45C9-9FD9-EFD49D4C1465}"/>
  <tableColumns count="5">
    <tableColumn id="1" xr3:uid="{1458CF92-C18E-4839-B823-A6BB184E09F2}" name="Nom" dataDxfId="6"/>
    <tableColumn id="2" xr3:uid="{AD88DC7B-CCFD-4FF4-B912-ACD0284577DE}" name="Prenom" dataDxfId="5"/>
    <tableColumn id="3" xr3:uid="{4D208F3F-F4F9-499A-9B38-6EC1C68512DA}" name="Age" dataDxfId="4"/>
    <tableColumn id="4" xr3:uid="{4304030C-5BC8-421E-9422-633D676AA199}" name="Nombre d'animaux" dataDxfId="3"/>
    <tableColumn id="5" xr3:uid="{C3CBF0B3-7112-47B2-B525-6A835BD72DE9}" name="Moyenne de mathématique" dataDxfId="2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8FD89B56-25CE-4389-B805-E15341982DA6}" name="Tranches" displayName="Tranches" ref="I2:K6" totalsRowShown="0">
  <autoFilter ref="I2:K6" xr:uid="{8FD89B56-25CE-4389-B805-E15341982DA6}">
    <filterColumn colId="1">
      <filters>
        <filter val="05-10"/>
        <filter val="10-15"/>
      </filters>
    </filterColumn>
  </autoFilter>
  <tableColumns count="3">
    <tableColumn id="1" xr3:uid="{836075BA-9C94-4388-8FB7-EB70AB299DBC}" name="Seuil"/>
    <tableColumn id="2" xr3:uid="{2A561D8B-0342-48C6-8DE4-99739C4DD274}" name="Tranche" dataDxfId="1">
      <calculatedColumnFormula>TEXT(I3,"00-")&amp;TEXT(IF(I4&lt;&gt;"",I4,20),"00")</calculatedColumnFormula>
    </tableColumn>
    <tableColumn id="3" xr3:uid="{E997D357-2C67-424E-BFF3-D3B4F5D82873}" name="Choix" dataDxfId="0">
      <calculatedColumnFormula>SUBTOTAL(103,Tranches[[#This Row],[Seuil]])</calculatedColumnFormula>
    </tableColumn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Relationship Id="rId4" Type="http://schemas.microsoft.com/office/2007/relationships/slicer" Target="../slicers/slicer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C488F9-BE04-47C4-AB76-4DEC883FB2D6}">
  <sheetPr codeName="Feuil1"/>
  <dimension ref="B2:Q58"/>
  <sheetViews>
    <sheetView tabSelected="1" zoomScale="70" zoomScaleNormal="70" workbookViewId="0">
      <selection activeCell="Q44" sqref="Q44"/>
    </sheetView>
  </sheetViews>
  <sheetFormatPr baseColWidth="10" defaultRowHeight="15" x14ac:dyDescent="0.25"/>
  <cols>
    <col min="2" max="6" width="17.140625" style="2" customWidth="1"/>
    <col min="7" max="7" width="42.28515625" customWidth="1"/>
    <col min="8" max="8" width="13.28515625" customWidth="1"/>
    <col min="9" max="9" width="11.42578125" customWidth="1"/>
    <col min="10" max="10" width="14.42578125" customWidth="1"/>
    <col min="11" max="12" width="11.42578125" customWidth="1"/>
    <col min="13" max="13" width="18.7109375" bestFit="1" customWidth="1"/>
  </cols>
  <sheetData>
    <row r="2" spans="2:17" ht="30" customHeight="1" x14ac:dyDescent="0.25">
      <c r="B2" s="1" t="s">
        <v>40</v>
      </c>
      <c r="C2" s="1" t="s">
        <v>41</v>
      </c>
      <c r="D2" s="1" t="s">
        <v>42</v>
      </c>
      <c r="E2" s="1" t="s">
        <v>43</v>
      </c>
      <c r="F2" s="1" t="s">
        <v>44</v>
      </c>
      <c r="I2" t="s">
        <v>64</v>
      </c>
      <c r="J2" t="s">
        <v>63</v>
      </c>
      <c r="K2" t="s">
        <v>65</v>
      </c>
      <c r="M2" s="4" t="s">
        <v>40</v>
      </c>
      <c r="N2" s="5" t="s">
        <v>41</v>
      </c>
      <c r="O2" s="5" t="s">
        <v>42</v>
      </c>
      <c r="P2" s="5" t="s">
        <v>43</v>
      </c>
      <c r="Q2" s="6" t="s">
        <v>44</v>
      </c>
    </row>
    <row r="3" spans="2:17" hidden="1" x14ac:dyDescent="0.25">
      <c r="B3" s="2" t="s">
        <v>49</v>
      </c>
      <c r="C3" s="2" t="s">
        <v>0</v>
      </c>
      <c r="D3" s="2">
        <v>11</v>
      </c>
      <c r="E3" s="2">
        <v>0</v>
      </c>
      <c r="F3" s="2">
        <v>2.73</v>
      </c>
      <c r="H3" s="2"/>
      <c r="I3">
        <v>0</v>
      </c>
      <c r="J3" t="str">
        <f t="shared" ref="J3:J6" si="0">TEXT(I3,"00-")&amp;TEXT(IF(I4&lt;&gt;"",I4,20),"00")</f>
        <v>00-05</v>
      </c>
      <c r="K3">
        <f>SUBTOTAL(103,Tranches[[#This Row],[Seuil]])</f>
        <v>0</v>
      </c>
      <c r="M3" s="3" t="str" cm="1">
        <f t="array" ref="M3:Q20">_xlfn.LET(_xlpm.Ch,_xlfn._xlws.FILTER(Tranches[Tranche],Tranches[Choix]=1),_xlpm.Cmin,_xlfn.TEXTBEFORE(_xlfn.CHOOSEROWS(_xlpm.Ch,1),"-")*1,_xlpm.Cmax,_xlfn.TEXTAFTER(_xlfn.CHOOSEROWS(_xlpm.Ch,COUNTA(_xlpm.Ch)),"-")*1,_xlfn._xlws.FILTER(Data[],(Data[Moyenne de mathématique]&gt;=_xlpm.Cmin)*(Data[Moyenne de mathématique]&lt;_xlpm.Cmax)))</f>
        <v>Richard</v>
      </c>
      <c r="N3" t="str">
        <v>GABRIEL</v>
      </c>
      <c r="O3">
        <v>15</v>
      </c>
      <c r="P3">
        <v>1</v>
      </c>
      <c r="Q3">
        <v>11.6</v>
      </c>
    </row>
    <row r="4" spans="2:17" x14ac:dyDescent="0.25">
      <c r="B4" s="2" t="s">
        <v>50</v>
      </c>
      <c r="C4" s="2" t="s">
        <v>1</v>
      </c>
      <c r="D4" s="2">
        <v>15</v>
      </c>
      <c r="E4" s="2">
        <v>1</v>
      </c>
      <c r="F4" s="2">
        <v>11.6</v>
      </c>
      <c r="H4" s="2"/>
      <c r="I4">
        <v>5</v>
      </c>
      <c r="J4" t="str">
        <f t="shared" si="0"/>
        <v>05-10</v>
      </c>
      <c r="K4">
        <f>SUBTOTAL(103,Tranches[[#This Row],[Seuil]])</f>
        <v>1</v>
      </c>
      <c r="M4" t="str">
        <v>Simon</v>
      </c>
      <c r="N4" t="str">
        <v>RAPHAEL</v>
      </c>
      <c r="O4">
        <v>14</v>
      </c>
      <c r="P4">
        <v>2</v>
      </c>
      <c r="Q4">
        <v>14.54</v>
      </c>
    </row>
    <row r="5" spans="2:17" x14ac:dyDescent="0.25">
      <c r="B5" s="2" t="s">
        <v>54</v>
      </c>
      <c r="C5" s="2" t="s">
        <v>2</v>
      </c>
      <c r="D5" s="2">
        <v>14</v>
      </c>
      <c r="E5" s="2">
        <v>2</v>
      </c>
      <c r="F5" s="2">
        <v>14.54</v>
      </c>
      <c r="H5" s="2"/>
      <c r="I5">
        <v>10</v>
      </c>
      <c r="J5" t="str">
        <f t="shared" si="0"/>
        <v>10-15</v>
      </c>
      <c r="K5">
        <f>SUBTOTAL(103,Tranches[[#This Row],[Seuil]])</f>
        <v>1</v>
      </c>
      <c r="M5" t="str">
        <v>Leroy</v>
      </c>
      <c r="N5" t="str">
        <v>LOUIS</v>
      </c>
      <c r="O5">
        <v>13</v>
      </c>
      <c r="P5">
        <v>1</v>
      </c>
      <c r="Q5">
        <v>8.4700000000000006</v>
      </c>
    </row>
    <row r="6" spans="2:17" hidden="1" x14ac:dyDescent="0.25">
      <c r="B6" s="2" t="s">
        <v>55</v>
      </c>
      <c r="C6" s="2" t="s">
        <v>3</v>
      </c>
      <c r="D6" s="2">
        <v>16</v>
      </c>
      <c r="E6" s="2">
        <v>0</v>
      </c>
      <c r="F6" s="2">
        <v>17</v>
      </c>
      <c r="H6" s="2"/>
      <c r="I6">
        <v>15</v>
      </c>
      <c r="J6" t="str">
        <f t="shared" si="0"/>
        <v>15-20</v>
      </c>
      <c r="K6">
        <f>SUBTOTAL(103,Tranches[[#This Row],[Seuil]])</f>
        <v>0</v>
      </c>
      <c r="M6" t="str">
        <v>Dubois</v>
      </c>
      <c r="N6" t="str">
        <v>MAEL</v>
      </c>
      <c r="O6">
        <v>13</v>
      </c>
      <c r="P6">
        <v>3</v>
      </c>
      <c r="Q6">
        <v>7.07</v>
      </c>
    </row>
    <row r="7" spans="2:17" x14ac:dyDescent="0.25">
      <c r="B7" s="2" t="s">
        <v>57</v>
      </c>
      <c r="C7" s="2" t="s">
        <v>4</v>
      </c>
      <c r="D7" s="2">
        <v>13</v>
      </c>
      <c r="E7" s="2">
        <v>1</v>
      </c>
      <c r="F7" s="2">
        <v>8.4700000000000006</v>
      </c>
      <c r="H7" s="2"/>
      <c r="M7" s="3" t="str">
        <v>Bernard</v>
      </c>
      <c r="N7" t="str">
        <v>LUCAS</v>
      </c>
      <c r="O7">
        <v>14</v>
      </c>
      <c r="P7">
        <v>0</v>
      </c>
      <c r="Q7">
        <v>12.27</v>
      </c>
    </row>
    <row r="8" spans="2:17" x14ac:dyDescent="0.25">
      <c r="B8" s="2" t="s">
        <v>59</v>
      </c>
      <c r="C8" s="2" t="s">
        <v>5</v>
      </c>
      <c r="D8" s="2">
        <v>12</v>
      </c>
      <c r="E8" s="2">
        <v>3</v>
      </c>
      <c r="F8" s="2">
        <v>17.899999999999999</v>
      </c>
      <c r="H8" s="2"/>
      <c r="M8" t="str">
        <v>Leroy</v>
      </c>
      <c r="N8" t="str">
        <v>HUGO</v>
      </c>
      <c r="O8">
        <v>14</v>
      </c>
      <c r="P8">
        <v>0</v>
      </c>
      <c r="Q8">
        <v>11.89</v>
      </c>
    </row>
    <row r="9" spans="2:17" x14ac:dyDescent="0.25">
      <c r="B9" s="2" t="s">
        <v>51</v>
      </c>
      <c r="C9" s="2" t="s">
        <v>6</v>
      </c>
      <c r="D9" s="2">
        <v>13</v>
      </c>
      <c r="E9" s="2">
        <v>3</v>
      </c>
      <c r="F9" s="2">
        <v>7.07</v>
      </c>
      <c r="H9" s="2"/>
      <c r="M9" t="str">
        <v>Michel</v>
      </c>
      <c r="N9" t="str">
        <v>NOAH</v>
      </c>
      <c r="O9">
        <v>13</v>
      </c>
      <c r="P9">
        <v>3</v>
      </c>
      <c r="Q9">
        <v>5.7</v>
      </c>
    </row>
    <row r="10" spans="2:17" x14ac:dyDescent="0.25">
      <c r="B10" s="2" t="s">
        <v>61</v>
      </c>
      <c r="C10" s="2" t="s">
        <v>7</v>
      </c>
      <c r="D10" s="2">
        <v>11</v>
      </c>
      <c r="E10" s="2">
        <v>1</v>
      </c>
      <c r="F10" s="2">
        <v>18.600000000000001</v>
      </c>
      <c r="H10" s="2"/>
      <c r="M10" t="str">
        <v>Richard</v>
      </c>
      <c r="N10" t="str">
        <v>GABIN</v>
      </c>
      <c r="O10">
        <v>13</v>
      </c>
      <c r="P10">
        <v>0</v>
      </c>
      <c r="Q10">
        <v>10.38</v>
      </c>
    </row>
    <row r="11" spans="2:17" x14ac:dyDescent="0.25">
      <c r="B11" s="2" t="s">
        <v>46</v>
      </c>
      <c r="C11" s="2" t="s">
        <v>8</v>
      </c>
      <c r="D11" s="2">
        <v>14</v>
      </c>
      <c r="E11" s="2">
        <v>0</v>
      </c>
      <c r="F11" s="2">
        <v>12.27</v>
      </c>
      <c r="H11" s="2"/>
      <c r="M11" t="str">
        <v>Bertrand</v>
      </c>
      <c r="N11" t="str">
        <v>SACHA</v>
      </c>
      <c r="O11">
        <v>11</v>
      </c>
      <c r="P11">
        <v>3</v>
      </c>
      <c r="Q11">
        <v>8.01</v>
      </c>
    </row>
    <row r="12" spans="2:17" x14ac:dyDescent="0.25">
      <c r="B12" s="2" t="s">
        <v>57</v>
      </c>
      <c r="C12" s="2" t="s">
        <v>9</v>
      </c>
      <c r="D12" s="2">
        <v>14</v>
      </c>
      <c r="E12" s="2">
        <v>0</v>
      </c>
      <c r="F12" s="2">
        <v>11.89</v>
      </c>
      <c r="H12" s="2"/>
      <c r="M12" t="str">
        <v>Bertrand</v>
      </c>
      <c r="N12" t="str">
        <v>EDEN</v>
      </c>
      <c r="O12">
        <v>14</v>
      </c>
      <c r="P12">
        <v>3</v>
      </c>
      <c r="Q12">
        <v>8.5500000000000007</v>
      </c>
    </row>
    <row r="13" spans="2:17" x14ac:dyDescent="0.25">
      <c r="B13" s="2" t="s">
        <v>55</v>
      </c>
      <c r="C13" s="2" t="s">
        <v>10</v>
      </c>
      <c r="D13" s="2">
        <v>13</v>
      </c>
      <c r="E13" s="2">
        <v>3</v>
      </c>
      <c r="F13" s="2">
        <v>5.7</v>
      </c>
      <c r="H13" s="2"/>
      <c r="M13" t="str">
        <v>Girard</v>
      </c>
      <c r="N13" t="str">
        <v>PAUL</v>
      </c>
      <c r="O13">
        <v>14</v>
      </c>
      <c r="P13">
        <v>3</v>
      </c>
      <c r="Q13">
        <v>8.1</v>
      </c>
    </row>
    <row r="14" spans="2:17" x14ac:dyDescent="0.25">
      <c r="B14" s="2" t="s">
        <v>55</v>
      </c>
      <c r="C14" s="2" t="s">
        <v>11</v>
      </c>
      <c r="D14" s="2">
        <v>10</v>
      </c>
      <c r="E14" s="2">
        <v>1</v>
      </c>
      <c r="F14" s="2">
        <v>18.64</v>
      </c>
      <c r="H14" s="2"/>
      <c r="M14" t="str">
        <v>David</v>
      </c>
      <c r="N14" t="str">
        <v>AARON</v>
      </c>
      <c r="O14">
        <v>16</v>
      </c>
      <c r="P14">
        <v>0</v>
      </c>
      <c r="Q14">
        <v>8.0399999999999991</v>
      </c>
    </row>
    <row r="15" spans="2:17" x14ac:dyDescent="0.25">
      <c r="B15" s="2" t="s">
        <v>50</v>
      </c>
      <c r="C15" s="2" t="s">
        <v>12</v>
      </c>
      <c r="D15" s="2">
        <v>13</v>
      </c>
      <c r="E15" s="2">
        <v>0</v>
      </c>
      <c r="F15" s="2">
        <v>10.38</v>
      </c>
      <c r="H15" s="2"/>
      <c r="M15" t="str">
        <v>Laurent</v>
      </c>
      <c r="N15" t="str">
        <v>ALICE</v>
      </c>
      <c r="O15">
        <v>16</v>
      </c>
      <c r="P15">
        <v>3</v>
      </c>
      <c r="Q15">
        <v>13.33</v>
      </c>
    </row>
    <row r="16" spans="2:17" x14ac:dyDescent="0.25">
      <c r="B16" s="2" t="s">
        <v>59</v>
      </c>
      <c r="C16" s="2" t="s">
        <v>13</v>
      </c>
      <c r="D16" s="2">
        <v>11</v>
      </c>
      <c r="E16" s="2">
        <v>3</v>
      </c>
      <c r="F16" s="2">
        <v>8.01</v>
      </c>
      <c r="H16" s="2"/>
      <c r="M16" t="str">
        <v>Petit</v>
      </c>
      <c r="N16" t="str">
        <v>ROSE</v>
      </c>
      <c r="O16">
        <v>12</v>
      </c>
      <c r="P16">
        <v>3</v>
      </c>
      <c r="Q16">
        <v>14.11</v>
      </c>
    </row>
    <row r="17" spans="2:17" x14ac:dyDescent="0.25">
      <c r="B17" s="2" t="s">
        <v>59</v>
      </c>
      <c r="C17" s="2" t="s">
        <v>14</v>
      </c>
      <c r="D17" s="2">
        <v>14</v>
      </c>
      <c r="E17" s="2">
        <v>3</v>
      </c>
      <c r="F17" s="2">
        <v>8.5500000000000007</v>
      </c>
      <c r="H17" s="2"/>
      <c r="M17" t="str">
        <v>Laurent</v>
      </c>
      <c r="N17" t="str">
        <v>LEA</v>
      </c>
      <c r="O17">
        <v>11</v>
      </c>
      <c r="P17">
        <v>3</v>
      </c>
      <c r="Q17">
        <v>6.64</v>
      </c>
    </row>
    <row r="18" spans="2:17" x14ac:dyDescent="0.25">
      <c r="B18" s="2" t="s">
        <v>62</v>
      </c>
      <c r="C18" s="2" t="s">
        <v>15</v>
      </c>
      <c r="D18" s="2">
        <v>14</v>
      </c>
      <c r="E18" s="2">
        <v>3</v>
      </c>
      <c r="F18" s="2">
        <v>8.1</v>
      </c>
      <c r="H18" s="2"/>
      <c r="M18" t="str">
        <v>Fournier</v>
      </c>
      <c r="N18" t="str">
        <v>INES</v>
      </c>
      <c r="O18">
        <v>11</v>
      </c>
      <c r="P18">
        <v>1</v>
      </c>
      <c r="Q18">
        <v>14.33</v>
      </c>
    </row>
    <row r="19" spans="2:17" x14ac:dyDescent="0.25">
      <c r="B19" s="2" t="s">
        <v>60</v>
      </c>
      <c r="C19" s="2" t="s">
        <v>16</v>
      </c>
      <c r="D19" s="2">
        <v>16</v>
      </c>
      <c r="E19" s="2">
        <v>3</v>
      </c>
      <c r="F19" s="2">
        <v>4.9399999999999995</v>
      </c>
      <c r="H19" s="2"/>
      <c r="M19" t="str">
        <v>Simon</v>
      </c>
      <c r="N19" t="str">
        <v>AGATHE</v>
      </c>
      <c r="O19">
        <v>16</v>
      </c>
      <c r="P19">
        <v>2</v>
      </c>
      <c r="Q19">
        <v>9.02</v>
      </c>
    </row>
    <row r="20" spans="2:17" x14ac:dyDescent="0.25">
      <c r="B20" s="2" t="s">
        <v>49</v>
      </c>
      <c r="C20" s="2" t="s">
        <v>17</v>
      </c>
      <c r="D20" s="2">
        <v>16</v>
      </c>
      <c r="E20" s="2">
        <v>3</v>
      </c>
      <c r="F20" s="2">
        <v>3.64</v>
      </c>
      <c r="H20" s="2"/>
      <c r="M20" t="str">
        <v>David</v>
      </c>
      <c r="N20" t="str">
        <v>EVA</v>
      </c>
      <c r="O20">
        <v>12</v>
      </c>
      <c r="P20">
        <v>2</v>
      </c>
      <c r="Q20">
        <v>5.26</v>
      </c>
    </row>
    <row r="21" spans="2:17" x14ac:dyDescent="0.25">
      <c r="B21" s="2" t="s">
        <v>58</v>
      </c>
      <c r="C21" s="2" t="s">
        <v>18</v>
      </c>
      <c r="D21" s="2">
        <v>16</v>
      </c>
      <c r="E21" s="2">
        <v>0</v>
      </c>
      <c r="F21" s="2">
        <v>8.0399999999999991</v>
      </c>
      <c r="H21" s="2"/>
    </row>
    <row r="22" spans="2:17" x14ac:dyDescent="0.25">
      <c r="B22" s="2" t="s">
        <v>48</v>
      </c>
      <c r="C22" s="2" t="s">
        <v>19</v>
      </c>
      <c r="D22" s="2">
        <v>13</v>
      </c>
      <c r="E22" s="2">
        <v>0</v>
      </c>
      <c r="F22" s="2">
        <v>17.329999999999998</v>
      </c>
      <c r="H22" s="2"/>
    </row>
    <row r="23" spans="2:17" x14ac:dyDescent="0.25">
      <c r="B23" s="2" t="s">
        <v>56</v>
      </c>
      <c r="C23" s="2" t="s">
        <v>20</v>
      </c>
      <c r="D23" s="2">
        <v>14</v>
      </c>
      <c r="E23" s="2">
        <v>2</v>
      </c>
      <c r="F23" s="2">
        <v>2.39</v>
      </c>
      <c r="H23" s="2"/>
    </row>
    <row r="24" spans="2:17" x14ac:dyDescent="0.25">
      <c r="B24" s="2" t="s">
        <v>47</v>
      </c>
      <c r="C24" s="2" t="s">
        <v>21</v>
      </c>
      <c r="D24" s="2">
        <v>10</v>
      </c>
      <c r="E24" s="2">
        <v>0</v>
      </c>
      <c r="F24" s="2">
        <v>15.91</v>
      </c>
      <c r="H24" s="2"/>
    </row>
    <row r="25" spans="2:17" x14ac:dyDescent="0.25">
      <c r="B25" s="2" t="s">
        <v>55</v>
      </c>
      <c r="C25" s="2" t="s">
        <v>22</v>
      </c>
      <c r="D25" s="2">
        <v>11</v>
      </c>
      <c r="E25" s="2">
        <v>0</v>
      </c>
      <c r="F25" s="2">
        <v>2.13</v>
      </c>
      <c r="H25" s="2"/>
    </row>
    <row r="26" spans="2:17" x14ac:dyDescent="0.25">
      <c r="B26" s="2" t="s">
        <v>53</v>
      </c>
      <c r="C26" s="2" t="s">
        <v>23</v>
      </c>
      <c r="D26" s="2">
        <v>16</v>
      </c>
      <c r="E26" s="2">
        <v>3</v>
      </c>
      <c r="F26" s="2">
        <v>13.33</v>
      </c>
      <c r="H26" s="2"/>
    </row>
    <row r="27" spans="2:17" x14ac:dyDescent="0.25">
      <c r="B27" s="2" t="s">
        <v>61</v>
      </c>
      <c r="C27" s="2" t="s">
        <v>24</v>
      </c>
      <c r="D27" s="2">
        <v>15</v>
      </c>
      <c r="E27" s="2">
        <v>2</v>
      </c>
      <c r="F27" s="2">
        <v>1.81</v>
      </c>
      <c r="H27" s="2"/>
    </row>
    <row r="28" spans="2:17" x14ac:dyDescent="0.25">
      <c r="B28" s="2" t="s">
        <v>55</v>
      </c>
      <c r="C28" s="2" t="s">
        <v>25</v>
      </c>
      <c r="D28" s="2">
        <v>11</v>
      </c>
      <c r="E28" s="2">
        <v>3</v>
      </c>
      <c r="F28" s="2">
        <v>17.829999999999998</v>
      </c>
      <c r="H28" s="2"/>
    </row>
    <row r="29" spans="2:17" x14ac:dyDescent="0.25">
      <c r="B29" s="2" t="s">
        <v>48</v>
      </c>
      <c r="C29" s="2" t="s">
        <v>26</v>
      </c>
      <c r="D29" s="2">
        <v>12</v>
      </c>
      <c r="E29" s="2">
        <v>3</v>
      </c>
      <c r="F29" s="2">
        <v>14.11</v>
      </c>
      <c r="H29" s="2"/>
    </row>
    <row r="30" spans="2:17" x14ac:dyDescent="0.25">
      <c r="B30" s="2" t="s">
        <v>47</v>
      </c>
      <c r="C30" s="2" t="s">
        <v>27</v>
      </c>
      <c r="D30" s="2">
        <v>14</v>
      </c>
      <c r="E30" s="2">
        <v>2</v>
      </c>
      <c r="F30" s="2">
        <v>4.51</v>
      </c>
      <c r="H30" s="2"/>
    </row>
    <row r="31" spans="2:17" x14ac:dyDescent="0.25">
      <c r="B31" s="2" t="s">
        <v>53</v>
      </c>
      <c r="C31" s="2" t="s">
        <v>28</v>
      </c>
      <c r="D31" s="2">
        <v>11</v>
      </c>
      <c r="E31" s="2">
        <v>3</v>
      </c>
      <c r="F31" s="2">
        <v>6.64</v>
      </c>
      <c r="H31" s="2"/>
    </row>
    <row r="32" spans="2:17" x14ac:dyDescent="0.25">
      <c r="B32" s="2" t="s">
        <v>46</v>
      </c>
      <c r="C32" s="2" t="s">
        <v>29</v>
      </c>
      <c r="D32" s="2">
        <v>14</v>
      </c>
      <c r="E32" s="2">
        <v>0</v>
      </c>
      <c r="F32" s="2">
        <v>17.5</v>
      </c>
      <c r="H32" s="2"/>
    </row>
    <row r="33" spans="2:8" x14ac:dyDescent="0.25">
      <c r="B33" s="2" t="s">
        <v>61</v>
      </c>
      <c r="C33" s="2" t="s">
        <v>30</v>
      </c>
      <c r="D33" s="2">
        <v>11</v>
      </c>
      <c r="E33" s="2">
        <v>1</v>
      </c>
      <c r="F33" s="2">
        <v>14.33</v>
      </c>
      <c r="H33" s="2"/>
    </row>
    <row r="34" spans="2:8" x14ac:dyDescent="0.25">
      <c r="B34" s="2" t="s">
        <v>61</v>
      </c>
      <c r="C34" s="2" t="s">
        <v>31</v>
      </c>
      <c r="D34" s="2">
        <v>11</v>
      </c>
      <c r="E34" s="2">
        <v>2</v>
      </c>
      <c r="F34" s="2">
        <v>3.95</v>
      </c>
      <c r="H34" s="2"/>
    </row>
    <row r="35" spans="2:8" x14ac:dyDescent="0.25">
      <c r="B35" s="2" t="s">
        <v>46</v>
      </c>
      <c r="C35" s="2" t="s">
        <v>32</v>
      </c>
      <c r="D35" s="2">
        <v>12</v>
      </c>
      <c r="E35" s="2">
        <v>1</v>
      </c>
      <c r="F35" s="2">
        <v>2.46</v>
      </c>
      <c r="H35" s="2"/>
    </row>
    <row r="36" spans="2:8" x14ac:dyDescent="0.25">
      <c r="B36" s="2" t="s">
        <v>53</v>
      </c>
      <c r="C36" s="2" t="s">
        <v>33</v>
      </c>
      <c r="D36" s="2">
        <v>10</v>
      </c>
      <c r="E36" s="2">
        <v>0</v>
      </c>
      <c r="F36" s="2">
        <v>15.12</v>
      </c>
      <c r="H36" s="2"/>
    </row>
    <row r="37" spans="2:8" x14ac:dyDescent="0.25">
      <c r="B37" s="2" t="s">
        <v>45</v>
      </c>
      <c r="C37" s="2" t="s">
        <v>34</v>
      </c>
      <c r="D37" s="2">
        <v>11</v>
      </c>
      <c r="E37" s="2">
        <v>2</v>
      </c>
      <c r="F37" s="2">
        <v>4.8</v>
      </c>
      <c r="H37" s="2"/>
    </row>
    <row r="38" spans="2:8" x14ac:dyDescent="0.25">
      <c r="B38" s="2" t="s">
        <v>52</v>
      </c>
      <c r="C38" s="2" t="s">
        <v>35</v>
      </c>
      <c r="D38" s="2">
        <v>14</v>
      </c>
      <c r="E38" s="2">
        <v>0</v>
      </c>
      <c r="F38" s="2">
        <v>2.4699999999999998</v>
      </c>
      <c r="H38" s="2"/>
    </row>
    <row r="39" spans="2:8" x14ac:dyDescent="0.25">
      <c r="B39" s="2" t="s">
        <v>45</v>
      </c>
      <c r="C39" s="2" t="s">
        <v>36</v>
      </c>
      <c r="D39" s="2">
        <v>11</v>
      </c>
      <c r="E39" s="2">
        <v>3</v>
      </c>
      <c r="F39" s="2">
        <v>15.75</v>
      </c>
      <c r="H39" s="2"/>
    </row>
    <row r="40" spans="2:8" x14ac:dyDescent="0.25">
      <c r="B40" s="2" t="s">
        <v>48</v>
      </c>
      <c r="C40" s="2" t="s">
        <v>37</v>
      </c>
      <c r="D40" s="2">
        <v>11</v>
      </c>
      <c r="E40" s="2">
        <v>2</v>
      </c>
      <c r="F40" s="2">
        <v>3.14</v>
      </c>
      <c r="H40" s="2"/>
    </row>
    <row r="41" spans="2:8" x14ac:dyDescent="0.25">
      <c r="B41" s="2" t="s">
        <v>54</v>
      </c>
      <c r="C41" s="2" t="s">
        <v>38</v>
      </c>
      <c r="D41" s="2">
        <v>16</v>
      </c>
      <c r="E41" s="2">
        <v>2</v>
      </c>
      <c r="F41" s="2">
        <v>9.02</v>
      </c>
      <c r="H41" s="2"/>
    </row>
    <row r="42" spans="2:8" x14ac:dyDescent="0.25">
      <c r="B42" s="2" t="s">
        <v>58</v>
      </c>
      <c r="C42" s="2" t="s">
        <v>39</v>
      </c>
      <c r="D42" s="2">
        <v>12</v>
      </c>
      <c r="E42" s="2">
        <v>2</v>
      </c>
      <c r="F42" s="2">
        <v>5.26</v>
      </c>
      <c r="H42" s="2"/>
    </row>
    <row r="47" spans="2:8" x14ac:dyDescent="0.25">
      <c r="F47"/>
    </row>
    <row r="48" spans="2:8" x14ac:dyDescent="0.25">
      <c r="F48"/>
    </row>
    <row r="49" spans="6:6" x14ac:dyDescent="0.25">
      <c r="F49"/>
    </row>
    <row r="50" spans="6:6" x14ac:dyDescent="0.25">
      <c r="F50"/>
    </row>
    <row r="51" spans="6:6" x14ac:dyDescent="0.25">
      <c r="F51"/>
    </row>
    <row r="52" spans="6:6" x14ac:dyDescent="0.25">
      <c r="F52"/>
    </row>
    <row r="53" spans="6:6" x14ac:dyDescent="0.25">
      <c r="F53"/>
    </row>
    <row r="54" spans="6:6" x14ac:dyDescent="0.25">
      <c r="F54"/>
    </row>
    <row r="55" spans="6:6" x14ac:dyDescent="0.25">
      <c r="F55"/>
    </row>
    <row r="56" spans="6:6" x14ac:dyDescent="0.25">
      <c r="F56"/>
    </row>
    <row r="57" spans="6:6" x14ac:dyDescent="0.25">
      <c r="F57"/>
    </row>
    <row r="58" spans="6:6" x14ac:dyDescent="0.25">
      <c r="F58"/>
    </row>
  </sheetData>
  <pageMargins left="0.7" right="0.7" top="0.75" bottom="0.75" header="0.3" footer="0.3"/>
  <drawing r:id="rId1"/>
  <tableParts count="2">
    <tablePart r:id="rId2"/>
    <tablePart r:id="rId3"/>
  </tableParts>
  <extLst>
    <ext xmlns:x15="http://schemas.microsoft.com/office/spreadsheetml/2010/11/main" uri="{3A4CF648-6AED-40f4-86FF-DC5316D8AED3}">
      <x14:slicerList xmlns:x14="http://schemas.microsoft.com/office/spreadsheetml/2009/9/main">
        <x14:slicer r:id="rId4"/>
      </x14:slicerList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Chris ARCHET</cp:lastModifiedBy>
  <dcterms:created xsi:type="dcterms:W3CDTF">2024-02-09T11:38:54Z</dcterms:created>
  <dcterms:modified xsi:type="dcterms:W3CDTF">2024-02-09T13:29:49Z</dcterms:modified>
</cp:coreProperties>
</file>