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CC1A7F2-9EA2-49FE-8398-BEB956C9E0CA}" xr6:coauthVersionLast="47" xr6:coauthVersionMax="47" xr10:uidLastSave="{00000000-0000-0000-0000-000000000000}"/>
  <bookViews>
    <workbookView xWindow="-120" yWindow="-120" windowWidth="38640" windowHeight="15990" xr2:uid="{C62C0429-1531-40B9-BA94-9DBE8C782E86}"/>
  </bookViews>
  <sheets>
    <sheet name="Feuille calcul" sheetId="2" r:id="rId1"/>
    <sheet name="Bas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1" i="2" l="1" a="1"/>
  <c r="B37" i="2" a="1"/>
  <c r="B38" i="2" a="1"/>
  <c r="B44" i="2" a="1"/>
  <c r="B32" i="2" a="1"/>
  <c r="B50" i="2" a="1"/>
  <c r="B39" i="2" a="1"/>
  <c r="B45" i="2" a="1"/>
  <c r="B33" i="2" a="1"/>
  <c r="B43" i="2" a="1"/>
  <c r="B40" i="2" a="1"/>
  <c r="B46" i="2" a="1"/>
  <c r="B34" i="2" a="1"/>
  <c r="B41" i="2" a="1"/>
  <c r="B47" i="2" a="1"/>
  <c r="B35" i="2" a="1"/>
  <c r="B42" i="2" a="1"/>
  <c r="B48" i="2" a="1"/>
  <c r="B36" i="2" a="1"/>
  <c r="B49" i="2" a="1"/>
  <c r="B3" i="2" a="1"/>
  <c r="B9" i="2" a="1"/>
  <c r="B15" i="2" a="1"/>
  <c r="B21" i="2" a="1"/>
  <c r="B28" i="2" a="1"/>
  <c r="B4" i="2" a="1"/>
  <c r="B29" i="2" a="1"/>
  <c r="B5" i="2" a="1"/>
  <c r="B11" i="2" a="1"/>
  <c r="B17" i="2" a="1"/>
  <c r="B23" i="2" a="1"/>
  <c r="B6" i="2" a="1"/>
  <c r="B18" i="2" a="1"/>
  <c r="B24" i="2" a="1"/>
  <c r="B13" i="2" a="1"/>
  <c r="B22" i="2" a="1"/>
  <c r="B12" i="2" a="1"/>
  <c r="B30" i="2" a="1"/>
  <c r="B19" i="2" a="1"/>
  <c r="B10" i="2" a="1"/>
  <c r="B25" i="2" a="1"/>
  <c r="B7" i="2" a="1"/>
  <c r="B16" i="2" a="1"/>
  <c r="B8" i="2" a="1"/>
  <c r="B14" i="2" a="1"/>
  <c r="B20" i="2" a="1"/>
  <c r="B26" i="2" a="1"/>
  <c r="B27" i="2" a="1"/>
  <c r="B2" i="2" a="1"/>
  <c r="B49" i="2" l="1"/>
  <c r="B36" i="2"/>
  <c r="B48" i="2"/>
  <c r="B42" i="2"/>
  <c r="B35" i="2"/>
  <c r="B47" i="2"/>
  <c r="B41" i="2"/>
  <c r="B34" i="2"/>
  <c r="B46" i="2"/>
  <c r="B40" i="2"/>
  <c r="B43" i="2"/>
  <c r="B33" i="2"/>
  <c r="B45" i="2"/>
  <c r="B39" i="2"/>
  <c r="B50" i="2"/>
  <c r="B32" i="2"/>
  <c r="B44" i="2"/>
  <c r="B38" i="2"/>
  <c r="B37" i="2"/>
  <c r="B31" i="2"/>
  <c r="B27" i="2"/>
  <c r="B26" i="2"/>
  <c r="B20" i="2"/>
  <c r="B14" i="2"/>
  <c r="B8" i="2"/>
  <c r="B16" i="2"/>
  <c r="B7" i="2"/>
  <c r="B25" i="2"/>
  <c r="B10" i="2"/>
  <c r="B19" i="2"/>
  <c r="B30" i="2"/>
  <c r="B12" i="2"/>
  <c r="B22" i="2"/>
  <c r="B13" i="2"/>
  <c r="B24" i="2"/>
  <c r="B18" i="2"/>
  <c r="B6" i="2"/>
  <c r="B23" i="2"/>
  <c r="B17" i="2"/>
  <c r="B11" i="2"/>
  <c r="B5" i="2"/>
  <c r="B29" i="2"/>
  <c r="B4" i="2"/>
  <c r="B28" i="2"/>
  <c r="B21" i="2"/>
  <c r="B15" i="2"/>
  <c r="B9" i="2"/>
  <c r="B3" i="2"/>
  <c r="B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<sst xmlns="http://schemas.openxmlformats.org/spreadsheetml/2006/main" count="44" uniqueCount="27">
  <si>
    <t>BCIIRR610LG10</t>
  </si>
  <si>
    <t>BCIIRR610LG11</t>
  </si>
  <si>
    <t>BCIIRR210LG10</t>
  </si>
  <si>
    <t>Réfrigérateur BioCompact II RR 610 - GRAM</t>
  </si>
  <si>
    <t>Rréfrigérateur BioCompact II RR 210 - GRAM</t>
  </si>
  <si>
    <t>RR, plage de température +2°C/+20°C</t>
  </si>
  <si>
    <t>Fonctionnement garanti à +5°C +/-3°C</t>
  </si>
  <si>
    <t xml:space="preserve">   Fonctionnement garanti à +5°C +/-3°C</t>
  </si>
  <si>
    <t>ATEX intérieur et extérieur - Fermeture à clé</t>
  </si>
  <si>
    <t>610, Volume Brut 583 litres</t>
  </si>
  <si>
    <t>210, volume brut 125 litres</t>
  </si>
  <si>
    <t>Version blanche extérieur, intérieur ABS/inox</t>
  </si>
  <si>
    <t>Version blanche extérieur, intérieur PS/inox</t>
  </si>
  <si>
    <t>Porte pleine - Ferrage droit  - Rappel de fermeture de porte</t>
  </si>
  <si>
    <r>
      <rPr>
        <sz val="9"/>
        <color rgb="FFFF0000"/>
        <rFont val="arialMS"/>
      </rPr>
      <t xml:space="preserve">Porte vitrée </t>
    </r>
    <r>
      <rPr>
        <sz val="9"/>
        <rFont val="arialMS"/>
      </rPr>
      <t>- Ferrage droit  - Rappel de fermeture de porte</t>
    </r>
  </si>
  <si>
    <t>2 roues fixes et 2 roues 360° avec freins, 109 mm</t>
  </si>
  <si>
    <t>2 roues/2 pieds (30 mm)</t>
  </si>
  <si>
    <t>5 grandes grilles rilsanisées 650 mm (Accessoires)</t>
  </si>
  <si>
    <t>2 grandes grilles rilsanisées 430 mm (accessoires)</t>
  </si>
  <si>
    <t>LxHxP ext : 695 x 1984 roues comprises x 875 mm</t>
  </si>
  <si>
    <t>1 petite grille rilsanisée 300 mm ( 1 comprise)</t>
  </si>
  <si>
    <t>Poids net : 119Kg</t>
  </si>
  <si>
    <t>Poids net : 129Kg</t>
  </si>
  <si>
    <t>LxHxP ext : 595 x 830 x 640 mm</t>
  </si>
  <si>
    <t>Voir fiche technique en PJ</t>
  </si>
  <si>
    <t>Poids net : 48Kg</t>
  </si>
  <si>
    <t>Réf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</si>
</sst>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Aptos Narrow"/>
      <family val="2"/>
      <scheme val="minor"/>
    </font>
    <font>
      <b/>
      <sz val="9"/>
      <name val="arialMS"/>
    </font>
    <font>
      <sz val="9"/>
      <name val="arialMS"/>
    </font>
    <font>
      <sz val="9"/>
      <color rgb="FFFF0000"/>
      <name val="arialMS"/>
    </font>
    <font>
      <b/>
      <sz val="9"/>
      <name val="Arial"/>
      <family val="2"/>
    </font>
    <font>
      <b/>
      <i/>
      <sz val="9"/>
      <color rgb="FF0070C0"/>
      <name val="Arial"/>
      <family val="2"/>
    </font>
    <font>
      <i/>
      <sz val="9"/>
      <name val="Arial"/>
      <family val="2"/>
    </font>
    <font>
      <b/>
      <sz val="9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5" fillId="0" borderId="0" xfId="0" applyFont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0" fillId="0" borderId="0" xfId="0" applyBorder="1"/>
    <xf numFmtId="0" fontId="0" fillId="0" borderId="1" xfId="0" applyBorder="1"/>
  </cellXfs>
  <cellStyles count="1">
    <cellStyle name="Normal" xfId="0" builtinId="0"/>
  </cellStyles>
  <dxfs count="11">
    <dxf>
      <font>
        <b/>
        <i/>
        <color rgb="FF0070C0"/>
      </font>
    </dxf>
    <dxf>
      <font>
        <b/>
        <i val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E6B391-2248-4845-B8D7-E5152023F880}" name="BCIIRR610LG10" displayName="BCIIRR610LG10" ref="A1:A13" totalsRowShown="0" headerRowDxfId="8" dataDxfId="9">
  <autoFilter ref="A1:A13" xr:uid="{0EE6B391-2248-4845-B8D7-E5152023F880}"/>
  <tableColumns count="1">
    <tableColumn id="1" xr3:uid="{0D207648-1D7B-4BC5-A989-3740677FF544}" name="BCIIRR610LG10" dataDxfId="10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6F2558-9C78-4C69-9875-2D70866A3FEE}" name="BCIIRR610LG11" displayName="BCIIRR610LG11" ref="B1:B13" totalsRowShown="0" headerRowDxfId="5" dataDxfId="6">
  <autoFilter ref="B1:B13" xr:uid="{1C6F2558-9C78-4C69-9875-2D70866A3FEE}"/>
  <tableColumns count="1">
    <tableColumn id="1" xr3:uid="{F7AD04A6-D38D-42AC-934A-B76C8544B057}" name="BCIIRR610LG11" dataDxfId="7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FCEB2E1-B5BA-40E8-A8A9-0A2F7345F562}" name="BCIIRR210LG10" displayName="BCIIRR210LG10" ref="C1:C14" totalsRowShown="0" headerRowDxfId="2" dataDxfId="3">
  <autoFilter ref="C1:C14" xr:uid="{1FCEB2E1-B5BA-40E8-A8A9-0A2F7345F562}"/>
  <tableColumns count="1">
    <tableColumn id="1" xr3:uid="{65811CC7-FEF9-4982-82EF-8AA47AF02740}" name="BCIIRR210LG10" dataDxfId="4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17000-EB04-410D-8661-AB79ABD79EAA}">
  <dimension ref="A1:B50"/>
  <sheetViews>
    <sheetView tabSelected="1" topLeftCell="A7" workbookViewId="0">
      <selection activeCell="A40" sqref="A40"/>
    </sheetView>
  </sheetViews>
  <sheetFormatPr baseColWidth="10" defaultRowHeight="15"/>
  <cols>
    <col min="1" max="1" width="14.42578125" bestFit="1" customWidth="1"/>
    <col min="2" max="2" width="48.28515625" bestFit="1" customWidth="1"/>
  </cols>
  <sheetData>
    <row r="1" spans="1:2">
      <c r="A1" t="s">
        <v>26</v>
      </c>
    </row>
    <row r="2" spans="1:2">
      <c r="A2" s="7" t="s">
        <v>0</v>
      </c>
      <c r="B2" s="3" t="str" cm="1">
        <f t="array" aca="1" ref="B2" ca="1">IFERROR(INDEX(INDIRECT(IF(A2&lt;&gt;"",A2,INDEX($A$2:A2,MATCH("zz",$A1:A$2,1))&amp;"["&amp;A2&amp;"]")),ROW()-MATCH("zz",$A$2:A2,1)),"")</f>
        <v>Réfrigérateur BioCompact II RR 610 - GRAM</v>
      </c>
    </row>
    <row r="3" spans="1:2">
      <c r="A3" s="7"/>
      <c r="B3" s="5" t="str" cm="1">
        <f t="array" aca="1" ref="B3" ca="1">IFERROR(INDEX(INDIRECT(IF(A3&lt;&gt;"",A3,INDEX($A$2:A3,MATCH("zz",$A2:A$2,1))&amp;"["&amp;A3&amp;"]")),ROW()-MATCH("zz",$A$2:A3,1)),"")</f>
        <v>RR, plage de température +2°C/+20°C</v>
      </c>
    </row>
    <row r="4" spans="1:2">
      <c r="A4" s="7"/>
      <c r="B4" s="5" t="str" cm="1">
        <f t="array" aca="1" ref="B4" ca="1">IFERROR(INDEX(INDIRECT(IF(A4&lt;&gt;"",A4,INDEX($A$2:A4,MATCH("zz",$A$2:A3,1))&amp;"["&amp;A4&amp;"]")),ROW()-MATCH("zz",$A$2:A4,1)),"")</f>
        <v>Fonctionnement garanti à +5°C +/-3°C</v>
      </c>
    </row>
    <row r="5" spans="1:2">
      <c r="A5" s="7"/>
      <c r="B5" s="5" t="str" cm="1">
        <f t="array" aca="1" ref="B5" ca="1">IFERROR(INDEX(INDIRECT(IF(A5&lt;&gt;"",A5,INDEX($A$2:A5,MATCH("zz",$A$2:A4,1))&amp;"["&amp;A5&amp;"]")),ROW()-MATCH("zz",$A$2:A5,1)),"")</f>
        <v>ATEX intérieur et extérieur - Fermeture à clé</v>
      </c>
    </row>
    <row r="6" spans="1:2">
      <c r="A6" s="7"/>
      <c r="B6" s="5" t="str" cm="1">
        <f t="array" aca="1" ref="B6" ca="1">IFERROR(INDEX(INDIRECT(IF(A6&lt;&gt;"",A6,INDEX($A$2:A6,MATCH("zz",$A$2:A5,1))&amp;"["&amp;A6&amp;"]")),ROW()-MATCH("zz",$A$2:A6,1)),"")</f>
        <v>610, Volume Brut 583 litres</v>
      </c>
    </row>
    <row r="7" spans="1:2">
      <c r="A7" s="7"/>
      <c r="B7" s="5" t="str" cm="1">
        <f t="array" aca="1" ref="B7" ca="1">IFERROR(INDEX(INDIRECT(IF(A7&lt;&gt;"",A7,INDEX($A$2:A7,MATCH("zz",$A$2:A6,1))&amp;"["&amp;A7&amp;"]")),ROW()-MATCH("zz",$A$2:A7,1)),"")</f>
        <v>Version blanche extérieur, intérieur ABS/inox</v>
      </c>
    </row>
    <row r="8" spans="1:2">
      <c r="A8" s="7"/>
      <c r="B8" s="5" t="str" cm="1">
        <f t="array" aca="1" ref="B8" ca="1">IFERROR(INDEX(INDIRECT(IF(A8&lt;&gt;"",A8,INDEX($A$2:A8,MATCH("zz",$A$2:A7,1))&amp;"["&amp;A8&amp;"]")),ROW()-MATCH("zz",$A$2:A8,1)),"")</f>
        <v>Porte pleine - Ferrage droit  - Rappel de fermeture de porte</v>
      </c>
    </row>
    <row r="9" spans="1:2">
      <c r="A9" s="7"/>
      <c r="B9" s="5" t="str" cm="1">
        <f t="array" aca="1" ref="B9" ca="1">IFERROR(INDEX(INDIRECT(IF(A9&lt;&gt;"",A9,INDEX($A$2:A9,MATCH("zz",$A$2:A8,1))&amp;"["&amp;A9&amp;"]")),ROW()-MATCH("zz",$A$2:A9,1)),"")</f>
        <v>2 roues fixes et 2 roues 360° avec freins, 109 mm</v>
      </c>
    </row>
    <row r="10" spans="1:2">
      <c r="A10" s="7"/>
      <c r="B10" s="5" t="str" cm="1">
        <f t="array" aca="1" ref="B10" ca="1">IFERROR(INDEX(INDIRECT(IF(A10&lt;&gt;"",A10,INDEX($A$2:A10,MATCH("zz",$A$2:A9,1))&amp;"["&amp;A10&amp;"]")),ROW()-MATCH("zz",$A$2:A10,1)),"")</f>
        <v>5 grandes grilles rilsanisées 650 mm (Accessoires)</v>
      </c>
    </row>
    <row r="11" spans="1:2">
      <c r="A11" s="7"/>
      <c r="B11" s="5" t="str" cm="1">
        <f t="array" aca="1" ref="B11" ca="1">IFERROR(INDEX(INDIRECT(IF(A11&lt;&gt;"",A11,INDEX($A$2:A11,MATCH("zz",$A$2:A10,1))&amp;"["&amp;A11&amp;"]")),ROW()-MATCH("zz",$A$2:A11,1)),"")</f>
        <v>LxHxP ext : 695 x 1984 roues comprises x 875 mm</v>
      </c>
    </row>
    <row r="12" spans="1:2">
      <c r="A12" s="7"/>
      <c r="B12" s="5" t="str" cm="1">
        <f t="array" aca="1" ref="B12" ca="1">IFERROR(INDEX(INDIRECT(IF(A12&lt;&gt;"",A12,INDEX($A$2:A12,MATCH("zz",$A$2:A11,1))&amp;"["&amp;A12&amp;"]")),ROW()-MATCH("zz",$A$2:A12,1)),"")</f>
        <v>Poids net : 119Kg</v>
      </c>
    </row>
    <row r="13" spans="1:2">
      <c r="A13" s="7"/>
      <c r="B13" s="6" t="str" cm="1">
        <f t="array" aca="1" ref="B13" ca="1">IFERROR(INDEX(INDIRECT(IF(A13&lt;&gt;"",A13,INDEX($A$2:A13,MATCH("zz",$A$2:A12,1))&amp;"["&amp;A13&amp;"]")),ROW()-MATCH("zz",$A$2:A13,1)),"")</f>
        <v>Voir fiche technique en PJ</v>
      </c>
    </row>
    <row r="14" spans="1:2">
      <c r="A14" s="7" t="s">
        <v>1</v>
      </c>
      <c r="B14" t="str" cm="1">
        <f t="array" aca="1" ref="B14" ca="1">IFERROR(INDEX(INDIRECT(IF(A14&lt;&gt;"",A14,INDEX($A$2:A14,MATCH("zz",$A$2:A13,1))&amp;"["&amp;A14&amp;"]")),ROW()-MATCH("zz",$A$2:A14,1)),"")</f>
        <v>Réfrigérateur BioCompact II RR 610 - GRAM</v>
      </c>
    </row>
    <row r="15" spans="1:2">
      <c r="A15" s="7"/>
      <c r="B15" t="str" cm="1">
        <f t="array" aca="1" ref="B15" ca="1">IFERROR(INDEX(INDIRECT(IF(A15&lt;&gt;"",A15,INDEX($A$2:A15,MATCH("zz",$A$2:A14,1))&amp;"["&amp;A15&amp;"]")),ROW()-MATCH("zz",$A$2:A15,1)),"")</f>
        <v>RR, plage de température +2°C/+20°C</v>
      </c>
    </row>
    <row r="16" spans="1:2">
      <c r="A16" s="7"/>
      <c r="B16" t="str" cm="1">
        <f t="array" aca="1" ref="B16" ca="1">IFERROR(INDEX(INDIRECT(IF(A16&lt;&gt;"",A16,INDEX($A$2:A16,MATCH("zz",$A$2:A15,1))&amp;"["&amp;A16&amp;"]")),ROW()-MATCH("zz",$A$2:A16,1)),"")</f>
        <v>Fonctionnement garanti à +5°C +/-3°C</v>
      </c>
    </row>
    <row r="17" spans="1:2">
      <c r="A17" s="7"/>
      <c r="B17" t="str" cm="1">
        <f t="array" aca="1" ref="B17" ca="1">IFERROR(INDEX(INDIRECT(IF(A17&lt;&gt;"",A17,INDEX($A$2:A17,MATCH("zz",$A$2:A16,1))&amp;"["&amp;A17&amp;"]")),ROW()-MATCH("zz",$A$2:A17,1)),"")</f>
        <v>ATEX intérieur et extérieur - Fermeture à clé</v>
      </c>
    </row>
    <row r="18" spans="1:2">
      <c r="A18" s="7"/>
      <c r="B18" t="str" cm="1">
        <f t="array" aca="1" ref="B18" ca="1">IFERROR(INDEX(INDIRECT(IF(A18&lt;&gt;"",A18,INDEX($A$2:A18,MATCH("zz",$A$2:A17,1))&amp;"["&amp;A18&amp;"]")),ROW()-MATCH("zz",$A$2:A18,1)),"")</f>
        <v>610, Volume Brut 583 litres</v>
      </c>
    </row>
    <row r="19" spans="1:2">
      <c r="A19" s="7"/>
      <c r="B19" t="str" cm="1">
        <f t="array" aca="1" ref="B19" ca="1">IFERROR(INDEX(INDIRECT(IF(A19&lt;&gt;"",A19,INDEX($A$2:A19,MATCH("zz",$A$2:A18,1))&amp;"["&amp;A19&amp;"]")),ROW()-MATCH("zz",$A$2:A19,1)),"")</f>
        <v>Version blanche extérieur, intérieur ABS/inox</v>
      </c>
    </row>
    <row r="20" spans="1:2">
      <c r="A20" s="7"/>
      <c r="B20" t="str" cm="1">
        <f t="array" aca="1" ref="B20" ca="1">IFERROR(INDEX(INDIRECT(IF(A20&lt;&gt;"",A20,INDEX($A$2:A20,MATCH("zz",$A$2:A19,1))&amp;"["&amp;A20&amp;"]")),ROW()-MATCH("zz",$A$2:A20,1)),"")</f>
        <v>Porte vitrée - Ferrage droit  - Rappel de fermeture de porte</v>
      </c>
    </row>
    <row r="21" spans="1:2">
      <c r="A21" s="7"/>
      <c r="B21" t="str" cm="1">
        <f t="array" aca="1" ref="B21" ca="1">IFERROR(INDEX(INDIRECT(IF(A21&lt;&gt;"",A21,INDEX($A$2:A21,MATCH("zz",$A$2:A20,1))&amp;"["&amp;A21&amp;"]")),ROW()-MATCH("zz",$A$2:A21,1)),"")</f>
        <v>2 roues fixes et 2 roues 360° avec freins, 109 mm</v>
      </c>
    </row>
    <row r="22" spans="1:2">
      <c r="A22" s="7"/>
      <c r="B22" t="str" cm="1">
        <f t="array" aca="1" ref="B22" ca="1">IFERROR(INDEX(INDIRECT(IF(A22&lt;&gt;"",A22,INDEX($A$2:A22,MATCH("zz",$A$2:A21,1))&amp;"["&amp;A22&amp;"]")),ROW()-MATCH("zz",$A$2:A22,1)),"")</f>
        <v>5 grandes grilles rilsanisées 650 mm (Accessoires)</v>
      </c>
    </row>
    <row r="23" spans="1:2">
      <c r="A23" s="7"/>
      <c r="B23" t="str" cm="1">
        <f t="array" aca="1" ref="B23" ca="1">IFERROR(INDEX(INDIRECT(IF(A23&lt;&gt;"",A23,INDEX($A$2:A23,MATCH("zz",$A$2:A22,1))&amp;"["&amp;A23&amp;"]")),ROW()-MATCH("zz",$A$2:A23,1)),"")</f>
        <v>LxHxP ext : 695 x 1984 roues comprises x 875 mm</v>
      </c>
    </row>
    <row r="24" spans="1:2">
      <c r="A24" s="7"/>
      <c r="B24" t="str" cm="1">
        <f t="array" aca="1" ref="B24" ca="1">IFERROR(INDEX(INDIRECT(IF(A24&lt;&gt;"",A24,INDEX($A$2:A24,MATCH("zz",$A$2:A23,1))&amp;"["&amp;A24&amp;"]")),ROW()-MATCH("zz",$A$2:A24,1)),"")</f>
        <v>Poids net : 129Kg</v>
      </c>
    </row>
    <row r="25" spans="1:2">
      <c r="A25" s="7"/>
      <c r="B25" t="str" cm="1">
        <f t="array" aca="1" ref="B25" ca="1">IFERROR(INDEX(INDIRECT(IF(A25&lt;&gt;"",A25,INDEX($A$2:A25,MATCH("zz",$A$2:A24,1))&amp;"["&amp;A25&amp;"]")),ROW()-MATCH("zz",$A$2:A25,1)),"")</f>
        <v>Voir fiche technique en PJ</v>
      </c>
    </row>
    <row r="26" spans="1:2">
      <c r="A26" s="7" t="s">
        <v>2</v>
      </c>
      <c r="B26" t="str" cm="1">
        <f t="array" aca="1" ref="B26" ca="1">IFERROR(INDEX(INDIRECT(IF(A26&lt;&gt;"",A26,INDEX($A$2:A26,MATCH("zz",$A$2:A25,1))&amp;"["&amp;A26&amp;"]")),ROW()-MATCH("zz",$A$2:A26,1)),"")</f>
        <v>Rréfrigérateur BioCompact II RR 210 - GRAM</v>
      </c>
    </row>
    <row r="27" spans="1:2">
      <c r="A27" s="7"/>
      <c r="B27" t="str" cm="1">
        <f t="array" aca="1" ref="B27" ca="1">IFERROR(INDEX(INDIRECT(IF(A27&lt;&gt;"",A27,INDEX($A$2:A27,MATCH("zz",$A$2:A26,1))&amp;"["&amp;A27&amp;"]")),ROW()-MATCH("zz",$A$2:A27,1)),"")</f>
        <v>RR, plage de température +2°C/+20°C</v>
      </c>
    </row>
    <row r="28" spans="1:2">
      <c r="A28" s="7"/>
      <c r="B28" t="str" cm="1">
        <f t="array" aca="1" ref="B28" ca="1">IFERROR(INDEX(INDIRECT(IF(A28&lt;&gt;"",A28,INDEX($A$2:A28,MATCH("zz",$A$2:A27,1))&amp;"["&amp;A28&amp;"]")),ROW()-MATCH("zz",$A$2:A28,1)),"")</f>
        <v xml:space="preserve">   Fonctionnement garanti à +5°C +/-3°C</v>
      </c>
    </row>
    <row r="29" spans="1:2">
      <c r="A29" s="7"/>
      <c r="B29" t="str" cm="1">
        <f t="array" aca="1" ref="B29" ca="1">IFERROR(INDEX(INDIRECT(IF(A29&lt;&gt;"",A29,INDEX($A$2:A29,MATCH("zz",$A$2:A28,1))&amp;"["&amp;A29&amp;"]")),ROW()-MATCH("zz",$A$2:A29,1)),"")</f>
        <v>ATEX intérieur et extérieur - Fermeture à clé</v>
      </c>
    </row>
    <row r="30" spans="1:2">
      <c r="A30" s="7"/>
      <c r="B30" t="str" cm="1">
        <f t="array" aca="1" ref="B30" ca="1">IFERROR(INDEX(INDIRECT(IF(A30&lt;&gt;"",A30,INDEX($A$2:A30,MATCH("zz",$A$2:A29,1))&amp;"["&amp;A30&amp;"]")),ROW()-MATCH("zz",$A$2:A30,1)),"")</f>
        <v>210, volume brut 125 litres</v>
      </c>
    </row>
    <row r="31" spans="1:2">
      <c r="A31" s="7"/>
      <c r="B31" t="str" cm="1">
        <f t="array" aca="1" ref="B31" ca="1">IFERROR(INDEX(INDIRECT(IF(A31&lt;&gt;"",A31,INDEX($A$2:A31,MATCH("zz",$A$2:A30,1))&amp;"["&amp;A31&amp;"]")),ROW()-MATCH("zz",$A$2:A31,1)),"")</f>
        <v>Version blanche extérieur, intérieur PS/inox</v>
      </c>
    </row>
    <row r="32" spans="1:2">
      <c r="A32" s="7"/>
      <c r="B32" t="str" cm="1">
        <f t="array" aca="1" ref="B32" ca="1">IFERROR(INDEX(INDIRECT(IF(A32&lt;&gt;"",A32,INDEX($A$2:A32,MATCH("zz",$A$2:A31,1))&amp;"["&amp;A32&amp;"]")),ROW()-MATCH("zz",$A$2:A32,1)),"")</f>
        <v>Porte pleine - Ferrage droit  - Rappel de fermeture de porte</v>
      </c>
    </row>
    <row r="33" spans="1:2">
      <c r="A33" s="7"/>
      <c r="B33" t="str" cm="1">
        <f t="array" aca="1" ref="B33" ca="1">IFERROR(INDEX(INDIRECT(IF(A33&lt;&gt;"",A33,INDEX($A$2:A33,MATCH("zz",$A$2:A32,1))&amp;"["&amp;A33&amp;"]")),ROW()-MATCH("zz",$A$2:A33,1)),"")</f>
        <v>2 roues/2 pieds (30 mm)</v>
      </c>
    </row>
    <row r="34" spans="1:2">
      <c r="A34" s="7"/>
      <c r="B34" t="str" cm="1">
        <f t="array" aca="1" ref="B34" ca="1">IFERROR(INDEX(INDIRECT(IF(A34&lt;&gt;"",A34,INDEX($A$2:A34,MATCH("zz",$A$2:A33,1))&amp;"["&amp;A34&amp;"]")),ROW()-MATCH("zz",$A$2:A34,1)),"")</f>
        <v>2 grandes grilles rilsanisées 430 mm (accessoires)</v>
      </c>
    </row>
    <row r="35" spans="1:2">
      <c r="A35" s="7"/>
      <c r="B35" t="str" cm="1">
        <f t="array" aca="1" ref="B35" ca="1">IFERROR(INDEX(INDIRECT(IF(A35&lt;&gt;"",A35,INDEX($A$2:A35,MATCH("zz",$A$2:A34,1))&amp;"["&amp;A35&amp;"]")),ROW()-MATCH("zz",$A$2:A35,1)),"")</f>
        <v>1 petite grille rilsanisée 300 mm ( 1 comprise)</v>
      </c>
    </row>
    <row r="36" spans="1:2">
      <c r="A36" s="7"/>
      <c r="B36" t="str" cm="1">
        <f t="array" aca="1" ref="B36" ca="1">IFERROR(INDEX(INDIRECT(IF(A36&lt;&gt;"",A36,INDEX($A$2:A36,MATCH("zz",$A$2:A35,1))&amp;"["&amp;A36&amp;"]")),ROW()-MATCH("zz",$A$2:A36,1)),"")</f>
        <v>LxHxP ext : 595 x 830 x 640 mm</v>
      </c>
    </row>
    <row r="37" spans="1:2">
      <c r="A37" s="7"/>
      <c r="B37" t="str" cm="1">
        <f t="array" aca="1" ref="B37" ca="1">IFERROR(INDEX(INDIRECT(IF(A37&lt;&gt;"",A37,INDEX($A$2:A37,MATCH("zz",$A$2:A36,1))&amp;"["&amp;A37&amp;"]")),ROW()-MATCH("zz",$A$2:A37,1)),"")</f>
        <v>Poids net : 48Kg</v>
      </c>
    </row>
    <row r="38" spans="1:2">
      <c r="A38" s="7"/>
      <c r="B38" t="str" cm="1">
        <f t="array" aca="1" ref="B38" ca="1">IFERROR(INDEX(INDIRECT(IF(A38&lt;&gt;"",A38,INDEX($A$2:A38,MATCH("zz",$A$2:A37,1))&amp;"["&amp;A38&amp;"]")),ROW()-MATCH("zz",$A$2:A38,1)),"")</f>
        <v>Voir fiche technique en PJ</v>
      </c>
    </row>
    <row r="39" spans="1:2">
      <c r="A39" s="7"/>
      <c r="B39" t="str" cm="1">
        <f t="array" aca="1" ref="B39" ca="1">IFERROR(INDEX(INDIRECT(IF(A39&lt;&gt;"",A39,INDEX($A$2:A39,MATCH("zz",$A$2:A38,1))&amp;"["&amp;A39&amp;"]")),ROW()-MATCH("zz",$A$2:A39,1)),"")</f>
        <v/>
      </c>
    </row>
    <row r="40" spans="1:2">
      <c r="A40" s="7"/>
      <c r="B40" t="str" cm="1">
        <f t="array" aca="1" ref="B40" ca="1">IFERROR(INDEX(INDIRECT(IF(A40&lt;&gt;"",A40,INDEX($A$2:A40,MATCH("zz",$A$2:A39,1))&amp;"["&amp;A40&amp;"]")),ROW()-MATCH("zz",$A$2:A40,1)),"")</f>
        <v/>
      </c>
    </row>
    <row r="41" spans="1:2">
      <c r="A41" s="7"/>
      <c r="B41" t="str" cm="1">
        <f t="array" aca="1" ref="B41" ca="1">IFERROR(INDEX(INDIRECT(IF(A41&lt;&gt;"",A41,INDEX($A$2:A41,MATCH("zz",$A$2:A40,1))&amp;"["&amp;A41&amp;"]")),ROW()-MATCH("zz",$A$2:A41,1)),"")</f>
        <v/>
      </c>
    </row>
    <row r="42" spans="1:2">
      <c r="A42" s="7"/>
      <c r="B42" t="str" cm="1">
        <f t="array" aca="1" ref="B42" ca="1">IFERROR(INDEX(INDIRECT(IF(A42&lt;&gt;"",A42,INDEX($A$2:A42,MATCH("zz",$A$2:A41,1))&amp;"["&amp;A42&amp;"]")),ROW()-MATCH("zz",$A$2:A42,1)),"")</f>
        <v/>
      </c>
    </row>
    <row r="43" spans="1:2">
      <c r="A43" s="7"/>
      <c r="B43" t="str" cm="1">
        <f t="array" aca="1" ref="B43" ca="1">IFERROR(INDEX(INDIRECT(IF(A43&lt;&gt;"",A43,INDEX($A$2:A43,MATCH("zz",$A$2:A42,1))&amp;"["&amp;A43&amp;"]")),ROW()-MATCH("zz",$A$2:A43,1)),"")</f>
        <v/>
      </c>
    </row>
    <row r="44" spans="1:2">
      <c r="A44" s="7"/>
      <c r="B44" t="str" cm="1">
        <f t="array" aca="1" ref="B44" ca="1">IFERROR(INDEX(INDIRECT(IF(A44&lt;&gt;"",A44,INDEX($A$2:A44,MATCH("zz",$A$2:A43,1))&amp;"["&amp;A44&amp;"]")),ROW()-MATCH("zz",$A$2:A44,1)),"")</f>
        <v/>
      </c>
    </row>
    <row r="45" spans="1:2">
      <c r="A45" s="7"/>
      <c r="B45" t="str" cm="1">
        <f t="array" aca="1" ref="B45" ca="1">IFERROR(INDEX(INDIRECT(IF(A45&lt;&gt;"",A45,INDEX($A$2:A45,MATCH("zz",$A$2:A44,1))&amp;"["&amp;A45&amp;"]")),ROW()-MATCH("zz",$A$2:A45,1)),"")</f>
        <v/>
      </c>
    </row>
    <row r="46" spans="1:2">
      <c r="A46" s="7"/>
      <c r="B46" t="str" cm="1">
        <f t="array" aca="1" ref="B46" ca="1">IFERROR(INDEX(INDIRECT(IF(A46&lt;&gt;"",A46,INDEX($A$2:A46,MATCH("zz",$A$2:A45,1))&amp;"["&amp;A46&amp;"]")),ROW()-MATCH("zz",$A$2:A46,1)),"")</f>
        <v/>
      </c>
    </row>
    <row r="47" spans="1:2">
      <c r="A47" s="7"/>
      <c r="B47" t="str" cm="1">
        <f t="array" aca="1" ref="B47" ca="1">IFERROR(INDEX(INDIRECT(IF(A47&lt;&gt;"",A47,INDEX($A$2:A47,MATCH("zz",$A$2:A46,1))&amp;"["&amp;A47&amp;"]")),ROW()-MATCH("zz",$A$2:A47,1)),"")</f>
        <v/>
      </c>
    </row>
    <row r="48" spans="1:2">
      <c r="A48" s="7"/>
      <c r="B48" t="str" cm="1">
        <f t="array" aca="1" ref="B48" ca="1">IFERROR(INDEX(INDIRECT(IF(A48&lt;&gt;"",A48,INDEX($A$2:A48,MATCH("zz",$A$2:A47,1))&amp;"["&amp;A48&amp;"]")),ROW()-MATCH("zz",$A$2:A48,1)),"")</f>
        <v/>
      </c>
    </row>
    <row r="49" spans="1:2">
      <c r="A49" s="7"/>
      <c r="B49" t="str" cm="1">
        <f t="array" aca="1" ref="B49" ca="1">IFERROR(INDEX(INDIRECT(IF(A49&lt;&gt;"",A49,INDEX($A$2:A49,MATCH("zz",$A$2:A48,1))&amp;"["&amp;A49&amp;"]")),ROW()-MATCH("zz",$A$2:A49,1)),"")</f>
        <v/>
      </c>
    </row>
    <row r="50" spans="1:2">
      <c r="A50" s="8"/>
      <c r="B50" s="8" t="str" cm="1">
        <f t="array" aca="1" ref="B50" ca="1">IFERROR(INDEX(INDIRECT(IF(A50&lt;&gt;"",A50,INDEX($A$2:A50,MATCH("zz",$A$2:A49,1))&amp;"["&amp;A50&amp;"]")),ROW()-MATCH("zz",$A$2:A50,1)),"")</f>
        <v/>
      </c>
    </row>
  </sheetData>
  <conditionalFormatting sqref="B1:B1048576">
    <cfRule type="expression" dxfId="1" priority="2">
      <formula>$A1&lt;&gt;""</formula>
    </cfRule>
    <cfRule type="expression" dxfId="0" priority="1">
      <formula>AND($A1="",OR($A2&lt;&gt;"",B2=""))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DF8B61D-9064-455C-AD55-2702F65519C5}">
          <x14:formula1>
            <xm:f>Base!$A$1:$C$1</xm:f>
          </x14:formula1>
          <xm:sqref>A2:A50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E4D03B-EF08-44BD-9A7E-C6B2B33B4237}">
  <dimension ref="A1:C14"/>
  <sheetViews>
    <sheetView workbookViewId="0">
      <selection activeCell="C20" sqref="C20"/>
    </sheetView>
  </sheetViews>
  <sheetFormatPr baseColWidth="10" defaultRowHeight="15"/>
  <cols>
    <col min="1" max="1" width="47.7109375" bestFit="1" customWidth="1"/>
    <col min="2" max="2" width="47" bestFit="1" customWidth="1"/>
    <col min="3" max="3" width="47.7109375" bestFit="1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1" t="s">
        <v>3</v>
      </c>
      <c r="B2" s="1" t="s">
        <v>3</v>
      </c>
      <c r="C2" s="1" t="s">
        <v>4</v>
      </c>
    </row>
    <row r="3" spans="1:3">
      <c r="A3" s="2" t="s">
        <v>5</v>
      </c>
      <c r="B3" s="2" t="s">
        <v>5</v>
      </c>
      <c r="C3" s="2" t="s">
        <v>5</v>
      </c>
    </row>
    <row r="4" spans="1:3">
      <c r="A4" s="2" t="s">
        <v>6</v>
      </c>
      <c r="B4" s="2" t="s">
        <v>6</v>
      </c>
      <c r="C4" s="2" t="s">
        <v>7</v>
      </c>
    </row>
    <row r="5" spans="1:3">
      <c r="A5" s="2" t="s">
        <v>8</v>
      </c>
      <c r="B5" s="2" t="s">
        <v>8</v>
      </c>
      <c r="C5" s="2" t="s">
        <v>8</v>
      </c>
    </row>
    <row r="6" spans="1:3">
      <c r="A6" s="2" t="s">
        <v>9</v>
      </c>
      <c r="B6" s="2" t="s">
        <v>9</v>
      </c>
      <c r="C6" s="2" t="s">
        <v>10</v>
      </c>
    </row>
    <row r="7" spans="1:3">
      <c r="A7" s="2" t="s">
        <v>11</v>
      </c>
      <c r="B7" s="2" t="s">
        <v>11</v>
      </c>
      <c r="C7" s="2" t="s">
        <v>12</v>
      </c>
    </row>
    <row r="8" spans="1:3">
      <c r="A8" s="2" t="s">
        <v>13</v>
      </c>
      <c r="B8" s="2" t="s">
        <v>14</v>
      </c>
      <c r="C8" s="2" t="s">
        <v>13</v>
      </c>
    </row>
    <row r="9" spans="1:3">
      <c r="A9" s="2" t="s">
        <v>15</v>
      </c>
      <c r="B9" s="2" t="s">
        <v>15</v>
      </c>
      <c r="C9" s="2" t="s">
        <v>16</v>
      </c>
    </row>
    <row r="10" spans="1:3">
      <c r="A10" s="2" t="s">
        <v>17</v>
      </c>
      <c r="B10" s="2" t="s">
        <v>17</v>
      </c>
      <c r="C10" s="2" t="s">
        <v>18</v>
      </c>
    </row>
    <row r="11" spans="1:3">
      <c r="A11" s="2" t="s">
        <v>19</v>
      </c>
      <c r="B11" s="2" t="s">
        <v>19</v>
      </c>
      <c r="C11" s="2" t="s">
        <v>20</v>
      </c>
    </row>
    <row r="12" spans="1:3">
      <c r="A12" s="3" t="s">
        <v>21</v>
      </c>
      <c r="B12" s="3" t="s">
        <v>22</v>
      </c>
      <c r="C12" s="2" t="s">
        <v>23</v>
      </c>
    </row>
    <row r="13" spans="1:3">
      <c r="A13" s="4" t="s">
        <v>24</v>
      </c>
      <c r="B13" s="4" t="s">
        <v>24</v>
      </c>
      <c r="C13" s="1" t="s">
        <v>25</v>
      </c>
    </row>
    <row r="14" spans="1:3">
      <c r="C14" s="4" t="s">
        <v>24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calcul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Priscilla MULLER</dc:creator>
  <cp:lastModifiedBy>Chris ARCHET</cp:lastModifiedBy>
  <dcterms:created xsi:type="dcterms:W3CDTF">2024-02-08T06:30:08Z</dcterms:created>
  <dcterms:modified xsi:type="dcterms:W3CDTF">2024-02-08T09:31:29Z</dcterms:modified>
</cp:coreProperties>
</file>