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C735785-F05B-437D-B0C4-3B7882A550B3}" xr6:coauthVersionLast="47" xr6:coauthVersionMax="47" xr10:uidLastSave="{00000000-0000-0000-0000-000000000000}"/>
  <bookViews>
    <workbookView xWindow="-120" yWindow="-120" windowWidth="38640" windowHeight="15990" activeTab="1" xr2:uid="{B73E8FD2-5B08-4808-9F16-1626F0EEB84D}"/>
  </bookViews>
  <sheets>
    <sheet name="Saisie" sheetId="1" r:id="rId1"/>
    <sheet name="Résultats" sheetId="2" r:id="rId2"/>
  </sheets>
  <calcPr calcId="191029"/>
  <pivotCaches>
    <pivotCache cacheId="5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2" l="1"/>
  <c r="F3" i="2"/>
  <c r="G3" i="2"/>
  <c r="E4" i="2"/>
  <c r="F4" i="2"/>
  <c r="G4" i="2"/>
  <c r="E5" i="2"/>
  <c r="F5" i="2"/>
  <c r="G5" i="2"/>
  <c r="E6" i="2"/>
  <c r="F6" i="2"/>
  <c r="G6" i="2"/>
  <c r="E7" i="2"/>
  <c r="F7" i="2"/>
  <c r="G7" i="2"/>
  <c r="E8" i="2"/>
  <c r="F8" i="2"/>
  <c r="G8" i="2"/>
  <c r="E9" i="2"/>
  <c r="F9" i="2"/>
  <c r="G9" i="2"/>
  <c r="E10" i="2"/>
  <c r="F10" i="2"/>
  <c r="G10" i="2"/>
  <c r="D4" i="2"/>
  <c r="D5" i="2"/>
  <c r="D6" i="2"/>
  <c r="D7" i="2"/>
  <c r="D8" i="2"/>
  <c r="D9" i="2"/>
  <c r="D10" i="2"/>
  <c r="D3" i="2"/>
</calcChain>
</file>

<file path=xl/sharedStrings.xml><?xml version="1.0" encoding="utf-8"?>
<sst xmlns="http://schemas.openxmlformats.org/spreadsheetml/2006/main" count="91" uniqueCount="26">
  <si>
    <t>B</t>
  </si>
  <si>
    <t>C</t>
  </si>
  <si>
    <t>D</t>
  </si>
  <si>
    <t>A</t>
  </si>
  <si>
    <t>Client</t>
  </si>
  <si>
    <t>France</t>
  </si>
  <si>
    <t>International</t>
  </si>
  <si>
    <t>Mise en test</t>
  </si>
  <si>
    <t>Mise en prod</t>
  </si>
  <si>
    <t>N° Semaine</t>
  </si>
  <si>
    <t>S1</t>
  </si>
  <si>
    <t>S2</t>
  </si>
  <si>
    <t>S3</t>
  </si>
  <si>
    <t>S4</t>
  </si>
  <si>
    <t>S5</t>
  </si>
  <si>
    <t>S6</t>
  </si>
  <si>
    <t>S7</t>
  </si>
  <si>
    <t>S8</t>
  </si>
  <si>
    <t>TEST-France</t>
  </si>
  <si>
    <t>PROD-France</t>
  </si>
  <si>
    <t>TEST-International</t>
  </si>
  <si>
    <t>PROD-International</t>
  </si>
  <si>
    <t>Localisation</t>
  </si>
  <si>
    <t>(vide)</t>
  </si>
  <si>
    <t>Mises en prod</t>
  </si>
  <si>
    <t>Mises en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</si>
</sst>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Fill="1"/>
  </cellXfs>
  <cellStyles count="1">
    <cellStyle name="Normal" xfId="0" builtinId="0"/>
  </cellStyles>
  <dxfs count="8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327.773353240744" createdVersion="8" refreshedVersion="8" minRefreshableVersion="3" recordCount="6" xr:uid="{7191F840-8CCD-4140-B73A-DD732487593D}">
  <cacheSource type="worksheet">
    <worksheetSource name="Donnees"/>
  </cacheSource>
  <cacheFields count="4">
    <cacheField name="Client" numFmtId="0">
      <sharedItems count="4">
        <s v="A"/>
        <s v="B"/>
        <s v="C"/>
        <s v="D"/>
      </sharedItems>
    </cacheField>
    <cacheField name="Localisation" numFmtId="0">
      <sharedItems count="2">
        <s v="France"/>
        <s v="International"/>
      </sharedItems>
    </cacheField>
    <cacheField name="Mise en test" numFmtId="0">
      <sharedItems containsBlank="1" count="5">
        <s v="S2"/>
        <s v="S1"/>
        <m/>
        <s v="S4"/>
        <s v="S3"/>
      </sharedItems>
    </cacheField>
    <cacheField name="Mise en prod" numFmtId="0">
      <sharedItems containsBlank="1" count="4">
        <s v="S3"/>
        <m/>
        <s v="S2"/>
        <s v="S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</r>
  <r>
    <x v="1"/>
    <x v="1"/>
    <x v="1"/>
    <x v="1"/>
  </r>
  <r>
    <x v="1"/>
    <x v="0"/>
    <x v="2"/>
    <x v="2"/>
  </r>
  <r>
    <x v="2"/>
    <x v="0"/>
    <x v="0"/>
    <x v="1"/>
  </r>
  <r>
    <x v="1"/>
    <x v="0"/>
    <x v="3"/>
    <x v="1"/>
  </r>
  <r>
    <x v="3"/>
    <x v="0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670CC81-BDCA-4496-9E98-0160C5D658E3}" name="Tableau croisé dynamique3" cacheId="55" applyNumberFormats="0" applyBorderFormats="0" applyFontFormats="0" applyPatternFormats="0" applyAlignmentFormats="0" applyWidthHeightFormats="1" dataCaption="Valeurs" updatedVersion="8" minRefreshableVersion="3" visualTotals="0" showDrill="0" rowGrandTotals="0" colGrandTotals="0" itemPrintTitles="1" createdVersion="8" indent="0" showHeaders="0" compact="0" outline="1" outlineData="1" compactData="0">
  <location ref="AJ3:AR8" firstHeaderRow="1" firstDataRow="3" firstDataCol="1"/>
  <pivotFields count="4">
    <pivotField axis="axisCol" compact="0" defaultSubtotal="0">
      <items count="4">
        <item x="0"/>
        <item x="1"/>
        <item x="2"/>
        <item x="3"/>
      </items>
    </pivotField>
    <pivotField axis="axisCol" compact="0" defaultSubtotal="0">
      <items count="2">
        <item x="0"/>
        <item x="1"/>
      </items>
    </pivotField>
    <pivotField compact="0" showAll="0" includeNewItemsInFilter="1" defaultSubtotal="0"/>
    <pivotField axis="axisRow" dataField="1" compact="0" showAll="0" includeNewItemsInFilter="1" defaultSubtotal="0">
      <items count="4">
        <item x="2"/>
        <item x="0"/>
        <item x="3"/>
        <item h="1" x="1"/>
      </items>
    </pivotField>
  </pivotFields>
  <rowFields count="1">
    <field x="3"/>
  </rowFields>
  <rowItems count="3">
    <i>
      <x/>
    </i>
    <i>
      <x v="1"/>
    </i>
    <i>
      <x v="2"/>
    </i>
  </rowItems>
  <colFields count="2">
    <field x="1"/>
    <field x="0"/>
  </colFields>
  <colItems count="8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</colItems>
  <dataFields count="1">
    <dataField name="Mises en prod" fld="3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70749B-6DDD-4121-8ECD-912ABFDDADE1}" name="Tableau croisé dynamique2" cacheId="55" applyNumberFormats="0" applyBorderFormats="0" applyFontFormats="0" applyPatternFormats="0" applyAlignmentFormats="0" applyWidthHeightFormats="1" dataCaption="Valeurs" updatedVersion="8" minRefreshableVersion="3" visualTotals="0" showDrill="0" rowGrandTotals="0" colGrandTotals="0" itemPrintTitles="1" createdVersion="8" indent="0" showHeaders="0" compact="0" outline="1" outlineData="1" compactData="0">
  <location ref="Y3:AG8" firstHeaderRow="1" firstDataRow="3" firstDataCol="1" rowPageCount="1" colPageCount="1"/>
  <pivotFields count="4">
    <pivotField axis="axisCol" compact="0" defaultSubtotal="0">
      <items count="4">
        <item x="0"/>
        <item x="1"/>
        <item x="2"/>
        <item x="3"/>
      </items>
    </pivotField>
    <pivotField axis="axisCol" compact="0" showAll="0" defaultSubtotal="0">
      <items count="2">
        <item x="0"/>
        <item x="1"/>
      </items>
    </pivotField>
    <pivotField axis="axisRow" dataField="1" compact="0" showAll="0" includeNewItemsInFilter="1" defaultSubtotal="0">
      <items count="5">
        <item x="1"/>
        <item x="0"/>
        <item x="4"/>
        <item x="3"/>
        <item h="1" x="2"/>
      </items>
    </pivotField>
    <pivotField axis="axisPage" compact="0" showAll="0" defaultSubtotal="0">
      <items count="4">
        <item x="2"/>
        <item x="0"/>
        <item x="3"/>
        <item x="1"/>
      </items>
    </pivotField>
  </pivotFields>
  <rowFields count="1">
    <field x="2"/>
  </rowFields>
  <rowItems count="3">
    <i>
      <x/>
    </i>
    <i>
      <x v="1"/>
    </i>
    <i>
      <x v="3"/>
    </i>
  </rowItems>
  <colFields count="2">
    <field x="1"/>
    <field x="0"/>
  </colFields>
  <colItems count="8">
    <i>
      <x/>
      <x/>
    </i>
    <i r="1">
      <x v="1"/>
    </i>
    <i r="1">
      <x v="2"/>
    </i>
    <i r="1">
      <x v="3"/>
    </i>
    <i>
      <x v="1"/>
      <x/>
    </i>
    <i r="1">
      <x v="1"/>
    </i>
    <i r="1">
      <x v="2"/>
    </i>
    <i r="1">
      <x v="3"/>
    </i>
  </colItems>
  <pageFields count="1">
    <pageField fld="3" item="3" hier="-1"/>
  </pageFields>
  <dataFields count="1">
    <dataField name="Mises en test" fld="2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0F2DCD-E871-4A46-8B7B-8485041B0E25}" name="Donnees" displayName="Donnees" ref="A3:D9" totalsRowShown="0" headerRowDxfId="0" headerRowBorderDxfId="6" tableBorderDxfId="7" totalsRowBorderDxfId="5">
  <tableColumns count="4">
    <tableColumn id="1" xr3:uid="{AA19BEE1-7CBF-4DB5-A007-96B88742350D}" name="Client" dataDxfId="4"/>
    <tableColumn id="2" xr3:uid="{2E3994DF-7F99-4F12-8A3F-1D1050281B37}" name="Localisation" dataDxfId="3"/>
    <tableColumn id="3" xr3:uid="{00CD9683-6ABA-4760-82B7-D034BB178ACC}" name="Mise en test" dataDxfId="2"/>
    <tableColumn id="4" xr3:uid="{DCD6E14F-8C79-48FE-93E3-607B1A91C815}" name="Mise en prod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3FCB8-B9C4-43D0-A655-3D9BACF35E1B}">
  <sheetPr codeName="Feuil1"/>
  <dimension ref="A3:D9"/>
  <sheetViews>
    <sheetView workbookViewId="0">
      <selection activeCell="D6" sqref="D6"/>
    </sheetView>
  </sheetViews>
  <sheetFormatPr baseColWidth="10" defaultRowHeight="15" x14ac:dyDescent="0.25"/>
  <cols>
    <col min="1" max="1" width="10.85546875" style="2"/>
    <col min="2" max="2" width="13.5703125" style="2" customWidth="1"/>
    <col min="3" max="3" width="16.5703125" style="2" bestFit="1" customWidth="1"/>
    <col min="4" max="4" width="17.28515625" style="2" bestFit="1" customWidth="1"/>
  </cols>
  <sheetData>
    <row r="3" spans="1:4" x14ac:dyDescent="0.25">
      <c r="A3" s="5" t="s">
        <v>4</v>
      </c>
      <c r="B3" s="6" t="s">
        <v>22</v>
      </c>
      <c r="C3" s="6" t="s">
        <v>7</v>
      </c>
      <c r="D3" s="7" t="s">
        <v>8</v>
      </c>
    </row>
    <row r="4" spans="1:4" x14ac:dyDescent="0.25">
      <c r="A4" s="3" t="s">
        <v>3</v>
      </c>
      <c r="B4" s="1" t="s">
        <v>5</v>
      </c>
      <c r="C4" s="1" t="s">
        <v>11</v>
      </c>
      <c r="D4" s="4" t="s">
        <v>12</v>
      </c>
    </row>
    <row r="5" spans="1:4" x14ac:dyDescent="0.25">
      <c r="A5" s="3" t="s">
        <v>0</v>
      </c>
      <c r="B5" s="1" t="s">
        <v>6</v>
      </c>
      <c r="C5" s="1" t="s">
        <v>10</v>
      </c>
      <c r="D5" s="4"/>
    </row>
    <row r="6" spans="1:4" x14ac:dyDescent="0.25">
      <c r="A6" s="3" t="s">
        <v>0</v>
      </c>
      <c r="B6" s="1" t="s">
        <v>5</v>
      </c>
      <c r="C6" s="1"/>
      <c r="D6" s="4" t="s">
        <v>11</v>
      </c>
    </row>
    <row r="7" spans="1:4" x14ac:dyDescent="0.25">
      <c r="A7" s="3" t="s">
        <v>1</v>
      </c>
      <c r="B7" s="1" t="s">
        <v>5</v>
      </c>
      <c r="C7" s="1" t="s">
        <v>11</v>
      </c>
      <c r="D7" s="4"/>
    </row>
    <row r="8" spans="1:4" x14ac:dyDescent="0.25">
      <c r="A8" s="3" t="s">
        <v>0</v>
      </c>
      <c r="B8" s="1" t="s">
        <v>5</v>
      </c>
      <c r="C8" s="1" t="s">
        <v>13</v>
      </c>
      <c r="D8" s="4"/>
    </row>
    <row r="9" spans="1:4" x14ac:dyDescent="0.25">
      <c r="A9" s="8" t="s">
        <v>2</v>
      </c>
      <c r="B9" s="9" t="s">
        <v>5</v>
      </c>
      <c r="C9" s="9" t="s">
        <v>12</v>
      </c>
      <c r="D9" s="10" t="s">
        <v>15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25388B4-F7AA-4E8E-A806-0C7D91F9EBC5}">
          <x14:formula1>
            <xm:f>Résultats!$A$3:$A$6</xm:f>
          </x14:formula1>
          <xm:sqref>A4:A9</xm:sqref>
        </x14:dataValidation>
        <x14:dataValidation type="list" allowBlank="1" showInputMessage="1" showErrorMessage="1" xr:uid="{0F58089E-5CDD-4E36-911D-373BA7274DD5}">
          <x14:formula1>
            <xm:f>Résultats!$B$3:$B$4</xm:f>
          </x14:formula1>
          <xm:sqref>B4:B9</xm:sqref>
        </x14:dataValidation>
        <x14:dataValidation type="list" allowBlank="1" showInputMessage="1" showErrorMessage="1" xr:uid="{534AD086-3095-4230-95D0-3E098FC6A880}">
          <x14:formula1>
            <xm:f>Résultats!$C$3:$C$10</xm:f>
          </x14:formula1>
          <xm:sqref>C4:D9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4C9CD-795B-4309-ACFD-5CED4532A28C}">
  <sheetPr codeName="Feuil2"/>
  <dimension ref="A1:AR10"/>
  <sheetViews>
    <sheetView tabSelected="1" workbookViewId="0">
      <selection activeCell="J9" sqref="J9"/>
    </sheetView>
  </sheetViews>
  <sheetFormatPr baseColWidth="10" defaultRowHeight="15" x14ac:dyDescent="0.25"/>
  <cols>
    <col min="3" max="3" width="12" customWidth="1"/>
    <col min="4" max="4" width="2" bestFit="1" customWidth="1"/>
    <col min="5" max="6" width="1.85546875" bestFit="1" customWidth="1"/>
    <col min="7" max="7" width="2.140625" bestFit="1" customWidth="1"/>
    <col min="9" max="9" width="2.5703125" customWidth="1"/>
    <col min="10" max="11" width="1.85546875" bestFit="1" customWidth="1"/>
    <col min="12" max="12" width="2.140625" bestFit="1" customWidth="1"/>
    <col min="14" max="14" width="2.7109375" customWidth="1"/>
    <col min="15" max="16" width="1.85546875" bestFit="1" customWidth="1"/>
    <col min="17" max="17" width="2.140625" bestFit="1" customWidth="1"/>
    <col min="19" max="19" width="3.140625" customWidth="1"/>
    <col min="20" max="21" width="1.85546875" bestFit="1" customWidth="1"/>
    <col min="22" max="22" width="2.140625" bestFit="1" customWidth="1"/>
    <col min="25" max="25" width="12.5703125" bestFit="1" customWidth="1"/>
    <col min="26" max="33" width="3.42578125" customWidth="1"/>
    <col min="34" max="35" width="12.5703125" bestFit="1" customWidth="1"/>
    <col min="36" max="36" width="13.5703125" customWidth="1"/>
    <col min="37" max="44" width="3.28515625" customWidth="1"/>
  </cols>
  <sheetData>
    <row r="1" spans="1:44" x14ac:dyDescent="0.25">
      <c r="D1" t="s">
        <v>18</v>
      </c>
      <c r="I1" t="s">
        <v>19</v>
      </c>
      <c r="N1" t="s">
        <v>20</v>
      </c>
      <c r="S1" t="s">
        <v>21</v>
      </c>
      <c r="Y1" s="11" t="s">
        <v>8</v>
      </c>
      <c r="Z1" t="s">
        <v>23</v>
      </c>
    </row>
    <row r="2" spans="1:44" x14ac:dyDescent="0.25">
      <c r="A2" t="s">
        <v>4</v>
      </c>
      <c r="B2" t="s">
        <v>22</v>
      </c>
      <c r="C2" t="s">
        <v>9</v>
      </c>
      <c r="D2" s="13" t="s">
        <v>3</v>
      </c>
      <c r="E2" s="13" t="s">
        <v>0</v>
      </c>
      <c r="F2" s="13" t="s">
        <v>1</v>
      </c>
      <c r="G2" s="13" t="s">
        <v>2</v>
      </c>
      <c r="I2" t="s">
        <v>3</v>
      </c>
      <c r="J2" t="s">
        <v>0</v>
      </c>
      <c r="K2" t="s">
        <v>1</v>
      </c>
      <c r="L2" t="s">
        <v>2</v>
      </c>
      <c r="N2" t="s">
        <v>3</v>
      </c>
      <c r="O2" t="s">
        <v>0</v>
      </c>
      <c r="P2" t="s">
        <v>1</v>
      </c>
      <c r="Q2" t="s">
        <v>2</v>
      </c>
      <c r="S2" t="s">
        <v>3</v>
      </c>
      <c r="T2" t="s">
        <v>0</v>
      </c>
      <c r="U2" t="s">
        <v>1</v>
      </c>
      <c r="V2" t="s">
        <v>2</v>
      </c>
    </row>
    <row r="3" spans="1:44" x14ac:dyDescent="0.25">
      <c r="A3" t="s">
        <v>3</v>
      </c>
      <c r="B3" t="s">
        <v>5</v>
      </c>
      <c r="C3" t="s">
        <v>10</v>
      </c>
      <c r="D3" s="13">
        <f>COUNTIFS(Donnees[Client],D$2,Donnees[Localisation],$B$3,Donnees[Mise en test],Résultats!$C3,Donnees[Mise en prod],"")</f>
        <v>0</v>
      </c>
      <c r="E3" s="13">
        <f>COUNTIFS(Donnees[Client],E$2,Donnees[Localisation],$B$3,Donnees[Mise en test],Résultats!$C3,Donnees[Mise en prod],"")</f>
        <v>0</v>
      </c>
      <c r="F3" s="13">
        <f>COUNTIFS(Donnees[Client],F$2,Donnees[Localisation],$B$3,Donnees[Mise en test],Résultats!$C3,Donnees[Mise en prod],"")</f>
        <v>0</v>
      </c>
      <c r="G3" s="13">
        <f>COUNTIFS(Donnees[Client],G$2,Donnees[Localisation],$B$3,Donnees[Mise en test],Résultats!$C3,Donnees[Mise en prod],"")</f>
        <v>0</v>
      </c>
      <c r="Y3" s="11" t="s">
        <v>25</v>
      </c>
      <c r="AJ3" s="11" t="s">
        <v>24</v>
      </c>
    </row>
    <row r="4" spans="1:44" x14ac:dyDescent="0.25">
      <c r="A4" t="s">
        <v>0</v>
      </c>
      <c r="B4" t="s">
        <v>6</v>
      </c>
      <c r="C4" t="s">
        <v>11</v>
      </c>
      <c r="D4" s="13">
        <f>COUNTIFS(Donnees[Client],D$2,Donnees[Localisation],$B$3,Donnees[Mise en test],Résultats!$C4,Donnees[Mise en prod],"")</f>
        <v>0</v>
      </c>
      <c r="E4" s="13">
        <f>COUNTIFS(Donnees[Client],E$2,Donnees[Localisation],$B$3,Donnees[Mise en test],Résultats!$C4,Donnees[Mise en prod],"")</f>
        <v>0</v>
      </c>
      <c r="F4" s="13">
        <f>COUNTIFS(Donnees[Client],F$2,Donnees[Localisation],$B$3,Donnees[Mise en test],Résultats!$C4,Donnees[Mise en prod],"")</f>
        <v>1</v>
      </c>
      <c r="G4" s="13">
        <f>COUNTIFS(Donnees[Client],G$2,Donnees[Localisation],$B$3,Donnees[Mise en test],Résultats!$C4,Donnees[Mise en prod],"")</f>
        <v>0</v>
      </c>
      <c r="Z4" t="s">
        <v>5</v>
      </c>
      <c r="AD4" t="s">
        <v>6</v>
      </c>
      <c r="AK4" t="s">
        <v>5</v>
      </c>
      <c r="AO4" t="s">
        <v>6</v>
      </c>
    </row>
    <row r="5" spans="1:44" x14ac:dyDescent="0.25">
      <c r="A5" t="s">
        <v>1</v>
      </c>
      <c r="C5" t="s">
        <v>12</v>
      </c>
      <c r="D5" s="13">
        <f>COUNTIFS(Donnees[Client],D$2,Donnees[Localisation],$B$3,Donnees[Mise en test],Résultats!$C5,Donnees[Mise en prod],"")</f>
        <v>0</v>
      </c>
      <c r="E5" s="13">
        <f>COUNTIFS(Donnees[Client],E$2,Donnees[Localisation],$B$3,Donnees[Mise en test],Résultats!$C5,Donnees[Mise en prod],"")</f>
        <v>0</v>
      </c>
      <c r="F5" s="13">
        <f>COUNTIFS(Donnees[Client],F$2,Donnees[Localisation],$B$3,Donnees[Mise en test],Résultats!$C5,Donnees[Mise en prod],"")</f>
        <v>0</v>
      </c>
      <c r="G5" s="13">
        <f>COUNTIFS(Donnees[Client],G$2,Donnees[Localisation],$B$3,Donnees[Mise en test],Résultats!$C5,Donnees[Mise en prod],"")</f>
        <v>0</v>
      </c>
      <c r="Z5" t="s">
        <v>3</v>
      </c>
      <c r="AA5" t="s">
        <v>0</v>
      </c>
      <c r="AB5" t="s">
        <v>1</v>
      </c>
      <c r="AC5" t="s">
        <v>2</v>
      </c>
      <c r="AD5" t="s">
        <v>3</v>
      </c>
      <c r="AE5" t="s">
        <v>0</v>
      </c>
      <c r="AF5" t="s">
        <v>1</v>
      </c>
      <c r="AG5" t="s">
        <v>2</v>
      </c>
      <c r="AK5" t="s">
        <v>3</v>
      </c>
      <c r="AL5" t="s">
        <v>0</v>
      </c>
      <c r="AM5" t="s">
        <v>1</v>
      </c>
      <c r="AN5" t="s">
        <v>2</v>
      </c>
      <c r="AO5" t="s">
        <v>3</v>
      </c>
      <c r="AP5" t="s">
        <v>0</v>
      </c>
      <c r="AQ5" t="s">
        <v>1</v>
      </c>
      <c r="AR5" t="s">
        <v>2</v>
      </c>
    </row>
    <row r="6" spans="1:44" x14ac:dyDescent="0.25">
      <c r="A6" t="s">
        <v>2</v>
      </c>
      <c r="C6" t="s">
        <v>13</v>
      </c>
      <c r="D6" s="13">
        <f>COUNTIFS(Donnees[Client],D$2,Donnees[Localisation],$B$3,Donnees[Mise en test],Résultats!$C6,Donnees[Mise en prod],"")</f>
        <v>0</v>
      </c>
      <c r="E6" s="13">
        <f>COUNTIFS(Donnees[Client],E$2,Donnees[Localisation],$B$3,Donnees[Mise en test],Résultats!$C6,Donnees[Mise en prod],"")</f>
        <v>1</v>
      </c>
      <c r="F6" s="13">
        <f>COUNTIFS(Donnees[Client],F$2,Donnees[Localisation],$B$3,Donnees[Mise en test],Résultats!$C6,Donnees[Mise en prod],"")</f>
        <v>0</v>
      </c>
      <c r="G6" s="13">
        <f>COUNTIFS(Donnees[Client],G$2,Donnees[Localisation],$B$3,Donnees[Mise en test],Résultats!$C6,Donnees[Mise en prod],"")</f>
        <v>0</v>
      </c>
      <c r="Y6" t="s">
        <v>10</v>
      </c>
      <c r="Z6" s="12"/>
      <c r="AA6" s="12"/>
      <c r="AB6" s="12"/>
      <c r="AC6" s="12"/>
      <c r="AD6" s="12"/>
      <c r="AE6" s="12">
        <v>1</v>
      </c>
      <c r="AF6" s="12"/>
      <c r="AG6" s="12"/>
      <c r="AJ6" t="s">
        <v>11</v>
      </c>
      <c r="AK6" s="12"/>
      <c r="AL6" s="12">
        <v>1</v>
      </c>
      <c r="AM6" s="12"/>
      <c r="AN6" s="12"/>
      <c r="AO6" s="12"/>
      <c r="AP6" s="12"/>
      <c r="AQ6" s="12"/>
      <c r="AR6" s="12"/>
    </row>
    <row r="7" spans="1:44" x14ac:dyDescent="0.25">
      <c r="C7" t="s">
        <v>14</v>
      </c>
      <c r="D7" s="13">
        <f>COUNTIFS(Donnees[Client],D$2,Donnees[Localisation],$B$3,Donnees[Mise en test],Résultats!$C7,Donnees[Mise en prod],"")</f>
        <v>0</v>
      </c>
      <c r="E7" s="13">
        <f>COUNTIFS(Donnees[Client],E$2,Donnees[Localisation],$B$3,Donnees[Mise en test],Résultats!$C7,Donnees[Mise en prod],"")</f>
        <v>0</v>
      </c>
      <c r="F7" s="13">
        <f>COUNTIFS(Donnees[Client],F$2,Donnees[Localisation],$B$3,Donnees[Mise en test],Résultats!$C7,Donnees[Mise en prod],"")</f>
        <v>0</v>
      </c>
      <c r="G7" s="13">
        <f>COUNTIFS(Donnees[Client],G$2,Donnees[Localisation],$B$3,Donnees[Mise en test],Résultats!$C7,Donnees[Mise en prod],"")</f>
        <v>0</v>
      </c>
      <c r="Y7" t="s">
        <v>11</v>
      </c>
      <c r="Z7" s="12"/>
      <c r="AA7" s="12"/>
      <c r="AB7" s="12">
        <v>1</v>
      </c>
      <c r="AC7" s="12"/>
      <c r="AD7" s="12"/>
      <c r="AE7" s="12"/>
      <c r="AF7" s="12"/>
      <c r="AG7" s="12"/>
      <c r="AJ7" t="s">
        <v>12</v>
      </c>
      <c r="AK7" s="12">
        <v>1</v>
      </c>
      <c r="AL7" s="12"/>
      <c r="AM7" s="12"/>
      <c r="AN7" s="12"/>
      <c r="AO7" s="12"/>
      <c r="AP7" s="12"/>
      <c r="AQ7" s="12"/>
      <c r="AR7" s="12"/>
    </row>
    <row r="8" spans="1:44" x14ac:dyDescent="0.25">
      <c r="C8" t="s">
        <v>15</v>
      </c>
      <c r="D8" s="13">
        <f>COUNTIFS(Donnees[Client],D$2,Donnees[Localisation],$B$3,Donnees[Mise en test],Résultats!$C8,Donnees[Mise en prod],"")</f>
        <v>0</v>
      </c>
      <c r="E8" s="13">
        <f>COUNTIFS(Donnees[Client],E$2,Donnees[Localisation],$B$3,Donnees[Mise en test],Résultats!$C8,Donnees[Mise en prod],"")</f>
        <v>0</v>
      </c>
      <c r="F8" s="13">
        <f>COUNTIFS(Donnees[Client],F$2,Donnees[Localisation],$B$3,Donnees[Mise en test],Résultats!$C8,Donnees[Mise en prod],"")</f>
        <v>0</v>
      </c>
      <c r="G8" s="13">
        <f>COUNTIFS(Donnees[Client],G$2,Donnees[Localisation],$B$3,Donnees[Mise en test],Résultats!$C8,Donnees[Mise en prod],"")</f>
        <v>0</v>
      </c>
      <c r="Y8" t="s">
        <v>13</v>
      </c>
      <c r="Z8" s="12"/>
      <c r="AA8" s="12">
        <v>1</v>
      </c>
      <c r="AB8" s="12"/>
      <c r="AC8" s="12"/>
      <c r="AD8" s="12"/>
      <c r="AE8" s="12"/>
      <c r="AF8" s="12"/>
      <c r="AG8" s="12"/>
      <c r="AJ8" t="s">
        <v>15</v>
      </c>
      <c r="AK8" s="12"/>
      <c r="AL8" s="12"/>
      <c r="AM8" s="12"/>
      <c r="AN8" s="12">
        <v>1</v>
      </c>
      <c r="AO8" s="12"/>
      <c r="AP8" s="12"/>
      <c r="AQ8" s="12"/>
      <c r="AR8" s="12"/>
    </row>
    <row r="9" spans="1:44" x14ac:dyDescent="0.25">
      <c r="C9" t="s">
        <v>16</v>
      </c>
      <c r="D9" s="13">
        <f>COUNTIFS(Donnees[Client],D$2,Donnees[Localisation],$B$3,Donnees[Mise en test],Résultats!$C9,Donnees[Mise en prod],"")</f>
        <v>0</v>
      </c>
      <c r="E9" s="13">
        <f>COUNTIFS(Donnees[Client],E$2,Donnees[Localisation],$B$3,Donnees[Mise en test],Résultats!$C9,Donnees[Mise en prod],"")</f>
        <v>0</v>
      </c>
      <c r="F9" s="13">
        <f>COUNTIFS(Donnees[Client],F$2,Donnees[Localisation],$B$3,Donnees[Mise en test],Résultats!$C9,Donnees[Mise en prod],"")</f>
        <v>0</v>
      </c>
      <c r="G9" s="13">
        <f>COUNTIFS(Donnees[Client],G$2,Donnees[Localisation],$B$3,Donnees[Mise en test],Résultats!$C9,Donnees[Mise en prod],"")</f>
        <v>0</v>
      </c>
    </row>
    <row r="10" spans="1:44" x14ac:dyDescent="0.25">
      <c r="C10" t="s">
        <v>17</v>
      </c>
      <c r="D10" s="13">
        <f>COUNTIFS(Donnees[Client],D$2,Donnees[Localisation],$B$3,Donnees[Mise en test],Résultats!$C10,Donnees[Mise en prod],"")</f>
        <v>0</v>
      </c>
      <c r="E10" s="13">
        <f>COUNTIFS(Donnees[Client],E$2,Donnees[Localisation],$B$3,Donnees[Mise en test],Résultats!$C10,Donnees[Mise en prod],"")</f>
        <v>0</v>
      </c>
      <c r="F10" s="13">
        <f>COUNTIFS(Donnees[Client],F$2,Donnees[Localisation],$B$3,Donnees[Mise en test],Résultats!$C10,Donnees[Mise en prod],"")</f>
        <v>0</v>
      </c>
      <c r="G10" s="13">
        <f>COUNTIFS(Donnees[Client],G$2,Donnees[Localisation],$B$3,Donnees[Mise en test],Résultats!$C10,Donnees[Mise en prod],"")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Résultats</vt:lpstr>
    </vt:vector>
  </TitlesOfParts>
  <Company>KN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 Souquiere</dc:creator>
  <cp:lastModifiedBy>Chris ARCHET</cp:lastModifiedBy>
  <dcterms:created xsi:type="dcterms:W3CDTF">2024-02-05T16:49:16Z</dcterms:created>
  <dcterms:modified xsi:type="dcterms:W3CDTF">2024-02-05T17:43:37Z</dcterms:modified>
</cp:coreProperties>
</file>