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5B0C45A4-78D9-481D-A17B-CFE0A59903F4}" xr6:coauthVersionLast="47" xr6:coauthVersionMax="47" xr10:uidLastSave="{00000000-0000-0000-0000-000000000000}"/>
  <bookViews>
    <workbookView xWindow="-120" yWindow="-120" windowWidth="38640" windowHeight="15990" activeTab="3" xr2:uid="{CC63991C-B9C4-4878-B011-FAD401C985BE}"/>
  </bookViews>
  <sheets>
    <sheet name="Suivi global" sheetId="8" r:id="rId1"/>
    <sheet name="Régions" sheetId="9" r:id="rId2"/>
    <sheet name="contrat en cours " sheetId="6" r:id="rId3"/>
    <sheet name="PowerQuery" sheetId="10" r:id="rId4"/>
  </sheets>
  <definedNames>
    <definedName name="_xlnm._FilterDatabase" localSheetId="2" hidden="1">'contrat en cours '!$B$2:$E$2</definedName>
    <definedName name="Data">OFFSET('contrat en cours '!$B$1,,,COUNTA('contrat en cours '!$B:$B)*2+6,COUNTA('contrat en cours '!$1:$2))</definedName>
  </definedNames>
  <calcPr calcId="191029"/>
  <pivotCaches>
    <pivotCache cacheId="25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8" l="1"/>
  <c r="D5" i="8"/>
  <c r="D12" i="8"/>
  <c r="D24" i="8"/>
  <c r="D26" i="8"/>
  <c r="D37" i="8"/>
  <c r="D38" i="8"/>
  <c r="D8" i="8"/>
  <c r="D9" i="8"/>
  <c r="D14" i="8"/>
  <c r="D15" i="8"/>
  <c r="D16" i="8"/>
  <c r="D17" i="8"/>
  <c r="D18" i="8"/>
  <c r="D19" i="8"/>
  <c r="D20" i="8"/>
  <c r="D21" i="8"/>
  <c r="D25" i="8"/>
  <c r="D27" i="8"/>
  <c r="D28" i="8"/>
  <c r="D29" i="8"/>
  <c r="D30" i="8"/>
  <c r="D31" i="8"/>
  <c r="D32" i="8"/>
  <c r="D33" i="8"/>
  <c r="D34" i="8"/>
  <c r="D39" i="8"/>
  <c r="D40" i="8"/>
  <c r="D41" i="8"/>
  <c r="D42" i="8"/>
  <c r="D43" i="8"/>
  <c r="D44" i="8"/>
  <c r="D45" i="8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G59" i="6"/>
  <c r="H59" i="6"/>
  <c r="I59" i="6"/>
  <c r="J59" i="6"/>
  <c r="K59" i="6"/>
  <c r="L59" i="6"/>
  <c r="M59" i="6"/>
  <c r="N59" i="6"/>
  <c r="O59" i="6"/>
  <c r="P59" i="6"/>
  <c r="Q59" i="6"/>
  <c r="R59" i="6"/>
  <c r="S59" i="6"/>
  <c r="T59" i="6"/>
  <c r="U59" i="6"/>
  <c r="V59" i="6"/>
  <c r="W59" i="6"/>
  <c r="X59" i="6"/>
  <c r="Y59" i="6"/>
  <c r="Z59" i="6"/>
  <c r="AA59" i="6"/>
  <c r="AB59" i="6"/>
  <c r="AC59" i="6"/>
  <c r="AD59" i="6"/>
  <c r="AE59" i="6"/>
  <c r="AF59" i="6"/>
  <c r="AF68" i="6"/>
  <c r="AE68" i="6"/>
  <c r="AD68" i="6"/>
  <c r="AC68" i="6"/>
  <c r="AB68" i="6"/>
  <c r="AA68" i="6"/>
  <c r="Z68" i="6"/>
  <c r="Y68" i="6"/>
  <c r="X68" i="6"/>
  <c r="W68" i="6"/>
  <c r="V68" i="6"/>
  <c r="U68" i="6"/>
  <c r="T68" i="6"/>
  <c r="S68" i="6"/>
  <c r="R68" i="6"/>
  <c r="Q68" i="6"/>
  <c r="P68" i="6"/>
  <c r="O68" i="6"/>
  <c r="N68" i="6"/>
  <c r="M68" i="6"/>
  <c r="L68" i="6"/>
  <c r="K68" i="6"/>
  <c r="J68" i="6"/>
  <c r="I68" i="6"/>
  <c r="H68" i="6"/>
  <c r="G68" i="6"/>
  <c r="G13" i="6"/>
  <c r="G31" i="6"/>
  <c r="G35" i="6"/>
  <c r="G57" i="6"/>
  <c r="G26" i="6"/>
  <c r="G24" i="6"/>
  <c r="G52" i="6"/>
  <c r="G65" i="6"/>
  <c r="G39" i="6"/>
  <c r="G55" i="6"/>
  <c r="G63" i="6"/>
  <c r="G11" i="6"/>
  <c r="G37" i="6"/>
  <c r="G9" i="6"/>
  <c r="G41" i="6"/>
  <c r="G22" i="6"/>
  <c r="D13" i="8" s="1"/>
  <c r="G50" i="6"/>
  <c r="G61" i="6"/>
  <c r="G33" i="6"/>
  <c r="G45" i="6"/>
  <c r="G20" i="6"/>
  <c r="G17" i="6"/>
  <c r="G7" i="6"/>
  <c r="D6" i="8" s="1"/>
  <c r="G28" i="6"/>
  <c r="G15" i="6"/>
  <c r="D7" i="8" s="1"/>
  <c r="G3" i="6"/>
  <c r="G43" i="6"/>
  <c r="G5" i="6"/>
  <c r="AG7" i="6"/>
  <c r="AH7" i="6"/>
  <c r="AI7" i="6"/>
  <c r="AJ7" i="6"/>
  <c r="AK7" i="6"/>
  <c r="AL7" i="6"/>
  <c r="AM7" i="6"/>
  <c r="AN7" i="6"/>
  <c r="AO7" i="6"/>
  <c r="AP7" i="6"/>
  <c r="AQ7" i="6"/>
  <c r="AR7" i="6"/>
  <c r="AF13" i="6"/>
  <c r="AE13" i="6"/>
  <c r="AD13" i="6"/>
  <c r="AC13" i="6"/>
  <c r="AB13" i="6"/>
  <c r="AA13" i="6"/>
  <c r="Z13" i="6"/>
  <c r="Y13" i="6"/>
  <c r="X13" i="6"/>
  <c r="W13" i="6"/>
  <c r="V13" i="6"/>
  <c r="U13" i="6"/>
  <c r="T13" i="6"/>
  <c r="S13" i="6"/>
  <c r="R13" i="6"/>
  <c r="Q13" i="6"/>
  <c r="P13" i="6"/>
  <c r="O13" i="6"/>
  <c r="N13" i="6"/>
  <c r="M13" i="6"/>
  <c r="L13" i="6"/>
  <c r="K13" i="6"/>
  <c r="J13" i="6"/>
  <c r="I13" i="6"/>
  <c r="H13" i="6"/>
  <c r="AF31" i="6"/>
  <c r="AE31" i="6"/>
  <c r="AD31" i="6"/>
  <c r="AC31" i="6"/>
  <c r="AB31" i="6"/>
  <c r="AA31" i="6"/>
  <c r="Z31" i="6"/>
  <c r="Y31" i="6"/>
  <c r="X31" i="6"/>
  <c r="W31" i="6"/>
  <c r="V31" i="6"/>
  <c r="U31" i="6"/>
  <c r="T31" i="6"/>
  <c r="S31" i="6"/>
  <c r="R31" i="6"/>
  <c r="Q31" i="6"/>
  <c r="P31" i="6"/>
  <c r="O31" i="6"/>
  <c r="N31" i="6"/>
  <c r="M31" i="6"/>
  <c r="L31" i="6"/>
  <c r="K31" i="6"/>
  <c r="J31" i="6"/>
  <c r="I31" i="6"/>
  <c r="H31" i="6"/>
  <c r="AF35" i="6"/>
  <c r="AE35" i="6"/>
  <c r="AD35" i="6"/>
  <c r="AC35" i="6"/>
  <c r="AB35" i="6"/>
  <c r="AA35" i="6"/>
  <c r="Z35" i="6"/>
  <c r="Y35" i="6"/>
  <c r="X35" i="6"/>
  <c r="W35" i="6"/>
  <c r="V35" i="6"/>
  <c r="U35" i="6"/>
  <c r="T35" i="6"/>
  <c r="S35" i="6"/>
  <c r="R35" i="6"/>
  <c r="Q35" i="6"/>
  <c r="P35" i="6"/>
  <c r="O35" i="6"/>
  <c r="N35" i="6"/>
  <c r="M35" i="6"/>
  <c r="L35" i="6"/>
  <c r="K35" i="6"/>
  <c r="J35" i="6"/>
  <c r="I35" i="6"/>
  <c r="H35" i="6"/>
  <c r="AF57" i="6"/>
  <c r="AE57" i="6"/>
  <c r="AD57" i="6"/>
  <c r="AC57" i="6"/>
  <c r="AB57" i="6"/>
  <c r="AA57" i="6"/>
  <c r="Z57" i="6"/>
  <c r="Y57" i="6"/>
  <c r="X57" i="6"/>
  <c r="W57" i="6"/>
  <c r="V57" i="6"/>
  <c r="U57" i="6"/>
  <c r="T57" i="6"/>
  <c r="S57" i="6"/>
  <c r="R57" i="6"/>
  <c r="Q57" i="6"/>
  <c r="P57" i="6"/>
  <c r="O57" i="6"/>
  <c r="N57" i="6"/>
  <c r="M57" i="6"/>
  <c r="L57" i="6"/>
  <c r="K57" i="6"/>
  <c r="J57" i="6"/>
  <c r="I57" i="6"/>
  <c r="H57" i="6"/>
  <c r="AF26" i="6"/>
  <c r="AE26" i="6"/>
  <c r="AD26" i="6"/>
  <c r="AC26" i="6"/>
  <c r="AB26" i="6"/>
  <c r="AA26" i="6"/>
  <c r="Z26" i="6"/>
  <c r="Y26" i="6"/>
  <c r="X26" i="6"/>
  <c r="W26" i="6"/>
  <c r="V26" i="6"/>
  <c r="U26" i="6"/>
  <c r="T26" i="6"/>
  <c r="S26" i="6"/>
  <c r="R26" i="6"/>
  <c r="Q26" i="6"/>
  <c r="P26" i="6"/>
  <c r="O26" i="6"/>
  <c r="N26" i="6"/>
  <c r="M26" i="6"/>
  <c r="L26" i="6"/>
  <c r="K26" i="6"/>
  <c r="J26" i="6"/>
  <c r="I26" i="6"/>
  <c r="H26" i="6"/>
  <c r="AF24" i="6"/>
  <c r="AE24" i="6"/>
  <c r="AD24" i="6"/>
  <c r="AC24" i="6"/>
  <c r="AB24" i="6"/>
  <c r="AA24" i="6"/>
  <c r="Z24" i="6"/>
  <c r="Y24" i="6"/>
  <c r="X24" i="6"/>
  <c r="W24" i="6"/>
  <c r="V24" i="6"/>
  <c r="U24" i="6"/>
  <c r="T24" i="6"/>
  <c r="S24" i="6"/>
  <c r="R24" i="6"/>
  <c r="Q24" i="6"/>
  <c r="P24" i="6"/>
  <c r="O24" i="6"/>
  <c r="N24" i="6"/>
  <c r="M24" i="6"/>
  <c r="L24" i="6"/>
  <c r="K24" i="6"/>
  <c r="J24" i="6"/>
  <c r="I24" i="6"/>
  <c r="H24" i="6"/>
  <c r="AF52" i="6"/>
  <c r="AE52" i="6"/>
  <c r="AD52" i="6"/>
  <c r="AC52" i="6"/>
  <c r="AB52" i="6"/>
  <c r="AA52" i="6"/>
  <c r="Z52" i="6"/>
  <c r="Y52" i="6"/>
  <c r="X52" i="6"/>
  <c r="W52" i="6"/>
  <c r="V52" i="6"/>
  <c r="U52" i="6"/>
  <c r="T52" i="6"/>
  <c r="S52" i="6"/>
  <c r="R52" i="6"/>
  <c r="Q52" i="6"/>
  <c r="P52" i="6"/>
  <c r="O52" i="6"/>
  <c r="N52" i="6"/>
  <c r="M52" i="6"/>
  <c r="L52" i="6"/>
  <c r="K52" i="6"/>
  <c r="J52" i="6"/>
  <c r="I52" i="6"/>
  <c r="H52" i="6"/>
  <c r="AF65" i="6"/>
  <c r="AE65" i="6"/>
  <c r="AD65" i="6"/>
  <c r="AC65" i="6"/>
  <c r="AB65" i="6"/>
  <c r="AA65" i="6"/>
  <c r="Z65" i="6"/>
  <c r="Y65" i="6"/>
  <c r="X65" i="6"/>
  <c r="W65" i="6"/>
  <c r="V65" i="6"/>
  <c r="U65" i="6"/>
  <c r="T65" i="6"/>
  <c r="S65" i="6"/>
  <c r="R65" i="6"/>
  <c r="Q65" i="6"/>
  <c r="P65" i="6"/>
  <c r="O65" i="6"/>
  <c r="N65" i="6"/>
  <c r="M65" i="6"/>
  <c r="L65" i="6"/>
  <c r="K65" i="6"/>
  <c r="J65" i="6"/>
  <c r="I65" i="6"/>
  <c r="H65" i="6"/>
  <c r="AF39" i="6"/>
  <c r="AE39" i="6"/>
  <c r="AD39" i="6"/>
  <c r="AC39" i="6"/>
  <c r="AB39" i="6"/>
  <c r="AA39" i="6"/>
  <c r="Z39" i="6"/>
  <c r="Y39" i="6"/>
  <c r="X39" i="6"/>
  <c r="W39" i="6"/>
  <c r="V39" i="6"/>
  <c r="U39" i="6"/>
  <c r="T39" i="6"/>
  <c r="S39" i="6"/>
  <c r="R39" i="6"/>
  <c r="Q39" i="6"/>
  <c r="P39" i="6"/>
  <c r="O39" i="6"/>
  <c r="N39" i="6"/>
  <c r="M39" i="6"/>
  <c r="L39" i="6"/>
  <c r="K39" i="6"/>
  <c r="J39" i="6"/>
  <c r="I39" i="6"/>
  <c r="H39" i="6"/>
  <c r="AF55" i="6"/>
  <c r="AE55" i="6"/>
  <c r="AD55" i="6"/>
  <c r="AC55" i="6"/>
  <c r="AB55" i="6"/>
  <c r="AA55" i="6"/>
  <c r="Z55" i="6"/>
  <c r="Y55" i="6"/>
  <c r="X55" i="6"/>
  <c r="W55" i="6"/>
  <c r="V55" i="6"/>
  <c r="U55" i="6"/>
  <c r="T55" i="6"/>
  <c r="S55" i="6"/>
  <c r="R55" i="6"/>
  <c r="Q55" i="6"/>
  <c r="P55" i="6"/>
  <c r="O55" i="6"/>
  <c r="N55" i="6"/>
  <c r="M55" i="6"/>
  <c r="L55" i="6"/>
  <c r="K55" i="6"/>
  <c r="J55" i="6"/>
  <c r="I55" i="6"/>
  <c r="H55" i="6"/>
  <c r="AF63" i="6"/>
  <c r="AE63" i="6"/>
  <c r="AD63" i="6"/>
  <c r="AC63" i="6"/>
  <c r="AB63" i="6"/>
  <c r="AA63" i="6"/>
  <c r="Z63" i="6"/>
  <c r="Y63" i="6"/>
  <c r="X63" i="6"/>
  <c r="W63" i="6"/>
  <c r="V63" i="6"/>
  <c r="U63" i="6"/>
  <c r="T63" i="6"/>
  <c r="S63" i="6"/>
  <c r="R63" i="6"/>
  <c r="Q63" i="6"/>
  <c r="P63" i="6"/>
  <c r="O63" i="6"/>
  <c r="N63" i="6"/>
  <c r="M63" i="6"/>
  <c r="L63" i="6"/>
  <c r="K63" i="6"/>
  <c r="J63" i="6"/>
  <c r="I63" i="6"/>
  <c r="H63" i="6"/>
  <c r="AF11" i="6"/>
  <c r="AE11" i="6"/>
  <c r="AD11" i="6"/>
  <c r="AC11" i="6"/>
  <c r="AB11" i="6"/>
  <c r="AA11" i="6"/>
  <c r="Z11" i="6"/>
  <c r="Y11" i="6"/>
  <c r="X11" i="6"/>
  <c r="W11" i="6"/>
  <c r="V11" i="6"/>
  <c r="U11" i="6"/>
  <c r="T11" i="6"/>
  <c r="S11" i="6"/>
  <c r="R11" i="6"/>
  <c r="Q11" i="6"/>
  <c r="P11" i="6"/>
  <c r="O11" i="6"/>
  <c r="N11" i="6"/>
  <c r="M11" i="6"/>
  <c r="L11" i="6"/>
  <c r="K11" i="6"/>
  <c r="J11" i="6"/>
  <c r="I11" i="6"/>
  <c r="H11" i="6"/>
  <c r="AF37" i="6"/>
  <c r="AE37" i="6"/>
  <c r="AD37" i="6"/>
  <c r="AC37" i="6"/>
  <c r="AB37" i="6"/>
  <c r="AA37" i="6"/>
  <c r="Z37" i="6"/>
  <c r="Y37" i="6"/>
  <c r="X37" i="6"/>
  <c r="W37" i="6"/>
  <c r="V37" i="6"/>
  <c r="U37" i="6"/>
  <c r="T37" i="6"/>
  <c r="S37" i="6"/>
  <c r="R37" i="6"/>
  <c r="Q37" i="6"/>
  <c r="P37" i="6"/>
  <c r="O37" i="6"/>
  <c r="N37" i="6"/>
  <c r="M37" i="6"/>
  <c r="L37" i="6"/>
  <c r="K37" i="6"/>
  <c r="J37" i="6"/>
  <c r="I37" i="6"/>
  <c r="H37" i="6"/>
  <c r="AF9" i="6"/>
  <c r="AE9" i="6"/>
  <c r="AD9" i="6"/>
  <c r="AC9" i="6"/>
  <c r="AB9" i="6"/>
  <c r="AA9" i="6"/>
  <c r="Z9" i="6"/>
  <c r="Y9" i="6"/>
  <c r="X9" i="6"/>
  <c r="W9" i="6"/>
  <c r="V9" i="6"/>
  <c r="U9" i="6"/>
  <c r="T9" i="6"/>
  <c r="S9" i="6"/>
  <c r="R9" i="6"/>
  <c r="Q9" i="6"/>
  <c r="P9" i="6"/>
  <c r="O9" i="6"/>
  <c r="N9" i="6"/>
  <c r="M9" i="6"/>
  <c r="L9" i="6"/>
  <c r="K9" i="6"/>
  <c r="J9" i="6"/>
  <c r="I9" i="6"/>
  <c r="H9" i="6"/>
  <c r="AF41" i="6"/>
  <c r="AE41" i="6"/>
  <c r="AD41" i="6"/>
  <c r="AC41" i="6"/>
  <c r="AB41" i="6"/>
  <c r="AA41" i="6"/>
  <c r="Z41" i="6"/>
  <c r="Y41" i="6"/>
  <c r="X41" i="6"/>
  <c r="W41" i="6"/>
  <c r="V41" i="6"/>
  <c r="U41" i="6"/>
  <c r="T41" i="6"/>
  <c r="S41" i="6"/>
  <c r="R41" i="6"/>
  <c r="Q41" i="6"/>
  <c r="P41" i="6"/>
  <c r="O41" i="6"/>
  <c r="N41" i="6"/>
  <c r="M41" i="6"/>
  <c r="L41" i="6"/>
  <c r="K41" i="6"/>
  <c r="J41" i="6"/>
  <c r="I41" i="6"/>
  <c r="H41" i="6"/>
  <c r="AF22" i="6"/>
  <c r="AE22" i="6"/>
  <c r="AD22" i="6"/>
  <c r="AC22" i="6"/>
  <c r="AB22" i="6"/>
  <c r="AA22" i="6"/>
  <c r="Z22" i="6"/>
  <c r="Y22" i="6"/>
  <c r="X22" i="6"/>
  <c r="W22" i="6"/>
  <c r="V22" i="6"/>
  <c r="U22" i="6"/>
  <c r="T22" i="6"/>
  <c r="S22" i="6"/>
  <c r="R22" i="6"/>
  <c r="Q22" i="6"/>
  <c r="P22" i="6"/>
  <c r="O22" i="6"/>
  <c r="N22" i="6"/>
  <c r="M22" i="6"/>
  <c r="L22" i="6"/>
  <c r="K22" i="6"/>
  <c r="J22" i="6"/>
  <c r="I22" i="6"/>
  <c r="H22" i="6"/>
  <c r="AF50" i="6"/>
  <c r="AE50" i="6"/>
  <c r="AD50" i="6"/>
  <c r="AC50" i="6"/>
  <c r="AB50" i="6"/>
  <c r="AA50" i="6"/>
  <c r="Z50" i="6"/>
  <c r="Y50" i="6"/>
  <c r="X50" i="6"/>
  <c r="W50" i="6"/>
  <c r="V50" i="6"/>
  <c r="U50" i="6"/>
  <c r="T50" i="6"/>
  <c r="S50" i="6"/>
  <c r="R50" i="6"/>
  <c r="Q50" i="6"/>
  <c r="P50" i="6"/>
  <c r="O50" i="6"/>
  <c r="N50" i="6"/>
  <c r="M50" i="6"/>
  <c r="L50" i="6"/>
  <c r="K50" i="6"/>
  <c r="J50" i="6"/>
  <c r="I50" i="6"/>
  <c r="H50" i="6"/>
  <c r="AF61" i="6"/>
  <c r="AE61" i="6"/>
  <c r="AD61" i="6"/>
  <c r="AC61" i="6"/>
  <c r="AB61" i="6"/>
  <c r="AA61" i="6"/>
  <c r="Z61" i="6"/>
  <c r="Y61" i="6"/>
  <c r="X61" i="6"/>
  <c r="W61" i="6"/>
  <c r="V61" i="6"/>
  <c r="U61" i="6"/>
  <c r="T61" i="6"/>
  <c r="S61" i="6"/>
  <c r="R61" i="6"/>
  <c r="Q61" i="6"/>
  <c r="P61" i="6"/>
  <c r="O61" i="6"/>
  <c r="N61" i="6"/>
  <c r="M61" i="6"/>
  <c r="L61" i="6"/>
  <c r="K61" i="6"/>
  <c r="J61" i="6"/>
  <c r="I61" i="6"/>
  <c r="H61" i="6"/>
  <c r="AF33" i="6"/>
  <c r="AE33" i="6"/>
  <c r="AD33" i="6"/>
  <c r="AC33" i="6"/>
  <c r="AB33" i="6"/>
  <c r="AA33" i="6"/>
  <c r="Z33" i="6"/>
  <c r="Y33" i="6"/>
  <c r="X33" i="6"/>
  <c r="W33" i="6"/>
  <c r="V33" i="6"/>
  <c r="U33" i="6"/>
  <c r="T33" i="6"/>
  <c r="S33" i="6"/>
  <c r="R33" i="6"/>
  <c r="Q33" i="6"/>
  <c r="P33" i="6"/>
  <c r="O33" i="6"/>
  <c r="N33" i="6"/>
  <c r="M33" i="6"/>
  <c r="L33" i="6"/>
  <c r="K33" i="6"/>
  <c r="J33" i="6"/>
  <c r="I33" i="6"/>
  <c r="H33" i="6"/>
  <c r="AF45" i="6"/>
  <c r="AE45" i="6"/>
  <c r="AD45" i="6"/>
  <c r="AC45" i="6"/>
  <c r="AB45" i="6"/>
  <c r="AA45" i="6"/>
  <c r="Z45" i="6"/>
  <c r="Y45" i="6"/>
  <c r="X45" i="6"/>
  <c r="W45" i="6"/>
  <c r="V45" i="6"/>
  <c r="U45" i="6"/>
  <c r="T45" i="6"/>
  <c r="S45" i="6"/>
  <c r="R45" i="6"/>
  <c r="Q45" i="6"/>
  <c r="P45" i="6"/>
  <c r="O45" i="6"/>
  <c r="N45" i="6"/>
  <c r="M45" i="6"/>
  <c r="L45" i="6"/>
  <c r="K45" i="6"/>
  <c r="J45" i="6"/>
  <c r="I45" i="6"/>
  <c r="H45" i="6"/>
  <c r="AF20" i="6"/>
  <c r="AE20" i="6"/>
  <c r="AD20" i="6"/>
  <c r="AC20" i="6"/>
  <c r="AB20" i="6"/>
  <c r="AA20" i="6"/>
  <c r="Z20" i="6"/>
  <c r="Y20" i="6"/>
  <c r="X20" i="6"/>
  <c r="W20" i="6"/>
  <c r="V20" i="6"/>
  <c r="U20" i="6"/>
  <c r="T20" i="6"/>
  <c r="S20" i="6"/>
  <c r="R20" i="6"/>
  <c r="Q20" i="6"/>
  <c r="P20" i="6"/>
  <c r="O20" i="6"/>
  <c r="N20" i="6"/>
  <c r="M20" i="6"/>
  <c r="L20" i="6"/>
  <c r="K20" i="6"/>
  <c r="J20" i="6"/>
  <c r="I20" i="6"/>
  <c r="H20" i="6"/>
  <c r="AF17" i="6"/>
  <c r="AE17" i="6"/>
  <c r="AD17" i="6"/>
  <c r="AC17" i="6"/>
  <c r="AB17" i="6"/>
  <c r="AA17" i="6"/>
  <c r="Z17" i="6"/>
  <c r="Y17" i="6"/>
  <c r="X17" i="6"/>
  <c r="W17" i="6"/>
  <c r="V17" i="6"/>
  <c r="U17" i="6"/>
  <c r="T17" i="6"/>
  <c r="S17" i="6"/>
  <c r="R17" i="6"/>
  <c r="Q17" i="6"/>
  <c r="P17" i="6"/>
  <c r="O17" i="6"/>
  <c r="N17" i="6"/>
  <c r="M17" i="6"/>
  <c r="L17" i="6"/>
  <c r="K17" i="6"/>
  <c r="J17" i="6"/>
  <c r="I17" i="6"/>
  <c r="H17" i="6"/>
  <c r="AF7" i="6"/>
  <c r="AE7" i="6"/>
  <c r="AD7" i="6"/>
  <c r="AC7" i="6"/>
  <c r="AB7" i="6"/>
  <c r="AA7" i="6"/>
  <c r="Z7" i="6"/>
  <c r="Y7" i="6"/>
  <c r="X7" i="6"/>
  <c r="W7" i="6"/>
  <c r="V7" i="6"/>
  <c r="U7" i="6"/>
  <c r="T7" i="6"/>
  <c r="S7" i="6"/>
  <c r="R7" i="6"/>
  <c r="Q7" i="6"/>
  <c r="P7" i="6"/>
  <c r="O7" i="6"/>
  <c r="N7" i="6"/>
  <c r="M7" i="6"/>
  <c r="L7" i="6"/>
  <c r="K7" i="6"/>
  <c r="J7" i="6"/>
  <c r="I7" i="6"/>
  <c r="H7" i="6"/>
  <c r="AF28" i="6"/>
  <c r="AE28" i="6"/>
  <c r="AD28" i="6"/>
  <c r="AC28" i="6"/>
  <c r="AB28" i="6"/>
  <c r="AA28" i="6"/>
  <c r="Z28" i="6"/>
  <c r="Y28" i="6"/>
  <c r="X28" i="6"/>
  <c r="W28" i="6"/>
  <c r="V28" i="6"/>
  <c r="U28" i="6"/>
  <c r="T28" i="6"/>
  <c r="S28" i="6"/>
  <c r="R28" i="6"/>
  <c r="Q28" i="6"/>
  <c r="P28" i="6"/>
  <c r="O28" i="6"/>
  <c r="N28" i="6"/>
  <c r="M28" i="6"/>
  <c r="L28" i="6"/>
  <c r="K28" i="6"/>
  <c r="J28" i="6"/>
  <c r="I28" i="6"/>
  <c r="H28" i="6"/>
  <c r="AF15" i="6"/>
  <c r="AE15" i="6"/>
  <c r="AD15" i="6"/>
  <c r="AC15" i="6"/>
  <c r="AB15" i="6"/>
  <c r="AA15" i="6"/>
  <c r="Z15" i="6"/>
  <c r="Y15" i="6"/>
  <c r="X15" i="6"/>
  <c r="W15" i="6"/>
  <c r="V15" i="6"/>
  <c r="U15" i="6"/>
  <c r="T15" i="6"/>
  <c r="S15" i="6"/>
  <c r="R15" i="6"/>
  <c r="Q15" i="6"/>
  <c r="P15" i="6"/>
  <c r="O15" i="6"/>
  <c r="N15" i="6"/>
  <c r="M15" i="6"/>
  <c r="L15" i="6"/>
  <c r="K15" i="6"/>
  <c r="J15" i="6"/>
  <c r="I15" i="6"/>
  <c r="H15" i="6"/>
  <c r="AF43" i="6"/>
  <c r="AE43" i="6"/>
  <c r="AD43" i="6"/>
  <c r="AC43" i="6"/>
  <c r="AB43" i="6"/>
  <c r="AA43" i="6"/>
  <c r="Z43" i="6"/>
  <c r="Y43" i="6"/>
  <c r="X43" i="6"/>
  <c r="W43" i="6"/>
  <c r="V43" i="6"/>
  <c r="U43" i="6"/>
  <c r="T43" i="6"/>
  <c r="S43" i="6"/>
  <c r="R43" i="6"/>
  <c r="Q43" i="6"/>
  <c r="P43" i="6"/>
  <c r="O43" i="6"/>
  <c r="N43" i="6"/>
  <c r="M43" i="6"/>
  <c r="L43" i="6"/>
  <c r="K43" i="6"/>
  <c r="J43" i="6"/>
  <c r="I43" i="6"/>
  <c r="H43" i="6"/>
  <c r="AF3" i="6"/>
  <c r="AE3" i="6"/>
  <c r="AD3" i="6"/>
  <c r="AC3" i="6"/>
  <c r="AB3" i="6"/>
  <c r="AA3" i="6"/>
  <c r="Z3" i="6"/>
  <c r="Y3" i="6"/>
  <c r="X3" i="6"/>
  <c r="W3" i="6"/>
  <c r="V3" i="6"/>
  <c r="U3" i="6"/>
  <c r="T3" i="6"/>
  <c r="S3" i="6"/>
  <c r="R3" i="6"/>
  <c r="Q3" i="6"/>
  <c r="P3" i="6"/>
  <c r="O3" i="6"/>
  <c r="N3" i="6"/>
  <c r="M3" i="6"/>
  <c r="L3" i="6"/>
  <c r="K3" i="6"/>
  <c r="J3" i="6"/>
  <c r="I3" i="6"/>
  <c r="H3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D3" i="8" l="1"/>
  <c r="D46" i="8"/>
  <c r="D35" i="8"/>
  <c r="D10" i="8"/>
  <c r="D22" i="8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672E9A1-F7D0-4702-9492-B856B473214F}" keepAlive="1" name="Requête - Data" description="Connexion à la requête « Data » dans le classeur." type="5" refreshedVersion="0" background="1">
    <dbPr connection="Provider=Microsoft.Mashup.OleDb.1;Data Source=$Workbook$;Location=Data;Extended Properties=&quot;&quot;" command="SELECT * FROM [Data]"/>
  </connection>
  <connection id="2" xr16:uid="{E39B9057-BEBC-498B-9EEB-F55CA250B5A8}" keepAlive="1" name="Requête - Régions" description="Connexion à la requête « Régions » dans le classeur." type="5" refreshedVersion="8" background="1">
    <dbPr connection="Provider=Microsoft.Mashup.OleDb.1;Data Source=$Workbook$;Location=Régions;Extended Properties=&quot;&quot;" command="SELECT * FROM [Régions]"/>
  </connection>
</connections>
</file>

<file path=xl/sharedStrings.xml><?xml version="1.0" encoding="utf-8"?>
<sst xmlns="http://schemas.openxmlformats.org/spreadsheetml/2006/main" count="173" uniqueCount="99">
  <si>
    <t>531</t>
  </si>
  <si>
    <t>532</t>
  </si>
  <si>
    <t>778</t>
  </si>
  <si>
    <t>249</t>
  </si>
  <si>
    <t>793</t>
  </si>
  <si>
    <t>554</t>
  </si>
  <si>
    <t>536</t>
  </si>
  <si>
    <t>771</t>
  </si>
  <si>
    <t>562</t>
  </si>
  <si>
    <t>259</t>
  </si>
  <si>
    <t>541</t>
  </si>
  <si>
    <t>795</t>
  </si>
  <si>
    <t>784</t>
  </si>
  <si>
    <t>543</t>
  </si>
  <si>
    <t>813</t>
  </si>
  <si>
    <t>290</t>
  </si>
  <si>
    <t>555</t>
  </si>
  <si>
    <t>535</t>
  </si>
  <si>
    <t>551</t>
  </si>
  <si>
    <t>Nom</t>
  </si>
  <si>
    <t>Prénom</t>
  </si>
  <si>
    <t>M+1</t>
  </si>
  <si>
    <t>M+2</t>
  </si>
  <si>
    <t>M+3</t>
  </si>
  <si>
    <t>M+4</t>
  </si>
  <si>
    <t>M+5</t>
  </si>
  <si>
    <t>M+6</t>
  </si>
  <si>
    <t>M+7</t>
  </si>
  <si>
    <t>M+8</t>
  </si>
  <si>
    <t>M+9</t>
  </si>
  <si>
    <t>M+10</t>
  </si>
  <si>
    <t>M+11</t>
  </si>
  <si>
    <t>M+12</t>
  </si>
  <si>
    <t>M+13</t>
  </si>
  <si>
    <t>M+14</t>
  </si>
  <si>
    <t>M+15</t>
  </si>
  <si>
    <t>M+16</t>
  </si>
  <si>
    <t>M+17</t>
  </si>
  <si>
    <t>M+18</t>
  </si>
  <si>
    <t>M+19</t>
  </si>
  <si>
    <t>M+20</t>
  </si>
  <si>
    <t>M+21</t>
  </si>
  <si>
    <t>M+22</t>
  </si>
  <si>
    <t>M+23</t>
  </si>
  <si>
    <t>M+24</t>
  </si>
  <si>
    <t xml:space="preserve">AIDE RECU </t>
  </si>
  <si>
    <t>Date Début contrat</t>
  </si>
  <si>
    <t>M+0</t>
  </si>
  <si>
    <t>Date fin contrat</t>
  </si>
  <si>
    <t>Agence / magasin</t>
  </si>
  <si>
    <t>M+25</t>
  </si>
  <si>
    <t>M+26</t>
  </si>
  <si>
    <t>M+27</t>
  </si>
  <si>
    <t>M+28</t>
  </si>
  <si>
    <t>M+29</t>
  </si>
  <si>
    <t>M+30</t>
  </si>
  <si>
    <t>M+31</t>
  </si>
  <si>
    <t>M+32</t>
  </si>
  <si>
    <t>M+33</t>
  </si>
  <si>
    <t>M+34</t>
  </si>
  <si>
    <t>M+35</t>
  </si>
  <si>
    <t>M+36</t>
  </si>
  <si>
    <t xml:space="preserve">Total aides recues </t>
  </si>
  <si>
    <t>Région</t>
  </si>
  <si>
    <t>Analytique</t>
  </si>
  <si>
    <t>Total aide reçu contrat en cours</t>
  </si>
  <si>
    <t>Total aide reçu 2022</t>
  </si>
  <si>
    <t>Total aide reçu 2023</t>
  </si>
  <si>
    <t>Total aide reçu 2024</t>
  </si>
  <si>
    <t>Total aide reçu 2025</t>
  </si>
  <si>
    <t>Total aide reçu 2026</t>
  </si>
  <si>
    <t>Total aide reçu 2027</t>
  </si>
  <si>
    <t>Total aide reçu 2028</t>
  </si>
  <si>
    <t>Total aide reçu 2029</t>
  </si>
  <si>
    <t>Jaune</t>
  </si>
  <si>
    <t>Violet</t>
  </si>
  <si>
    <t>Vert</t>
  </si>
  <si>
    <t>Rose</t>
  </si>
  <si>
    <t>Rouge</t>
  </si>
  <si>
    <t>Total</t>
  </si>
  <si>
    <t>Total aide reçu 2021</t>
  </si>
  <si>
    <t>Total général</t>
  </si>
  <si>
    <t>289</t>
  </si>
  <si>
    <t>Années (Date)</t>
  </si>
  <si>
    <t>2019</t>
  </si>
  <si>
    <t>2020</t>
  </si>
  <si>
    <t>2021</t>
  </si>
  <si>
    <t>2022</t>
  </si>
  <si>
    <t>2023</t>
  </si>
  <si>
    <t>2024</t>
  </si>
  <si>
    <t>2025</t>
  </si>
  <si>
    <t>2026</t>
  </si>
  <si>
    <t>Somme de Mtt</t>
  </si>
  <si>
    <t>Régions</t>
  </si>
  <si>
    <t>1-Violet</t>
  </si>
  <si>
    <t>2-Jaune</t>
  </si>
  <si>
    <t>3-Vert</t>
  </si>
  <si>
    <t>4-Rose</t>
  </si>
  <si>
    <t>5-Rouge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</si>
</sst>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mm/yyyy"/>
    <numFmt numFmtId="165" formatCode="#,##0.00\ &quot;€&quot;"/>
  </numFmts>
  <fonts count="7">
    <font>
      <sz val="11"/>
      <color theme="1"/>
      <name val="Calibri"/>
      <family val="2"/>
      <scheme val="minor"/>
    </font>
    <font>
      <b/>
      <sz val="10"/>
      <color indexed="9"/>
      <name val="Serif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4D10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76DF4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165" fontId="0" fillId="0" borderId="3" xfId="1" applyNumberFormat="1" applyFont="1" applyBorder="1" applyAlignment="1">
      <alignment horizontal="center" vertical="center"/>
    </xf>
    <xf numFmtId="165" fontId="0" fillId="0" borderId="4" xfId="1" applyNumberFormat="1" applyFont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164" fontId="0" fillId="3" borderId="6" xfId="0" applyNumberFormat="1" applyFill="1" applyBorder="1" applyAlignment="1">
      <alignment horizontal="center" vertical="center"/>
    </xf>
    <xf numFmtId="164" fontId="0" fillId="3" borderId="7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/>
    </xf>
    <xf numFmtId="165" fontId="4" fillId="8" borderId="8" xfId="0" applyNumberFormat="1" applyFont="1" applyFill="1" applyBorder="1" applyAlignment="1">
      <alignment horizontal="center" vertical="center"/>
    </xf>
    <xf numFmtId="14" fontId="4" fillId="8" borderId="9" xfId="0" applyNumberFormat="1" applyFont="1" applyFill="1" applyBorder="1" applyAlignment="1">
      <alignment horizontal="center" vertical="center"/>
    </xf>
    <xf numFmtId="165" fontId="4" fillId="9" borderId="8" xfId="0" applyNumberFormat="1" applyFont="1" applyFill="1" applyBorder="1" applyAlignment="1">
      <alignment horizontal="center" vertical="center"/>
    </xf>
    <xf numFmtId="14" fontId="4" fillId="9" borderId="9" xfId="0" applyNumberFormat="1" applyFont="1" applyFill="1" applyBorder="1" applyAlignment="1">
      <alignment horizontal="center" vertical="center"/>
    </xf>
    <xf numFmtId="165" fontId="4" fillId="6" borderId="8" xfId="0" applyNumberFormat="1" applyFont="1" applyFill="1" applyBorder="1" applyAlignment="1">
      <alignment horizontal="center" vertical="center"/>
    </xf>
    <xf numFmtId="14" fontId="4" fillId="6" borderId="9" xfId="0" applyNumberFormat="1" applyFont="1" applyFill="1" applyBorder="1" applyAlignment="1">
      <alignment horizontal="center" vertical="center"/>
    </xf>
    <xf numFmtId="165" fontId="4" fillId="7" borderId="8" xfId="0" applyNumberFormat="1" applyFont="1" applyFill="1" applyBorder="1" applyAlignment="1">
      <alignment horizontal="center" vertical="center"/>
    </xf>
    <xf numFmtId="14" fontId="4" fillId="7" borderId="9" xfId="0" applyNumberFormat="1" applyFont="1" applyFill="1" applyBorder="1" applyAlignment="1">
      <alignment horizontal="center" vertical="center"/>
    </xf>
    <xf numFmtId="165" fontId="5" fillId="5" borderId="8" xfId="0" applyNumberFormat="1" applyFont="1" applyFill="1" applyBorder="1" applyAlignment="1">
      <alignment horizontal="center" vertical="center"/>
    </xf>
    <xf numFmtId="14" fontId="5" fillId="5" borderId="9" xfId="0" applyNumberFormat="1" applyFont="1" applyFill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165" fontId="4" fillId="8" borderId="9" xfId="0" applyNumberFormat="1" applyFont="1" applyFill="1" applyBorder="1" applyAlignment="1">
      <alignment horizontal="center" vertical="center"/>
    </xf>
    <xf numFmtId="165" fontId="4" fillId="9" borderId="9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4" fontId="1" fillId="4" borderId="8" xfId="0" applyNumberFormat="1" applyFont="1" applyFill="1" applyBorder="1" applyAlignment="1">
      <alignment horizontal="center" vertical="center"/>
    </xf>
    <xf numFmtId="14" fontId="1" fillId="4" borderId="9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 vertical="center"/>
    </xf>
    <xf numFmtId="14" fontId="1" fillId="4" borderId="4" xfId="0" applyNumberFormat="1" applyFont="1" applyFill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0" fillId="0" borderId="0" xfId="0" pivotButton="1"/>
    <xf numFmtId="44" fontId="0" fillId="0" borderId="0" xfId="0" applyNumberFormat="1"/>
    <xf numFmtId="0" fontId="0" fillId="0" borderId="0" xfId="0" pivotButton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/>
  </cellStyles>
  <dxfs count="8">
    <dxf>
      <alignment horizontal="center"/>
    </dxf>
    <dxf>
      <alignment horizontal="center"/>
    </dxf>
    <dxf>
      <alignment horizontal="center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323.521266319447" backgroundQuery="1" createdVersion="8" refreshedVersion="8" minRefreshableVersion="3" recordCount="1110" xr:uid="{ADFD6579-468B-4A3B-8C3C-9F692E4ECC8A}">
  <cacheSource type="external" connectionId="2"/>
  <cacheFields count="10">
    <cacheField name="Régions" numFmtId="0">
      <sharedItems count="5">
        <s v="2-Jaune"/>
        <s v="3-Vert"/>
        <s v="4-Rose"/>
        <s v="1-Violet"/>
        <s v="5-Rouge"/>
      </sharedItems>
    </cacheField>
    <cacheField name="Analytique" numFmtId="0">
      <sharedItems count="20">
        <s v="249"/>
        <s v="531"/>
        <s v="554"/>
        <s v="562"/>
        <s v="259"/>
        <s v="532"/>
        <s v="535"/>
        <s v="551"/>
        <s v="771"/>
        <s v="289"/>
        <s v="541"/>
        <s v="543"/>
        <s v="555"/>
        <s v="784"/>
        <s v="793"/>
        <s v="536"/>
        <s v="290"/>
        <s v="778"/>
        <s v="795"/>
        <s v="813"/>
      </sharedItems>
    </cacheField>
    <cacheField name="Nom" numFmtId="0">
      <sharedItems count="1">
        <s v=""/>
      </sharedItems>
    </cacheField>
    <cacheField name="Prénom" numFmtId="0">
      <sharedItems count="1">
        <s v=""/>
      </sharedItems>
    </cacheField>
    <cacheField name="Date Début contrat" numFmtId="0">
      <sharedItems containsSemiMixedTypes="0" containsNonDate="0" containsDate="1" containsString="0" minDate="2019-09-02T00:00:00" maxDate="2023-11-03T00:00:00" count="13">
        <d v="2022-09-05T00:00:00"/>
        <d v="2023-08-01T00:00:00"/>
        <d v="2021-09-01T00:00:00"/>
        <d v="2023-07-01T00:00:00"/>
        <d v="2023-11-02T00:00:00"/>
        <d v="2023-03-15T00:00:00"/>
        <d v="2019-09-02T00:00:00"/>
        <d v="2023-09-04T00:00:00"/>
        <d v="2022-09-19T00:00:00"/>
        <d v="2023-09-01T00:00:00"/>
        <d v="2022-10-05T00:00:00"/>
        <d v="2022-09-01T00:00:00"/>
        <d v="2021-09-13T00:00:00"/>
      </sharedItems>
    </cacheField>
    <cacheField name="Date fin contrat" numFmtId="0">
      <sharedItems containsString="0" containsBlank="1" count="1">
        <m/>
      </sharedItems>
    </cacheField>
    <cacheField name="Total aides recues " numFmtId="0">
      <sharedItems containsSemiMixedTypes="0" containsString="0" containsNumber="1" minValue="0" maxValue="6000" count="9">
        <n v="0"/>
        <n v="2000"/>
        <n v="2500"/>
        <n v="1500"/>
        <n v="1000"/>
        <n v="500"/>
        <n v="6000"/>
        <n v="666.74"/>
        <n v="1700"/>
      </sharedItems>
    </cacheField>
    <cacheField name="Mtt" numFmtId="0">
      <sharedItems containsSemiMixedTypes="0" containsString="0" containsNumber="1" minValue="0" maxValue="1700" count="4">
        <n v="0"/>
        <n v="500"/>
        <n v="666.74"/>
        <n v="1700"/>
      </sharedItems>
    </cacheField>
    <cacheField name="Date" numFmtId="0">
      <sharedItems containsSemiMixedTypes="0" containsNonDate="0" containsDate="1" containsString="0" minDate="2019-09-02T00:00:00" maxDate="2026-11-03T00:00:00" count="321">
        <d v="2022-09-05T00:00:00"/>
        <d v="2022-10-05T00:00:00"/>
        <d v="2022-11-05T00:00:00"/>
        <d v="2022-12-05T00:00:00"/>
        <d v="2023-01-05T00:00:00"/>
        <d v="2023-02-05T00:00:00"/>
        <d v="2023-03-05T00:00:00"/>
        <d v="2023-04-05T00:00:00"/>
        <d v="2023-05-05T00:00:00"/>
        <d v="2023-06-05T00:00:00"/>
        <d v="2023-07-05T00:00:00"/>
        <d v="2023-08-05T00:00:00"/>
        <d v="2023-09-05T00:00:00"/>
        <d v="2023-10-05T00:00:00"/>
        <d v="2023-11-05T00:00:00"/>
        <d v="2023-12-05T00:00:00"/>
        <d v="2024-01-05T00:00:00"/>
        <d v="2024-02-05T00:00:00"/>
        <d v="2024-03-05T00:00:00"/>
        <d v="2024-04-05T00:00:00"/>
        <d v="2024-05-05T00:00:00"/>
        <d v="2024-06-05T00:00:00"/>
        <d v="2024-07-05T00:00:00"/>
        <d v="2024-08-05T00:00:00"/>
        <d v="2024-09-05T00:00:00"/>
        <d v="2024-10-05T00:00:00"/>
        <d v="2024-11-05T00:00:00"/>
        <d v="2024-12-05T00:00:00"/>
        <d v="2025-01-05T00:00:00"/>
        <d v="2025-02-05T00:00:00"/>
        <d v="2025-03-05T00:00:00"/>
        <d v="2025-04-05T00:00:00"/>
        <d v="2025-05-05T00:00:00"/>
        <d v="2025-06-05T00:00:00"/>
        <d v="2025-07-05T00:00:00"/>
        <d v="2025-08-05T00:00:00"/>
        <d v="2025-09-05T00:00:00"/>
        <d v="2023-08-01T00:00:00"/>
        <d v="2023-09-01T00:00:00"/>
        <d v="2023-10-01T00:00:00"/>
        <d v="2023-11-01T00:00:00"/>
        <d v="2023-12-01T00:00:00"/>
        <d v="2024-01-01T00:00:00"/>
        <d v="2024-02-01T00:00:00"/>
        <d v="2024-03-01T00:00:00"/>
        <d v="2024-04-01T00:00:00"/>
        <d v="2024-05-01T00:00:00"/>
        <d v="2024-06-01T00:00:00"/>
        <d v="2024-07-01T00:00:00"/>
        <d v="2024-08-01T00:00:00"/>
        <d v="2024-09-01T00:00:00"/>
        <d v="2024-10-01T00:00:00"/>
        <d v="2024-11-01T00:00:00"/>
        <d v="2024-12-01T00:00:00"/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  <d v="2026-01-01T00:00:00"/>
        <d v="2026-02-01T00:00:00"/>
        <d v="2026-03-01T00:00:00"/>
        <d v="2026-04-01T00:00:00"/>
        <d v="2026-05-01T00:00:00"/>
        <d v="2026-06-01T00:00:00"/>
        <d v="2026-07-01T00:00:00"/>
        <d v="2026-08-01T00:00:00"/>
        <d v="2021-09-01T00:00:00"/>
        <d v="2021-10-01T00:00:00"/>
        <d v="2021-11-01T00:00:00"/>
        <d v="2021-12-01T00:00:00"/>
        <d v="2022-01-01T00:00:00"/>
        <d v="2022-02-01T00:00:00"/>
        <d v="2022-03-01T00:00:00"/>
        <d v="2022-04-01T00:00:00"/>
        <d v="2022-05-01T00:00:00"/>
        <d v="2022-06-01T00:00:00"/>
        <d v="2022-07-01T00:00:00"/>
        <d v="2022-08-01T00:00:00"/>
        <d v="2022-09-01T00:00:00"/>
        <d v="2022-10-01T00:00:00"/>
        <d v="2022-11-01T00:00:00"/>
        <d v="2022-12-01T00:00:00"/>
        <d v="2023-01-01T00:00:00"/>
        <d v="2023-02-01T00:00:00"/>
        <d v="2023-03-01T00:00:00"/>
        <d v="2023-04-01T00:00:00"/>
        <d v="2023-05-01T00:00:00"/>
        <d v="2023-06-01T00:00:00"/>
        <d v="2023-07-01T00:00:00"/>
        <d v="2023-11-02T00:00:00"/>
        <d v="2023-12-02T00:00:00"/>
        <d v="2024-01-02T00:00:00"/>
        <d v="2024-02-02T00:00:00"/>
        <d v="2024-03-02T00:00:00"/>
        <d v="2024-04-02T00:00:00"/>
        <d v="2024-05-02T00:00:00"/>
        <d v="2024-06-02T00:00:00"/>
        <d v="2024-07-02T00:00:00"/>
        <d v="2024-08-02T00:00:00"/>
        <d v="2024-09-02T00:00:00"/>
        <d v="2024-10-02T00:00:00"/>
        <d v="2024-11-02T00:00:00"/>
        <d v="2024-12-02T00:00:00"/>
        <d v="2025-01-02T00:00:00"/>
        <d v="2025-02-02T00:00:00"/>
        <d v="2025-03-02T00:00:00"/>
        <d v="2025-04-02T00:00:00"/>
        <d v="2025-05-02T00:00:00"/>
        <d v="2025-06-02T00:00:00"/>
        <d v="2025-07-02T00:00:00"/>
        <d v="2025-08-02T00:00:00"/>
        <d v="2025-09-02T00:00:00"/>
        <d v="2025-10-02T00:00:00"/>
        <d v="2025-11-02T00:00:00"/>
        <d v="2025-12-02T00:00:00"/>
        <d v="2026-01-02T00:00:00"/>
        <d v="2026-02-02T00:00:00"/>
        <d v="2026-03-02T00:00:00"/>
        <d v="2026-04-02T00:00:00"/>
        <d v="2026-05-02T00:00:00"/>
        <d v="2026-06-02T00:00:00"/>
        <d v="2026-07-02T00:00:00"/>
        <d v="2026-08-02T00:00:00"/>
        <d v="2026-09-02T00:00:00"/>
        <d v="2026-10-02T00:00:00"/>
        <d v="2026-11-02T00:00:00"/>
        <d v="2023-03-15T00:00:00"/>
        <d v="2023-04-15T00:00:00"/>
        <d v="2023-05-15T00:00:00"/>
        <d v="2023-06-15T00:00:00"/>
        <d v="2023-07-15T00:00:00"/>
        <d v="2023-08-15T00:00:00"/>
        <d v="2023-09-15T00:00:00"/>
        <d v="2023-10-15T00:00:00"/>
        <d v="2023-11-15T00:00:00"/>
        <d v="2023-12-15T00:00:00"/>
        <d v="2024-01-15T00:00:00"/>
        <d v="2024-02-15T00:00:00"/>
        <d v="2024-03-15T00:00:00"/>
        <d v="2024-04-15T00:00:00"/>
        <d v="2024-05-15T00:00:00"/>
        <d v="2024-06-15T00:00:00"/>
        <d v="2024-07-15T00:00:00"/>
        <d v="2024-08-15T00:00:00"/>
        <d v="2024-09-15T00:00:00"/>
        <d v="2024-10-15T00:00:00"/>
        <d v="2024-11-15T00:00:00"/>
        <d v="2024-12-15T00:00:00"/>
        <d v="2025-01-15T00:00:00"/>
        <d v="2025-02-15T00:00:00"/>
        <d v="2025-03-15T00:00:00"/>
        <d v="2025-04-15T00:00:00"/>
        <d v="2025-05-15T00:00:00"/>
        <d v="2025-06-15T00:00:00"/>
        <d v="2025-07-15T00:00:00"/>
        <d v="2025-08-15T00:00:00"/>
        <d v="2025-09-15T00:00:00"/>
        <d v="2025-10-15T00:00:00"/>
        <d v="2025-11-15T00:00:00"/>
        <d v="2025-12-15T00:00:00"/>
        <d v="2026-01-15T00:00:00"/>
        <d v="2026-02-15T00:00:00"/>
        <d v="2026-03-15T00:00:00"/>
        <d v="2019-09-02T00:00:00"/>
        <d v="2019-10-02T00:00:00"/>
        <d v="2019-11-02T00:00:00"/>
        <d v="2019-12-02T00:00:00"/>
        <d v="2020-01-02T00:00:00"/>
        <d v="2020-02-02T00:00:00"/>
        <d v="2020-03-02T00:00:00"/>
        <d v="2020-04-02T00:00:00"/>
        <d v="2020-05-02T00:00:00"/>
        <d v="2020-06-02T00:00:00"/>
        <d v="2020-07-02T00:00:00"/>
        <d v="2020-08-02T00:00:00"/>
        <d v="2020-09-02T00:00:00"/>
        <d v="2020-10-02T00:00:00"/>
        <d v="2020-11-02T00:00:00"/>
        <d v="2020-12-02T00:00:00"/>
        <d v="2021-01-02T00:00:00"/>
        <d v="2021-02-02T00:00:00"/>
        <d v="2021-03-02T00:00:00"/>
        <d v="2021-04-02T00:00:00"/>
        <d v="2021-05-02T00:00:00"/>
        <d v="2021-06-02T00:00:00"/>
        <d v="2021-07-02T00:00:00"/>
        <d v="2021-08-02T00:00:00"/>
        <d v="2021-09-02T00:00:00"/>
        <d v="2021-10-02T00:00:00"/>
        <d v="2021-11-02T00:00:00"/>
        <d v="2021-12-02T00:00:00"/>
        <d v="2022-01-02T00:00:00"/>
        <d v="2022-02-02T00:00:00"/>
        <d v="2022-03-02T00:00:00"/>
        <d v="2022-04-02T00:00:00"/>
        <d v="2022-05-02T00:00:00"/>
        <d v="2022-06-02T00:00:00"/>
        <d v="2022-07-02T00:00:00"/>
        <d v="2022-08-02T00:00:00"/>
        <d v="2022-09-02T00:00:00"/>
        <d v="2023-09-04T00:00:00"/>
        <d v="2023-10-04T00:00:00"/>
        <d v="2023-11-04T00:00:00"/>
        <d v="2023-12-04T00:00:00"/>
        <d v="2024-01-04T00:00:00"/>
        <d v="2024-02-04T00:00:00"/>
        <d v="2024-03-04T00:00:00"/>
        <d v="2024-04-04T00:00:00"/>
        <d v="2024-05-04T00:00:00"/>
        <d v="2024-06-04T00:00:00"/>
        <d v="2024-07-04T00:00:00"/>
        <d v="2024-08-04T00:00:00"/>
        <d v="2024-09-04T00:00:00"/>
        <d v="2024-10-04T00:00:00"/>
        <d v="2024-11-04T00:00:00"/>
        <d v="2024-12-04T00:00:00"/>
        <d v="2025-01-04T00:00:00"/>
        <d v="2025-02-04T00:00:00"/>
        <d v="2025-03-04T00:00:00"/>
        <d v="2025-04-04T00:00:00"/>
        <d v="2025-05-04T00:00:00"/>
        <d v="2025-06-04T00:00:00"/>
        <d v="2025-07-04T00:00:00"/>
        <d v="2025-08-04T00:00:00"/>
        <d v="2025-09-04T00:00:00"/>
        <d v="2025-10-04T00:00:00"/>
        <d v="2025-11-04T00:00:00"/>
        <d v="2025-12-04T00:00:00"/>
        <d v="2026-01-04T00:00:00"/>
        <d v="2026-02-04T00:00:00"/>
        <d v="2026-03-04T00:00:00"/>
        <d v="2026-04-04T00:00:00"/>
        <d v="2026-05-04T00:00:00"/>
        <d v="2026-06-04T00:00:00"/>
        <d v="2026-07-04T00:00:00"/>
        <d v="2026-08-04T00:00:00"/>
        <d v="2026-09-04T00:00:00"/>
        <d v="2022-09-19T00:00:00"/>
        <d v="2022-10-19T00:00:00"/>
        <d v="2022-11-19T00:00:00"/>
        <d v="2022-12-19T00:00:00"/>
        <d v="2023-01-19T00:00:00"/>
        <d v="2023-02-19T00:00:00"/>
        <d v="2023-03-19T00:00:00"/>
        <d v="2023-04-19T00:00:00"/>
        <d v="2023-05-19T00:00:00"/>
        <d v="2023-06-19T00:00:00"/>
        <d v="2023-07-19T00:00:00"/>
        <d v="2023-08-19T00:00:00"/>
        <d v="2023-09-19T00:00:00"/>
        <d v="2023-10-19T00:00:00"/>
        <d v="2023-11-19T00:00:00"/>
        <d v="2023-12-19T00:00:00"/>
        <d v="2024-01-19T00:00:00"/>
        <d v="2024-02-19T00:00:00"/>
        <d v="2024-03-19T00:00:00"/>
        <d v="2024-04-19T00:00:00"/>
        <d v="2024-05-19T00:00:00"/>
        <d v="2024-06-19T00:00:00"/>
        <d v="2024-07-19T00:00:00"/>
        <d v="2024-08-19T00:00:00"/>
        <d v="2024-09-19T00:00:00"/>
        <d v="2024-10-19T00:00:00"/>
        <d v="2024-11-19T00:00:00"/>
        <d v="2024-12-19T00:00:00"/>
        <d v="2025-01-19T00:00:00"/>
        <d v="2025-02-19T00:00:00"/>
        <d v="2025-03-19T00:00:00"/>
        <d v="2025-04-19T00:00:00"/>
        <d v="2025-05-19T00:00:00"/>
        <d v="2025-06-19T00:00:00"/>
        <d v="2025-07-19T00:00:00"/>
        <d v="2025-08-19T00:00:00"/>
        <d v="2025-09-19T00:00:00"/>
        <d v="2026-09-01T00:00:00"/>
        <d v="2025-10-05T00:00:00"/>
        <d v="2021-09-13T00:00:00"/>
        <d v="2021-10-13T00:00:00"/>
        <d v="2021-11-13T00:00:00"/>
        <d v="2021-12-13T00:00:00"/>
        <d v="2022-01-13T00:00:00"/>
        <d v="2022-02-13T00:00:00"/>
        <d v="2022-03-13T00:00:00"/>
        <d v="2022-04-13T00:00:00"/>
        <d v="2022-05-13T00:00:00"/>
        <d v="2022-06-13T00:00:00"/>
        <d v="2022-07-13T00:00:00"/>
        <d v="2022-08-13T00:00:00"/>
        <d v="2022-09-13T00:00:00"/>
        <d v="2022-10-13T00:00:00"/>
        <d v="2022-11-13T00:00:00"/>
        <d v="2022-12-13T00:00:00"/>
        <d v="2023-01-13T00:00:00"/>
        <d v="2023-02-13T00:00:00"/>
        <d v="2023-03-13T00:00:00"/>
        <d v="2023-04-13T00:00:00"/>
        <d v="2023-05-13T00:00:00"/>
        <d v="2023-06-13T00:00:00"/>
        <d v="2023-07-13T00:00:00"/>
        <d v="2023-08-13T00:00:00"/>
        <d v="2023-09-13T00:00:00"/>
        <d v="2023-10-13T00:00:00"/>
        <d v="2023-11-13T00:00:00"/>
        <d v="2023-12-13T00:00:00"/>
        <d v="2024-01-13T00:00:00"/>
        <d v="2024-02-13T00:00:00"/>
        <d v="2024-03-13T00:00:00"/>
        <d v="2024-04-13T00:00:00"/>
        <d v="2024-05-13T00:00:00"/>
        <d v="2024-06-13T00:00:00"/>
        <d v="2024-07-13T00:00:00"/>
        <d v="2024-08-13T00:00:00"/>
        <d v="2024-09-13T00:00:00"/>
      </sharedItems>
      <fieldGroup par="9"/>
    </cacheField>
    <cacheField name="Années (Date)" numFmtId="0" databaseField="0">
      <fieldGroup base="8">
        <rangePr groupBy="years" startDate="2019-09-02T00:00:00" endDate="2026-11-03T00:00:00"/>
        <groupItems count="10">
          <s v="&lt;02/09/2019"/>
          <s v="2019"/>
          <s v="2020"/>
          <s v="2021"/>
          <s v="2022"/>
          <s v="2023"/>
          <s v="2024"/>
          <s v="2025"/>
          <s v="2026"/>
          <s v="&gt;03/11/202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10">
  <r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1"/>
  </r>
  <r>
    <x v="0"/>
    <x v="0"/>
    <x v="0"/>
    <x v="0"/>
    <x v="0"/>
    <x v="0"/>
    <x v="0"/>
    <x v="0"/>
    <x v="2"/>
  </r>
  <r>
    <x v="0"/>
    <x v="0"/>
    <x v="0"/>
    <x v="0"/>
    <x v="0"/>
    <x v="0"/>
    <x v="0"/>
    <x v="0"/>
    <x v="3"/>
  </r>
  <r>
    <x v="0"/>
    <x v="0"/>
    <x v="0"/>
    <x v="0"/>
    <x v="0"/>
    <x v="0"/>
    <x v="0"/>
    <x v="0"/>
    <x v="4"/>
  </r>
  <r>
    <x v="0"/>
    <x v="0"/>
    <x v="0"/>
    <x v="0"/>
    <x v="0"/>
    <x v="0"/>
    <x v="0"/>
    <x v="0"/>
    <x v="5"/>
  </r>
  <r>
    <x v="0"/>
    <x v="0"/>
    <x v="0"/>
    <x v="0"/>
    <x v="0"/>
    <x v="0"/>
    <x v="0"/>
    <x v="0"/>
    <x v="6"/>
  </r>
  <r>
    <x v="0"/>
    <x v="0"/>
    <x v="0"/>
    <x v="0"/>
    <x v="0"/>
    <x v="0"/>
    <x v="0"/>
    <x v="0"/>
    <x v="7"/>
  </r>
  <r>
    <x v="0"/>
    <x v="0"/>
    <x v="0"/>
    <x v="0"/>
    <x v="0"/>
    <x v="0"/>
    <x v="0"/>
    <x v="0"/>
    <x v="8"/>
  </r>
  <r>
    <x v="0"/>
    <x v="0"/>
    <x v="0"/>
    <x v="0"/>
    <x v="0"/>
    <x v="0"/>
    <x v="0"/>
    <x v="0"/>
    <x v="9"/>
  </r>
  <r>
    <x v="0"/>
    <x v="0"/>
    <x v="0"/>
    <x v="0"/>
    <x v="0"/>
    <x v="0"/>
    <x v="0"/>
    <x v="0"/>
    <x v="10"/>
  </r>
  <r>
    <x v="0"/>
    <x v="0"/>
    <x v="0"/>
    <x v="0"/>
    <x v="0"/>
    <x v="0"/>
    <x v="0"/>
    <x v="0"/>
    <x v="11"/>
  </r>
  <r>
    <x v="0"/>
    <x v="0"/>
    <x v="0"/>
    <x v="0"/>
    <x v="0"/>
    <x v="0"/>
    <x v="0"/>
    <x v="0"/>
    <x v="12"/>
  </r>
  <r>
    <x v="0"/>
    <x v="0"/>
    <x v="0"/>
    <x v="0"/>
    <x v="0"/>
    <x v="0"/>
    <x v="0"/>
    <x v="0"/>
    <x v="13"/>
  </r>
  <r>
    <x v="0"/>
    <x v="0"/>
    <x v="0"/>
    <x v="0"/>
    <x v="0"/>
    <x v="0"/>
    <x v="0"/>
    <x v="0"/>
    <x v="14"/>
  </r>
  <r>
    <x v="0"/>
    <x v="0"/>
    <x v="0"/>
    <x v="0"/>
    <x v="0"/>
    <x v="0"/>
    <x v="0"/>
    <x v="0"/>
    <x v="15"/>
  </r>
  <r>
    <x v="0"/>
    <x v="0"/>
    <x v="0"/>
    <x v="0"/>
    <x v="0"/>
    <x v="0"/>
    <x v="0"/>
    <x v="0"/>
    <x v="16"/>
  </r>
  <r>
    <x v="0"/>
    <x v="0"/>
    <x v="0"/>
    <x v="0"/>
    <x v="0"/>
    <x v="0"/>
    <x v="0"/>
    <x v="0"/>
    <x v="17"/>
  </r>
  <r>
    <x v="0"/>
    <x v="0"/>
    <x v="0"/>
    <x v="0"/>
    <x v="0"/>
    <x v="0"/>
    <x v="0"/>
    <x v="0"/>
    <x v="18"/>
  </r>
  <r>
    <x v="0"/>
    <x v="0"/>
    <x v="0"/>
    <x v="0"/>
    <x v="0"/>
    <x v="0"/>
    <x v="0"/>
    <x v="0"/>
    <x v="19"/>
  </r>
  <r>
    <x v="0"/>
    <x v="0"/>
    <x v="0"/>
    <x v="0"/>
    <x v="0"/>
    <x v="0"/>
    <x v="0"/>
    <x v="0"/>
    <x v="20"/>
  </r>
  <r>
    <x v="0"/>
    <x v="0"/>
    <x v="0"/>
    <x v="0"/>
    <x v="0"/>
    <x v="0"/>
    <x v="0"/>
    <x v="0"/>
    <x v="21"/>
  </r>
  <r>
    <x v="0"/>
    <x v="0"/>
    <x v="0"/>
    <x v="0"/>
    <x v="0"/>
    <x v="0"/>
    <x v="0"/>
    <x v="0"/>
    <x v="22"/>
  </r>
  <r>
    <x v="0"/>
    <x v="0"/>
    <x v="0"/>
    <x v="0"/>
    <x v="0"/>
    <x v="0"/>
    <x v="0"/>
    <x v="0"/>
    <x v="23"/>
  </r>
  <r>
    <x v="0"/>
    <x v="0"/>
    <x v="0"/>
    <x v="0"/>
    <x v="0"/>
    <x v="0"/>
    <x v="0"/>
    <x v="0"/>
    <x v="24"/>
  </r>
  <r>
    <x v="0"/>
    <x v="0"/>
    <x v="0"/>
    <x v="0"/>
    <x v="0"/>
    <x v="0"/>
    <x v="0"/>
    <x v="0"/>
    <x v="25"/>
  </r>
  <r>
    <x v="0"/>
    <x v="0"/>
    <x v="0"/>
    <x v="0"/>
    <x v="0"/>
    <x v="0"/>
    <x v="0"/>
    <x v="0"/>
    <x v="26"/>
  </r>
  <r>
    <x v="0"/>
    <x v="0"/>
    <x v="0"/>
    <x v="0"/>
    <x v="0"/>
    <x v="0"/>
    <x v="0"/>
    <x v="0"/>
    <x v="27"/>
  </r>
  <r>
    <x v="0"/>
    <x v="0"/>
    <x v="0"/>
    <x v="0"/>
    <x v="0"/>
    <x v="0"/>
    <x v="0"/>
    <x v="0"/>
    <x v="28"/>
  </r>
  <r>
    <x v="0"/>
    <x v="0"/>
    <x v="0"/>
    <x v="0"/>
    <x v="0"/>
    <x v="0"/>
    <x v="0"/>
    <x v="0"/>
    <x v="29"/>
  </r>
  <r>
    <x v="0"/>
    <x v="0"/>
    <x v="0"/>
    <x v="0"/>
    <x v="0"/>
    <x v="0"/>
    <x v="0"/>
    <x v="0"/>
    <x v="30"/>
  </r>
  <r>
    <x v="0"/>
    <x v="0"/>
    <x v="0"/>
    <x v="0"/>
    <x v="0"/>
    <x v="0"/>
    <x v="0"/>
    <x v="0"/>
    <x v="31"/>
  </r>
  <r>
    <x v="0"/>
    <x v="0"/>
    <x v="0"/>
    <x v="0"/>
    <x v="0"/>
    <x v="0"/>
    <x v="0"/>
    <x v="0"/>
    <x v="32"/>
  </r>
  <r>
    <x v="0"/>
    <x v="0"/>
    <x v="0"/>
    <x v="0"/>
    <x v="0"/>
    <x v="0"/>
    <x v="0"/>
    <x v="0"/>
    <x v="33"/>
  </r>
  <r>
    <x v="0"/>
    <x v="0"/>
    <x v="0"/>
    <x v="0"/>
    <x v="0"/>
    <x v="0"/>
    <x v="0"/>
    <x v="0"/>
    <x v="34"/>
  </r>
  <r>
    <x v="0"/>
    <x v="0"/>
    <x v="0"/>
    <x v="0"/>
    <x v="0"/>
    <x v="0"/>
    <x v="0"/>
    <x v="0"/>
    <x v="35"/>
  </r>
  <r>
    <x v="0"/>
    <x v="0"/>
    <x v="0"/>
    <x v="0"/>
    <x v="0"/>
    <x v="0"/>
    <x v="0"/>
    <x v="0"/>
    <x v="36"/>
  </r>
  <r>
    <x v="0"/>
    <x v="1"/>
    <x v="0"/>
    <x v="0"/>
    <x v="1"/>
    <x v="0"/>
    <x v="1"/>
    <x v="1"/>
    <x v="37"/>
  </r>
  <r>
    <x v="0"/>
    <x v="1"/>
    <x v="0"/>
    <x v="0"/>
    <x v="1"/>
    <x v="0"/>
    <x v="1"/>
    <x v="1"/>
    <x v="38"/>
  </r>
  <r>
    <x v="0"/>
    <x v="1"/>
    <x v="0"/>
    <x v="0"/>
    <x v="1"/>
    <x v="0"/>
    <x v="1"/>
    <x v="1"/>
    <x v="39"/>
  </r>
  <r>
    <x v="0"/>
    <x v="1"/>
    <x v="0"/>
    <x v="0"/>
    <x v="1"/>
    <x v="0"/>
    <x v="1"/>
    <x v="0"/>
    <x v="40"/>
  </r>
  <r>
    <x v="0"/>
    <x v="1"/>
    <x v="0"/>
    <x v="0"/>
    <x v="1"/>
    <x v="0"/>
    <x v="1"/>
    <x v="1"/>
    <x v="41"/>
  </r>
  <r>
    <x v="0"/>
    <x v="1"/>
    <x v="0"/>
    <x v="0"/>
    <x v="1"/>
    <x v="0"/>
    <x v="1"/>
    <x v="0"/>
    <x v="42"/>
  </r>
  <r>
    <x v="0"/>
    <x v="1"/>
    <x v="0"/>
    <x v="0"/>
    <x v="1"/>
    <x v="0"/>
    <x v="1"/>
    <x v="0"/>
    <x v="43"/>
  </r>
  <r>
    <x v="0"/>
    <x v="1"/>
    <x v="0"/>
    <x v="0"/>
    <x v="1"/>
    <x v="0"/>
    <x v="1"/>
    <x v="0"/>
    <x v="44"/>
  </r>
  <r>
    <x v="0"/>
    <x v="1"/>
    <x v="0"/>
    <x v="0"/>
    <x v="1"/>
    <x v="0"/>
    <x v="1"/>
    <x v="0"/>
    <x v="45"/>
  </r>
  <r>
    <x v="0"/>
    <x v="1"/>
    <x v="0"/>
    <x v="0"/>
    <x v="1"/>
    <x v="0"/>
    <x v="1"/>
    <x v="0"/>
    <x v="46"/>
  </r>
  <r>
    <x v="0"/>
    <x v="1"/>
    <x v="0"/>
    <x v="0"/>
    <x v="1"/>
    <x v="0"/>
    <x v="1"/>
    <x v="0"/>
    <x v="47"/>
  </r>
  <r>
    <x v="0"/>
    <x v="1"/>
    <x v="0"/>
    <x v="0"/>
    <x v="1"/>
    <x v="0"/>
    <x v="1"/>
    <x v="0"/>
    <x v="48"/>
  </r>
  <r>
    <x v="0"/>
    <x v="1"/>
    <x v="0"/>
    <x v="0"/>
    <x v="1"/>
    <x v="0"/>
    <x v="1"/>
    <x v="0"/>
    <x v="49"/>
  </r>
  <r>
    <x v="0"/>
    <x v="1"/>
    <x v="0"/>
    <x v="0"/>
    <x v="1"/>
    <x v="0"/>
    <x v="1"/>
    <x v="0"/>
    <x v="50"/>
  </r>
  <r>
    <x v="0"/>
    <x v="1"/>
    <x v="0"/>
    <x v="0"/>
    <x v="1"/>
    <x v="0"/>
    <x v="1"/>
    <x v="0"/>
    <x v="51"/>
  </r>
  <r>
    <x v="0"/>
    <x v="1"/>
    <x v="0"/>
    <x v="0"/>
    <x v="1"/>
    <x v="0"/>
    <x v="1"/>
    <x v="0"/>
    <x v="52"/>
  </r>
  <r>
    <x v="0"/>
    <x v="1"/>
    <x v="0"/>
    <x v="0"/>
    <x v="1"/>
    <x v="0"/>
    <x v="1"/>
    <x v="0"/>
    <x v="53"/>
  </r>
  <r>
    <x v="0"/>
    <x v="1"/>
    <x v="0"/>
    <x v="0"/>
    <x v="1"/>
    <x v="0"/>
    <x v="1"/>
    <x v="0"/>
    <x v="54"/>
  </r>
  <r>
    <x v="0"/>
    <x v="1"/>
    <x v="0"/>
    <x v="0"/>
    <x v="1"/>
    <x v="0"/>
    <x v="1"/>
    <x v="0"/>
    <x v="55"/>
  </r>
  <r>
    <x v="0"/>
    <x v="1"/>
    <x v="0"/>
    <x v="0"/>
    <x v="1"/>
    <x v="0"/>
    <x v="1"/>
    <x v="0"/>
    <x v="56"/>
  </r>
  <r>
    <x v="0"/>
    <x v="1"/>
    <x v="0"/>
    <x v="0"/>
    <x v="1"/>
    <x v="0"/>
    <x v="1"/>
    <x v="0"/>
    <x v="57"/>
  </r>
  <r>
    <x v="0"/>
    <x v="1"/>
    <x v="0"/>
    <x v="0"/>
    <x v="1"/>
    <x v="0"/>
    <x v="1"/>
    <x v="0"/>
    <x v="58"/>
  </r>
  <r>
    <x v="0"/>
    <x v="1"/>
    <x v="0"/>
    <x v="0"/>
    <x v="1"/>
    <x v="0"/>
    <x v="1"/>
    <x v="0"/>
    <x v="59"/>
  </r>
  <r>
    <x v="0"/>
    <x v="1"/>
    <x v="0"/>
    <x v="0"/>
    <x v="1"/>
    <x v="0"/>
    <x v="1"/>
    <x v="0"/>
    <x v="60"/>
  </r>
  <r>
    <x v="0"/>
    <x v="1"/>
    <x v="0"/>
    <x v="0"/>
    <x v="1"/>
    <x v="0"/>
    <x v="1"/>
    <x v="0"/>
    <x v="61"/>
  </r>
  <r>
    <x v="0"/>
    <x v="1"/>
    <x v="0"/>
    <x v="0"/>
    <x v="1"/>
    <x v="0"/>
    <x v="1"/>
    <x v="0"/>
    <x v="62"/>
  </r>
  <r>
    <x v="0"/>
    <x v="1"/>
    <x v="0"/>
    <x v="0"/>
    <x v="1"/>
    <x v="0"/>
    <x v="1"/>
    <x v="0"/>
    <x v="63"/>
  </r>
  <r>
    <x v="0"/>
    <x v="1"/>
    <x v="0"/>
    <x v="0"/>
    <x v="1"/>
    <x v="0"/>
    <x v="1"/>
    <x v="0"/>
    <x v="64"/>
  </r>
  <r>
    <x v="0"/>
    <x v="1"/>
    <x v="0"/>
    <x v="0"/>
    <x v="1"/>
    <x v="0"/>
    <x v="1"/>
    <x v="0"/>
    <x v="65"/>
  </r>
  <r>
    <x v="0"/>
    <x v="1"/>
    <x v="0"/>
    <x v="0"/>
    <x v="1"/>
    <x v="0"/>
    <x v="1"/>
    <x v="0"/>
    <x v="66"/>
  </r>
  <r>
    <x v="0"/>
    <x v="1"/>
    <x v="0"/>
    <x v="0"/>
    <x v="1"/>
    <x v="0"/>
    <x v="1"/>
    <x v="0"/>
    <x v="67"/>
  </r>
  <r>
    <x v="0"/>
    <x v="1"/>
    <x v="0"/>
    <x v="0"/>
    <x v="1"/>
    <x v="0"/>
    <x v="1"/>
    <x v="0"/>
    <x v="68"/>
  </r>
  <r>
    <x v="0"/>
    <x v="1"/>
    <x v="0"/>
    <x v="0"/>
    <x v="1"/>
    <x v="0"/>
    <x v="1"/>
    <x v="0"/>
    <x v="69"/>
  </r>
  <r>
    <x v="0"/>
    <x v="1"/>
    <x v="0"/>
    <x v="0"/>
    <x v="1"/>
    <x v="0"/>
    <x v="1"/>
    <x v="0"/>
    <x v="70"/>
  </r>
  <r>
    <x v="0"/>
    <x v="1"/>
    <x v="0"/>
    <x v="0"/>
    <x v="1"/>
    <x v="0"/>
    <x v="1"/>
    <x v="0"/>
    <x v="71"/>
  </r>
  <r>
    <x v="0"/>
    <x v="1"/>
    <x v="0"/>
    <x v="0"/>
    <x v="1"/>
    <x v="0"/>
    <x v="1"/>
    <x v="0"/>
    <x v="72"/>
  </r>
  <r>
    <x v="0"/>
    <x v="1"/>
    <x v="0"/>
    <x v="0"/>
    <x v="1"/>
    <x v="0"/>
    <x v="1"/>
    <x v="0"/>
    <x v="73"/>
  </r>
  <r>
    <x v="0"/>
    <x v="1"/>
    <x v="0"/>
    <x v="0"/>
    <x v="2"/>
    <x v="0"/>
    <x v="2"/>
    <x v="0"/>
    <x v="74"/>
  </r>
  <r>
    <x v="0"/>
    <x v="1"/>
    <x v="0"/>
    <x v="0"/>
    <x v="2"/>
    <x v="0"/>
    <x v="2"/>
    <x v="0"/>
    <x v="75"/>
  </r>
  <r>
    <x v="0"/>
    <x v="1"/>
    <x v="0"/>
    <x v="0"/>
    <x v="2"/>
    <x v="0"/>
    <x v="2"/>
    <x v="0"/>
    <x v="76"/>
  </r>
  <r>
    <x v="0"/>
    <x v="1"/>
    <x v="0"/>
    <x v="0"/>
    <x v="2"/>
    <x v="0"/>
    <x v="2"/>
    <x v="0"/>
    <x v="77"/>
  </r>
  <r>
    <x v="0"/>
    <x v="1"/>
    <x v="0"/>
    <x v="0"/>
    <x v="2"/>
    <x v="0"/>
    <x v="2"/>
    <x v="0"/>
    <x v="78"/>
  </r>
  <r>
    <x v="0"/>
    <x v="1"/>
    <x v="0"/>
    <x v="0"/>
    <x v="2"/>
    <x v="0"/>
    <x v="2"/>
    <x v="0"/>
    <x v="79"/>
  </r>
  <r>
    <x v="0"/>
    <x v="1"/>
    <x v="0"/>
    <x v="0"/>
    <x v="2"/>
    <x v="0"/>
    <x v="2"/>
    <x v="0"/>
    <x v="80"/>
  </r>
  <r>
    <x v="0"/>
    <x v="1"/>
    <x v="0"/>
    <x v="0"/>
    <x v="2"/>
    <x v="0"/>
    <x v="2"/>
    <x v="0"/>
    <x v="81"/>
  </r>
  <r>
    <x v="0"/>
    <x v="1"/>
    <x v="0"/>
    <x v="0"/>
    <x v="2"/>
    <x v="0"/>
    <x v="2"/>
    <x v="0"/>
    <x v="82"/>
  </r>
  <r>
    <x v="0"/>
    <x v="1"/>
    <x v="0"/>
    <x v="0"/>
    <x v="2"/>
    <x v="0"/>
    <x v="2"/>
    <x v="0"/>
    <x v="83"/>
  </r>
  <r>
    <x v="0"/>
    <x v="1"/>
    <x v="0"/>
    <x v="0"/>
    <x v="2"/>
    <x v="0"/>
    <x v="2"/>
    <x v="0"/>
    <x v="84"/>
  </r>
  <r>
    <x v="0"/>
    <x v="1"/>
    <x v="0"/>
    <x v="0"/>
    <x v="2"/>
    <x v="0"/>
    <x v="2"/>
    <x v="0"/>
    <x v="85"/>
  </r>
  <r>
    <x v="0"/>
    <x v="1"/>
    <x v="0"/>
    <x v="0"/>
    <x v="2"/>
    <x v="0"/>
    <x v="2"/>
    <x v="0"/>
    <x v="86"/>
  </r>
  <r>
    <x v="0"/>
    <x v="1"/>
    <x v="0"/>
    <x v="0"/>
    <x v="2"/>
    <x v="0"/>
    <x v="2"/>
    <x v="0"/>
    <x v="87"/>
  </r>
  <r>
    <x v="0"/>
    <x v="1"/>
    <x v="0"/>
    <x v="0"/>
    <x v="2"/>
    <x v="0"/>
    <x v="2"/>
    <x v="0"/>
    <x v="88"/>
  </r>
  <r>
    <x v="0"/>
    <x v="1"/>
    <x v="0"/>
    <x v="0"/>
    <x v="2"/>
    <x v="0"/>
    <x v="2"/>
    <x v="0"/>
    <x v="89"/>
  </r>
  <r>
    <x v="0"/>
    <x v="1"/>
    <x v="0"/>
    <x v="0"/>
    <x v="2"/>
    <x v="0"/>
    <x v="2"/>
    <x v="0"/>
    <x v="90"/>
  </r>
  <r>
    <x v="0"/>
    <x v="1"/>
    <x v="0"/>
    <x v="0"/>
    <x v="2"/>
    <x v="0"/>
    <x v="2"/>
    <x v="0"/>
    <x v="91"/>
  </r>
  <r>
    <x v="0"/>
    <x v="1"/>
    <x v="0"/>
    <x v="0"/>
    <x v="2"/>
    <x v="0"/>
    <x v="2"/>
    <x v="0"/>
    <x v="92"/>
  </r>
  <r>
    <x v="0"/>
    <x v="1"/>
    <x v="0"/>
    <x v="0"/>
    <x v="2"/>
    <x v="0"/>
    <x v="2"/>
    <x v="0"/>
    <x v="93"/>
  </r>
  <r>
    <x v="0"/>
    <x v="1"/>
    <x v="0"/>
    <x v="0"/>
    <x v="2"/>
    <x v="0"/>
    <x v="2"/>
    <x v="0"/>
    <x v="94"/>
  </r>
  <r>
    <x v="0"/>
    <x v="1"/>
    <x v="0"/>
    <x v="0"/>
    <x v="2"/>
    <x v="0"/>
    <x v="2"/>
    <x v="0"/>
    <x v="95"/>
  </r>
  <r>
    <x v="0"/>
    <x v="1"/>
    <x v="0"/>
    <x v="0"/>
    <x v="2"/>
    <x v="0"/>
    <x v="2"/>
    <x v="1"/>
    <x v="96"/>
  </r>
  <r>
    <x v="0"/>
    <x v="1"/>
    <x v="0"/>
    <x v="0"/>
    <x v="2"/>
    <x v="0"/>
    <x v="2"/>
    <x v="1"/>
    <x v="37"/>
  </r>
  <r>
    <x v="0"/>
    <x v="1"/>
    <x v="0"/>
    <x v="0"/>
    <x v="2"/>
    <x v="0"/>
    <x v="2"/>
    <x v="1"/>
    <x v="38"/>
  </r>
  <r>
    <x v="0"/>
    <x v="1"/>
    <x v="0"/>
    <x v="0"/>
    <x v="2"/>
    <x v="0"/>
    <x v="2"/>
    <x v="1"/>
    <x v="39"/>
  </r>
  <r>
    <x v="0"/>
    <x v="1"/>
    <x v="0"/>
    <x v="0"/>
    <x v="2"/>
    <x v="0"/>
    <x v="2"/>
    <x v="0"/>
    <x v="40"/>
  </r>
  <r>
    <x v="0"/>
    <x v="1"/>
    <x v="0"/>
    <x v="0"/>
    <x v="2"/>
    <x v="0"/>
    <x v="2"/>
    <x v="1"/>
    <x v="41"/>
  </r>
  <r>
    <x v="0"/>
    <x v="1"/>
    <x v="0"/>
    <x v="0"/>
    <x v="2"/>
    <x v="0"/>
    <x v="2"/>
    <x v="0"/>
    <x v="42"/>
  </r>
  <r>
    <x v="0"/>
    <x v="1"/>
    <x v="0"/>
    <x v="0"/>
    <x v="2"/>
    <x v="0"/>
    <x v="2"/>
    <x v="0"/>
    <x v="43"/>
  </r>
  <r>
    <x v="0"/>
    <x v="1"/>
    <x v="0"/>
    <x v="0"/>
    <x v="2"/>
    <x v="0"/>
    <x v="2"/>
    <x v="0"/>
    <x v="44"/>
  </r>
  <r>
    <x v="0"/>
    <x v="1"/>
    <x v="0"/>
    <x v="0"/>
    <x v="2"/>
    <x v="0"/>
    <x v="2"/>
    <x v="0"/>
    <x v="45"/>
  </r>
  <r>
    <x v="0"/>
    <x v="1"/>
    <x v="0"/>
    <x v="0"/>
    <x v="2"/>
    <x v="0"/>
    <x v="2"/>
    <x v="0"/>
    <x v="46"/>
  </r>
  <r>
    <x v="0"/>
    <x v="1"/>
    <x v="0"/>
    <x v="0"/>
    <x v="2"/>
    <x v="0"/>
    <x v="2"/>
    <x v="0"/>
    <x v="47"/>
  </r>
  <r>
    <x v="0"/>
    <x v="1"/>
    <x v="0"/>
    <x v="0"/>
    <x v="2"/>
    <x v="0"/>
    <x v="2"/>
    <x v="0"/>
    <x v="48"/>
  </r>
  <r>
    <x v="0"/>
    <x v="1"/>
    <x v="0"/>
    <x v="0"/>
    <x v="2"/>
    <x v="0"/>
    <x v="2"/>
    <x v="0"/>
    <x v="49"/>
  </r>
  <r>
    <x v="0"/>
    <x v="1"/>
    <x v="0"/>
    <x v="0"/>
    <x v="2"/>
    <x v="0"/>
    <x v="2"/>
    <x v="0"/>
    <x v="50"/>
  </r>
  <r>
    <x v="0"/>
    <x v="1"/>
    <x v="0"/>
    <x v="0"/>
    <x v="3"/>
    <x v="0"/>
    <x v="1"/>
    <x v="1"/>
    <x v="96"/>
  </r>
  <r>
    <x v="0"/>
    <x v="1"/>
    <x v="0"/>
    <x v="0"/>
    <x v="3"/>
    <x v="0"/>
    <x v="1"/>
    <x v="1"/>
    <x v="37"/>
  </r>
  <r>
    <x v="0"/>
    <x v="1"/>
    <x v="0"/>
    <x v="0"/>
    <x v="3"/>
    <x v="0"/>
    <x v="1"/>
    <x v="1"/>
    <x v="38"/>
  </r>
  <r>
    <x v="0"/>
    <x v="1"/>
    <x v="0"/>
    <x v="0"/>
    <x v="3"/>
    <x v="0"/>
    <x v="1"/>
    <x v="1"/>
    <x v="39"/>
  </r>
  <r>
    <x v="0"/>
    <x v="1"/>
    <x v="0"/>
    <x v="0"/>
    <x v="3"/>
    <x v="0"/>
    <x v="1"/>
    <x v="0"/>
    <x v="40"/>
  </r>
  <r>
    <x v="0"/>
    <x v="1"/>
    <x v="0"/>
    <x v="0"/>
    <x v="3"/>
    <x v="0"/>
    <x v="1"/>
    <x v="0"/>
    <x v="41"/>
  </r>
  <r>
    <x v="0"/>
    <x v="1"/>
    <x v="0"/>
    <x v="0"/>
    <x v="3"/>
    <x v="0"/>
    <x v="1"/>
    <x v="0"/>
    <x v="42"/>
  </r>
  <r>
    <x v="0"/>
    <x v="1"/>
    <x v="0"/>
    <x v="0"/>
    <x v="3"/>
    <x v="0"/>
    <x v="1"/>
    <x v="0"/>
    <x v="43"/>
  </r>
  <r>
    <x v="0"/>
    <x v="1"/>
    <x v="0"/>
    <x v="0"/>
    <x v="3"/>
    <x v="0"/>
    <x v="1"/>
    <x v="0"/>
    <x v="44"/>
  </r>
  <r>
    <x v="0"/>
    <x v="1"/>
    <x v="0"/>
    <x v="0"/>
    <x v="3"/>
    <x v="0"/>
    <x v="1"/>
    <x v="0"/>
    <x v="45"/>
  </r>
  <r>
    <x v="0"/>
    <x v="1"/>
    <x v="0"/>
    <x v="0"/>
    <x v="3"/>
    <x v="0"/>
    <x v="1"/>
    <x v="0"/>
    <x v="46"/>
  </r>
  <r>
    <x v="0"/>
    <x v="1"/>
    <x v="0"/>
    <x v="0"/>
    <x v="3"/>
    <x v="0"/>
    <x v="1"/>
    <x v="0"/>
    <x v="47"/>
  </r>
  <r>
    <x v="0"/>
    <x v="1"/>
    <x v="0"/>
    <x v="0"/>
    <x v="3"/>
    <x v="0"/>
    <x v="1"/>
    <x v="0"/>
    <x v="48"/>
  </r>
  <r>
    <x v="0"/>
    <x v="1"/>
    <x v="0"/>
    <x v="0"/>
    <x v="3"/>
    <x v="0"/>
    <x v="1"/>
    <x v="0"/>
    <x v="49"/>
  </r>
  <r>
    <x v="0"/>
    <x v="1"/>
    <x v="0"/>
    <x v="0"/>
    <x v="3"/>
    <x v="0"/>
    <x v="1"/>
    <x v="0"/>
    <x v="50"/>
  </r>
  <r>
    <x v="0"/>
    <x v="1"/>
    <x v="0"/>
    <x v="0"/>
    <x v="3"/>
    <x v="0"/>
    <x v="1"/>
    <x v="0"/>
    <x v="51"/>
  </r>
  <r>
    <x v="0"/>
    <x v="1"/>
    <x v="0"/>
    <x v="0"/>
    <x v="3"/>
    <x v="0"/>
    <x v="1"/>
    <x v="0"/>
    <x v="52"/>
  </r>
  <r>
    <x v="0"/>
    <x v="1"/>
    <x v="0"/>
    <x v="0"/>
    <x v="3"/>
    <x v="0"/>
    <x v="1"/>
    <x v="0"/>
    <x v="53"/>
  </r>
  <r>
    <x v="0"/>
    <x v="1"/>
    <x v="0"/>
    <x v="0"/>
    <x v="3"/>
    <x v="0"/>
    <x v="1"/>
    <x v="0"/>
    <x v="54"/>
  </r>
  <r>
    <x v="0"/>
    <x v="1"/>
    <x v="0"/>
    <x v="0"/>
    <x v="3"/>
    <x v="0"/>
    <x v="1"/>
    <x v="0"/>
    <x v="55"/>
  </r>
  <r>
    <x v="0"/>
    <x v="1"/>
    <x v="0"/>
    <x v="0"/>
    <x v="3"/>
    <x v="0"/>
    <x v="1"/>
    <x v="0"/>
    <x v="56"/>
  </r>
  <r>
    <x v="0"/>
    <x v="1"/>
    <x v="0"/>
    <x v="0"/>
    <x v="3"/>
    <x v="0"/>
    <x v="1"/>
    <x v="0"/>
    <x v="57"/>
  </r>
  <r>
    <x v="0"/>
    <x v="1"/>
    <x v="0"/>
    <x v="0"/>
    <x v="3"/>
    <x v="0"/>
    <x v="1"/>
    <x v="0"/>
    <x v="58"/>
  </r>
  <r>
    <x v="0"/>
    <x v="1"/>
    <x v="0"/>
    <x v="0"/>
    <x v="3"/>
    <x v="0"/>
    <x v="1"/>
    <x v="0"/>
    <x v="59"/>
  </r>
  <r>
    <x v="0"/>
    <x v="1"/>
    <x v="0"/>
    <x v="0"/>
    <x v="3"/>
    <x v="0"/>
    <x v="1"/>
    <x v="0"/>
    <x v="60"/>
  </r>
  <r>
    <x v="0"/>
    <x v="1"/>
    <x v="0"/>
    <x v="0"/>
    <x v="3"/>
    <x v="0"/>
    <x v="1"/>
    <x v="0"/>
    <x v="61"/>
  </r>
  <r>
    <x v="0"/>
    <x v="1"/>
    <x v="0"/>
    <x v="0"/>
    <x v="3"/>
    <x v="0"/>
    <x v="1"/>
    <x v="0"/>
    <x v="62"/>
  </r>
  <r>
    <x v="0"/>
    <x v="1"/>
    <x v="0"/>
    <x v="0"/>
    <x v="3"/>
    <x v="0"/>
    <x v="1"/>
    <x v="0"/>
    <x v="63"/>
  </r>
  <r>
    <x v="0"/>
    <x v="1"/>
    <x v="0"/>
    <x v="0"/>
    <x v="3"/>
    <x v="0"/>
    <x v="1"/>
    <x v="0"/>
    <x v="64"/>
  </r>
  <r>
    <x v="0"/>
    <x v="1"/>
    <x v="0"/>
    <x v="0"/>
    <x v="3"/>
    <x v="0"/>
    <x v="1"/>
    <x v="0"/>
    <x v="65"/>
  </r>
  <r>
    <x v="0"/>
    <x v="1"/>
    <x v="0"/>
    <x v="0"/>
    <x v="3"/>
    <x v="0"/>
    <x v="1"/>
    <x v="0"/>
    <x v="66"/>
  </r>
  <r>
    <x v="0"/>
    <x v="1"/>
    <x v="0"/>
    <x v="0"/>
    <x v="3"/>
    <x v="0"/>
    <x v="1"/>
    <x v="0"/>
    <x v="67"/>
  </r>
  <r>
    <x v="0"/>
    <x v="1"/>
    <x v="0"/>
    <x v="0"/>
    <x v="3"/>
    <x v="0"/>
    <x v="1"/>
    <x v="0"/>
    <x v="68"/>
  </r>
  <r>
    <x v="0"/>
    <x v="1"/>
    <x v="0"/>
    <x v="0"/>
    <x v="3"/>
    <x v="0"/>
    <x v="1"/>
    <x v="0"/>
    <x v="69"/>
  </r>
  <r>
    <x v="0"/>
    <x v="1"/>
    <x v="0"/>
    <x v="0"/>
    <x v="3"/>
    <x v="0"/>
    <x v="1"/>
    <x v="0"/>
    <x v="70"/>
  </r>
  <r>
    <x v="0"/>
    <x v="1"/>
    <x v="0"/>
    <x v="0"/>
    <x v="3"/>
    <x v="0"/>
    <x v="1"/>
    <x v="0"/>
    <x v="71"/>
  </r>
  <r>
    <x v="0"/>
    <x v="1"/>
    <x v="0"/>
    <x v="0"/>
    <x v="3"/>
    <x v="0"/>
    <x v="1"/>
    <x v="0"/>
    <x v="72"/>
  </r>
  <r>
    <x v="0"/>
    <x v="1"/>
    <x v="0"/>
    <x v="0"/>
    <x v="1"/>
    <x v="0"/>
    <x v="3"/>
    <x v="1"/>
    <x v="37"/>
  </r>
  <r>
    <x v="0"/>
    <x v="1"/>
    <x v="0"/>
    <x v="0"/>
    <x v="1"/>
    <x v="0"/>
    <x v="3"/>
    <x v="1"/>
    <x v="38"/>
  </r>
  <r>
    <x v="0"/>
    <x v="1"/>
    <x v="0"/>
    <x v="0"/>
    <x v="1"/>
    <x v="0"/>
    <x v="3"/>
    <x v="1"/>
    <x v="39"/>
  </r>
  <r>
    <x v="0"/>
    <x v="1"/>
    <x v="0"/>
    <x v="0"/>
    <x v="1"/>
    <x v="0"/>
    <x v="3"/>
    <x v="0"/>
    <x v="40"/>
  </r>
  <r>
    <x v="0"/>
    <x v="1"/>
    <x v="0"/>
    <x v="0"/>
    <x v="1"/>
    <x v="0"/>
    <x v="3"/>
    <x v="0"/>
    <x v="41"/>
  </r>
  <r>
    <x v="0"/>
    <x v="1"/>
    <x v="0"/>
    <x v="0"/>
    <x v="1"/>
    <x v="0"/>
    <x v="3"/>
    <x v="0"/>
    <x v="42"/>
  </r>
  <r>
    <x v="0"/>
    <x v="1"/>
    <x v="0"/>
    <x v="0"/>
    <x v="1"/>
    <x v="0"/>
    <x v="3"/>
    <x v="0"/>
    <x v="43"/>
  </r>
  <r>
    <x v="0"/>
    <x v="1"/>
    <x v="0"/>
    <x v="0"/>
    <x v="1"/>
    <x v="0"/>
    <x v="3"/>
    <x v="0"/>
    <x v="44"/>
  </r>
  <r>
    <x v="0"/>
    <x v="1"/>
    <x v="0"/>
    <x v="0"/>
    <x v="1"/>
    <x v="0"/>
    <x v="3"/>
    <x v="0"/>
    <x v="45"/>
  </r>
  <r>
    <x v="0"/>
    <x v="1"/>
    <x v="0"/>
    <x v="0"/>
    <x v="1"/>
    <x v="0"/>
    <x v="3"/>
    <x v="0"/>
    <x v="46"/>
  </r>
  <r>
    <x v="0"/>
    <x v="1"/>
    <x v="0"/>
    <x v="0"/>
    <x v="1"/>
    <x v="0"/>
    <x v="3"/>
    <x v="0"/>
    <x v="47"/>
  </r>
  <r>
    <x v="0"/>
    <x v="1"/>
    <x v="0"/>
    <x v="0"/>
    <x v="1"/>
    <x v="0"/>
    <x v="3"/>
    <x v="0"/>
    <x v="48"/>
  </r>
  <r>
    <x v="0"/>
    <x v="1"/>
    <x v="0"/>
    <x v="0"/>
    <x v="1"/>
    <x v="0"/>
    <x v="3"/>
    <x v="0"/>
    <x v="49"/>
  </r>
  <r>
    <x v="0"/>
    <x v="1"/>
    <x v="0"/>
    <x v="0"/>
    <x v="1"/>
    <x v="0"/>
    <x v="3"/>
    <x v="0"/>
    <x v="50"/>
  </r>
  <r>
    <x v="0"/>
    <x v="1"/>
    <x v="0"/>
    <x v="0"/>
    <x v="1"/>
    <x v="0"/>
    <x v="3"/>
    <x v="0"/>
    <x v="51"/>
  </r>
  <r>
    <x v="0"/>
    <x v="1"/>
    <x v="0"/>
    <x v="0"/>
    <x v="1"/>
    <x v="0"/>
    <x v="3"/>
    <x v="0"/>
    <x v="52"/>
  </r>
  <r>
    <x v="0"/>
    <x v="1"/>
    <x v="0"/>
    <x v="0"/>
    <x v="1"/>
    <x v="0"/>
    <x v="3"/>
    <x v="0"/>
    <x v="53"/>
  </r>
  <r>
    <x v="0"/>
    <x v="1"/>
    <x v="0"/>
    <x v="0"/>
    <x v="1"/>
    <x v="0"/>
    <x v="3"/>
    <x v="0"/>
    <x v="54"/>
  </r>
  <r>
    <x v="0"/>
    <x v="1"/>
    <x v="0"/>
    <x v="0"/>
    <x v="1"/>
    <x v="0"/>
    <x v="3"/>
    <x v="0"/>
    <x v="55"/>
  </r>
  <r>
    <x v="0"/>
    <x v="1"/>
    <x v="0"/>
    <x v="0"/>
    <x v="1"/>
    <x v="0"/>
    <x v="3"/>
    <x v="0"/>
    <x v="56"/>
  </r>
  <r>
    <x v="0"/>
    <x v="1"/>
    <x v="0"/>
    <x v="0"/>
    <x v="1"/>
    <x v="0"/>
    <x v="3"/>
    <x v="0"/>
    <x v="57"/>
  </r>
  <r>
    <x v="0"/>
    <x v="1"/>
    <x v="0"/>
    <x v="0"/>
    <x v="1"/>
    <x v="0"/>
    <x v="3"/>
    <x v="0"/>
    <x v="58"/>
  </r>
  <r>
    <x v="0"/>
    <x v="1"/>
    <x v="0"/>
    <x v="0"/>
    <x v="1"/>
    <x v="0"/>
    <x v="3"/>
    <x v="0"/>
    <x v="59"/>
  </r>
  <r>
    <x v="0"/>
    <x v="1"/>
    <x v="0"/>
    <x v="0"/>
    <x v="1"/>
    <x v="0"/>
    <x v="3"/>
    <x v="0"/>
    <x v="60"/>
  </r>
  <r>
    <x v="0"/>
    <x v="1"/>
    <x v="0"/>
    <x v="0"/>
    <x v="1"/>
    <x v="0"/>
    <x v="3"/>
    <x v="0"/>
    <x v="61"/>
  </r>
  <r>
    <x v="0"/>
    <x v="1"/>
    <x v="0"/>
    <x v="0"/>
    <x v="1"/>
    <x v="0"/>
    <x v="3"/>
    <x v="0"/>
    <x v="62"/>
  </r>
  <r>
    <x v="0"/>
    <x v="1"/>
    <x v="0"/>
    <x v="0"/>
    <x v="1"/>
    <x v="0"/>
    <x v="3"/>
    <x v="0"/>
    <x v="63"/>
  </r>
  <r>
    <x v="0"/>
    <x v="1"/>
    <x v="0"/>
    <x v="0"/>
    <x v="1"/>
    <x v="0"/>
    <x v="3"/>
    <x v="0"/>
    <x v="64"/>
  </r>
  <r>
    <x v="0"/>
    <x v="1"/>
    <x v="0"/>
    <x v="0"/>
    <x v="1"/>
    <x v="0"/>
    <x v="3"/>
    <x v="0"/>
    <x v="65"/>
  </r>
  <r>
    <x v="0"/>
    <x v="1"/>
    <x v="0"/>
    <x v="0"/>
    <x v="1"/>
    <x v="0"/>
    <x v="3"/>
    <x v="0"/>
    <x v="66"/>
  </r>
  <r>
    <x v="0"/>
    <x v="1"/>
    <x v="0"/>
    <x v="0"/>
    <x v="1"/>
    <x v="0"/>
    <x v="3"/>
    <x v="0"/>
    <x v="67"/>
  </r>
  <r>
    <x v="0"/>
    <x v="1"/>
    <x v="0"/>
    <x v="0"/>
    <x v="1"/>
    <x v="0"/>
    <x v="3"/>
    <x v="0"/>
    <x v="68"/>
  </r>
  <r>
    <x v="0"/>
    <x v="1"/>
    <x v="0"/>
    <x v="0"/>
    <x v="1"/>
    <x v="0"/>
    <x v="3"/>
    <x v="0"/>
    <x v="69"/>
  </r>
  <r>
    <x v="0"/>
    <x v="1"/>
    <x v="0"/>
    <x v="0"/>
    <x v="1"/>
    <x v="0"/>
    <x v="3"/>
    <x v="0"/>
    <x v="70"/>
  </r>
  <r>
    <x v="0"/>
    <x v="1"/>
    <x v="0"/>
    <x v="0"/>
    <x v="1"/>
    <x v="0"/>
    <x v="3"/>
    <x v="0"/>
    <x v="71"/>
  </r>
  <r>
    <x v="0"/>
    <x v="1"/>
    <x v="0"/>
    <x v="0"/>
    <x v="1"/>
    <x v="0"/>
    <x v="3"/>
    <x v="0"/>
    <x v="72"/>
  </r>
  <r>
    <x v="0"/>
    <x v="1"/>
    <x v="0"/>
    <x v="0"/>
    <x v="1"/>
    <x v="0"/>
    <x v="3"/>
    <x v="0"/>
    <x v="73"/>
  </r>
  <r>
    <x v="0"/>
    <x v="1"/>
    <x v="0"/>
    <x v="0"/>
    <x v="4"/>
    <x v="0"/>
    <x v="0"/>
    <x v="0"/>
    <x v="97"/>
  </r>
  <r>
    <x v="0"/>
    <x v="1"/>
    <x v="0"/>
    <x v="0"/>
    <x v="4"/>
    <x v="0"/>
    <x v="0"/>
    <x v="0"/>
    <x v="98"/>
  </r>
  <r>
    <x v="0"/>
    <x v="1"/>
    <x v="0"/>
    <x v="0"/>
    <x v="4"/>
    <x v="0"/>
    <x v="0"/>
    <x v="0"/>
    <x v="99"/>
  </r>
  <r>
    <x v="0"/>
    <x v="1"/>
    <x v="0"/>
    <x v="0"/>
    <x v="4"/>
    <x v="0"/>
    <x v="0"/>
    <x v="0"/>
    <x v="100"/>
  </r>
  <r>
    <x v="0"/>
    <x v="1"/>
    <x v="0"/>
    <x v="0"/>
    <x v="4"/>
    <x v="0"/>
    <x v="0"/>
    <x v="0"/>
    <x v="101"/>
  </r>
  <r>
    <x v="0"/>
    <x v="1"/>
    <x v="0"/>
    <x v="0"/>
    <x v="4"/>
    <x v="0"/>
    <x v="0"/>
    <x v="0"/>
    <x v="102"/>
  </r>
  <r>
    <x v="0"/>
    <x v="1"/>
    <x v="0"/>
    <x v="0"/>
    <x v="4"/>
    <x v="0"/>
    <x v="0"/>
    <x v="0"/>
    <x v="103"/>
  </r>
  <r>
    <x v="0"/>
    <x v="1"/>
    <x v="0"/>
    <x v="0"/>
    <x v="4"/>
    <x v="0"/>
    <x v="0"/>
    <x v="0"/>
    <x v="104"/>
  </r>
  <r>
    <x v="0"/>
    <x v="1"/>
    <x v="0"/>
    <x v="0"/>
    <x v="4"/>
    <x v="0"/>
    <x v="0"/>
    <x v="0"/>
    <x v="105"/>
  </r>
  <r>
    <x v="0"/>
    <x v="1"/>
    <x v="0"/>
    <x v="0"/>
    <x v="4"/>
    <x v="0"/>
    <x v="0"/>
    <x v="0"/>
    <x v="106"/>
  </r>
  <r>
    <x v="0"/>
    <x v="1"/>
    <x v="0"/>
    <x v="0"/>
    <x v="4"/>
    <x v="0"/>
    <x v="0"/>
    <x v="0"/>
    <x v="107"/>
  </r>
  <r>
    <x v="0"/>
    <x v="1"/>
    <x v="0"/>
    <x v="0"/>
    <x v="4"/>
    <x v="0"/>
    <x v="0"/>
    <x v="0"/>
    <x v="108"/>
  </r>
  <r>
    <x v="0"/>
    <x v="1"/>
    <x v="0"/>
    <x v="0"/>
    <x v="4"/>
    <x v="0"/>
    <x v="0"/>
    <x v="0"/>
    <x v="109"/>
  </r>
  <r>
    <x v="0"/>
    <x v="1"/>
    <x v="0"/>
    <x v="0"/>
    <x v="4"/>
    <x v="0"/>
    <x v="0"/>
    <x v="0"/>
    <x v="110"/>
  </r>
  <r>
    <x v="0"/>
    <x v="1"/>
    <x v="0"/>
    <x v="0"/>
    <x v="4"/>
    <x v="0"/>
    <x v="0"/>
    <x v="0"/>
    <x v="111"/>
  </r>
  <r>
    <x v="0"/>
    <x v="1"/>
    <x v="0"/>
    <x v="0"/>
    <x v="4"/>
    <x v="0"/>
    <x v="0"/>
    <x v="0"/>
    <x v="112"/>
  </r>
  <r>
    <x v="0"/>
    <x v="1"/>
    <x v="0"/>
    <x v="0"/>
    <x v="4"/>
    <x v="0"/>
    <x v="0"/>
    <x v="0"/>
    <x v="113"/>
  </r>
  <r>
    <x v="0"/>
    <x v="1"/>
    <x v="0"/>
    <x v="0"/>
    <x v="4"/>
    <x v="0"/>
    <x v="0"/>
    <x v="0"/>
    <x v="114"/>
  </r>
  <r>
    <x v="0"/>
    <x v="1"/>
    <x v="0"/>
    <x v="0"/>
    <x v="4"/>
    <x v="0"/>
    <x v="0"/>
    <x v="0"/>
    <x v="115"/>
  </r>
  <r>
    <x v="0"/>
    <x v="1"/>
    <x v="0"/>
    <x v="0"/>
    <x v="4"/>
    <x v="0"/>
    <x v="0"/>
    <x v="0"/>
    <x v="116"/>
  </r>
  <r>
    <x v="0"/>
    <x v="1"/>
    <x v="0"/>
    <x v="0"/>
    <x v="4"/>
    <x v="0"/>
    <x v="0"/>
    <x v="0"/>
    <x v="117"/>
  </r>
  <r>
    <x v="0"/>
    <x v="1"/>
    <x v="0"/>
    <x v="0"/>
    <x v="4"/>
    <x v="0"/>
    <x v="0"/>
    <x v="0"/>
    <x v="118"/>
  </r>
  <r>
    <x v="0"/>
    <x v="1"/>
    <x v="0"/>
    <x v="0"/>
    <x v="4"/>
    <x v="0"/>
    <x v="0"/>
    <x v="0"/>
    <x v="119"/>
  </r>
  <r>
    <x v="0"/>
    <x v="1"/>
    <x v="0"/>
    <x v="0"/>
    <x v="4"/>
    <x v="0"/>
    <x v="0"/>
    <x v="0"/>
    <x v="120"/>
  </r>
  <r>
    <x v="0"/>
    <x v="1"/>
    <x v="0"/>
    <x v="0"/>
    <x v="4"/>
    <x v="0"/>
    <x v="0"/>
    <x v="0"/>
    <x v="121"/>
  </r>
  <r>
    <x v="0"/>
    <x v="1"/>
    <x v="0"/>
    <x v="0"/>
    <x v="4"/>
    <x v="0"/>
    <x v="0"/>
    <x v="0"/>
    <x v="122"/>
  </r>
  <r>
    <x v="0"/>
    <x v="1"/>
    <x v="0"/>
    <x v="0"/>
    <x v="4"/>
    <x v="0"/>
    <x v="0"/>
    <x v="0"/>
    <x v="123"/>
  </r>
  <r>
    <x v="0"/>
    <x v="1"/>
    <x v="0"/>
    <x v="0"/>
    <x v="4"/>
    <x v="0"/>
    <x v="0"/>
    <x v="0"/>
    <x v="124"/>
  </r>
  <r>
    <x v="0"/>
    <x v="1"/>
    <x v="0"/>
    <x v="0"/>
    <x v="4"/>
    <x v="0"/>
    <x v="0"/>
    <x v="0"/>
    <x v="125"/>
  </r>
  <r>
    <x v="0"/>
    <x v="1"/>
    <x v="0"/>
    <x v="0"/>
    <x v="4"/>
    <x v="0"/>
    <x v="0"/>
    <x v="0"/>
    <x v="126"/>
  </r>
  <r>
    <x v="0"/>
    <x v="1"/>
    <x v="0"/>
    <x v="0"/>
    <x v="4"/>
    <x v="0"/>
    <x v="0"/>
    <x v="0"/>
    <x v="127"/>
  </r>
  <r>
    <x v="0"/>
    <x v="1"/>
    <x v="0"/>
    <x v="0"/>
    <x v="4"/>
    <x v="0"/>
    <x v="0"/>
    <x v="0"/>
    <x v="128"/>
  </r>
  <r>
    <x v="0"/>
    <x v="1"/>
    <x v="0"/>
    <x v="0"/>
    <x v="4"/>
    <x v="0"/>
    <x v="0"/>
    <x v="0"/>
    <x v="129"/>
  </r>
  <r>
    <x v="0"/>
    <x v="1"/>
    <x v="0"/>
    <x v="0"/>
    <x v="4"/>
    <x v="0"/>
    <x v="0"/>
    <x v="0"/>
    <x v="130"/>
  </r>
  <r>
    <x v="0"/>
    <x v="1"/>
    <x v="0"/>
    <x v="0"/>
    <x v="4"/>
    <x v="0"/>
    <x v="0"/>
    <x v="0"/>
    <x v="131"/>
  </r>
  <r>
    <x v="0"/>
    <x v="1"/>
    <x v="0"/>
    <x v="0"/>
    <x v="4"/>
    <x v="0"/>
    <x v="0"/>
    <x v="0"/>
    <x v="132"/>
  </r>
  <r>
    <x v="0"/>
    <x v="1"/>
    <x v="0"/>
    <x v="0"/>
    <x v="4"/>
    <x v="0"/>
    <x v="0"/>
    <x v="0"/>
    <x v="133"/>
  </r>
  <r>
    <x v="0"/>
    <x v="2"/>
    <x v="0"/>
    <x v="0"/>
    <x v="5"/>
    <x v="0"/>
    <x v="1"/>
    <x v="0"/>
    <x v="134"/>
  </r>
  <r>
    <x v="0"/>
    <x v="2"/>
    <x v="0"/>
    <x v="0"/>
    <x v="5"/>
    <x v="0"/>
    <x v="1"/>
    <x v="0"/>
    <x v="135"/>
  </r>
  <r>
    <x v="0"/>
    <x v="2"/>
    <x v="0"/>
    <x v="0"/>
    <x v="5"/>
    <x v="0"/>
    <x v="1"/>
    <x v="0"/>
    <x v="136"/>
  </r>
  <r>
    <x v="0"/>
    <x v="2"/>
    <x v="0"/>
    <x v="0"/>
    <x v="5"/>
    <x v="0"/>
    <x v="1"/>
    <x v="0"/>
    <x v="137"/>
  </r>
  <r>
    <x v="0"/>
    <x v="2"/>
    <x v="0"/>
    <x v="0"/>
    <x v="5"/>
    <x v="0"/>
    <x v="1"/>
    <x v="0"/>
    <x v="138"/>
  </r>
  <r>
    <x v="0"/>
    <x v="2"/>
    <x v="0"/>
    <x v="0"/>
    <x v="5"/>
    <x v="0"/>
    <x v="1"/>
    <x v="0"/>
    <x v="139"/>
  </r>
  <r>
    <x v="0"/>
    <x v="2"/>
    <x v="0"/>
    <x v="0"/>
    <x v="5"/>
    <x v="0"/>
    <x v="1"/>
    <x v="1"/>
    <x v="140"/>
  </r>
  <r>
    <x v="0"/>
    <x v="2"/>
    <x v="0"/>
    <x v="0"/>
    <x v="5"/>
    <x v="0"/>
    <x v="1"/>
    <x v="1"/>
    <x v="141"/>
  </r>
  <r>
    <x v="0"/>
    <x v="2"/>
    <x v="0"/>
    <x v="0"/>
    <x v="5"/>
    <x v="0"/>
    <x v="1"/>
    <x v="1"/>
    <x v="142"/>
  </r>
  <r>
    <x v="0"/>
    <x v="2"/>
    <x v="0"/>
    <x v="0"/>
    <x v="5"/>
    <x v="0"/>
    <x v="1"/>
    <x v="1"/>
    <x v="143"/>
  </r>
  <r>
    <x v="0"/>
    <x v="2"/>
    <x v="0"/>
    <x v="0"/>
    <x v="5"/>
    <x v="0"/>
    <x v="1"/>
    <x v="0"/>
    <x v="144"/>
  </r>
  <r>
    <x v="0"/>
    <x v="2"/>
    <x v="0"/>
    <x v="0"/>
    <x v="5"/>
    <x v="0"/>
    <x v="1"/>
    <x v="0"/>
    <x v="145"/>
  </r>
  <r>
    <x v="0"/>
    <x v="2"/>
    <x v="0"/>
    <x v="0"/>
    <x v="5"/>
    <x v="0"/>
    <x v="1"/>
    <x v="0"/>
    <x v="146"/>
  </r>
  <r>
    <x v="0"/>
    <x v="2"/>
    <x v="0"/>
    <x v="0"/>
    <x v="5"/>
    <x v="0"/>
    <x v="1"/>
    <x v="0"/>
    <x v="147"/>
  </r>
  <r>
    <x v="0"/>
    <x v="2"/>
    <x v="0"/>
    <x v="0"/>
    <x v="5"/>
    <x v="0"/>
    <x v="1"/>
    <x v="0"/>
    <x v="148"/>
  </r>
  <r>
    <x v="0"/>
    <x v="2"/>
    <x v="0"/>
    <x v="0"/>
    <x v="5"/>
    <x v="0"/>
    <x v="1"/>
    <x v="0"/>
    <x v="149"/>
  </r>
  <r>
    <x v="0"/>
    <x v="2"/>
    <x v="0"/>
    <x v="0"/>
    <x v="5"/>
    <x v="0"/>
    <x v="1"/>
    <x v="0"/>
    <x v="150"/>
  </r>
  <r>
    <x v="0"/>
    <x v="2"/>
    <x v="0"/>
    <x v="0"/>
    <x v="5"/>
    <x v="0"/>
    <x v="1"/>
    <x v="0"/>
    <x v="151"/>
  </r>
  <r>
    <x v="0"/>
    <x v="2"/>
    <x v="0"/>
    <x v="0"/>
    <x v="5"/>
    <x v="0"/>
    <x v="1"/>
    <x v="0"/>
    <x v="152"/>
  </r>
  <r>
    <x v="0"/>
    <x v="2"/>
    <x v="0"/>
    <x v="0"/>
    <x v="5"/>
    <x v="0"/>
    <x v="1"/>
    <x v="0"/>
    <x v="153"/>
  </r>
  <r>
    <x v="0"/>
    <x v="2"/>
    <x v="0"/>
    <x v="0"/>
    <x v="5"/>
    <x v="0"/>
    <x v="1"/>
    <x v="0"/>
    <x v="154"/>
  </r>
  <r>
    <x v="0"/>
    <x v="2"/>
    <x v="0"/>
    <x v="0"/>
    <x v="5"/>
    <x v="0"/>
    <x v="1"/>
    <x v="0"/>
    <x v="155"/>
  </r>
  <r>
    <x v="0"/>
    <x v="2"/>
    <x v="0"/>
    <x v="0"/>
    <x v="5"/>
    <x v="0"/>
    <x v="1"/>
    <x v="0"/>
    <x v="156"/>
  </r>
  <r>
    <x v="0"/>
    <x v="2"/>
    <x v="0"/>
    <x v="0"/>
    <x v="5"/>
    <x v="0"/>
    <x v="1"/>
    <x v="0"/>
    <x v="157"/>
  </r>
  <r>
    <x v="0"/>
    <x v="2"/>
    <x v="0"/>
    <x v="0"/>
    <x v="5"/>
    <x v="0"/>
    <x v="1"/>
    <x v="0"/>
    <x v="158"/>
  </r>
  <r>
    <x v="0"/>
    <x v="2"/>
    <x v="0"/>
    <x v="0"/>
    <x v="5"/>
    <x v="0"/>
    <x v="1"/>
    <x v="0"/>
    <x v="159"/>
  </r>
  <r>
    <x v="0"/>
    <x v="2"/>
    <x v="0"/>
    <x v="0"/>
    <x v="5"/>
    <x v="0"/>
    <x v="1"/>
    <x v="0"/>
    <x v="160"/>
  </r>
  <r>
    <x v="0"/>
    <x v="2"/>
    <x v="0"/>
    <x v="0"/>
    <x v="5"/>
    <x v="0"/>
    <x v="1"/>
    <x v="0"/>
    <x v="161"/>
  </r>
  <r>
    <x v="0"/>
    <x v="2"/>
    <x v="0"/>
    <x v="0"/>
    <x v="5"/>
    <x v="0"/>
    <x v="1"/>
    <x v="0"/>
    <x v="162"/>
  </r>
  <r>
    <x v="0"/>
    <x v="2"/>
    <x v="0"/>
    <x v="0"/>
    <x v="5"/>
    <x v="0"/>
    <x v="1"/>
    <x v="0"/>
    <x v="163"/>
  </r>
  <r>
    <x v="0"/>
    <x v="2"/>
    <x v="0"/>
    <x v="0"/>
    <x v="5"/>
    <x v="0"/>
    <x v="1"/>
    <x v="0"/>
    <x v="164"/>
  </r>
  <r>
    <x v="0"/>
    <x v="2"/>
    <x v="0"/>
    <x v="0"/>
    <x v="5"/>
    <x v="0"/>
    <x v="1"/>
    <x v="0"/>
    <x v="165"/>
  </r>
  <r>
    <x v="0"/>
    <x v="2"/>
    <x v="0"/>
    <x v="0"/>
    <x v="5"/>
    <x v="0"/>
    <x v="1"/>
    <x v="0"/>
    <x v="166"/>
  </r>
  <r>
    <x v="0"/>
    <x v="2"/>
    <x v="0"/>
    <x v="0"/>
    <x v="5"/>
    <x v="0"/>
    <x v="1"/>
    <x v="0"/>
    <x v="167"/>
  </r>
  <r>
    <x v="0"/>
    <x v="2"/>
    <x v="0"/>
    <x v="0"/>
    <x v="5"/>
    <x v="0"/>
    <x v="1"/>
    <x v="0"/>
    <x v="168"/>
  </r>
  <r>
    <x v="0"/>
    <x v="2"/>
    <x v="0"/>
    <x v="0"/>
    <x v="5"/>
    <x v="0"/>
    <x v="1"/>
    <x v="0"/>
    <x v="169"/>
  </r>
  <r>
    <x v="0"/>
    <x v="2"/>
    <x v="0"/>
    <x v="0"/>
    <x v="5"/>
    <x v="0"/>
    <x v="1"/>
    <x v="0"/>
    <x v="170"/>
  </r>
  <r>
    <x v="0"/>
    <x v="3"/>
    <x v="0"/>
    <x v="0"/>
    <x v="6"/>
    <x v="0"/>
    <x v="0"/>
    <x v="0"/>
    <x v="171"/>
  </r>
  <r>
    <x v="0"/>
    <x v="3"/>
    <x v="0"/>
    <x v="0"/>
    <x v="6"/>
    <x v="0"/>
    <x v="0"/>
    <x v="0"/>
    <x v="172"/>
  </r>
  <r>
    <x v="0"/>
    <x v="3"/>
    <x v="0"/>
    <x v="0"/>
    <x v="6"/>
    <x v="0"/>
    <x v="0"/>
    <x v="0"/>
    <x v="173"/>
  </r>
  <r>
    <x v="0"/>
    <x v="3"/>
    <x v="0"/>
    <x v="0"/>
    <x v="6"/>
    <x v="0"/>
    <x v="0"/>
    <x v="0"/>
    <x v="174"/>
  </r>
  <r>
    <x v="0"/>
    <x v="3"/>
    <x v="0"/>
    <x v="0"/>
    <x v="6"/>
    <x v="0"/>
    <x v="0"/>
    <x v="0"/>
    <x v="175"/>
  </r>
  <r>
    <x v="0"/>
    <x v="3"/>
    <x v="0"/>
    <x v="0"/>
    <x v="6"/>
    <x v="0"/>
    <x v="0"/>
    <x v="0"/>
    <x v="176"/>
  </r>
  <r>
    <x v="0"/>
    <x v="3"/>
    <x v="0"/>
    <x v="0"/>
    <x v="6"/>
    <x v="0"/>
    <x v="0"/>
    <x v="0"/>
    <x v="177"/>
  </r>
  <r>
    <x v="0"/>
    <x v="3"/>
    <x v="0"/>
    <x v="0"/>
    <x v="6"/>
    <x v="0"/>
    <x v="0"/>
    <x v="0"/>
    <x v="178"/>
  </r>
  <r>
    <x v="0"/>
    <x v="3"/>
    <x v="0"/>
    <x v="0"/>
    <x v="6"/>
    <x v="0"/>
    <x v="0"/>
    <x v="0"/>
    <x v="179"/>
  </r>
  <r>
    <x v="0"/>
    <x v="3"/>
    <x v="0"/>
    <x v="0"/>
    <x v="6"/>
    <x v="0"/>
    <x v="0"/>
    <x v="0"/>
    <x v="180"/>
  </r>
  <r>
    <x v="0"/>
    <x v="3"/>
    <x v="0"/>
    <x v="0"/>
    <x v="6"/>
    <x v="0"/>
    <x v="0"/>
    <x v="0"/>
    <x v="181"/>
  </r>
  <r>
    <x v="0"/>
    <x v="3"/>
    <x v="0"/>
    <x v="0"/>
    <x v="6"/>
    <x v="0"/>
    <x v="0"/>
    <x v="0"/>
    <x v="182"/>
  </r>
  <r>
    <x v="0"/>
    <x v="3"/>
    <x v="0"/>
    <x v="0"/>
    <x v="6"/>
    <x v="0"/>
    <x v="0"/>
    <x v="0"/>
    <x v="183"/>
  </r>
  <r>
    <x v="0"/>
    <x v="3"/>
    <x v="0"/>
    <x v="0"/>
    <x v="6"/>
    <x v="0"/>
    <x v="0"/>
    <x v="0"/>
    <x v="184"/>
  </r>
  <r>
    <x v="0"/>
    <x v="3"/>
    <x v="0"/>
    <x v="0"/>
    <x v="6"/>
    <x v="0"/>
    <x v="0"/>
    <x v="0"/>
    <x v="185"/>
  </r>
  <r>
    <x v="0"/>
    <x v="3"/>
    <x v="0"/>
    <x v="0"/>
    <x v="6"/>
    <x v="0"/>
    <x v="0"/>
    <x v="0"/>
    <x v="186"/>
  </r>
  <r>
    <x v="0"/>
    <x v="3"/>
    <x v="0"/>
    <x v="0"/>
    <x v="6"/>
    <x v="0"/>
    <x v="0"/>
    <x v="0"/>
    <x v="187"/>
  </r>
  <r>
    <x v="0"/>
    <x v="3"/>
    <x v="0"/>
    <x v="0"/>
    <x v="6"/>
    <x v="0"/>
    <x v="0"/>
    <x v="0"/>
    <x v="188"/>
  </r>
  <r>
    <x v="0"/>
    <x v="3"/>
    <x v="0"/>
    <x v="0"/>
    <x v="6"/>
    <x v="0"/>
    <x v="0"/>
    <x v="0"/>
    <x v="189"/>
  </r>
  <r>
    <x v="0"/>
    <x v="3"/>
    <x v="0"/>
    <x v="0"/>
    <x v="6"/>
    <x v="0"/>
    <x v="0"/>
    <x v="0"/>
    <x v="190"/>
  </r>
  <r>
    <x v="0"/>
    <x v="3"/>
    <x v="0"/>
    <x v="0"/>
    <x v="6"/>
    <x v="0"/>
    <x v="0"/>
    <x v="0"/>
    <x v="191"/>
  </r>
  <r>
    <x v="0"/>
    <x v="3"/>
    <x v="0"/>
    <x v="0"/>
    <x v="6"/>
    <x v="0"/>
    <x v="0"/>
    <x v="0"/>
    <x v="192"/>
  </r>
  <r>
    <x v="0"/>
    <x v="3"/>
    <x v="0"/>
    <x v="0"/>
    <x v="6"/>
    <x v="0"/>
    <x v="0"/>
    <x v="0"/>
    <x v="193"/>
  </r>
  <r>
    <x v="0"/>
    <x v="3"/>
    <x v="0"/>
    <x v="0"/>
    <x v="6"/>
    <x v="0"/>
    <x v="0"/>
    <x v="0"/>
    <x v="194"/>
  </r>
  <r>
    <x v="0"/>
    <x v="3"/>
    <x v="0"/>
    <x v="0"/>
    <x v="6"/>
    <x v="0"/>
    <x v="0"/>
    <x v="0"/>
    <x v="195"/>
  </r>
  <r>
    <x v="0"/>
    <x v="3"/>
    <x v="0"/>
    <x v="0"/>
    <x v="6"/>
    <x v="0"/>
    <x v="0"/>
    <x v="0"/>
    <x v="196"/>
  </r>
  <r>
    <x v="0"/>
    <x v="3"/>
    <x v="0"/>
    <x v="0"/>
    <x v="6"/>
    <x v="0"/>
    <x v="0"/>
    <x v="0"/>
    <x v="197"/>
  </r>
  <r>
    <x v="0"/>
    <x v="3"/>
    <x v="0"/>
    <x v="0"/>
    <x v="6"/>
    <x v="0"/>
    <x v="0"/>
    <x v="0"/>
    <x v="198"/>
  </r>
  <r>
    <x v="0"/>
    <x v="3"/>
    <x v="0"/>
    <x v="0"/>
    <x v="6"/>
    <x v="0"/>
    <x v="0"/>
    <x v="0"/>
    <x v="199"/>
  </r>
  <r>
    <x v="0"/>
    <x v="3"/>
    <x v="0"/>
    <x v="0"/>
    <x v="6"/>
    <x v="0"/>
    <x v="0"/>
    <x v="0"/>
    <x v="200"/>
  </r>
  <r>
    <x v="0"/>
    <x v="3"/>
    <x v="0"/>
    <x v="0"/>
    <x v="6"/>
    <x v="0"/>
    <x v="0"/>
    <x v="0"/>
    <x v="201"/>
  </r>
  <r>
    <x v="0"/>
    <x v="3"/>
    <x v="0"/>
    <x v="0"/>
    <x v="6"/>
    <x v="0"/>
    <x v="0"/>
    <x v="0"/>
    <x v="202"/>
  </r>
  <r>
    <x v="0"/>
    <x v="3"/>
    <x v="0"/>
    <x v="0"/>
    <x v="6"/>
    <x v="0"/>
    <x v="0"/>
    <x v="0"/>
    <x v="203"/>
  </r>
  <r>
    <x v="0"/>
    <x v="3"/>
    <x v="0"/>
    <x v="0"/>
    <x v="6"/>
    <x v="0"/>
    <x v="0"/>
    <x v="0"/>
    <x v="204"/>
  </r>
  <r>
    <x v="0"/>
    <x v="3"/>
    <x v="0"/>
    <x v="0"/>
    <x v="6"/>
    <x v="0"/>
    <x v="0"/>
    <x v="0"/>
    <x v="205"/>
  </r>
  <r>
    <x v="0"/>
    <x v="3"/>
    <x v="0"/>
    <x v="0"/>
    <x v="6"/>
    <x v="0"/>
    <x v="0"/>
    <x v="0"/>
    <x v="206"/>
  </r>
  <r>
    <x v="0"/>
    <x v="3"/>
    <x v="0"/>
    <x v="0"/>
    <x v="6"/>
    <x v="0"/>
    <x v="0"/>
    <x v="0"/>
    <x v="207"/>
  </r>
  <r>
    <x v="1"/>
    <x v="4"/>
    <x v="0"/>
    <x v="0"/>
    <x v="7"/>
    <x v="0"/>
    <x v="0"/>
    <x v="0"/>
    <x v="208"/>
  </r>
  <r>
    <x v="1"/>
    <x v="4"/>
    <x v="0"/>
    <x v="0"/>
    <x v="7"/>
    <x v="0"/>
    <x v="0"/>
    <x v="0"/>
    <x v="209"/>
  </r>
  <r>
    <x v="1"/>
    <x v="4"/>
    <x v="0"/>
    <x v="0"/>
    <x v="7"/>
    <x v="0"/>
    <x v="0"/>
    <x v="0"/>
    <x v="210"/>
  </r>
  <r>
    <x v="1"/>
    <x v="4"/>
    <x v="0"/>
    <x v="0"/>
    <x v="7"/>
    <x v="0"/>
    <x v="0"/>
    <x v="0"/>
    <x v="211"/>
  </r>
  <r>
    <x v="1"/>
    <x v="4"/>
    <x v="0"/>
    <x v="0"/>
    <x v="7"/>
    <x v="0"/>
    <x v="0"/>
    <x v="0"/>
    <x v="212"/>
  </r>
  <r>
    <x v="1"/>
    <x v="4"/>
    <x v="0"/>
    <x v="0"/>
    <x v="7"/>
    <x v="0"/>
    <x v="0"/>
    <x v="0"/>
    <x v="213"/>
  </r>
  <r>
    <x v="1"/>
    <x v="4"/>
    <x v="0"/>
    <x v="0"/>
    <x v="7"/>
    <x v="0"/>
    <x v="0"/>
    <x v="0"/>
    <x v="214"/>
  </r>
  <r>
    <x v="1"/>
    <x v="4"/>
    <x v="0"/>
    <x v="0"/>
    <x v="7"/>
    <x v="0"/>
    <x v="0"/>
    <x v="0"/>
    <x v="215"/>
  </r>
  <r>
    <x v="1"/>
    <x v="4"/>
    <x v="0"/>
    <x v="0"/>
    <x v="7"/>
    <x v="0"/>
    <x v="0"/>
    <x v="0"/>
    <x v="216"/>
  </r>
  <r>
    <x v="1"/>
    <x v="4"/>
    <x v="0"/>
    <x v="0"/>
    <x v="7"/>
    <x v="0"/>
    <x v="0"/>
    <x v="0"/>
    <x v="217"/>
  </r>
  <r>
    <x v="1"/>
    <x v="4"/>
    <x v="0"/>
    <x v="0"/>
    <x v="7"/>
    <x v="0"/>
    <x v="0"/>
    <x v="0"/>
    <x v="218"/>
  </r>
  <r>
    <x v="1"/>
    <x v="4"/>
    <x v="0"/>
    <x v="0"/>
    <x v="7"/>
    <x v="0"/>
    <x v="0"/>
    <x v="0"/>
    <x v="219"/>
  </r>
  <r>
    <x v="1"/>
    <x v="4"/>
    <x v="0"/>
    <x v="0"/>
    <x v="7"/>
    <x v="0"/>
    <x v="0"/>
    <x v="0"/>
    <x v="220"/>
  </r>
  <r>
    <x v="1"/>
    <x v="4"/>
    <x v="0"/>
    <x v="0"/>
    <x v="7"/>
    <x v="0"/>
    <x v="0"/>
    <x v="0"/>
    <x v="221"/>
  </r>
  <r>
    <x v="1"/>
    <x v="4"/>
    <x v="0"/>
    <x v="0"/>
    <x v="7"/>
    <x v="0"/>
    <x v="0"/>
    <x v="0"/>
    <x v="222"/>
  </r>
  <r>
    <x v="1"/>
    <x v="4"/>
    <x v="0"/>
    <x v="0"/>
    <x v="7"/>
    <x v="0"/>
    <x v="0"/>
    <x v="0"/>
    <x v="223"/>
  </r>
  <r>
    <x v="1"/>
    <x v="4"/>
    <x v="0"/>
    <x v="0"/>
    <x v="7"/>
    <x v="0"/>
    <x v="0"/>
    <x v="0"/>
    <x v="224"/>
  </r>
  <r>
    <x v="1"/>
    <x v="4"/>
    <x v="0"/>
    <x v="0"/>
    <x v="7"/>
    <x v="0"/>
    <x v="0"/>
    <x v="0"/>
    <x v="225"/>
  </r>
  <r>
    <x v="1"/>
    <x v="4"/>
    <x v="0"/>
    <x v="0"/>
    <x v="7"/>
    <x v="0"/>
    <x v="0"/>
    <x v="0"/>
    <x v="226"/>
  </r>
  <r>
    <x v="1"/>
    <x v="4"/>
    <x v="0"/>
    <x v="0"/>
    <x v="7"/>
    <x v="0"/>
    <x v="0"/>
    <x v="0"/>
    <x v="227"/>
  </r>
  <r>
    <x v="1"/>
    <x v="4"/>
    <x v="0"/>
    <x v="0"/>
    <x v="7"/>
    <x v="0"/>
    <x v="0"/>
    <x v="0"/>
    <x v="228"/>
  </r>
  <r>
    <x v="1"/>
    <x v="4"/>
    <x v="0"/>
    <x v="0"/>
    <x v="7"/>
    <x v="0"/>
    <x v="0"/>
    <x v="0"/>
    <x v="229"/>
  </r>
  <r>
    <x v="1"/>
    <x v="4"/>
    <x v="0"/>
    <x v="0"/>
    <x v="7"/>
    <x v="0"/>
    <x v="0"/>
    <x v="0"/>
    <x v="230"/>
  </r>
  <r>
    <x v="1"/>
    <x v="4"/>
    <x v="0"/>
    <x v="0"/>
    <x v="7"/>
    <x v="0"/>
    <x v="0"/>
    <x v="0"/>
    <x v="231"/>
  </r>
  <r>
    <x v="1"/>
    <x v="4"/>
    <x v="0"/>
    <x v="0"/>
    <x v="7"/>
    <x v="0"/>
    <x v="0"/>
    <x v="0"/>
    <x v="232"/>
  </r>
  <r>
    <x v="1"/>
    <x v="4"/>
    <x v="0"/>
    <x v="0"/>
    <x v="7"/>
    <x v="0"/>
    <x v="0"/>
    <x v="0"/>
    <x v="233"/>
  </r>
  <r>
    <x v="1"/>
    <x v="4"/>
    <x v="0"/>
    <x v="0"/>
    <x v="7"/>
    <x v="0"/>
    <x v="0"/>
    <x v="0"/>
    <x v="234"/>
  </r>
  <r>
    <x v="1"/>
    <x v="4"/>
    <x v="0"/>
    <x v="0"/>
    <x v="7"/>
    <x v="0"/>
    <x v="0"/>
    <x v="0"/>
    <x v="235"/>
  </r>
  <r>
    <x v="1"/>
    <x v="4"/>
    <x v="0"/>
    <x v="0"/>
    <x v="7"/>
    <x v="0"/>
    <x v="0"/>
    <x v="0"/>
    <x v="236"/>
  </r>
  <r>
    <x v="1"/>
    <x v="4"/>
    <x v="0"/>
    <x v="0"/>
    <x v="7"/>
    <x v="0"/>
    <x v="0"/>
    <x v="0"/>
    <x v="237"/>
  </r>
  <r>
    <x v="1"/>
    <x v="4"/>
    <x v="0"/>
    <x v="0"/>
    <x v="7"/>
    <x v="0"/>
    <x v="0"/>
    <x v="0"/>
    <x v="238"/>
  </r>
  <r>
    <x v="1"/>
    <x v="4"/>
    <x v="0"/>
    <x v="0"/>
    <x v="7"/>
    <x v="0"/>
    <x v="0"/>
    <x v="0"/>
    <x v="239"/>
  </r>
  <r>
    <x v="1"/>
    <x v="4"/>
    <x v="0"/>
    <x v="0"/>
    <x v="7"/>
    <x v="0"/>
    <x v="0"/>
    <x v="0"/>
    <x v="240"/>
  </r>
  <r>
    <x v="1"/>
    <x v="4"/>
    <x v="0"/>
    <x v="0"/>
    <x v="7"/>
    <x v="0"/>
    <x v="0"/>
    <x v="0"/>
    <x v="241"/>
  </r>
  <r>
    <x v="1"/>
    <x v="4"/>
    <x v="0"/>
    <x v="0"/>
    <x v="7"/>
    <x v="0"/>
    <x v="0"/>
    <x v="0"/>
    <x v="242"/>
  </r>
  <r>
    <x v="1"/>
    <x v="4"/>
    <x v="0"/>
    <x v="0"/>
    <x v="7"/>
    <x v="0"/>
    <x v="0"/>
    <x v="0"/>
    <x v="243"/>
  </r>
  <r>
    <x v="1"/>
    <x v="4"/>
    <x v="0"/>
    <x v="0"/>
    <x v="7"/>
    <x v="0"/>
    <x v="0"/>
    <x v="0"/>
    <x v="244"/>
  </r>
  <r>
    <x v="1"/>
    <x v="5"/>
    <x v="0"/>
    <x v="0"/>
    <x v="7"/>
    <x v="0"/>
    <x v="3"/>
    <x v="1"/>
    <x v="208"/>
  </r>
  <r>
    <x v="1"/>
    <x v="5"/>
    <x v="0"/>
    <x v="0"/>
    <x v="7"/>
    <x v="0"/>
    <x v="3"/>
    <x v="1"/>
    <x v="209"/>
  </r>
  <r>
    <x v="1"/>
    <x v="5"/>
    <x v="0"/>
    <x v="0"/>
    <x v="7"/>
    <x v="0"/>
    <x v="3"/>
    <x v="0"/>
    <x v="210"/>
  </r>
  <r>
    <x v="1"/>
    <x v="5"/>
    <x v="0"/>
    <x v="0"/>
    <x v="7"/>
    <x v="0"/>
    <x v="3"/>
    <x v="1"/>
    <x v="211"/>
  </r>
  <r>
    <x v="1"/>
    <x v="5"/>
    <x v="0"/>
    <x v="0"/>
    <x v="7"/>
    <x v="0"/>
    <x v="3"/>
    <x v="0"/>
    <x v="212"/>
  </r>
  <r>
    <x v="1"/>
    <x v="5"/>
    <x v="0"/>
    <x v="0"/>
    <x v="7"/>
    <x v="0"/>
    <x v="3"/>
    <x v="0"/>
    <x v="213"/>
  </r>
  <r>
    <x v="1"/>
    <x v="5"/>
    <x v="0"/>
    <x v="0"/>
    <x v="7"/>
    <x v="0"/>
    <x v="3"/>
    <x v="0"/>
    <x v="214"/>
  </r>
  <r>
    <x v="1"/>
    <x v="5"/>
    <x v="0"/>
    <x v="0"/>
    <x v="7"/>
    <x v="0"/>
    <x v="3"/>
    <x v="0"/>
    <x v="215"/>
  </r>
  <r>
    <x v="1"/>
    <x v="5"/>
    <x v="0"/>
    <x v="0"/>
    <x v="7"/>
    <x v="0"/>
    <x v="3"/>
    <x v="0"/>
    <x v="216"/>
  </r>
  <r>
    <x v="1"/>
    <x v="5"/>
    <x v="0"/>
    <x v="0"/>
    <x v="7"/>
    <x v="0"/>
    <x v="3"/>
    <x v="0"/>
    <x v="217"/>
  </r>
  <r>
    <x v="1"/>
    <x v="5"/>
    <x v="0"/>
    <x v="0"/>
    <x v="7"/>
    <x v="0"/>
    <x v="3"/>
    <x v="0"/>
    <x v="218"/>
  </r>
  <r>
    <x v="1"/>
    <x v="5"/>
    <x v="0"/>
    <x v="0"/>
    <x v="7"/>
    <x v="0"/>
    <x v="3"/>
    <x v="0"/>
    <x v="219"/>
  </r>
  <r>
    <x v="1"/>
    <x v="5"/>
    <x v="0"/>
    <x v="0"/>
    <x v="7"/>
    <x v="0"/>
    <x v="3"/>
    <x v="0"/>
    <x v="220"/>
  </r>
  <r>
    <x v="1"/>
    <x v="5"/>
    <x v="0"/>
    <x v="0"/>
    <x v="7"/>
    <x v="0"/>
    <x v="3"/>
    <x v="0"/>
    <x v="221"/>
  </r>
  <r>
    <x v="1"/>
    <x v="5"/>
    <x v="0"/>
    <x v="0"/>
    <x v="7"/>
    <x v="0"/>
    <x v="3"/>
    <x v="0"/>
    <x v="222"/>
  </r>
  <r>
    <x v="1"/>
    <x v="5"/>
    <x v="0"/>
    <x v="0"/>
    <x v="7"/>
    <x v="0"/>
    <x v="3"/>
    <x v="0"/>
    <x v="223"/>
  </r>
  <r>
    <x v="1"/>
    <x v="5"/>
    <x v="0"/>
    <x v="0"/>
    <x v="7"/>
    <x v="0"/>
    <x v="3"/>
    <x v="0"/>
    <x v="224"/>
  </r>
  <r>
    <x v="1"/>
    <x v="5"/>
    <x v="0"/>
    <x v="0"/>
    <x v="7"/>
    <x v="0"/>
    <x v="3"/>
    <x v="0"/>
    <x v="225"/>
  </r>
  <r>
    <x v="1"/>
    <x v="5"/>
    <x v="0"/>
    <x v="0"/>
    <x v="7"/>
    <x v="0"/>
    <x v="3"/>
    <x v="0"/>
    <x v="226"/>
  </r>
  <r>
    <x v="1"/>
    <x v="5"/>
    <x v="0"/>
    <x v="0"/>
    <x v="7"/>
    <x v="0"/>
    <x v="3"/>
    <x v="0"/>
    <x v="227"/>
  </r>
  <r>
    <x v="1"/>
    <x v="5"/>
    <x v="0"/>
    <x v="0"/>
    <x v="7"/>
    <x v="0"/>
    <x v="3"/>
    <x v="0"/>
    <x v="228"/>
  </r>
  <r>
    <x v="1"/>
    <x v="5"/>
    <x v="0"/>
    <x v="0"/>
    <x v="7"/>
    <x v="0"/>
    <x v="3"/>
    <x v="0"/>
    <x v="229"/>
  </r>
  <r>
    <x v="1"/>
    <x v="5"/>
    <x v="0"/>
    <x v="0"/>
    <x v="7"/>
    <x v="0"/>
    <x v="3"/>
    <x v="0"/>
    <x v="230"/>
  </r>
  <r>
    <x v="1"/>
    <x v="5"/>
    <x v="0"/>
    <x v="0"/>
    <x v="7"/>
    <x v="0"/>
    <x v="3"/>
    <x v="0"/>
    <x v="231"/>
  </r>
  <r>
    <x v="1"/>
    <x v="5"/>
    <x v="0"/>
    <x v="0"/>
    <x v="7"/>
    <x v="0"/>
    <x v="3"/>
    <x v="0"/>
    <x v="232"/>
  </r>
  <r>
    <x v="1"/>
    <x v="5"/>
    <x v="0"/>
    <x v="0"/>
    <x v="7"/>
    <x v="0"/>
    <x v="3"/>
    <x v="0"/>
    <x v="233"/>
  </r>
  <r>
    <x v="1"/>
    <x v="5"/>
    <x v="0"/>
    <x v="0"/>
    <x v="7"/>
    <x v="0"/>
    <x v="3"/>
    <x v="0"/>
    <x v="234"/>
  </r>
  <r>
    <x v="1"/>
    <x v="5"/>
    <x v="0"/>
    <x v="0"/>
    <x v="7"/>
    <x v="0"/>
    <x v="3"/>
    <x v="0"/>
    <x v="235"/>
  </r>
  <r>
    <x v="1"/>
    <x v="5"/>
    <x v="0"/>
    <x v="0"/>
    <x v="7"/>
    <x v="0"/>
    <x v="3"/>
    <x v="0"/>
    <x v="236"/>
  </r>
  <r>
    <x v="1"/>
    <x v="5"/>
    <x v="0"/>
    <x v="0"/>
    <x v="7"/>
    <x v="0"/>
    <x v="3"/>
    <x v="0"/>
    <x v="237"/>
  </r>
  <r>
    <x v="1"/>
    <x v="5"/>
    <x v="0"/>
    <x v="0"/>
    <x v="7"/>
    <x v="0"/>
    <x v="3"/>
    <x v="0"/>
    <x v="238"/>
  </r>
  <r>
    <x v="1"/>
    <x v="5"/>
    <x v="0"/>
    <x v="0"/>
    <x v="7"/>
    <x v="0"/>
    <x v="3"/>
    <x v="0"/>
    <x v="239"/>
  </r>
  <r>
    <x v="1"/>
    <x v="5"/>
    <x v="0"/>
    <x v="0"/>
    <x v="7"/>
    <x v="0"/>
    <x v="3"/>
    <x v="0"/>
    <x v="240"/>
  </r>
  <r>
    <x v="1"/>
    <x v="5"/>
    <x v="0"/>
    <x v="0"/>
    <x v="7"/>
    <x v="0"/>
    <x v="3"/>
    <x v="0"/>
    <x v="241"/>
  </r>
  <r>
    <x v="1"/>
    <x v="5"/>
    <x v="0"/>
    <x v="0"/>
    <x v="7"/>
    <x v="0"/>
    <x v="3"/>
    <x v="0"/>
    <x v="242"/>
  </r>
  <r>
    <x v="1"/>
    <x v="5"/>
    <x v="0"/>
    <x v="0"/>
    <x v="7"/>
    <x v="0"/>
    <x v="3"/>
    <x v="0"/>
    <x v="243"/>
  </r>
  <r>
    <x v="1"/>
    <x v="5"/>
    <x v="0"/>
    <x v="0"/>
    <x v="7"/>
    <x v="0"/>
    <x v="3"/>
    <x v="0"/>
    <x v="244"/>
  </r>
  <r>
    <x v="1"/>
    <x v="6"/>
    <x v="0"/>
    <x v="0"/>
    <x v="7"/>
    <x v="0"/>
    <x v="4"/>
    <x v="1"/>
    <x v="208"/>
  </r>
  <r>
    <x v="1"/>
    <x v="6"/>
    <x v="0"/>
    <x v="0"/>
    <x v="7"/>
    <x v="0"/>
    <x v="4"/>
    <x v="1"/>
    <x v="209"/>
  </r>
  <r>
    <x v="1"/>
    <x v="6"/>
    <x v="0"/>
    <x v="0"/>
    <x v="7"/>
    <x v="0"/>
    <x v="4"/>
    <x v="0"/>
    <x v="210"/>
  </r>
  <r>
    <x v="1"/>
    <x v="6"/>
    <x v="0"/>
    <x v="0"/>
    <x v="7"/>
    <x v="0"/>
    <x v="4"/>
    <x v="0"/>
    <x v="211"/>
  </r>
  <r>
    <x v="1"/>
    <x v="6"/>
    <x v="0"/>
    <x v="0"/>
    <x v="7"/>
    <x v="0"/>
    <x v="4"/>
    <x v="0"/>
    <x v="212"/>
  </r>
  <r>
    <x v="1"/>
    <x v="6"/>
    <x v="0"/>
    <x v="0"/>
    <x v="7"/>
    <x v="0"/>
    <x v="4"/>
    <x v="0"/>
    <x v="213"/>
  </r>
  <r>
    <x v="1"/>
    <x v="6"/>
    <x v="0"/>
    <x v="0"/>
    <x v="7"/>
    <x v="0"/>
    <x v="4"/>
    <x v="0"/>
    <x v="214"/>
  </r>
  <r>
    <x v="1"/>
    <x v="6"/>
    <x v="0"/>
    <x v="0"/>
    <x v="7"/>
    <x v="0"/>
    <x v="4"/>
    <x v="0"/>
    <x v="215"/>
  </r>
  <r>
    <x v="1"/>
    <x v="6"/>
    <x v="0"/>
    <x v="0"/>
    <x v="7"/>
    <x v="0"/>
    <x v="4"/>
    <x v="0"/>
    <x v="216"/>
  </r>
  <r>
    <x v="1"/>
    <x v="6"/>
    <x v="0"/>
    <x v="0"/>
    <x v="7"/>
    <x v="0"/>
    <x v="4"/>
    <x v="0"/>
    <x v="217"/>
  </r>
  <r>
    <x v="1"/>
    <x v="6"/>
    <x v="0"/>
    <x v="0"/>
    <x v="7"/>
    <x v="0"/>
    <x v="4"/>
    <x v="0"/>
    <x v="218"/>
  </r>
  <r>
    <x v="1"/>
    <x v="6"/>
    <x v="0"/>
    <x v="0"/>
    <x v="7"/>
    <x v="0"/>
    <x v="4"/>
    <x v="0"/>
    <x v="219"/>
  </r>
  <r>
    <x v="1"/>
    <x v="6"/>
    <x v="0"/>
    <x v="0"/>
    <x v="7"/>
    <x v="0"/>
    <x v="4"/>
    <x v="0"/>
    <x v="220"/>
  </r>
  <r>
    <x v="1"/>
    <x v="6"/>
    <x v="0"/>
    <x v="0"/>
    <x v="7"/>
    <x v="0"/>
    <x v="4"/>
    <x v="0"/>
    <x v="221"/>
  </r>
  <r>
    <x v="1"/>
    <x v="6"/>
    <x v="0"/>
    <x v="0"/>
    <x v="7"/>
    <x v="0"/>
    <x v="4"/>
    <x v="0"/>
    <x v="222"/>
  </r>
  <r>
    <x v="1"/>
    <x v="6"/>
    <x v="0"/>
    <x v="0"/>
    <x v="7"/>
    <x v="0"/>
    <x v="4"/>
    <x v="0"/>
    <x v="223"/>
  </r>
  <r>
    <x v="1"/>
    <x v="6"/>
    <x v="0"/>
    <x v="0"/>
    <x v="7"/>
    <x v="0"/>
    <x v="4"/>
    <x v="0"/>
    <x v="224"/>
  </r>
  <r>
    <x v="1"/>
    <x v="6"/>
    <x v="0"/>
    <x v="0"/>
    <x v="7"/>
    <x v="0"/>
    <x v="4"/>
    <x v="0"/>
    <x v="225"/>
  </r>
  <r>
    <x v="1"/>
    <x v="6"/>
    <x v="0"/>
    <x v="0"/>
    <x v="7"/>
    <x v="0"/>
    <x v="4"/>
    <x v="0"/>
    <x v="226"/>
  </r>
  <r>
    <x v="1"/>
    <x v="6"/>
    <x v="0"/>
    <x v="0"/>
    <x v="7"/>
    <x v="0"/>
    <x v="4"/>
    <x v="0"/>
    <x v="227"/>
  </r>
  <r>
    <x v="1"/>
    <x v="6"/>
    <x v="0"/>
    <x v="0"/>
    <x v="7"/>
    <x v="0"/>
    <x v="4"/>
    <x v="0"/>
    <x v="228"/>
  </r>
  <r>
    <x v="1"/>
    <x v="6"/>
    <x v="0"/>
    <x v="0"/>
    <x v="7"/>
    <x v="0"/>
    <x v="4"/>
    <x v="0"/>
    <x v="229"/>
  </r>
  <r>
    <x v="1"/>
    <x v="6"/>
    <x v="0"/>
    <x v="0"/>
    <x v="7"/>
    <x v="0"/>
    <x v="4"/>
    <x v="0"/>
    <x v="230"/>
  </r>
  <r>
    <x v="1"/>
    <x v="6"/>
    <x v="0"/>
    <x v="0"/>
    <x v="7"/>
    <x v="0"/>
    <x v="4"/>
    <x v="0"/>
    <x v="231"/>
  </r>
  <r>
    <x v="1"/>
    <x v="6"/>
    <x v="0"/>
    <x v="0"/>
    <x v="7"/>
    <x v="0"/>
    <x v="4"/>
    <x v="0"/>
    <x v="232"/>
  </r>
  <r>
    <x v="1"/>
    <x v="6"/>
    <x v="0"/>
    <x v="0"/>
    <x v="7"/>
    <x v="0"/>
    <x v="4"/>
    <x v="0"/>
    <x v="233"/>
  </r>
  <r>
    <x v="1"/>
    <x v="6"/>
    <x v="0"/>
    <x v="0"/>
    <x v="7"/>
    <x v="0"/>
    <x v="4"/>
    <x v="0"/>
    <x v="234"/>
  </r>
  <r>
    <x v="1"/>
    <x v="6"/>
    <x v="0"/>
    <x v="0"/>
    <x v="7"/>
    <x v="0"/>
    <x v="4"/>
    <x v="0"/>
    <x v="235"/>
  </r>
  <r>
    <x v="1"/>
    <x v="6"/>
    <x v="0"/>
    <x v="0"/>
    <x v="7"/>
    <x v="0"/>
    <x v="4"/>
    <x v="0"/>
    <x v="236"/>
  </r>
  <r>
    <x v="1"/>
    <x v="6"/>
    <x v="0"/>
    <x v="0"/>
    <x v="7"/>
    <x v="0"/>
    <x v="4"/>
    <x v="0"/>
    <x v="237"/>
  </r>
  <r>
    <x v="1"/>
    <x v="6"/>
    <x v="0"/>
    <x v="0"/>
    <x v="7"/>
    <x v="0"/>
    <x v="4"/>
    <x v="0"/>
    <x v="238"/>
  </r>
  <r>
    <x v="1"/>
    <x v="6"/>
    <x v="0"/>
    <x v="0"/>
    <x v="7"/>
    <x v="0"/>
    <x v="4"/>
    <x v="0"/>
    <x v="239"/>
  </r>
  <r>
    <x v="1"/>
    <x v="6"/>
    <x v="0"/>
    <x v="0"/>
    <x v="7"/>
    <x v="0"/>
    <x v="4"/>
    <x v="0"/>
    <x v="240"/>
  </r>
  <r>
    <x v="1"/>
    <x v="6"/>
    <x v="0"/>
    <x v="0"/>
    <x v="7"/>
    <x v="0"/>
    <x v="4"/>
    <x v="0"/>
    <x v="241"/>
  </r>
  <r>
    <x v="1"/>
    <x v="6"/>
    <x v="0"/>
    <x v="0"/>
    <x v="7"/>
    <x v="0"/>
    <x v="4"/>
    <x v="0"/>
    <x v="242"/>
  </r>
  <r>
    <x v="1"/>
    <x v="6"/>
    <x v="0"/>
    <x v="0"/>
    <x v="7"/>
    <x v="0"/>
    <x v="4"/>
    <x v="0"/>
    <x v="243"/>
  </r>
  <r>
    <x v="1"/>
    <x v="6"/>
    <x v="0"/>
    <x v="0"/>
    <x v="7"/>
    <x v="0"/>
    <x v="4"/>
    <x v="0"/>
    <x v="244"/>
  </r>
  <r>
    <x v="1"/>
    <x v="7"/>
    <x v="0"/>
    <x v="0"/>
    <x v="0"/>
    <x v="0"/>
    <x v="0"/>
    <x v="0"/>
    <x v="0"/>
  </r>
  <r>
    <x v="1"/>
    <x v="7"/>
    <x v="0"/>
    <x v="0"/>
    <x v="0"/>
    <x v="0"/>
    <x v="0"/>
    <x v="0"/>
    <x v="1"/>
  </r>
  <r>
    <x v="1"/>
    <x v="7"/>
    <x v="0"/>
    <x v="0"/>
    <x v="0"/>
    <x v="0"/>
    <x v="0"/>
    <x v="0"/>
    <x v="2"/>
  </r>
  <r>
    <x v="1"/>
    <x v="7"/>
    <x v="0"/>
    <x v="0"/>
    <x v="0"/>
    <x v="0"/>
    <x v="0"/>
    <x v="0"/>
    <x v="3"/>
  </r>
  <r>
    <x v="1"/>
    <x v="7"/>
    <x v="0"/>
    <x v="0"/>
    <x v="0"/>
    <x v="0"/>
    <x v="0"/>
    <x v="0"/>
    <x v="4"/>
  </r>
  <r>
    <x v="1"/>
    <x v="7"/>
    <x v="0"/>
    <x v="0"/>
    <x v="0"/>
    <x v="0"/>
    <x v="0"/>
    <x v="0"/>
    <x v="5"/>
  </r>
  <r>
    <x v="1"/>
    <x v="7"/>
    <x v="0"/>
    <x v="0"/>
    <x v="0"/>
    <x v="0"/>
    <x v="0"/>
    <x v="0"/>
    <x v="6"/>
  </r>
  <r>
    <x v="1"/>
    <x v="7"/>
    <x v="0"/>
    <x v="0"/>
    <x v="0"/>
    <x v="0"/>
    <x v="0"/>
    <x v="0"/>
    <x v="7"/>
  </r>
  <r>
    <x v="1"/>
    <x v="7"/>
    <x v="0"/>
    <x v="0"/>
    <x v="0"/>
    <x v="0"/>
    <x v="0"/>
    <x v="0"/>
    <x v="8"/>
  </r>
  <r>
    <x v="1"/>
    <x v="7"/>
    <x v="0"/>
    <x v="0"/>
    <x v="0"/>
    <x v="0"/>
    <x v="0"/>
    <x v="0"/>
    <x v="9"/>
  </r>
  <r>
    <x v="1"/>
    <x v="7"/>
    <x v="0"/>
    <x v="0"/>
    <x v="0"/>
    <x v="0"/>
    <x v="0"/>
    <x v="0"/>
    <x v="10"/>
  </r>
  <r>
    <x v="1"/>
    <x v="7"/>
    <x v="0"/>
    <x v="0"/>
    <x v="0"/>
    <x v="0"/>
    <x v="0"/>
    <x v="0"/>
    <x v="11"/>
  </r>
  <r>
    <x v="1"/>
    <x v="7"/>
    <x v="0"/>
    <x v="0"/>
    <x v="0"/>
    <x v="0"/>
    <x v="0"/>
    <x v="0"/>
    <x v="12"/>
  </r>
  <r>
    <x v="1"/>
    <x v="7"/>
    <x v="0"/>
    <x v="0"/>
    <x v="0"/>
    <x v="0"/>
    <x v="0"/>
    <x v="0"/>
    <x v="13"/>
  </r>
  <r>
    <x v="1"/>
    <x v="7"/>
    <x v="0"/>
    <x v="0"/>
    <x v="0"/>
    <x v="0"/>
    <x v="0"/>
    <x v="0"/>
    <x v="14"/>
  </r>
  <r>
    <x v="1"/>
    <x v="7"/>
    <x v="0"/>
    <x v="0"/>
    <x v="0"/>
    <x v="0"/>
    <x v="0"/>
    <x v="0"/>
    <x v="15"/>
  </r>
  <r>
    <x v="1"/>
    <x v="7"/>
    <x v="0"/>
    <x v="0"/>
    <x v="0"/>
    <x v="0"/>
    <x v="0"/>
    <x v="0"/>
    <x v="16"/>
  </r>
  <r>
    <x v="1"/>
    <x v="7"/>
    <x v="0"/>
    <x v="0"/>
    <x v="0"/>
    <x v="0"/>
    <x v="0"/>
    <x v="0"/>
    <x v="17"/>
  </r>
  <r>
    <x v="1"/>
    <x v="7"/>
    <x v="0"/>
    <x v="0"/>
    <x v="0"/>
    <x v="0"/>
    <x v="0"/>
    <x v="0"/>
    <x v="18"/>
  </r>
  <r>
    <x v="1"/>
    <x v="7"/>
    <x v="0"/>
    <x v="0"/>
    <x v="0"/>
    <x v="0"/>
    <x v="0"/>
    <x v="0"/>
    <x v="19"/>
  </r>
  <r>
    <x v="1"/>
    <x v="7"/>
    <x v="0"/>
    <x v="0"/>
    <x v="0"/>
    <x v="0"/>
    <x v="0"/>
    <x v="0"/>
    <x v="20"/>
  </r>
  <r>
    <x v="1"/>
    <x v="7"/>
    <x v="0"/>
    <x v="0"/>
    <x v="0"/>
    <x v="0"/>
    <x v="0"/>
    <x v="0"/>
    <x v="21"/>
  </r>
  <r>
    <x v="1"/>
    <x v="7"/>
    <x v="0"/>
    <x v="0"/>
    <x v="0"/>
    <x v="0"/>
    <x v="0"/>
    <x v="0"/>
    <x v="22"/>
  </r>
  <r>
    <x v="1"/>
    <x v="7"/>
    <x v="0"/>
    <x v="0"/>
    <x v="0"/>
    <x v="0"/>
    <x v="0"/>
    <x v="0"/>
    <x v="23"/>
  </r>
  <r>
    <x v="1"/>
    <x v="7"/>
    <x v="0"/>
    <x v="0"/>
    <x v="0"/>
    <x v="0"/>
    <x v="0"/>
    <x v="0"/>
    <x v="24"/>
  </r>
  <r>
    <x v="1"/>
    <x v="7"/>
    <x v="0"/>
    <x v="0"/>
    <x v="0"/>
    <x v="0"/>
    <x v="0"/>
    <x v="0"/>
    <x v="25"/>
  </r>
  <r>
    <x v="1"/>
    <x v="7"/>
    <x v="0"/>
    <x v="0"/>
    <x v="0"/>
    <x v="0"/>
    <x v="0"/>
    <x v="0"/>
    <x v="26"/>
  </r>
  <r>
    <x v="1"/>
    <x v="7"/>
    <x v="0"/>
    <x v="0"/>
    <x v="0"/>
    <x v="0"/>
    <x v="0"/>
    <x v="0"/>
    <x v="27"/>
  </r>
  <r>
    <x v="1"/>
    <x v="7"/>
    <x v="0"/>
    <x v="0"/>
    <x v="0"/>
    <x v="0"/>
    <x v="0"/>
    <x v="0"/>
    <x v="28"/>
  </r>
  <r>
    <x v="1"/>
    <x v="7"/>
    <x v="0"/>
    <x v="0"/>
    <x v="0"/>
    <x v="0"/>
    <x v="0"/>
    <x v="0"/>
    <x v="29"/>
  </r>
  <r>
    <x v="1"/>
    <x v="7"/>
    <x v="0"/>
    <x v="0"/>
    <x v="0"/>
    <x v="0"/>
    <x v="0"/>
    <x v="0"/>
    <x v="30"/>
  </r>
  <r>
    <x v="1"/>
    <x v="7"/>
    <x v="0"/>
    <x v="0"/>
    <x v="0"/>
    <x v="0"/>
    <x v="0"/>
    <x v="0"/>
    <x v="31"/>
  </r>
  <r>
    <x v="1"/>
    <x v="7"/>
    <x v="0"/>
    <x v="0"/>
    <x v="0"/>
    <x v="0"/>
    <x v="0"/>
    <x v="0"/>
    <x v="32"/>
  </r>
  <r>
    <x v="1"/>
    <x v="7"/>
    <x v="0"/>
    <x v="0"/>
    <x v="0"/>
    <x v="0"/>
    <x v="0"/>
    <x v="0"/>
    <x v="33"/>
  </r>
  <r>
    <x v="1"/>
    <x v="7"/>
    <x v="0"/>
    <x v="0"/>
    <x v="0"/>
    <x v="0"/>
    <x v="0"/>
    <x v="0"/>
    <x v="34"/>
  </r>
  <r>
    <x v="1"/>
    <x v="7"/>
    <x v="0"/>
    <x v="0"/>
    <x v="0"/>
    <x v="0"/>
    <x v="0"/>
    <x v="0"/>
    <x v="35"/>
  </r>
  <r>
    <x v="1"/>
    <x v="7"/>
    <x v="0"/>
    <x v="0"/>
    <x v="0"/>
    <x v="0"/>
    <x v="0"/>
    <x v="0"/>
    <x v="36"/>
  </r>
  <r>
    <x v="1"/>
    <x v="8"/>
    <x v="0"/>
    <x v="0"/>
    <x v="8"/>
    <x v="0"/>
    <x v="0"/>
    <x v="0"/>
    <x v="245"/>
  </r>
  <r>
    <x v="1"/>
    <x v="8"/>
    <x v="0"/>
    <x v="0"/>
    <x v="8"/>
    <x v="0"/>
    <x v="0"/>
    <x v="0"/>
    <x v="246"/>
  </r>
  <r>
    <x v="1"/>
    <x v="8"/>
    <x v="0"/>
    <x v="0"/>
    <x v="8"/>
    <x v="0"/>
    <x v="0"/>
    <x v="0"/>
    <x v="247"/>
  </r>
  <r>
    <x v="1"/>
    <x v="8"/>
    <x v="0"/>
    <x v="0"/>
    <x v="8"/>
    <x v="0"/>
    <x v="0"/>
    <x v="0"/>
    <x v="248"/>
  </r>
  <r>
    <x v="1"/>
    <x v="8"/>
    <x v="0"/>
    <x v="0"/>
    <x v="8"/>
    <x v="0"/>
    <x v="0"/>
    <x v="0"/>
    <x v="249"/>
  </r>
  <r>
    <x v="1"/>
    <x v="8"/>
    <x v="0"/>
    <x v="0"/>
    <x v="8"/>
    <x v="0"/>
    <x v="0"/>
    <x v="0"/>
    <x v="250"/>
  </r>
  <r>
    <x v="1"/>
    <x v="8"/>
    <x v="0"/>
    <x v="0"/>
    <x v="8"/>
    <x v="0"/>
    <x v="0"/>
    <x v="0"/>
    <x v="251"/>
  </r>
  <r>
    <x v="1"/>
    <x v="8"/>
    <x v="0"/>
    <x v="0"/>
    <x v="8"/>
    <x v="0"/>
    <x v="0"/>
    <x v="0"/>
    <x v="252"/>
  </r>
  <r>
    <x v="1"/>
    <x v="8"/>
    <x v="0"/>
    <x v="0"/>
    <x v="8"/>
    <x v="0"/>
    <x v="0"/>
    <x v="0"/>
    <x v="253"/>
  </r>
  <r>
    <x v="1"/>
    <x v="8"/>
    <x v="0"/>
    <x v="0"/>
    <x v="8"/>
    <x v="0"/>
    <x v="0"/>
    <x v="0"/>
    <x v="254"/>
  </r>
  <r>
    <x v="1"/>
    <x v="8"/>
    <x v="0"/>
    <x v="0"/>
    <x v="8"/>
    <x v="0"/>
    <x v="0"/>
    <x v="0"/>
    <x v="255"/>
  </r>
  <r>
    <x v="1"/>
    <x v="8"/>
    <x v="0"/>
    <x v="0"/>
    <x v="8"/>
    <x v="0"/>
    <x v="0"/>
    <x v="0"/>
    <x v="256"/>
  </r>
  <r>
    <x v="1"/>
    <x v="8"/>
    <x v="0"/>
    <x v="0"/>
    <x v="8"/>
    <x v="0"/>
    <x v="0"/>
    <x v="0"/>
    <x v="257"/>
  </r>
  <r>
    <x v="1"/>
    <x v="8"/>
    <x v="0"/>
    <x v="0"/>
    <x v="8"/>
    <x v="0"/>
    <x v="0"/>
    <x v="0"/>
    <x v="258"/>
  </r>
  <r>
    <x v="1"/>
    <x v="8"/>
    <x v="0"/>
    <x v="0"/>
    <x v="8"/>
    <x v="0"/>
    <x v="0"/>
    <x v="0"/>
    <x v="259"/>
  </r>
  <r>
    <x v="1"/>
    <x v="8"/>
    <x v="0"/>
    <x v="0"/>
    <x v="8"/>
    <x v="0"/>
    <x v="0"/>
    <x v="0"/>
    <x v="260"/>
  </r>
  <r>
    <x v="1"/>
    <x v="8"/>
    <x v="0"/>
    <x v="0"/>
    <x v="8"/>
    <x v="0"/>
    <x v="0"/>
    <x v="0"/>
    <x v="261"/>
  </r>
  <r>
    <x v="1"/>
    <x v="8"/>
    <x v="0"/>
    <x v="0"/>
    <x v="8"/>
    <x v="0"/>
    <x v="0"/>
    <x v="0"/>
    <x v="262"/>
  </r>
  <r>
    <x v="1"/>
    <x v="8"/>
    <x v="0"/>
    <x v="0"/>
    <x v="8"/>
    <x v="0"/>
    <x v="0"/>
    <x v="0"/>
    <x v="263"/>
  </r>
  <r>
    <x v="1"/>
    <x v="8"/>
    <x v="0"/>
    <x v="0"/>
    <x v="8"/>
    <x v="0"/>
    <x v="0"/>
    <x v="0"/>
    <x v="264"/>
  </r>
  <r>
    <x v="1"/>
    <x v="8"/>
    <x v="0"/>
    <x v="0"/>
    <x v="8"/>
    <x v="0"/>
    <x v="0"/>
    <x v="0"/>
    <x v="265"/>
  </r>
  <r>
    <x v="1"/>
    <x v="8"/>
    <x v="0"/>
    <x v="0"/>
    <x v="8"/>
    <x v="0"/>
    <x v="0"/>
    <x v="0"/>
    <x v="266"/>
  </r>
  <r>
    <x v="1"/>
    <x v="8"/>
    <x v="0"/>
    <x v="0"/>
    <x v="8"/>
    <x v="0"/>
    <x v="0"/>
    <x v="0"/>
    <x v="267"/>
  </r>
  <r>
    <x v="1"/>
    <x v="8"/>
    <x v="0"/>
    <x v="0"/>
    <x v="8"/>
    <x v="0"/>
    <x v="0"/>
    <x v="0"/>
    <x v="268"/>
  </r>
  <r>
    <x v="1"/>
    <x v="8"/>
    <x v="0"/>
    <x v="0"/>
    <x v="8"/>
    <x v="0"/>
    <x v="0"/>
    <x v="0"/>
    <x v="269"/>
  </r>
  <r>
    <x v="1"/>
    <x v="8"/>
    <x v="0"/>
    <x v="0"/>
    <x v="8"/>
    <x v="0"/>
    <x v="0"/>
    <x v="0"/>
    <x v="270"/>
  </r>
  <r>
    <x v="1"/>
    <x v="8"/>
    <x v="0"/>
    <x v="0"/>
    <x v="8"/>
    <x v="0"/>
    <x v="0"/>
    <x v="0"/>
    <x v="271"/>
  </r>
  <r>
    <x v="1"/>
    <x v="8"/>
    <x v="0"/>
    <x v="0"/>
    <x v="8"/>
    <x v="0"/>
    <x v="0"/>
    <x v="0"/>
    <x v="272"/>
  </r>
  <r>
    <x v="1"/>
    <x v="8"/>
    <x v="0"/>
    <x v="0"/>
    <x v="8"/>
    <x v="0"/>
    <x v="0"/>
    <x v="0"/>
    <x v="273"/>
  </r>
  <r>
    <x v="1"/>
    <x v="8"/>
    <x v="0"/>
    <x v="0"/>
    <x v="8"/>
    <x v="0"/>
    <x v="0"/>
    <x v="0"/>
    <x v="274"/>
  </r>
  <r>
    <x v="1"/>
    <x v="8"/>
    <x v="0"/>
    <x v="0"/>
    <x v="8"/>
    <x v="0"/>
    <x v="0"/>
    <x v="0"/>
    <x v="275"/>
  </r>
  <r>
    <x v="1"/>
    <x v="8"/>
    <x v="0"/>
    <x v="0"/>
    <x v="8"/>
    <x v="0"/>
    <x v="0"/>
    <x v="0"/>
    <x v="276"/>
  </r>
  <r>
    <x v="1"/>
    <x v="8"/>
    <x v="0"/>
    <x v="0"/>
    <x v="8"/>
    <x v="0"/>
    <x v="0"/>
    <x v="0"/>
    <x v="277"/>
  </r>
  <r>
    <x v="1"/>
    <x v="8"/>
    <x v="0"/>
    <x v="0"/>
    <x v="8"/>
    <x v="0"/>
    <x v="0"/>
    <x v="0"/>
    <x v="278"/>
  </r>
  <r>
    <x v="1"/>
    <x v="8"/>
    <x v="0"/>
    <x v="0"/>
    <x v="8"/>
    <x v="0"/>
    <x v="0"/>
    <x v="0"/>
    <x v="279"/>
  </r>
  <r>
    <x v="1"/>
    <x v="8"/>
    <x v="0"/>
    <x v="0"/>
    <x v="8"/>
    <x v="0"/>
    <x v="0"/>
    <x v="0"/>
    <x v="280"/>
  </r>
  <r>
    <x v="1"/>
    <x v="8"/>
    <x v="0"/>
    <x v="0"/>
    <x v="8"/>
    <x v="0"/>
    <x v="0"/>
    <x v="0"/>
    <x v="281"/>
  </r>
  <r>
    <x v="2"/>
    <x v="9"/>
    <x v="0"/>
    <x v="0"/>
    <x v="9"/>
    <x v="0"/>
    <x v="5"/>
    <x v="0"/>
    <x v="38"/>
  </r>
  <r>
    <x v="2"/>
    <x v="9"/>
    <x v="0"/>
    <x v="0"/>
    <x v="9"/>
    <x v="0"/>
    <x v="5"/>
    <x v="1"/>
    <x v="39"/>
  </r>
  <r>
    <x v="2"/>
    <x v="9"/>
    <x v="0"/>
    <x v="0"/>
    <x v="9"/>
    <x v="0"/>
    <x v="5"/>
    <x v="0"/>
    <x v="40"/>
  </r>
  <r>
    <x v="2"/>
    <x v="9"/>
    <x v="0"/>
    <x v="0"/>
    <x v="9"/>
    <x v="0"/>
    <x v="5"/>
    <x v="0"/>
    <x v="41"/>
  </r>
  <r>
    <x v="2"/>
    <x v="9"/>
    <x v="0"/>
    <x v="0"/>
    <x v="9"/>
    <x v="0"/>
    <x v="5"/>
    <x v="0"/>
    <x v="42"/>
  </r>
  <r>
    <x v="2"/>
    <x v="9"/>
    <x v="0"/>
    <x v="0"/>
    <x v="9"/>
    <x v="0"/>
    <x v="5"/>
    <x v="0"/>
    <x v="43"/>
  </r>
  <r>
    <x v="2"/>
    <x v="9"/>
    <x v="0"/>
    <x v="0"/>
    <x v="9"/>
    <x v="0"/>
    <x v="5"/>
    <x v="0"/>
    <x v="44"/>
  </r>
  <r>
    <x v="2"/>
    <x v="9"/>
    <x v="0"/>
    <x v="0"/>
    <x v="9"/>
    <x v="0"/>
    <x v="5"/>
    <x v="0"/>
    <x v="45"/>
  </r>
  <r>
    <x v="2"/>
    <x v="9"/>
    <x v="0"/>
    <x v="0"/>
    <x v="9"/>
    <x v="0"/>
    <x v="5"/>
    <x v="0"/>
    <x v="46"/>
  </r>
  <r>
    <x v="2"/>
    <x v="9"/>
    <x v="0"/>
    <x v="0"/>
    <x v="9"/>
    <x v="0"/>
    <x v="5"/>
    <x v="0"/>
    <x v="47"/>
  </r>
  <r>
    <x v="2"/>
    <x v="9"/>
    <x v="0"/>
    <x v="0"/>
    <x v="9"/>
    <x v="0"/>
    <x v="5"/>
    <x v="0"/>
    <x v="48"/>
  </r>
  <r>
    <x v="2"/>
    <x v="9"/>
    <x v="0"/>
    <x v="0"/>
    <x v="9"/>
    <x v="0"/>
    <x v="5"/>
    <x v="0"/>
    <x v="49"/>
  </r>
  <r>
    <x v="2"/>
    <x v="9"/>
    <x v="0"/>
    <x v="0"/>
    <x v="9"/>
    <x v="0"/>
    <x v="5"/>
    <x v="0"/>
    <x v="50"/>
  </r>
  <r>
    <x v="2"/>
    <x v="9"/>
    <x v="0"/>
    <x v="0"/>
    <x v="9"/>
    <x v="0"/>
    <x v="5"/>
    <x v="0"/>
    <x v="51"/>
  </r>
  <r>
    <x v="2"/>
    <x v="9"/>
    <x v="0"/>
    <x v="0"/>
    <x v="9"/>
    <x v="0"/>
    <x v="5"/>
    <x v="0"/>
    <x v="52"/>
  </r>
  <r>
    <x v="2"/>
    <x v="9"/>
    <x v="0"/>
    <x v="0"/>
    <x v="9"/>
    <x v="0"/>
    <x v="5"/>
    <x v="0"/>
    <x v="53"/>
  </r>
  <r>
    <x v="2"/>
    <x v="9"/>
    <x v="0"/>
    <x v="0"/>
    <x v="9"/>
    <x v="0"/>
    <x v="5"/>
    <x v="0"/>
    <x v="54"/>
  </r>
  <r>
    <x v="2"/>
    <x v="9"/>
    <x v="0"/>
    <x v="0"/>
    <x v="9"/>
    <x v="0"/>
    <x v="5"/>
    <x v="0"/>
    <x v="55"/>
  </r>
  <r>
    <x v="2"/>
    <x v="9"/>
    <x v="0"/>
    <x v="0"/>
    <x v="9"/>
    <x v="0"/>
    <x v="5"/>
    <x v="0"/>
    <x v="56"/>
  </r>
  <r>
    <x v="2"/>
    <x v="9"/>
    <x v="0"/>
    <x v="0"/>
    <x v="9"/>
    <x v="0"/>
    <x v="5"/>
    <x v="0"/>
    <x v="57"/>
  </r>
  <r>
    <x v="2"/>
    <x v="9"/>
    <x v="0"/>
    <x v="0"/>
    <x v="9"/>
    <x v="0"/>
    <x v="5"/>
    <x v="0"/>
    <x v="58"/>
  </r>
  <r>
    <x v="2"/>
    <x v="9"/>
    <x v="0"/>
    <x v="0"/>
    <x v="9"/>
    <x v="0"/>
    <x v="5"/>
    <x v="0"/>
    <x v="59"/>
  </r>
  <r>
    <x v="2"/>
    <x v="9"/>
    <x v="0"/>
    <x v="0"/>
    <x v="9"/>
    <x v="0"/>
    <x v="5"/>
    <x v="0"/>
    <x v="60"/>
  </r>
  <r>
    <x v="2"/>
    <x v="9"/>
    <x v="0"/>
    <x v="0"/>
    <x v="9"/>
    <x v="0"/>
    <x v="5"/>
    <x v="0"/>
    <x v="61"/>
  </r>
  <r>
    <x v="2"/>
    <x v="9"/>
    <x v="0"/>
    <x v="0"/>
    <x v="9"/>
    <x v="0"/>
    <x v="5"/>
    <x v="0"/>
    <x v="62"/>
  </r>
  <r>
    <x v="2"/>
    <x v="9"/>
    <x v="0"/>
    <x v="0"/>
    <x v="9"/>
    <x v="0"/>
    <x v="5"/>
    <x v="0"/>
    <x v="63"/>
  </r>
  <r>
    <x v="2"/>
    <x v="9"/>
    <x v="0"/>
    <x v="0"/>
    <x v="9"/>
    <x v="0"/>
    <x v="5"/>
    <x v="0"/>
    <x v="64"/>
  </r>
  <r>
    <x v="2"/>
    <x v="9"/>
    <x v="0"/>
    <x v="0"/>
    <x v="9"/>
    <x v="0"/>
    <x v="5"/>
    <x v="0"/>
    <x v="65"/>
  </r>
  <r>
    <x v="2"/>
    <x v="9"/>
    <x v="0"/>
    <x v="0"/>
    <x v="9"/>
    <x v="0"/>
    <x v="5"/>
    <x v="0"/>
    <x v="66"/>
  </r>
  <r>
    <x v="2"/>
    <x v="9"/>
    <x v="0"/>
    <x v="0"/>
    <x v="9"/>
    <x v="0"/>
    <x v="5"/>
    <x v="0"/>
    <x v="67"/>
  </r>
  <r>
    <x v="2"/>
    <x v="9"/>
    <x v="0"/>
    <x v="0"/>
    <x v="9"/>
    <x v="0"/>
    <x v="5"/>
    <x v="0"/>
    <x v="68"/>
  </r>
  <r>
    <x v="2"/>
    <x v="9"/>
    <x v="0"/>
    <x v="0"/>
    <x v="9"/>
    <x v="0"/>
    <x v="5"/>
    <x v="0"/>
    <x v="69"/>
  </r>
  <r>
    <x v="2"/>
    <x v="9"/>
    <x v="0"/>
    <x v="0"/>
    <x v="9"/>
    <x v="0"/>
    <x v="5"/>
    <x v="0"/>
    <x v="70"/>
  </r>
  <r>
    <x v="2"/>
    <x v="9"/>
    <x v="0"/>
    <x v="0"/>
    <x v="9"/>
    <x v="0"/>
    <x v="5"/>
    <x v="0"/>
    <x v="71"/>
  </r>
  <r>
    <x v="2"/>
    <x v="9"/>
    <x v="0"/>
    <x v="0"/>
    <x v="9"/>
    <x v="0"/>
    <x v="5"/>
    <x v="0"/>
    <x v="72"/>
  </r>
  <r>
    <x v="2"/>
    <x v="9"/>
    <x v="0"/>
    <x v="0"/>
    <x v="9"/>
    <x v="0"/>
    <x v="5"/>
    <x v="0"/>
    <x v="73"/>
  </r>
  <r>
    <x v="2"/>
    <x v="9"/>
    <x v="0"/>
    <x v="0"/>
    <x v="9"/>
    <x v="0"/>
    <x v="5"/>
    <x v="0"/>
    <x v="282"/>
  </r>
  <r>
    <x v="2"/>
    <x v="10"/>
    <x v="0"/>
    <x v="0"/>
    <x v="9"/>
    <x v="0"/>
    <x v="6"/>
    <x v="1"/>
    <x v="38"/>
  </r>
  <r>
    <x v="2"/>
    <x v="10"/>
    <x v="0"/>
    <x v="0"/>
    <x v="9"/>
    <x v="0"/>
    <x v="6"/>
    <x v="1"/>
    <x v="39"/>
  </r>
  <r>
    <x v="2"/>
    <x v="10"/>
    <x v="0"/>
    <x v="0"/>
    <x v="9"/>
    <x v="0"/>
    <x v="6"/>
    <x v="1"/>
    <x v="40"/>
  </r>
  <r>
    <x v="2"/>
    <x v="10"/>
    <x v="0"/>
    <x v="0"/>
    <x v="9"/>
    <x v="0"/>
    <x v="6"/>
    <x v="1"/>
    <x v="41"/>
  </r>
  <r>
    <x v="2"/>
    <x v="10"/>
    <x v="0"/>
    <x v="0"/>
    <x v="9"/>
    <x v="0"/>
    <x v="6"/>
    <x v="1"/>
    <x v="42"/>
  </r>
  <r>
    <x v="2"/>
    <x v="10"/>
    <x v="0"/>
    <x v="0"/>
    <x v="9"/>
    <x v="0"/>
    <x v="6"/>
    <x v="1"/>
    <x v="43"/>
  </r>
  <r>
    <x v="2"/>
    <x v="10"/>
    <x v="0"/>
    <x v="0"/>
    <x v="9"/>
    <x v="0"/>
    <x v="6"/>
    <x v="1"/>
    <x v="44"/>
  </r>
  <r>
    <x v="2"/>
    <x v="10"/>
    <x v="0"/>
    <x v="0"/>
    <x v="9"/>
    <x v="0"/>
    <x v="6"/>
    <x v="1"/>
    <x v="45"/>
  </r>
  <r>
    <x v="2"/>
    <x v="10"/>
    <x v="0"/>
    <x v="0"/>
    <x v="9"/>
    <x v="0"/>
    <x v="6"/>
    <x v="1"/>
    <x v="46"/>
  </r>
  <r>
    <x v="2"/>
    <x v="10"/>
    <x v="0"/>
    <x v="0"/>
    <x v="9"/>
    <x v="0"/>
    <x v="6"/>
    <x v="1"/>
    <x v="47"/>
  </r>
  <r>
    <x v="2"/>
    <x v="10"/>
    <x v="0"/>
    <x v="0"/>
    <x v="9"/>
    <x v="0"/>
    <x v="6"/>
    <x v="1"/>
    <x v="48"/>
  </r>
  <r>
    <x v="2"/>
    <x v="10"/>
    <x v="0"/>
    <x v="0"/>
    <x v="9"/>
    <x v="0"/>
    <x v="6"/>
    <x v="1"/>
    <x v="49"/>
  </r>
  <r>
    <x v="2"/>
    <x v="10"/>
    <x v="0"/>
    <x v="0"/>
    <x v="9"/>
    <x v="0"/>
    <x v="6"/>
    <x v="0"/>
    <x v="50"/>
  </r>
  <r>
    <x v="2"/>
    <x v="10"/>
    <x v="0"/>
    <x v="0"/>
    <x v="9"/>
    <x v="0"/>
    <x v="6"/>
    <x v="0"/>
    <x v="51"/>
  </r>
  <r>
    <x v="2"/>
    <x v="10"/>
    <x v="0"/>
    <x v="0"/>
    <x v="9"/>
    <x v="0"/>
    <x v="6"/>
    <x v="0"/>
    <x v="52"/>
  </r>
  <r>
    <x v="2"/>
    <x v="10"/>
    <x v="0"/>
    <x v="0"/>
    <x v="9"/>
    <x v="0"/>
    <x v="6"/>
    <x v="0"/>
    <x v="53"/>
  </r>
  <r>
    <x v="2"/>
    <x v="10"/>
    <x v="0"/>
    <x v="0"/>
    <x v="9"/>
    <x v="0"/>
    <x v="6"/>
    <x v="0"/>
    <x v="54"/>
  </r>
  <r>
    <x v="2"/>
    <x v="10"/>
    <x v="0"/>
    <x v="0"/>
    <x v="9"/>
    <x v="0"/>
    <x v="6"/>
    <x v="0"/>
    <x v="55"/>
  </r>
  <r>
    <x v="2"/>
    <x v="10"/>
    <x v="0"/>
    <x v="0"/>
    <x v="9"/>
    <x v="0"/>
    <x v="6"/>
    <x v="0"/>
    <x v="56"/>
  </r>
  <r>
    <x v="2"/>
    <x v="10"/>
    <x v="0"/>
    <x v="0"/>
    <x v="9"/>
    <x v="0"/>
    <x v="6"/>
    <x v="0"/>
    <x v="57"/>
  </r>
  <r>
    <x v="2"/>
    <x v="10"/>
    <x v="0"/>
    <x v="0"/>
    <x v="9"/>
    <x v="0"/>
    <x v="6"/>
    <x v="0"/>
    <x v="58"/>
  </r>
  <r>
    <x v="2"/>
    <x v="10"/>
    <x v="0"/>
    <x v="0"/>
    <x v="9"/>
    <x v="0"/>
    <x v="6"/>
    <x v="0"/>
    <x v="59"/>
  </r>
  <r>
    <x v="2"/>
    <x v="10"/>
    <x v="0"/>
    <x v="0"/>
    <x v="9"/>
    <x v="0"/>
    <x v="6"/>
    <x v="0"/>
    <x v="60"/>
  </r>
  <r>
    <x v="2"/>
    <x v="10"/>
    <x v="0"/>
    <x v="0"/>
    <x v="9"/>
    <x v="0"/>
    <x v="6"/>
    <x v="0"/>
    <x v="61"/>
  </r>
  <r>
    <x v="2"/>
    <x v="10"/>
    <x v="0"/>
    <x v="0"/>
    <x v="9"/>
    <x v="0"/>
    <x v="6"/>
    <x v="0"/>
    <x v="62"/>
  </r>
  <r>
    <x v="2"/>
    <x v="10"/>
    <x v="0"/>
    <x v="0"/>
    <x v="9"/>
    <x v="0"/>
    <x v="6"/>
    <x v="0"/>
    <x v="63"/>
  </r>
  <r>
    <x v="2"/>
    <x v="10"/>
    <x v="0"/>
    <x v="0"/>
    <x v="9"/>
    <x v="0"/>
    <x v="6"/>
    <x v="0"/>
    <x v="64"/>
  </r>
  <r>
    <x v="2"/>
    <x v="10"/>
    <x v="0"/>
    <x v="0"/>
    <x v="9"/>
    <x v="0"/>
    <x v="6"/>
    <x v="0"/>
    <x v="65"/>
  </r>
  <r>
    <x v="2"/>
    <x v="10"/>
    <x v="0"/>
    <x v="0"/>
    <x v="9"/>
    <x v="0"/>
    <x v="6"/>
    <x v="0"/>
    <x v="66"/>
  </r>
  <r>
    <x v="2"/>
    <x v="10"/>
    <x v="0"/>
    <x v="0"/>
    <x v="9"/>
    <x v="0"/>
    <x v="6"/>
    <x v="0"/>
    <x v="67"/>
  </r>
  <r>
    <x v="2"/>
    <x v="10"/>
    <x v="0"/>
    <x v="0"/>
    <x v="9"/>
    <x v="0"/>
    <x v="6"/>
    <x v="0"/>
    <x v="68"/>
  </r>
  <r>
    <x v="2"/>
    <x v="10"/>
    <x v="0"/>
    <x v="0"/>
    <x v="9"/>
    <x v="0"/>
    <x v="6"/>
    <x v="0"/>
    <x v="69"/>
  </r>
  <r>
    <x v="2"/>
    <x v="10"/>
    <x v="0"/>
    <x v="0"/>
    <x v="9"/>
    <x v="0"/>
    <x v="6"/>
    <x v="0"/>
    <x v="70"/>
  </r>
  <r>
    <x v="2"/>
    <x v="10"/>
    <x v="0"/>
    <x v="0"/>
    <x v="9"/>
    <x v="0"/>
    <x v="6"/>
    <x v="0"/>
    <x v="71"/>
  </r>
  <r>
    <x v="2"/>
    <x v="10"/>
    <x v="0"/>
    <x v="0"/>
    <x v="9"/>
    <x v="0"/>
    <x v="6"/>
    <x v="0"/>
    <x v="72"/>
  </r>
  <r>
    <x v="2"/>
    <x v="10"/>
    <x v="0"/>
    <x v="0"/>
    <x v="9"/>
    <x v="0"/>
    <x v="6"/>
    <x v="0"/>
    <x v="73"/>
  </r>
  <r>
    <x v="2"/>
    <x v="10"/>
    <x v="0"/>
    <x v="0"/>
    <x v="9"/>
    <x v="0"/>
    <x v="6"/>
    <x v="0"/>
    <x v="282"/>
  </r>
  <r>
    <x v="2"/>
    <x v="10"/>
    <x v="0"/>
    <x v="0"/>
    <x v="0"/>
    <x v="0"/>
    <x v="0"/>
    <x v="0"/>
    <x v="0"/>
  </r>
  <r>
    <x v="2"/>
    <x v="10"/>
    <x v="0"/>
    <x v="0"/>
    <x v="0"/>
    <x v="0"/>
    <x v="0"/>
    <x v="0"/>
    <x v="1"/>
  </r>
  <r>
    <x v="2"/>
    <x v="10"/>
    <x v="0"/>
    <x v="0"/>
    <x v="0"/>
    <x v="0"/>
    <x v="0"/>
    <x v="0"/>
    <x v="2"/>
  </r>
  <r>
    <x v="2"/>
    <x v="10"/>
    <x v="0"/>
    <x v="0"/>
    <x v="0"/>
    <x v="0"/>
    <x v="0"/>
    <x v="0"/>
    <x v="3"/>
  </r>
  <r>
    <x v="2"/>
    <x v="10"/>
    <x v="0"/>
    <x v="0"/>
    <x v="0"/>
    <x v="0"/>
    <x v="0"/>
    <x v="0"/>
    <x v="4"/>
  </r>
  <r>
    <x v="2"/>
    <x v="10"/>
    <x v="0"/>
    <x v="0"/>
    <x v="0"/>
    <x v="0"/>
    <x v="0"/>
    <x v="0"/>
    <x v="5"/>
  </r>
  <r>
    <x v="2"/>
    <x v="10"/>
    <x v="0"/>
    <x v="0"/>
    <x v="0"/>
    <x v="0"/>
    <x v="0"/>
    <x v="0"/>
    <x v="6"/>
  </r>
  <r>
    <x v="2"/>
    <x v="10"/>
    <x v="0"/>
    <x v="0"/>
    <x v="0"/>
    <x v="0"/>
    <x v="0"/>
    <x v="0"/>
    <x v="7"/>
  </r>
  <r>
    <x v="2"/>
    <x v="10"/>
    <x v="0"/>
    <x v="0"/>
    <x v="0"/>
    <x v="0"/>
    <x v="0"/>
    <x v="0"/>
    <x v="8"/>
  </r>
  <r>
    <x v="2"/>
    <x v="10"/>
    <x v="0"/>
    <x v="0"/>
    <x v="0"/>
    <x v="0"/>
    <x v="0"/>
    <x v="0"/>
    <x v="9"/>
  </r>
  <r>
    <x v="2"/>
    <x v="10"/>
    <x v="0"/>
    <x v="0"/>
    <x v="0"/>
    <x v="0"/>
    <x v="0"/>
    <x v="0"/>
    <x v="10"/>
  </r>
  <r>
    <x v="2"/>
    <x v="10"/>
    <x v="0"/>
    <x v="0"/>
    <x v="0"/>
    <x v="0"/>
    <x v="0"/>
    <x v="0"/>
    <x v="11"/>
  </r>
  <r>
    <x v="2"/>
    <x v="10"/>
    <x v="0"/>
    <x v="0"/>
    <x v="0"/>
    <x v="0"/>
    <x v="0"/>
    <x v="0"/>
    <x v="12"/>
  </r>
  <r>
    <x v="2"/>
    <x v="10"/>
    <x v="0"/>
    <x v="0"/>
    <x v="0"/>
    <x v="0"/>
    <x v="0"/>
    <x v="0"/>
    <x v="13"/>
  </r>
  <r>
    <x v="2"/>
    <x v="10"/>
    <x v="0"/>
    <x v="0"/>
    <x v="0"/>
    <x v="0"/>
    <x v="0"/>
    <x v="0"/>
    <x v="14"/>
  </r>
  <r>
    <x v="2"/>
    <x v="10"/>
    <x v="0"/>
    <x v="0"/>
    <x v="0"/>
    <x v="0"/>
    <x v="0"/>
    <x v="0"/>
    <x v="15"/>
  </r>
  <r>
    <x v="2"/>
    <x v="10"/>
    <x v="0"/>
    <x v="0"/>
    <x v="0"/>
    <x v="0"/>
    <x v="0"/>
    <x v="0"/>
    <x v="16"/>
  </r>
  <r>
    <x v="2"/>
    <x v="10"/>
    <x v="0"/>
    <x v="0"/>
    <x v="0"/>
    <x v="0"/>
    <x v="0"/>
    <x v="0"/>
    <x v="17"/>
  </r>
  <r>
    <x v="2"/>
    <x v="10"/>
    <x v="0"/>
    <x v="0"/>
    <x v="0"/>
    <x v="0"/>
    <x v="0"/>
    <x v="0"/>
    <x v="18"/>
  </r>
  <r>
    <x v="2"/>
    <x v="10"/>
    <x v="0"/>
    <x v="0"/>
    <x v="0"/>
    <x v="0"/>
    <x v="0"/>
    <x v="0"/>
    <x v="19"/>
  </r>
  <r>
    <x v="2"/>
    <x v="10"/>
    <x v="0"/>
    <x v="0"/>
    <x v="0"/>
    <x v="0"/>
    <x v="0"/>
    <x v="0"/>
    <x v="20"/>
  </r>
  <r>
    <x v="2"/>
    <x v="10"/>
    <x v="0"/>
    <x v="0"/>
    <x v="0"/>
    <x v="0"/>
    <x v="0"/>
    <x v="0"/>
    <x v="21"/>
  </r>
  <r>
    <x v="2"/>
    <x v="10"/>
    <x v="0"/>
    <x v="0"/>
    <x v="0"/>
    <x v="0"/>
    <x v="0"/>
    <x v="0"/>
    <x v="22"/>
  </r>
  <r>
    <x v="2"/>
    <x v="10"/>
    <x v="0"/>
    <x v="0"/>
    <x v="0"/>
    <x v="0"/>
    <x v="0"/>
    <x v="0"/>
    <x v="23"/>
  </r>
  <r>
    <x v="2"/>
    <x v="10"/>
    <x v="0"/>
    <x v="0"/>
    <x v="0"/>
    <x v="0"/>
    <x v="0"/>
    <x v="0"/>
    <x v="24"/>
  </r>
  <r>
    <x v="2"/>
    <x v="10"/>
    <x v="0"/>
    <x v="0"/>
    <x v="0"/>
    <x v="0"/>
    <x v="0"/>
    <x v="0"/>
    <x v="25"/>
  </r>
  <r>
    <x v="2"/>
    <x v="10"/>
    <x v="0"/>
    <x v="0"/>
    <x v="0"/>
    <x v="0"/>
    <x v="0"/>
    <x v="0"/>
    <x v="26"/>
  </r>
  <r>
    <x v="2"/>
    <x v="10"/>
    <x v="0"/>
    <x v="0"/>
    <x v="0"/>
    <x v="0"/>
    <x v="0"/>
    <x v="0"/>
    <x v="27"/>
  </r>
  <r>
    <x v="2"/>
    <x v="10"/>
    <x v="0"/>
    <x v="0"/>
    <x v="0"/>
    <x v="0"/>
    <x v="0"/>
    <x v="0"/>
    <x v="28"/>
  </r>
  <r>
    <x v="2"/>
    <x v="10"/>
    <x v="0"/>
    <x v="0"/>
    <x v="0"/>
    <x v="0"/>
    <x v="0"/>
    <x v="0"/>
    <x v="29"/>
  </r>
  <r>
    <x v="2"/>
    <x v="10"/>
    <x v="0"/>
    <x v="0"/>
    <x v="0"/>
    <x v="0"/>
    <x v="0"/>
    <x v="0"/>
    <x v="30"/>
  </r>
  <r>
    <x v="2"/>
    <x v="10"/>
    <x v="0"/>
    <x v="0"/>
    <x v="0"/>
    <x v="0"/>
    <x v="0"/>
    <x v="0"/>
    <x v="31"/>
  </r>
  <r>
    <x v="2"/>
    <x v="10"/>
    <x v="0"/>
    <x v="0"/>
    <x v="0"/>
    <x v="0"/>
    <x v="0"/>
    <x v="0"/>
    <x v="32"/>
  </r>
  <r>
    <x v="2"/>
    <x v="10"/>
    <x v="0"/>
    <x v="0"/>
    <x v="0"/>
    <x v="0"/>
    <x v="0"/>
    <x v="0"/>
    <x v="33"/>
  </r>
  <r>
    <x v="2"/>
    <x v="10"/>
    <x v="0"/>
    <x v="0"/>
    <x v="0"/>
    <x v="0"/>
    <x v="0"/>
    <x v="0"/>
    <x v="34"/>
  </r>
  <r>
    <x v="2"/>
    <x v="10"/>
    <x v="0"/>
    <x v="0"/>
    <x v="0"/>
    <x v="0"/>
    <x v="0"/>
    <x v="0"/>
    <x v="35"/>
  </r>
  <r>
    <x v="2"/>
    <x v="10"/>
    <x v="0"/>
    <x v="0"/>
    <x v="0"/>
    <x v="0"/>
    <x v="0"/>
    <x v="0"/>
    <x v="36"/>
  </r>
  <r>
    <x v="2"/>
    <x v="11"/>
    <x v="0"/>
    <x v="0"/>
    <x v="9"/>
    <x v="0"/>
    <x v="0"/>
    <x v="0"/>
    <x v="38"/>
  </r>
  <r>
    <x v="2"/>
    <x v="11"/>
    <x v="0"/>
    <x v="0"/>
    <x v="9"/>
    <x v="0"/>
    <x v="0"/>
    <x v="0"/>
    <x v="39"/>
  </r>
  <r>
    <x v="2"/>
    <x v="11"/>
    <x v="0"/>
    <x v="0"/>
    <x v="9"/>
    <x v="0"/>
    <x v="0"/>
    <x v="0"/>
    <x v="40"/>
  </r>
  <r>
    <x v="2"/>
    <x v="11"/>
    <x v="0"/>
    <x v="0"/>
    <x v="9"/>
    <x v="0"/>
    <x v="0"/>
    <x v="0"/>
    <x v="41"/>
  </r>
  <r>
    <x v="2"/>
    <x v="11"/>
    <x v="0"/>
    <x v="0"/>
    <x v="9"/>
    <x v="0"/>
    <x v="0"/>
    <x v="0"/>
    <x v="42"/>
  </r>
  <r>
    <x v="2"/>
    <x v="11"/>
    <x v="0"/>
    <x v="0"/>
    <x v="9"/>
    <x v="0"/>
    <x v="0"/>
    <x v="0"/>
    <x v="43"/>
  </r>
  <r>
    <x v="2"/>
    <x v="11"/>
    <x v="0"/>
    <x v="0"/>
    <x v="9"/>
    <x v="0"/>
    <x v="0"/>
    <x v="0"/>
    <x v="44"/>
  </r>
  <r>
    <x v="2"/>
    <x v="11"/>
    <x v="0"/>
    <x v="0"/>
    <x v="9"/>
    <x v="0"/>
    <x v="0"/>
    <x v="0"/>
    <x v="45"/>
  </r>
  <r>
    <x v="2"/>
    <x v="11"/>
    <x v="0"/>
    <x v="0"/>
    <x v="9"/>
    <x v="0"/>
    <x v="0"/>
    <x v="0"/>
    <x v="46"/>
  </r>
  <r>
    <x v="2"/>
    <x v="11"/>
    <x v="0"/>
    <x v="0"/>
    <x v="9"/>
    <x v="0"/>
    <x v="0"/>
    <x v="0"/>
    <x v="47"/>
  </r>
  <r>
    <x v="2"/>
    <x v="11"/>
    <x v="0"/>
    <x v="0"/>
    <x v="9"/>
    <x v="0"/>
    <x v="0"/>
    <x v="0"/>
    <x v="48"/>
  </r>
  <r>
    <x v="2"/>
    <x v="11"/>
    <x v="0"/>
    <x v="0"/>
    <x v="9"/>
    <x v="0"/>
    <x v="0"/>
    <x v="0"/>
    <x v="49"/>
  </r>
  <r>
    <x v="2"/>
    <x v="11"/>
    <x v="0"/>
    <x v="0"/>
    <x v="9"/>
    <x v="0"/>
    <x v="0"/>
    <x v="0"/>
    <x v="50"/>
  </r>
  <r>
    <x v="2"/>
    <x v="11"/>
    <x v="0"/>
    <x v="0"/>
    <x v="9"/>
    <x v="0"/>
    <x v="0"/>
    <x v="0"/>
    <x v="51"/>
  </r>
  <r>
    <x v="2"/>
    <x v="11"/>
    <x v="0"/>
    <x v="0"/>
    <x v="9"/>
    <x v="0"/>
    <x v="0"/>
    <x v="0"/>
    <x v="52"/>
  </r>
  <r>
    <x v="2"/>
    <x v="11"/>
    <x v="0"/>
    <x v="0"/>
    <x v="9"/>
    <x v="0"/>
    <x v="0"/>
    <x v="0"/>
    <x v="53"/>
  </r>
  <r>
    <x v="2"/>
    <x v="11"/>
    <x v="0"/>
    <x v="0"/>
    <x v="9"/>
    <x v="0"/>
    <x v="0"/>
    <x v="0"/>
    <x v="54"/>
  </r>
  <r>
    <x v="2"/>
    <x v="11"/>
    <x v="0"/>
    <x v="0"/>
    <x v="9"/>
    <x v="0"/>
    <x v="0"/>
    <x v="0"/>
    <x v="55"/>
  </r>
  <r>
    <x v="2"/>
    <x v="11"/>
    <x v="0"/>
    <x v="0"/>
    <x v="9"/>
    <x v="0"/>
    <x v="0"/>
    <x v="0"/>
    <x v="56"/>
  </r>
  <r>
    <x v="2"/>
    <x v="11"/>
    <x v="0"/>
    <x v="0"/>
    <x v="9"/>
    <x v="0"/>
    <x v="0"/>
    <x v="0"/>
    <x v="57"/>
  </r>
  <r>
    <x v="2"/>
    <x v="11"/>
    <x v="0"/>
    <x v="0"/>
    <x v="9"/>
    <x v="0"/>
    <x v="0"/>
    <x v="0"/>
    <x v="58"/>
  </r>
  <r>
    <x v="2"/>
    <x v="11"/>
    <x v="0"/>
    <x v="0"/>
    <x v="9"/>
    <x v="0"/>
    <x v="0"/>
    <x v="0"/>
    <x v="59"/>
  </r>
  <r>
    <x v="2"/>
    <x v="11"/>
    <x v="0"/>
    <x v="0"/>
    <x v="9"/>
    <x v="0"/>
    <x v="0"/>
    <x v="0"/>
    <x v="60"/>
  </r>
  <r>
    <x v="2"/>
    <x v="11"/>
    <x v="0"/>
    <x v="0"/>
    <x v="9"/>
    <x v="0"/>
    <x v="0"/>
    <x v="0"/>
    <x v="61"/>
  </r>
  <r>
    <x v="2"/>
    <x v="11"/>
    <x v="0"/>
    <x v="0"/>
    <x v="9"/>
    <x v="0"/>
    <x v="0"/>
    <x v="0"/>
    <x v="62"/>
  </r>
  <r>
    <x v="2"/>
    <x v="11"/>
    <x v="0"/>
    <x v="0"/>
    <x v="9"/>
    <x v="0"/>
    <x v="0"/>
    <x v="0"/>
    <x v="63"/>
  </r>
  <r>
    <x v="2"/>
    <x v="11"/>
    <x v="0"/>
    <x v="0"/>
    <x v="9"/>
    <x v="0"/>
    <x v="0"/>
    <x v="0"/>
    <x v="64"/>
  </r>
  <r>
    <x v="2"/>
    <x v="11"/>
    <x v="0"/>
    <x v="0"/>
    <x v="9"/>
    <x v="0"/>
    <x v="0"/>
    <x v="0"/>
    <x v="65"/>
  </r>
  <r>
    <x v="2"/>
    <x v="11"/>
    <x v="0"/>
    <x v="0"/>
    <x v="9"/>
    <x v="0"/>
    <x v="0"/>
    <x v="0"/>
    <x v="66"/>
  </r>
  <r>
    <x v="2"/>
    <x v="11"/>
    <x v="0"/>
    <x v="0"/>
    <x v="9"/>
    <x v="0"/>
    <x v="0"/>
    <x v="0"/>
    <x v="67"/>
  </r>
  <r>
    <x v="2"/>
    <x v="11"/>
    <x v="0"/>
    <x v="0"/>
    <x v="9"/>
    <x v="0"/>
    <x v="0"/>
    <x v="0"/>
    <x v="68"/>
  </r>
  <r>
    <x v="2"/>
    <x v="11"/>
    <x v="0"/>
    <x v="0"/>
    <x v="9"/>
    <x v="0"/>
    <x v="0"/>
    <x v="0"/>
    <x v="69"/>
  </r>
  <r>
    <x v="2"/>
    <x v="11"/>
    <x v="0"/>
    <x v="0"/>
    <x v="9"/>
    <x v="0"/>
    <x v="0"/>
    <x v="0"/>
    <x v="70"/>
  </r>
  <r>
    <x v="2"/>
    <x v="11"/>
    <x v="0"/>
    <x v="0"/>
    <x v="9"/>
    <x v="0"/>
    <x v="0"/>
    <x v="0"/>
    <x v="71"/>
  </r>
  <r>
    <x v="2"/>
    <x v="11"/>
    <x v="0"/>
    <x v="0"/>
    <x v="9"/>
    <x v="0"/>
    <x v="0"/>
    <x v="0"/>
    <x v="72"/>
  </r>
  <r>
    <x v="2"/>
    <x v="11"/>
    <x v="0"/>
    <x v="0"/>
    <x v="9"/>
    <x v="0"/>
    <x v="0"/>
    <x v="0"/>
    <x v="73"/>
  </r>
  <r>
    <x v="2"/>
    <x v="11"/>
    <x v="0"/>
    <x v="0"/>
    <x v="9"/>
    <x v="0"/>
    <x v="0"/>
    <x v="0"/>
    <x v="282"/>
  </r>
  <r>
    <x v="2"/>
    <x v="12"/>
    <x v="0"/>
    <x v="0"/>
    <x v="9"/>
    <x v="0"/>
    <x v="0"/>
    <x v="0"/>
    <x v="38"/>
  </r>
  <r>
    <x v="2"/>
    <x v="12"/>
    <x v="0"/>
    <x v="0"/>
    <x v="9"/>
    <x v="0"/>
    <x v="0"/>
    <x v="0"/>
    <x v="39"/>
  </r>
  <r>
    <x v="2"/>
    <x v="12"/>
    <x v="0"/>
    <x v="0"/>
    <x v="9"/>
    <x v="0"/>
    <x v="0"/>
    <x v="0"/>
    <x v="40"/>
  </r>
  <r>
    <x v="2"/>
    <x v="12"/>
    <x v="0"/>
    <x v="0"/>
    <x v="9"/>
    <x v="0"/>
    <x v="0"/>
    <x v="0"/>
    <x v="41"/>
  </r>
  <r>
    <x v="2"/>
    <x v="12"/>
    <x v="0"/>
    <x v="0"/>
    <x v="9"/>
    <x v="0"/>
    <x v="0"/>
    <x v="0"/>
    <x v="42"/>
  </r>
  <r>
    <x v="2"/>
    <x v="12"/>
    <x v="0"/>
    <x v="0"/>
    <x v="9"/>
    <x v="0"/>
    <x v="0"/>
    <x v="0"/>
    <x v="43"/>
  </r>
  <r>
    <x v="2"/>
    <x v="12"/>
    <x v="0"/>
    <x v="0"/>
    <x v="9"/>
    <x v="0"/>
    <x v="0"/>
    <x v="0"/>
    <x v="44"/>
  </r>
  <r>
    <x v="2"/>
    <x v="12"/>
    <x v="0"/>
    <x v="0"/>
    <x v="9"/>
    <x v="0"/>
    <x v="0"/>
    <x v="0"/>
    <x v="45"/>
  </r>
  <r>
    <x v="2"/>
    <x v="12"/>
    <x v="0"/>
    <x v="0"/>
    <x v="9"/>
    <x v="0"/>
    <x v="0"/>
    <x v="0"/>
    <x v="46"/>
  </r>
  <r>
    <x v="2"/>
    <x v="12"/>
    <x v="0"/>
    <x v="0"/>
    <x v="9"/>
    <x v="0"/>
    <x v="0"/>
    <x v="0"/>
    <x v="47"/>
  </r>
  <r>
    <x v="2"/>
    <x v="12"/>
    <x v="0"/>
    <x v="0"/>
    <x v="9"/>
    <x v="0"/>
    <x v="0"/>
    <x v="0"/>
    <x v="48"/>
  </r>
  <r>
    <x v="2"/>
    <x v="12"/>
    <x v="0"/>
    <x v="0"/>
    <x v="9"/>
    <x v="0"/>
    <x v="0"/>
    <x v="0"/>
    <x v="49"/>
  </r>
  <r>
    <x v="2"/>
    <x v="12"/>
    <x v="0"/>
    <x v="0"/>
    <x v="9"/>
    <x v="0"/>
    <x v="0"/>
    <x v="0"/>
    <x v="50"/>
  </r>
  <r>
    <x v="2"/>
    <x v="12"/>
    <x v="0"/>
    <x v="0"/>
    <x v="9"/>
    <x v="0"/>
    <x v="0"/>
    <x v="0"/>
    <x v="51"/>
  </r>
  <r>
    <x v="2"/>
    <x v="12"/>
    <x v="0"/>
    <x v="0"/>
    <x v="9"/>
    <x v="0"/>
    <x v="0"/>
    <x v="0"/>
    <x v="52"/>
  </r>
  <r>
    <x v="2"/>
    <x v="12"/>
    <x v="0"/>
    <x v="0"/>
    <x v="9"/>
    <x v="0"/>
    <x v="0"/>
    <x v="0"/>
    <x v="53"/>
  </r>
  <r>
    <x v="2"/>
    <x v="12"/>
    <x v="0"/>
    <x v="0"/>
    <x v="9"/>
    <x v="0"/>
    <x v="0"/>
    <x v="0"/>
    <x v="54"/>
  </r>
  <r>
    <x v="2"/>
    <x v="12"/>
    <x v="0"/>
    <x v="0"/>
    <x v="9"/>
    <x v="0"/>
    <x v="0"/>
    <x v="0"/>
    <x v="55"/>
  </r>
  <r>
    <x v="2"/>
    <x v="12"/>
    <x v="0"/>
    <x v="0"/>
    <x v="9"/>
    <x v="0"/>
    <x v="0"/>
    <x v="0"/>
    <x v="56"/>
  </r>
  <r>
    <x v="2"/>
    <x v="12"/>
    <x v="0"/>
    <x v="0"/>
    <x v="9"/>
    <x v="0"/>
    <x v="0"/>
    <x v="0"/>
    <x v="57"/>
  </r>
  <r>
    <x v="2"/>
    <x v="12"/>
    <x v="0"/>
    <x v="0"/>
    <x v="9"/>
    <x v="0"/>
    <x v="0"/>
    <x v="0"/>
    <x v="58"/>
  </r>
  <r>
    <x v="2"/>
    <x v="12"/>
    <x v="0"/>
    <x v="0"/>
    <x v="9"/>
    <x v="0"/>
    <x v="0"/>
    <x v="0"/>
    <x v="59"/>
  </r>
  <r>
    <x v="2"/>
    <x v="12"/>
    <x v="0"/>
    <x v="0"/>
    <x v="9"/>
    <x v="0"/>
    <x v="0"/>
    <x v="0"/>
    <x v="60"/>
  </r>
  <r>
    <x v="2"/>
    <x v="12"/>
    <x v="0"/>
    <x v="0"/>
    <x v="9"/>
    <x v="0"/>
    <x v="0"/>
    <x v="0"/>
    <x v="61"/>
  </r>
  <r>
    <x v="2"/>
    <x v="12"/>
    <x v="0"/>
    <x v="0"/>
    <x v="9"/>
    <x v="0"/>
    <x v="0"/>
    <x v="0"/>
    <x v="62"/>
  </r>
  <r>
    <x v="2"/>
    <x v="12"/>
    <x v="0"/>
    <x v="0"/>
    <x v="9"/>
    <x v="0"/>
    <x v="0"/>
    <x v="0"/>
    <x v="63"/>
  </r>
  <r>
    <x v="2"/>
    <x v="12"/>
    <x v="0"/>
    <x v="0"/>
    <x v="9"/>
    <x v="0"/>
    <x v="0"/>
    <x v="0"/>
    <x v="64"/>
  </r>
  <r>
    <x v="2"/>
    <x v="12"/>
    <x v="0"/>
    <x v="0"/>
    <x v="9"/>
    <x v="0"/>
    <x v="0"/>
    <x v="0"/>
    <x v="65"/>
  </r>
  <r>
    <x v="2"/>
    <x v="12"/>
    <x v="0"/>
    <x v="0"/>
    <x v="9"/>
    <x v="0"/>
    <x v="0"/>
    <x v="0"/>
    <x v="66"/>
  </r>
  <r>
    <x v="2"/>
    <x v="12"/>
    <x v="0"/>
    <x v="0"/>
    <x v="9"/>
    <x v="0"/>
    <x v="0"/>
    <x v="0"/>
    <x v="67"/>
  </r>
  <r>
    <x v="2"/>
    <x v="12"/>
    <x v="0"/>
    <x v="0"/>
    <x v="9"/>
    <x v="0"/>
    <x v="0"/>
    <x v="0"/>
    <x v="68"/>
  </r>
  <r>
    <x v="2"/>
    <x v="12"/>
    <x v="0"/>
    <x v="0"/>
    <x v="9"/>
    <x v="0"/>
    <x v="0"/>
    <x v="0"/>
    <x v="69"/>
  </r>
  <r>
    <x v="2"/>
    <x v="12"/>
    <x v="0"/>
    <x v="0"/>
    <x v="9"/>
    <x v="0"/>
    <x v="0"/>
    <x v="0"/>
    <x v="70"/>
  </r>
  <r>
    <x v="2"/>
    <x v="12"/>
    <x v="0"/>
    <x v="0"/>
    <x v="9"/>
    <x v="0"/>
    <x v="0"/>
    <x v="0"/>
    <x v="71"/>
  </r>
  <r>
    <x v="2"/>
    <x v="12"/>
    <x v="0"/>
    <x v="0"/>
    <x v="9"/>
    <x v="0"/>
    <x v="0"/>
    <x v="0"/>
    <x v="72"/>
  </r>
  <r>
    <x v="2"/>
    <x v="12"/>
    <x v="0"/>
    <x v="0"/>
    <x v="9"/>
    <x v="0"/>
    <x v="0"/>
    <x v="0"/>
    <x v="73"/>
  </r>
  <r>
    <x v="2"/>
    <x v="12"/>
    <x v="0"/>
    <x v="0"/>
    <x v="9"/>
    <x v="0"/>
    <x v="0"/>
    <x v="0"/>
    <x v="282"/>
  </r>
  <r>
    <x v="2"/>
    <x v="13"/>
    <x v="0"/>
    <x v="0"/>
    <x v="0"/>
    <x v="0"/>
    <x v="0"/>
    <x v="0"/>
    <x v="0"/>
  </r>
  <r>
    <x v="2"/>
    <x v="13"/>
    <x v="0"/>
    <x v="0"/>
    <x v="0"/>
    <x v="0"/>
    <x v="0"/>
    <x v="0"/>
    <x v="1"/>
  </r>
  <r>
    <x v="2"/>
    <x v="13"/>
    <x v="0"/>
    <x v="0"/>
    <x v="0"/>
    <x v="0"/>
    <x v="0"/>
    <x v="0"/>
    <x v="2"/>
  </r>
  <r>
    <x v="2"/>
    <x v="13"/>
    <x v="0"/>
    <x v="0"/>
    <x v="0"/>
    <x v="0"/>
    <x v="0"/>
    <x v="0"/>
    <x v="3"/>
  </r>
  <r>
    <x v="2"/>
    <x v="13"/>
    <x v="0"/>
    <x v="0"/>
    <x v="0"/>
    <x v="0"/>
    <x v="0"/>
    <x v="0"/>
    <x v="4"/>
  </r>
  <r>
    <x v="2"/>
    <x v="13"/>
    <x v="0"/>
    <x v="0"/>
    <x v="0"/>
    <x v="0"/>
    <x v="0"/>
    <x v="0"/>
    <x v="5"/>
  </r>
  <r>
    <x v="2"/>
    <x v="13"/>
    <x v="0"/>
    <x v="0"/>
    <x v="0"/>
    <x v="0"/>
    <x v="0"/>
    <x v="0"/>
    <x v="6"/>
  </r>
  <r>
    <x v="2"/>
    <x v="13"/>
    <x v="0"/>
    <x v="0"/>
    <x v="0"/>
    <x v="0"/>
    <x v="0"/>
    <x v="0"/>
    <x v="7"/>
  </r>
  <r>
    <x v="2"/>
    <x v="13"/>
    <x v="0"/>
    <x v="0"/>
    <x v="0"/>
    <x v="0"/>
    <x v="0"/>
    <x v="0"/>
    <x v="8"/>
  </r>
  <r>
    <x v="2"/>
    <x v="13"/>
    <x v="0"/>
    <x v="0"/>
    <x v="0"/>
    <x v="0"/>
    <x v="0"/>
    <x v="0"/>
    <x v="9"/>
  </r>
  <r>
    <x v="2"/>
    <x v="13"/>
    <x v="0"/>
    <x v="0"/>
    <x v="0"/>
    <x v="0"/>
    <x v="0"/>
    <x v="0"/>
    <x v="10"/>
  </r>
  <r>
    <x v="2"/>
    <x v="13"/>
    <x v="0"/>
    <x v="0"/>
    <x v="0"/>
    <x v="0"/>
    <x v="0"/>
    <x v="0"/>
    <x v="11"/>
  </r>
  <r>
    <x v="2"/>
    <x v="13"/>
    <x v="0"/>
    <x v="0"/>
    <x v="0"/>
    <x v="0"/>
    <x v="0"/>
    <x v="0"/>
    <x v="12"/>
  </r>
  <r>
    <x v="2"/>
    <x v="13"/>
    <x v="0"/>
    <x v="0"/>
    <x v="0"/>
    <x v="0"/>
    <x v="0"/>
    <x v="0"/>
    <x v="13"/>
  </r>
  <r>
    <x v="2"/>
    <x v="13"/>
    <x v="0"/>
    <x v="0"/>
    <x v="0"/>
    <x v="0"/>
    <x v="0"/>
    <x v="0"/>
    <x v="14"/>
  </r>
  <r>
    <x v="2"/>
    <x v="13"/>
    <x v="0"/>
    <x v="0"/>
    <x v="0"/>
    <x v="0"/>
    <x v="0"/>
    <x v="0"/>
    <x v="15"/>
  </r>
  <r>
    <x v="2"/>
    <x v="13"/>
    <x v="0"/>
    <x v="0"/>
    <x v="0"/>
    <x v="0"/>
    <x v="0"/>
    <x v="0"/>
    <x v="16"/>
  </r>
  <r>
    <x v="2"/>
    <x v="13"/>
    <x v="0"/>
    <x v="0"/>
    <x v="0"/>
    <x v="0"/>
    <x v="0"/>
    <x v="0"/>
    <x v="17"/>
  </r>
  <r>
    <x v="2"/>
    <x v="13"/>
    <x v="0"/>
    <x v="0"/>
    <x v="0"/>
    <x v="0"/>
    <x v="0"/>
    <x v="0"/>
    <x v="18"/>
  </r>
  <r>
    <x v="2"/>
    <x v="13"/>
    <x v="0"/>
    <x v="0"/>
    <x v="0"/>
    <x v="0"/>
    <x v="0"/>
    <x v="0"/>
    <x v="19"/>
  </r>
  <r>
    <x v="2"/>
    <x v="13"/>
    <x v="0"/>
    <x v="0"/>
    <x v="0"/>
    <x v="0"/>
    <x v="0"/>
    <x v="0"/>
    <x v="20"/>
  </r>
  <r>
    <x v="2"/>
    <x v="13"/>
    <x v="0"/>
    <x v="0"/>
    <x v="0"/>
    <x v="0"/>
    <x v="0"/>
    <x v="0"/>
    <x v="21"/>
  </r>
  <r>
    <x v="2"/>
    <x v="13"/>
    <x v="0"/>
    <x v="0"/>
    <x v="0"/>
    <x v="0"/>
    <x v="0"/>
    <x v="0"/>
    <x v="22"/>
  </r>
  <r>
    <x v="2"/>
    <x v="13"/>
    <x v="0"/>
    <x v="0"/>
    <x v="0"/>
    <x v="0"/>
    <x v="0"/>
    <x v="0"/>
    <x v="23"/>
  </r>
  <r>
    <x v="2"/>
    <x v="13"/>
    <x v="0"/>
    <x v="0"/>
    <x v="0"/>
    <x v="0"/>
    <x v="0"/>
    <x v="0"/>
    <x v="24"/>
  </r>
  <r>
    <x v="2"/>
    <x v="13"/>
    <x v="0"/>
    <x v="0"/>
    <x v="0"/>
    <x v="0"/>
    <x v="0"/>
    <x v="0"/>
    <x v="25"/>
  </r>
  <r>
    <x v="2"/>
    <x v="13"/>
    <x v="0"/>
    <x v="0"/>
    <x v="0"/>
    <x v="0"/>
    <x v="0"/>
    <x v="0"/>
    <x v="26"/>
  </r>
  <r>
    <x v="2"/>
    <x v="13"/>
    <x v="0"/>
    <x v="0"/>
    <x v="0"/>
    <x v="0"/>
    <x v="0"/>
    <x v="0"/>
    <x v="27"/>
  </r>
  <r>
    <x v="2"/>
    <x v="13"/>
    <x v="0"/>
    <x v="0"/>
    <x v="0"/>
    <x v="0"/>
    <x v="0"/>
    <x v="0"/>
    <x v="28"/>
  </r>
  <r>
    <x v="2"/>
    <x v="13"/>
    <x v="0"/>
    <x v="0"/>
    <x v="0"/>
    <x v="0"/>
    <x v="0"/>
    <x v="0"/>
    <x v="29"/>
  </r>
  <r>
    <x v="2"/>
    <x v="13"/>
    <x v="0"/>
    <x v="0"/>
    <x v="0"/>
    <x v="0"/>
    <x v="0"/>
    <x v="0"/>
    <x v="30"/>
  </r>
  <r>
    <x v="2"/>
    <x v="13"/>
    <x v="0"/>
    <x v="0"/>
    <x v="0"/>
    <x v="0"/>
    <x v="0"/>
    <x v="0"/>
    <x v="31"/>
  </r>
  <r>
    <x v="2"/>
    <x v="13"/>
    <x v="0"/>
    <x v="0"/>
    <x v="0"/>
    <x v="0"/>
    <x v="0"/>
    <x v="0"/>
    <x v="32"/>
  </r>
  <r>
    <x v="2"/>
    <x v="13"/>
    <x v="0"/>
    <x v="0"/>
    <x v="0"/>
    <x v="0"/>
    <x v="0"/>
    <x v="0"/>
    <x v="33"/>
  </r>
  <r>
    <x v="2"/>
    <x v="13"/>
    <x v="0"/>
    <x v="0"/>
    <x v="0"/>
    <x v="0"/>
    <x v="0"/>
    <x v="0"/>
    <x v="34"/>
  </r>
  <r>
    <x v="2"/>
    <x v="13"/>
    <x v="0"/>
    <x v="0"/>
    <x v="0"/>
    <x v="0"/>
    <x v="0"/>
    <x v="0"/>
    <x v="35"/>
  </r>
  <r>
    <x v="2"/>
    <x v="13"/>
    <x v="0"/>
    <x v="0"/>
    <x v="0"/>
    <x v="0"/>
    <x v="0"/>
    <x v="0"/>
    <x v="36"/>
  </r>
  <r>
    <x v="2"/>
    <x v="14"/>
    <x v="0"/>
    <x v="0"/>
    <x v="6"/>
    <x v="0"/>
    <x v="0"/>
    <x v="0"/>
    <x v="171"/>
  </r>
  <r>
    <x v="2"/>
    <x v="14"/>
    <x v="0"/>
    <x v="0"/>
    <x v="6"/>
    <x v="0"/>
    <x v="0"/>
    <x v="0"/>
    <x v="172"/>
  </r>
  <r>
    <x v="2"/>
    <x v="14"/>
    <x v="0"/>
    <x v="0"/>
    <x v="6"/>
    <x v="0"/>
    <x v="0"/>
    <x v="0"/>
    <x v="173"/>
  </r>
  <r>
    <x v="2"/>
    <x v="14"/>
    <x v="0"/>
    <x v="0"/>
    <x v="6"/>
    <x v="0"/>
    <x v="0"/>
    <x v="0"/>
    <x v="174"/>
  </r>
  <r>
    <x v="2"/>
    <x v="14"/>
    <x v="0"/>
    <x v="0"/>
    <x v="6"/>
    <x v="0"/>
    <x v="0"/>
    <x v="0"/>
    <x v="175"/>
  </r>
  <r>
    <x v="2"/>
    <x v="14"/>
    <x v="0"/>
    <x v="0"/>
    <x v="6"/>
    <x v="0"/>
    <x v="0"/>
    <x v="0"/>
    <x v="176"/>
  </r>
  <r>
    <x v="2"/>
    <x v="14"/>
    <x v="0"/>
    <x v="0"/>
    <x v="6"/>
    <x v="0"/>
    <x v="0"/>
    <x v="0"/>
    <x v="177"/>
  </r>
  <r>
    <x v="2"/>
    <x v="14"/>
    <x v="0"/>
    <x v="0"/>
    <x v="6"/>
    <x v="0"/>
    <x v="0"/>
    <x v="0"/>
    <x v="178"/>
  </r>
  <r>
    <x v="2"/>
    <x v="14"/>
    <x v="0"/>
    <x v="0"/>
    <x v="6"/>
    <x v="0"/>
    <x v="0"/>
    <x v="0"/>
    <x v="179"/>
  </r>
  <r>
    <x v="2"/>
    <x v="14"/>
    <x v="0"/>
    <x v="0"/>
    <x v="6"/>
    <x v="0"/>
    <x v="0"/>
    <x v="0"/>
    <x v="180"/>
  </r>
  <r>
    <x v="2"/>
    <x v="14"/>
    <x v="0"/>
    <x v="0"/>
    <x v="6"/>
    <x v="0"/>
    <x v="0"/>
    <x v="0"/>
    <x v="181"/>
  </r>
  <r>
    <x v="2"/>
    <x v="14"/>
    <x v="0"/>
    <x v="0"/>
    <x v="6"/>
    <x v="0"/>
    <x v="0"/>
    <x v="0"/>
    <x v="182"/>
  </r>
  <r>
    <x v="2"/>
    <x v="14"/>
    <x v="0"/>
    <x v="0"/>
    <x v="6"/>
    <x v="0"/>
    <x v="0"/>
    <x v="0"/>
    <x v="183"/>
  </r>
  <r>
    <x v="2"/>
    <x v="14"/>
    <x v="0"/>
    <x v="0"/>
    <x v="6"/>
    <x v="0"/>
    <x v="0"/>
    <x v="0"/>
    <x v="184"/>
  </r>
  <r>
    <x v="2"/>
    <x v="14"/>
    <x v="0"/>
    <x v="0"/>
    <x v="6"/>
    <x v="0"/>
    <x v="0"/>
    <x v="0"/>
    <x v="185"/>
  </r>
  <r>
    <x v="2"/>
    <x v="14"/>
    <x v="0"/>
    <x v="0"/>
    <x v="6"/>
    <x v="0"/>
    <x v="0"/>
    <x v="0"/>
    <x v="186"/>
  </r>
  <r>
    <x v="2"/>
    <x v="14"/>
    <x v="0"/>
    <x v="0"/>
    <x v="6"/>
    <x v="0"/>
    <x v="0"/>
    <x v="0"/>
    <x v="187"/>
  </r>
  <r>
    <x v="2"/>
    <x v="14"/>
    <x v="0"/>
    <x v="0"/>
    <x v="6"/>
    <x v="0"/>
    <x v="0"/>
    <x v="0"/>
    <x v="188"/>
  </r>
  <r>
    <x v="2"/>
    <x v="14"/>
    <x v="0"/>
    <x v="0"/>
    <x v="6"/>
    <x v="0"/>
    <x v="0"/>
    <x v="0"/>
    <x v="189"/>
  </r>
  <r>
    <x v="2"/>
    <x v="14"/>
    <x v="0"/>
    <x v="0"/>
    <x v="6"/>
    <x v="0"/>
    <x v="0"/>
    <x v="0"/>
    <x v="190"/>
  </r>
  <r>
    <x v="2"/>
    <x v="14"/>
    <x v="0"/>
    <x v="0"/>
    <x v="6"/>
    <x v="0"/>
    <x v="0"/>
    <x v="0"/>
    <x v="191"/>
  </r>
  <r>
    <x v="2"/>
    <x v="14"/>
    <x v="0"/>
    <x v="0"/>
    <x v="6"/>
    <x v="0"/>
    <x v="0"/>
    <x v="0"/>
    <x v="192"/>
  </r>
  <r>
    <x v="2"/>
    <x v="14"/>
    <x v="0"/>
    <x v="0"/>
    <x v="6"/>
    <x v="0"/>
    <x v="0"/>
    <x v="0"/>
    <x v="193"/>
  </r>
  <r>
    <x v="2"/>
    <x v="14"/>
    <x v="0"/>
    <x v="0"/>
    <x v="6"/>
    <x v="0"/>
    <x v="0"/>
    <x v="0"/>
    <x v="194"/>
  </r>
  <r>
    <x v="2"/>
    <x v="14"/>
    <x v="0"/>
    <x v="0"/>
    <x v="6"/>
    <x v="0"/>
    <x v="0"/>
    <x v="0"/>
    <x v="195"/>
  </r>
  <r>
    <x v="2"/>
    <x v="14"/>
    <x v="0"/>
    <x v="0"/>
    <x v="6"/>
    <x v="0"/>
    <x v="0"/>
    <x v="0"/>
    <x v="196"/>
  </r>
  <r>
    <x v="2"/>
    <x v="14"/>
    <x v="0"/>
    <x v="0"/>
    <x v="6"/>
    <x v="0"/>
    <x v="0"/>
    <x v="0"/>
    <x v="197"/>
  </r>
  <r>
    <x v="2"/>
    <x v="14"/>
    <x v="0"/>
    <x v="0"/>
    <x v="6"/>
    <x v="0"/>
    <x v="0"/>
    <x v="0"/>
    <x v="198"/>
  </r>
  <r>
    <x v="2"/>
    <x v="14"/>
    <x v="0"/>
    <x v="0"/>
    <x v="6"/>
    <x v="0"/>
    <x v="0"/>
    <x v="0"/>
    <x v="199"/>
  </r>
  <r>
    <x v="2"/>
    <x v="14"/>
    <x v="0"/>
    <x v="0"/>
    <x v="6"/>
    <x v="0"/>
    <x v="0"/>
    <x v="0"/>
    <x v="200"/>
  </r>
  <r>
    <x v="2"/>
    <x v="14"/>
    <x v="0"/>
    <x v="0"/>
    <x v="6"/>
    <x v="0"/>
    <x v="0"/>
    <x v="0"/>
    <x v="201"/>
  </r>
  <r>
    <x v="2"/>
    <x v="14"/>
    <x v="0"/>
    <x v="0"/>
    <x v="6"/>
    <x v="0"/>
    <x v="0"/>
    <x v="0"/>
    <x v="202"/>
  </r>
  <r>
    <x v="2"/>
    <x v="14"/>
    <x v="0"/>
    <x v="0"/>
    <x v="6"/>
    <x v="0"/>
    <x v="0"/>
    <x v="0"/>
    <x v="203"/>
  </r>
  <r>
    <x v="2"/>
    <x v="14"/>
    <x v="0"/>
    <x v="0"/>
    <x v="6"/>
    <x v="0"/>
    <x v="0"/>
    <x v="0"/>
    <x v="204"/>
  </r>
  <r>
    <x v="2"/>
    <x v="14"/>
    <x v="0"/>
    <x v="0"/>
    <x v="6"/>
    <x v="0"/>
    <x v="0"/>
    <x v="0"/>
    <x v="205"/>
  </r>
  <r>
    <x v="2"/>
    <x v="14"/>
    <x v="0"/>
    <x v="0"/>
    <x v="6"/>
    <x v="0"/>
    <x v="0"/>
    <x v="0"/>
    <x v="206"/>
  </r>
  <r>
    <x v="2"/>
    <x v="14"/>
    <x v="0"/>
    <x v="0"/>
    <x v="6"/>
    <x v="0"/>
    <x v="0"/>
    <x v="0"/>
    <x v="207"/>
  </r>
  <r>
    <x v="2"/>
    <x v="14"/>
    <x v="0"/>
    <x v="0"/>
    <x v="9"/>
    <x v="0"/>
    <x v="0"/>
    <x v="0"/>
    <x v="38"/>
  </r>
  <r>
    <x v="2"/>
    <x v="14"/>
    <x v="0"/>
    <x v="0"/>
    <x v="9"/>
    <x v="0"/>
    <x v="0"/>
    <x v="0"/>
    <x v="39"/>
  </r>
  <r>
    <x v="2"/>
    <x v="14"/>
    <x v="0"/>
    <x v="0"/>
    <x v="9"/>
    <x v="0"/>
    <x v="0"/>
    <x v="0"/>
    <x v="40"/>
  </r>
  <r>
    <x v="2"/>
    <x v="14"/>
    <x v="0"/>
    <x v="0"/>
    <x v="9"/>
    <x v="0"/>
    <x v="0"/>
    <x v="0"/>
    <x v="41"/>
  </r>
  <r>
    <x v="2"/>
    <x v="14"/>
    <x v="0"/>
    <x v="0"/>
    <x v="9"/>
    <x v="0"/>
    <x v="0"/>
    <x v="0"/>
    <x v="42"/>
  </r>
  <r>
    <x v="2"/>
    <x v="14"/>
    <x v="0"/>
    <x v="0"/>
    <x v="9"/>
    <x v="0"/>
    <x v="0"/>
    <x v="0"/>
    <x v="43"/>
  </r>
  <r>
    <x v="2"/>
    <x v="14"/>
    <x v="0"/>
    <x v="0"/>
    <x v="9"/>
    <x v="0"/>
    <x v="0"/>
    <x v="0"/>
    <x v="44"/>
  </r>
  <r>
    <x v="2"/>
    <x v="14"/>
    <x v="0"/>
    <x v="0"/>
    <x v="9"/>
    <x v="0"/>
    <x v="0"/>
    <x v="0"/>
    <x v="45"/>
  </r>
  <r>
    <x v="2"/>
    <x v="14"/>
    <x v="0"/>
    <x v="0"/>
    <x v="9"/>
    <x v="0"/>
    <x v="0"/>
    <x v="0"/>
    <x v="46"/>
  </r>
  <r>
    <x v="2"/>
    <x v="14"/>
    <x v="0"/>
    <x v="0"/>
    <x v="9"/>
    <x v="0"/>
    <x v="0"/>
    <x v="0"/>
    <x v="47"/>
  </r>
  <r>
    <x v="2"/>
    <x v="14"/>
    <x v="0"/>
    <x v="0"/>
    <x v="9"/>
    <x v="0"/>
    <x v="0"/>
    <x v="0"/>
    <x v="48"/>
  </r>
  <r>
    <x v="2"/>
    <x v="14"/>
    <x v="0"/>
    <x v="0"/>
    <x v="9"/>
    <x v="0"/>
    <x v="0"/>
    <x v="0"/>
    <x v="49"/>
  </r>
  <r>
    <x v="2"/>
    <x v="14"/>
    <x v="0"/>
    <x v="0"/>
    <x v="9"/>
    <x v="0"/>
    <x v="0"/>
    <x v="0"/>
    <x v="50"/>
  </r>
  <r>
    <x v="2"/>
    <x v="14"/>
    <x v="0"/>
    <x v="0"/>
    <x v="9"/>
    <x v="0"/>
    <x v="0"/>
    <x v="0"/>
    <x v="51"/>
  </r>
  <r>
    <x v="2"/>
    <x v="14"/>
    <x v="0"/>
    <x v="0"/>
    <x v="9"/>
    <x v="0"/>
    <x v="0"/>
    <x v="0"/>
    <x v="52"/>
  </r>
  <r>
    <x v="2"/>
    <x v="14"/>
    <x v="0"/>
    <x v="0"/>
    <x v="9"/>
    <x v="0"/>
    <x v="0"/>
    <x v="0"/>
    <x v="53"/>
  </r>
  <r>
    <x v="2"/>
    <x v="14"/>
    <x v="0"/>
    <x v="0"/>
    <x v="9"/>
    <x v="0"/>
    <x v="0"/>
    <x v="0"/>
    <x v="54"/>
  </r>
  <r>
    <x v="2"/>
    <x v="14"/>
    <x v="0"/>
    <x v="0"/>
    <x v="9"/>
    <x v="0"/>
    <x v="0"/>
    <x v="0"/>
    <x v="55"/>
  </r>
  <r>
    <x v="2"/>
    <x v="14"/>
    <x v="0"/>
    <x v="0"/>
    <x v="9"/>
    <x v="0"/>
    <x v="0"/>
    <x v="0"/>
    <x v="56"/>
  </r>
  <r>
    <x v="2"/>
    <x v="14"/>
    <x v="0"/>
    <x v="0"/>
    <x v="9"/>
    <x v="0"/>
    <x v="0"/>
    <x v="0"/>
    <x v="57"/>
  </r>
  <r>
    <x v="2"/>
    <x v="14"/>
    <x v="0"/>
    <x v="0"/>
    <x v="9"/>
    <x v="0"/>
    <x v="0"/>
    <x v="0"/>
    <x v="58"/>
  </r>
  <r>
    <x v="2"/>
    <x v="14"/>
    <x v="0"/>
    <x v="0"/>
    <x v="9"/>
    <x v="0"/>
    <x v="0"/>
    <x v="0"/>
    <x v="59"/>
  </r>
  <r>
    <x v="2"/>
    <x v="14"/>
    <x v="0"/>
    <x v="0"/>
    <x v="9"/>
    <x v="0"/>
    <x v="0"/>
    <x v="0"/>
    <x v="60"/>
  </r>
  <r>
    <x v="2"/>
    <x v="14"/>
    <x v="0"/>
    <x v="0"/>
    <x v="9"/>
    <x v="0"/>
    <x v="0"/>
    <x v="0"/>
    <x v="61"/>
  </r>
  <r>
    <x v="2"/>
    <x v="14"/>
    <x v="0"/>
    <x v="0"/>
    <x v="9"/>
    <x v="0"/>
    <x v="0"/>
    <x v="0"/>
    <x v="62"/>
  </r>
  <r>
    <x v="2"/>
    <x v="14"/>
    <x v="0"/>
    <x v="0"/>
    <x v="9"/>
    <x v="0"/>
    <x v="0"/>
    <x v="0"/>
    <x v="63"/>
  </r>
  <r>
    <x v="2"/>
    <x v="14"/>
    <x v="0"/>
    <x v="0"/>
    <x v="9"/>
    <x v="0"/>
    <x v="0"/>
    <x v="0"/>
    <x v="64"/>
  </r>
  <r>
    <x v="2"/>
    <x v="14"/>
    <x v="0"/>
    <x v="0"/>
    <x v="9"/>
    <x v="0"/>
    <x v="0"/>
    <x v="0"/>
    <x v="65"/>
  </r>
  <r>
    <x v="2"/>
    <x v="14"/>
    <x v="0"/>
    <x v="0"/>
    <x v="9"/>
    <x v="0"/>
    <x v="0"/>
    <x v="0"/>
    <x v="66"/>
  </r>
  <r>
    <x v="2"/>
    <x v="14"/>
    <x v="0"/>
    <x v="0"/>
    <x v="9"/>
    <x v="0"/>
    <x v="0"/>
    <x v="0"/>
    <x v="67"/>
  </r>
  <r>
    <x v="2"/>
    <x v="14"/>
    <x v="0"/>
    <x v="0"/>
    <x v="9"/>
    <x v="0"/>
    <x v="0"/>
    <x v="0"/>
    <x v="68"/>
  </r>
  <r>
    <x v="2"/>
    <x v="14"/>
    <x v="0"/>
    <x v="0"/>
    <x v="9"/>
    <x v="0"/>
    <x v="0"/>
    <x v="0"/>
    <x v="69"/>
  </r>
  <r>
    <x v="2"/>
    <x v="14"/>
    <x v="0"/>
    <x v="0"/>
    <x v="9"/>
    <x v="0"/>
    <x v="0"/>
    <x v="0"/>
    <x v="70"/>
  </r>
  <r>
    <x v="2"/>
    <x v="14"/>
    <x v="0"/>
    <x v="0"/>
    <x v="9"/>
    <x v="0"/>
    <x v="0"/>
    <x v="0"/>
    <x v="71"/>
  </r>
  <r>
    <x v="2"/>
    <x v="14"/>
    <x v="0"/>
    <x v="0"/>
    <x v="9"/>
    <x v="0"/>
    <x v="0"/>
    <x v="0"/>
    <x v="72"/>
  </r>
  <r>
    <x v="2"/>
    <x v="14"/>
    <x v="0"/>
    <x v="0"/>
    <x v="9"/>
    <x v="0"/>
    <x v="0"/>
    <x v="0"/>
    <x v="73"/>
  </r>
  <r>
    <x v="2"/>
    <x v="14"/>
    <x v="0"/>
    <x v="0"/>
    <x v="9"/>
    <x v="0"/>
    <x v="0"/>
    <x v="0"/>
    <x v="282"/>
  </r>
  <r>
    <x v="3"/>
    <x v="15"/>
    <x v="0"/>
    <x v="0"/>
    <x v="7"/>
    <x v="0"/>
    <x v="3"/>
    <x v="1"/>
    <x v="208"/>
  </r>
  <r>
    <x v="3"/>
    <x v="15"/>
    <x v="0"/>
    <x v="0"/>
    <x v="7"/>
    <x v="0"/>
    <x v="3"/>
    <x v="1"/>
    <x v="209"/>
  </r>
  <r>
    <x v="3"/>
    <x v="15"/>
    <x v="0"/>
    <x v="0"/>
    <x v="7"/>
    <x v="0"/>
    <x v="3"/>
    <x v="0"/>
    <x v="210"/>
  </r>
  <r>
    <x v="3"/>
    <x v="15"/>
    <x v="0"/>
    <x v="0"/>
    <x v="7"/>
    <x v="0"/>
    <x v="3"/>
    <x v="1"/>
    <x v="211"/>
  </r>
  <r>
    <x v="3"/>
    <x v="15"/>
    <x v="0"/>
    <x v="0"/>
    <x v="7"/>
    <x v="0"/>
    <x v="3"/>
    <x v="0"/>
    <x v="212"/>
  </r>
  <r>
    <x v="3"/>
    <x v="15"/>
    <x v="0"/>
    <x v="0"/>
    <x v="7"/>
    <x v="0"/>
    <x v="3"/>
    <x v="0"/>
    <x v="213"/>
  </r>
  <r>
    <x v="3"/>
    <x v="15"/>
    <x v="0"/>
    <x v="0"/>
    <x v="7"/>
    <x v="0"/>
    <x v="3"/>
    <x v="0"/>
    <x v="214"/>
  </r>
  <r>
    <x v="3"/>
    <x v="15"/>
    <x v="0"/>
    <x v="0"/>
    <x v="7"/>
    <x v="0"/>
    <x v="3"/>
    <x v="0"/>
    <x v="215"/>
  </r>
  <r>
    <x v="3"/>
    <x v="15"/>
    <x v="0"/>
    <x v="0"/>
    <x v="7"/>
    <x v="0"/>
    <x v="3"/>
    <x v="0"/>
    <x v="216"/>
  </r>
  <r>
    <x v="3"/>
    <x v="15"/>
    <x v="0"/>
    <x v="0"/>
    <x v="7"/>
    <x v="0"/>
    <x v="3"/>
    <x v="0"/>
    <x v="217"/>
  </r>
  <r>
    <x v="3"/>
    <x v="15"/>
    <x v="0"/>
    <x v="0"/>
    <x v="7"/>
    <x v="0"/>
    <x v="3"/>
    <x v="0"/>
    <x v="218"/>
  </r>
  <r>
    <x v="3"/>
    <x v="15"/>
    <x v="0"/>
    <x v="0"/>
    <x v="7"/>
    <x v="0"/>
    <x v="3"/>
    <x v="0"/>
    <x v="219"/>
  </r>
  <r>
    <x v="3"/>
    <x v="15"/>
    <x v="0"/>
    <x v="0"/>
    <x v="7"/>
    <x v="0"/>
    <x v="3"/>
    <x v="0"/>
    <x v="220"/>
  </r>
  <r>
    <x v="3"/>
    <x v="15"/>
    <x v="0"/>
    <x v="0"/>
    <x v="7"/>
    <x v="0"/>
    <x v="3"/>
    <x v="0"/>
    <x v="221"/>
  </r>
  <r>
    <x v="3"/>
    <x v="15"/>
    <x v="0"/>
    <x v="0"/>
    <x v="7"/>
    <x v="0"/>
    <x v="3"/>
    <x v="0"/>
    <x v="222"/>
  </r>
  <r>
    <x v="3"/>
    <x v="15"/>
    <x v="0"/>
    <x v="0"/>
    <x v="7"/>
    <x v="0"/>
    <x v="3"/>
    <x v="0"/>
    <x v="223"/>
  </r>
  <r>
    <x v="3"/>
    <x v="15"/>
    <x v="0"/>
    <x v="0"/>
    <x v="7"/>
    <x v="0"/>
    <x v="3"/>
    <x v="0"/>
    <x v="224"/>
  </r>
  <r>
    <x v="3"/>
    <x v="15"/>
    <x v="0"/>
    <x v="0"/>
    <x v="7"/>
    <x v="0"/>
    <x v="3"/>
    <x v="0"/>
    <x v="225"/>
  </r>
  <r>
    <x v="3"/>
    <x v="15"/>
    <x v="0"/>
    <x v="0"/>
    <x v="7"/>
    <x v="0"/>
    <x v="3"/>
    <x v="0"/>
    <x v="226"/>
  </r>
  <r>
    <x v="3"/>
    <x v="15"/>
    <x v="0"/>
    <x v="0"/>
    <x v="7"/>
    <x v="0"/>
    <x v="3"/>
    <x v="0"/>
    <x v="227"/>
  </r>
  <r>
    <x v="3"/>
    <x v="15"/>
    <x v="0"/>
    <x v="0"/>
    <x v="7"/>
    <x v="0"/>
    <x v="3"/>
    <x v="0"/>
    <x v="228"/>
  </r>
  <r>
    <x v="3"/>
    <x v="15"/>
    <x v="0"/>
    <x v="0"/>
    <x v="7"/>
    <x v="0"/>
    <x v="3"/>
    <x v="0"/>
    <x v="229"/>
  </r>
  <r>
    <x v="3"/>
    <x v="15"/>
    <x v="0"/>
    <x v="0"/>
    <x v="7"/>
    <x v="0"/>
    <x v="3"/>
    <x v="0"/>
    <x v="230"/>
  </r>
  <r>
    <x v="3"/>
    <x v="15"/>
    <x v="0"/>
    <x v="0"/>
    <x v="7"/>
    <x v="0"/>
    <x v="3"/>
    <x v="0"/>
    <x v="231"/>
  </r>
  <r>
    <x v="3"/>
    <x v="15"/>
    <x v="0"/>
    <x v="0"/>
    <x v="7"/>
    <x v="0"/>
    <x v="3"/>
    <x v="0"/>
    <x v="232"/>
  </r>
  <r>
    <x v="3"/>
    <x v="15"/>
    <x v="0"/>
    <x v="0"/>
    <x v="7"/>
    <x v="0"/>
    <x v="3"/>
    <x v="0"/>
    <x v="233"/>
  </r>
  <r>
    <x v="3"/>
    <x v="15"/>
    <x v="0"/>
    <x v="0"/>
    <x v="7"/>
    <x v="0"/>
    <x v="3"/>
    <x v="0"/>
    <x v="234"/>
  </r>
  <r>
    <x v="3"/>
    <x v="15"/>
    <x v="0"/>
    <x v="0"/>
    <x v="7"/>
    <x v="0"/>
    <x v="3"/>
    <x v="0"/>
    <x v="235"/>
  </r>
  <r>
    <x v="3"/>
    <x v="15"/>
    <x v="0"/>
    <x v="0"/>
    <x v="7"/>
    <x v="0"/>
    <x v="3"/>
    <x v="0"/>
    <x v="236"/>
  </r>
  <r>
    <x v="3"/>
    <x v="15"/>
    <x v="0"/>
    <x v="0"/>
    <x v="7"/>
    <x v="0"/>
    <x v="3"/>
    <x v="0"/>
    <x v="237"/>
  </r>
  <r>
    <x v="3"/>
    <x v="15"/>
    <x v="0"/>
    <x v="0"/>
    <x v="7"/>
    <x v="0"/>
    <x v="3"/>
    <x v="0"/>
    <x v="238"/>
  </r>
  <r>
    <x v="3"/>
    <x v="15"/>
    <x v="0"/>
    <x v="0"/>
    <x v="7"/>
    <x v="0"/>
    <x v="3"/>
    <x v="0"/>
    <x v="239"/>
  </r>
  <r>
    <x v="3"/>
    <x v="15"/>
    <x v="0"/>
    <x v="0"/>
    <x v="7"/>
    <x v="0"/>
    <x v="3"/>
    <x v="0"/>
    <x v="240"/>
  </r>
  <r>
    <x v="3"/>
    <x v="15"/>
    <x v="0"/>
    <x v="0"/>
    <x v="7"/>
    <x v="0"/>
    <x v="3"/>
    <x v="0"/>
    <x v="241"/>
  </r>
  <r>
    <x v="3"/>
    <x v="15"/>
    <x v="0"/>
    <x v="0"/>
    <x v="7"/>
    <x v="0"/>
    <x v="3"/>
    <x v="0"/>
    <x v="242"/>
  </r>
  <r>
    <x v="3"/>
    <x v="15"/>
    <x v="0"/>
    <x v="0"/>
    <x v="7"/>
    <x v="0"/>
    <x v="3"/>
    <x v="0"/>
    <x v="243"/>
  </r>
  <r>
    <x v="3"/>
    <x v="15"/>
    <x v="0"/>
    <x v="0"/>
    <x v="7"/>
    <x v="0"/>
    <x v="3"/>
    <x v="0"/>
    <x v="244"/>
  </r>
  <r>
    <x v="3"/>
    <x v="15"/>
    <x v="0"/>
    <x v="0"/>
    <x v="9"/>
    <x v="0"/>
    <x v="1"/>
    <x v="1"/>
    <x v="38"/>
  </r>
  <r>
    <x v="3"/>
    <x v="15"/>
    <x v="0"/>
    <x v="0"/>
    <x v="9"/>
    <x v="0"/>
    <x v="1"/>
    <x v="1"/>
    <x v="39"/>
  </r>
  <r>
    <x v="3"/>
    <x v="15"/>
    <x v="0"/>
    <x v="0"/>
    <x v="9"/>
    <x v="0"/>
    <x v="1"/>
    <x v="1"/>
    <x v="40"/>
  </r>
  <r>
    <x v="3"/>
    <x v="15"/>
    <x v="0"/>
    <x v="0"/>
    <x v="9"/>
    <x v="0"/>
    <x v="1"/>
    <x v="1"/>
    <x v="41"/>
  </r>
  <r>
    <x v="3"/>
    <x v="15"/>
    <x v="0"/>
    <x v="0"/>
    <x v="9"/>
    <x v="0"/>
    <x v="1"/>
    <x v="0"/>
    <x v="42"/>
  </r>
  <r>
    <x v="3"/>
    <x v="15"/>
    <x v="0"/>
    <x v="0"/>
    <x v="9"/>
    <x v="0"/>
    <x v="1"/>
    <x v="0"/>
    <x v="43"/>
  </r>
  <r>
    <x v="3"/>
    <x v="15"/>
    <x v="0"/>
    <x v="0"/>
    <x v="9"/>
    <x v="0"/>
    <x v="1"/>
    <x v="0"/>
    <x v="44"/>
  </r>
  <r>
    <x v="3"/>
    <x v="15"/>
    <x v="0"/>
    <x v="0"/>
    <x v="9"/>
    <x v="0"/>
    <x v="1"/>
    <x v="0"/>
    <x v="45"/>
  </r>
  <r>
    <x v="3"/>
    <x v="15"/>
    <x v="0"/>
    <x v="0"/>
    <x v="9"/>
    <x v="0"/>
    <x v="1"/>
    <x v="0"/>
    <x v="46"/>
  </r>
  <r>
    <x v="3"/>
    <x v="15"/>
    <x v="0"/>
    <x v="0"/>
    <x v="9"/>
    <x v="0"/>
    <x v="1"/>
    <x v="0"/>
    <x v="47"/>
  </r>
  <r>
    <x v="3"/>
    <x v="15"/>
    <x v="0"/>
    <x v="0"/>
    <x v="9"/>
    <x v="0"/>
    <x v="1"/>
    <x v="0"/>
    <x v="48"/>
  </r>
  <r>
    <x v="3"/>
    <x v="15"/>
    <x v="0"/>
    <x v="0"/>
    <x v="9"/>
    <x v="0"/>
    <x v="1"/>
    <x v="0"/>
    <x v="49"/>
  </r>
  <r>
    <x v="3"/>
    <x v="15"/>
    <x v="0"/>
    <x v="0"/>
    <x v="9"/>
    <x v="0"/>
    <x v="1"/>
    <x v="0"/>
    <x v="50"/>
  </r>
  <r>
    <x v="3"/>
    <x v="15"/>
    <x v="0"/>
    <x v="0"/>
    <x v="9"/>
    <x v="0"/>
    <x v="1"/>
    <x v="0"/>
    <x v="51"/>
  </r>
  <r>
    <x v="3"/>
    <x v="15"/>
    <x v="0"/>
    <x v="0"/>
    <x v="9"/>
    <x v="0"/>
    <x v="1"/>
    <x v="0"/>
    <x v="52"/>
  </r>
  <r>
    <x v="3"/>
    <x v="15"/>
    <x v="0"/>
    <x v="0"/>
    <x v="9"/>
    <x v="0"/>
    <x v="1"/>
    <x v="0"/>
    <x v="53"/>
  </r>
  <r>
    <x v="3"/>
    <x v="15"/>
    <x v="0"/>
    <x v="0"/>
    <x v="9"/>
    <x v="0"/>
    <x v="1"/>
    <x v="0"/>
    <x v="54"/>
  </r>
  <r>
    <x v="3"/>
    <x v="15"/>
    <x v="0"/>
    <x v="0"/>
    <x v="9"/>
    <x v="0"/>
    <x v="1"/>
    <x v="0"/>
    <x v="55"/>
  </r>
  <r>
    <x v="3"/>
    <x v="15"/>
    <x v="0"/>
    <x v="0"/>
    <x v="9"/>
    <x v="0"/>
    <x v="1"/>
    <x v="0"/>
    <x v="56"/>
  </r>
  <r>
    <x v="3"/>
    <x v="15"/>
    <x v="0"/>
    <x v="0"/>
    <x v="9"/>
    <x v="0"/>
    <x v="1"/>
    <x v="0"/>
    <x v="57"/>
  </r>
  <r>
    <x v="3"/>
    <x v="15"/>
    <x v="0"/>
    <x v="0"/>
    <x v="9"/>
    <x v="0"/>
    <x v="1"/>
    <x v="0"/>
    <x v="58"/>
  </r>
  <r>
    <x v="3"/>
    <x v="15"/>
    <x v="0"/>
    <x v="0"/>
    <x v="9"/>
    <x v="0"/>
    <x v="1"/>
    <x v="0"/>
    <x v="59"/>
  </r>
  <r>
    <x v="3"/>
    <x v="15"/>
    <x v="0"/>
    <x v="0"/>
    <x v="9"/>
    <x v="0"/>
    <x v="1"/>
    <x v="0"/>
    <x v="60"/>
  </r>
  <r>
    <x v="3"/>
    <x v="15"/>
    <x v="0"/>
    <x v="0"/>
    <x v="9"/>
    <x v="0"/>
    <x v="1"/>
    <x v="0"/>
    <x v="61"/>
  </r>
  <r>
    <x v="3"/>
    <x v="15"/>
    <x v="0"/>
    <x v="0"/>
    <x v="9"/>
    <x v="0"/>
    <x v="1"/>
    <x v="0"/>
    <x v="62"/>
  </r>
  <r>
    <x v="3"/>
    <x v="15"/>
    <x v="0"/>
    <x v="0"/>
    <x v="9"/>
    <x v="0"/>
    <x v="1"/>
    <x v="0"/>
    <x v="63"/>
  </r>
  <r>
    <x v="3"/>
    <x v="15"/>
    <x v="0"/>
    <x v="0"/>
    <x v="9"/>
    <x v="0"/>
    <x v="1"/>
    <x v="0"/>
    <x v="64"/>
  </r>
  <r>
    <x v="3"/>
    <x v="15"/>
    <x v="0"/>
    <x v="0"/>
    <x v="9"/>
    <x v="0"/>
    <x v="1"/>
    <x v="0"/>
    <x v="65"/>
  </r>
  <r>
    <x v="3"/>
    <x v="15"/>
    <x v="0"/>
    <x v="0"/>
    <x v="9"/>
    <x v="0"/>
    <x v="1"/>
    <x v="0"/>
    <x v="66"/>
  </r>
  <r>
    <x v="3"/>
    <x v="15"/>
    <x v="0"/>
    <x v="0"/>
    <x v="9"/>
    <x v="0"/>
    <x v="1"/>
    <x v="0"/>
    <x v="67"/>
  </r>
  <r>
    <x v="3"/>
    <x v="15"/>
    <x v="0"/>
    <x v="0"/>
    <x v="9"/>
    <x v="0"/>
    <x v="1"/>
    <x v="0"/>
    <x v="68"/>
  </r>
  <r>
    <x v="3"/>
    <x v="15"/>
    <x v="0"/>
    <x v="0"/>
    <x v="9"/>
    <x v="0"/>
    <x v="1"/>
    <x v="0"/>
    <x v="69"/>
  </r>
  <r>
    <x v="3"/>
    <x v="15"/>
    <x v="0"/>
    <x v="0"/>
    <x v="9"/>
    <x v="0"/>
    <x v="1"/>
    <x v="0"/>
    <x v="70"/>
  </r>
  <r>
    <x v="3"/>
    <x v="15"/>
    <x v="0"/>
    <x v="0"/>
    <x v="9"/>
    <x v="0"/>
    <x v="1"/>
    <x v="0"/>
    <x v="71"/>
  </r>
  <r>
    <x v="3"/>
    <x v="15"/>
    <x v="0"/>
    <x v="0"/>
    <x v="9"/>
    <x v="0"/>
    <x v="1"/>
    <x v="0"/>
    <x v="72"/>
  </r>
  <r>
    <x v="3"/>
    <x v="15"/>
    <x v="0"/>
    <x v="0"/>
    <x v="9"/>
    <x v="0"/>
    <x v="1"/>
    <x v="0"/>
    <x v="73"/>
  </r>
  <r>
    <x v="3"/>
    <x v="15"/>
    <x v="0"/>
    <x v="0"/>
    <x v="9"/>
    <x v="0"/>
    <x v="1"/>
    <x v="0"/>
    <x v="282"/>
  </r>
  <r>
    <x v="3"/>
    <x v="15"/>
    <x v="0"/>
    <x v="0"/>
    <x v="10"/>
    <x v="0"/>
    <x v="7"/>
    <x v="0"/>
    <x v="1"/>
  </r>
  <r>
    <x v="3"/>
    <x v="15"/>
    <x v="0"/>
    <x v="0"/>
    <x v="10"/>
    <x v="0"/>
    <x v="7"/>
    <x v="0"/>
    <x v="2"/>
  </r>
  <r>
    <x v="3"/>
    <x v="15"/>
    <x v="0"/>
    <x v="0"/>
    <x v="10"/>
    <x v="0"/>
    <x v="7"/>
    <x v="0"/>
    <x v="3"/>
  </r>
  <r>
    <x v="3"/>
    <x v="15"/>
    <x v="0"/>
    <x v="0"/>
    <x v="10"/>
    <x v="0"/>
    <x v="7"/>
    <x v="0"/>
    <x v="4"/>
  </r>
  <r>
    <x v="3"/>
    <x v="15"/>
    <x v="0"/>
    <x v="0"/>
    <x v="10"/>
    <x v="0"/>
    <x v="7"/>
    <x v="0"/>
    <x v="5"/>
  </r>
  <r>
    <x v="3"/>
    <x v="15"/>
    <x v="0"/>
    <x v="0"/>
    <x v="10"/>
    <x v="0"/>
    <x v="7"/>
    <x v="0"/>
    <x v="6"/>
  </r>
  <r>
    <x v="3"/>
    <x v="15"/>
    <x v="0"/>
    <x v="0"/>
    <x v="10"/>
    <x v="0"/>
    <x v="7"/>
    <x v="0"/>
    <x v="7"/>
  </r>
  <r>
    <x v="3"/>
    <x v="15"/>
    <x v="0"/>
    <x v="0"/>
    <x v="10"/>
    <x v="0"/>
    <x v="7"/>
    <x v="0"/>
    <x v="8"/>
  </r>
  <r>
    <x v="3"/>
    <x v="15"/>
    <x v="0"/>
    <x v="0"/>
    <x v="10"/>
    <x v="0"/>
    <x v="7"/>
    <x v="0"/>
    <x v="9"/>
  </r>
  <r>
    <x v="3"/>
    <x v="15"/>
    <x v="0"/>
    <x v="0"/>
    <x v="10"/>
    <x v="0"/>
    <x v="7"/>
    <x v="0"/>
    <x v="10"/>
  </r>
  <r>
    <x v="3"/>
    <x v="15"/>
    <x v="0"/>
    <x v="0"/>
    <x v="10"/>
    <x v="0"/>
    <x v="7"/>
    <x v="0"/>
    <x v="11"/>
  </r>
  <r>
    <x v="3"/>
    <x v="15"/>
    <x v="0"/>
    <x v="0"/>
    <x v="10"/>
    <x v="0"/>
    <x v="7"/>
    <x v="2"/>
    <x v="12"/>
  </r>
  <r>
    <x v="3"/>
    <x v="15"/>
    <x v="0"/>
    <x v="0"/>
    <x v="10"/>
    <x v="0"/>
    <x v="7"/>
    <x v="0"/>
    <x v="13"/>
  </r>
  <r>
    <x v="3"/>
    <x v="15"/>
    <x v="0"/>
    <x v="0"/>
    <x v="10"/>
    <x v="0"/>
    <x v="7"/>
    <x v="0"/>
    <x v="14"/>
  </r>
  <r>
    <x v="3"/>
    <x v="15"/>
    <x v="0"/>
    <x v="0"/>
    <x v="10"/>
    <x v="0"/>
    <x v="7"/>
    <x v="0"/>
    <x v="15"/>
  </r>
  <r>
    <x v="3"/>
    <x v="15"/>
    <x v="0"/>
    <x v="0"/>
    <x v="10"/>
    <x v="0"/>
    <x v="7"/>
    <x v="0"/>
    <x v="16"/>
  </r>
  <r>
    <x v="3"/>
    <x v="15"/>
    <x v="0"/>
    <x v="0"/>
    <x v="10"/>
    <x v="0"/>
    <x v="7"/>
    <x v="0"/>
    <x v="17"/>
  </r>
  <r>
    <x v="3"/>
    <x v="15"/>
    <x v="0"/>
    <x v="0"/>
    <x v="10"/>
    <x v="0"/>
    <x v="7"/>
    <x v="0"/>
    <x v="18"/>
  </r>
  <r>
    <x v="3"/>
    <x v="15"/>
    <x v="0"/>
    <x v="0"/>
    <x v="10"/>
    <x v="0"/>
    <x v="7"/>
    <x v="0"/>
    <x v="19"/>
  </r>
  <r>
    <x v="3"/>
    <x v="15"/>
    <x v="0"/>
    <x v="0"/>
    <x v="10"/>
    <x v="0"/>
    <x v="7"/>
    <x v="0"/>
    <x v="20"/>
  </r>
  <r>
    <x v="3"/>
    <x v="15"/>
    <x v="0"/>
    <x v="0"/>
    <x v="10"/>
    <x v="0"/>
    <x v="7"/>
    <x v="0"/>
    <x v="21"/>
  </r>
  <r>
    <x v="3"/>
    <x v="15"/>
    <x v="0"/>
    <x v="0"/>
    <x v="10"/>
    <x v="0"/>
    <x v="7"/>
    <x v="0"/>
    <x v="22"/>
  </r>
  <r>
    <x v="3"/>
    <x v="15"/>
    <x v="0"/>
    <x v="0"/>
    <x v="10"/>
    <x v="0"/>
    <x v="7"/>
    <x v="0"/>
    <x v="23"/>
  </r>
  <r>
    <x v="3"/>
    <x v="15"/>
    <x v="0"/>
    <x v="0"/>
    <x v="10"/>
    <x v="0"/>
    <x v="7"/>
    <x v="0"/>
    <x v="24"/>
  </r>
  <r>
    <x v="3"/>
    <x v="15"/>
    <x v="0"/>
    <x v="0"/>
    <x v="10"/>
    <x v="0"/>
    <x v="7"/>
    <x v="0"/>
    <x v="25"/>
  </r>
  <r>
    <x v="3"/>
    <x v="15"/>
    <x v="0"/>
    <x v="0"/>
    <x v="10"/>
    <x v="0"/>
    <x v="7"/>
    <x v="0"/>
    <x v="26"/>
  </r>
  <r>
    <x v="3"/>
    <x v="15"/>
    <x v="0"/>
    <x v="0"/>
    <x v="10"/>
    <x v="0"/>
    <x v="7"/>
    <x v="0"/>
    <x v="27"/>
  </r>
  <r>
    <x v="3"/>
    <x v="15"/>
    <x v="0"/>
    <x v="0"/>
    <x v="10"/>
    <x v="0"/>
    <x v="7"/>
    <x v="0"/>
    <x v="28"/>
  </r>
  <r>
    <x v="3"/>
    <x v="15"/>
    <x v="0"/>
    <x v="0"/>
    <x v="10"/>
    <x v="0"/>
    <x v="7"/>
    <x v="0"/>
    <x v="29"/>
  </r>
  <r>
    <x v="3"/>
    <x v="15"/>
    <x v="0"/>
    <x v="0"/>
    <x v="10"/>
    <x v="0"/>
    <x v="7"/>
    <x v="0"/>
    <x v="30"/>
  </r>
  <r>
    <x v="3"/>
    <x v="15"/>
    <x v="0"/>
    <x v="0"/>
    <x v="10"/>
    <x v="0"/>
    <x v="7"/>
    <x v="0"/>
    <x v="31"/>
  </r>
  <r>
    <x v="3"/>
    <x v="15"/>
    <x v="0"/>
    <x v="0"/>
    <x v="10"/>
    <x v="0"/>
    <x v="7"/>
    <x v="0"/>
    <x v="32"/>
  </r>
  <r>
    <x v="3"/>
    <x v="15"/>
    <x v="0"/>
    <x v="0"/>
    <x v="10"/>
    <x v="0"/>
    <x v="7"/>
    <x v="0"/>
    <x v="33"/>
  </r>
  <r>
    <x v="3"/>
    <x v="15"/>
    <x v="0"/>
    <x v="0"/>
    <x v="10"/>
    <x v="0"/>
    <x v="7"/>
    <x v="0"/>
    <x v="34"/>
  </r>
  <r>
    <x v="3"/>
    <x v="15"/>
    <x v="0"/>
    <x v="0"/>
    <x v="10"/>
    <x v="0"/>
    <x v="7"/>
    <x v="0"/>
    <x v="35"/>
  </r>
  <r>
    <x v="3"/>
    <x v="15"/>
    <x v="0"/>
    <x v="0"/>
    <x v="10"/>
    <x v="0"/>
    <x v="7"/>
    <x v="0"/>
    <x v="36"/>
  </r>
  <r>
    <x v="3"/>
    <x v="15"/>
    <x v="0"/>
    <x v="0"/>
    <x v="10"/>
    <x v="0"/>
    <x v="7"/>
    <x v="0"/>
    <x v="283"/>
  </r>
  <r>
    <x v="4"/>
    <x v="16"/>
    <x v="0"/>
    <x v="0"/>
    <x v="9"/>
    <x v="0"/>
    <x v="0"/>
    <x v="0"/>
    <x v="38"/>
  </r>
  <r>
    <x v="4"/>
    <x v="16"/>
    <x v="0"/>
    <x v="0"/>
    <x v="9"/>
    <x v="0"/>
    <x v="0"/>
    <x v="0"/>
    <x v="39"/>
  </r>
  <r>
    <x v="4"/>
    <x v="16"/>
    <x v="0"/>
    <x v="0"/>
    <x v="9"/>
    <x v="0"/>
    <x v="0"/>
    <x v="0"/>
    <x v="40"/>
  </r>
  <r>
    <x v="4"/>
    <x v="16"/>
    <x v="0"/>
    <x v="0"/>
    <x v="9"/>
    <x v="0"/>
    <x v="0"/>
    <x v="0"/>
    <x v="41"/>
  </r>
  <r>
    <x v="4"/>
    <x v="16"/>
    <x v="0"/>
    <x v="0"/>
    <x v="9"/>
    <x v="0"/>
    <x v="0"/>
    <x v="0"/>
    <x v="42"/>
  </r>
  <r>
    <x v="4"/>
    <x v="16"/>
    <x v="0"/>
    <x v="0"/>
    <x v="9"/>
    <x v="0"/>
    <x v="0"/>
    <x v="0"/>
    <x v="43"/>
  </r>
  <r>
    <x v="4"/>
    <x v="16"/>
    <x v="0"/>
    <x v="0"/>
    <x v="9"/>
    <x v="0"/>
    <x v="0"/>
    <x v="0"/>
    <x v="44"/>
  </r>
  <r>
    <x v="4"/>
    <x v="16"/>
    <x v="0"/>
    <x v="0"/>
    <x v="9"/>
    <x v="0"/>
    <x v="0"/>
    <x v="0"/>
    <x v="45"/>
  </r>
  <r>
    <x v="4"/>
    <x v="16"/>
    <x v="0"/>
    <x v="0"/>
    <x v="9"/>
    <x v="0"/>
    <x v="0"/>
    <x v="0"/>
    <x v="46"/>
  </r>
  <r>
    <x v="4"/>
    <x v="16"/>
    <x v="0"/>
    <x v="0"/>
    <x v="9"/>
    <x v="0"/>
    <x v="0"/>
    <x v="0"/>
    <x v="47"/>
  </r>
  <r>
    <x v="4"/>
    <x v="16"/>
    <x v="0"/>
    <x v="0"/>
    <x v="9"/>
    <x v="0"/>
    <x v="0"/>
    <x v="0"/>
    <x v="48"/>
  </r>
  <r>
    <x v="4"/>
    <x v="16"/>
    <x v="0"/>
    <x v="0"/>
    <x v="9"/>
    <x v="0"/>
    <x v="0"/>
    <x v="0"/>
    <x v="49"/>
  </r>
  <r>
    <x v="4"/>
    <x v="16"/>
    <x v="0"/>
    <x v="0"/>
    <x v="9"/>
    <x v="0"/>
    <x v="0"/>
    <x v="0"/>
    <x v="50"/>
  </r>
  <r>
    <x v="4"/>
    <x v="16"/>
    <x v="0"/>
    <x v="0"/>
    <x v="9"/>
    <x v="0"/>
    <x v="0"/>
    <x v="0"/>
    <x v="51"/>
  </r>
  <r>
    <x v="4"/>
    <x v="16"/>
    <x v="0"/>
    <x v="0"/>
    <x v="9"/>
    <x v="0"/>
    <x v="0"/>
    <x v="0"/>
    <x v="52"/>
  </r>
  <r>
    <x v="4"/>
    <x v="16"/>
    <x v="0"/>
    <x v="0"/>
    <x v="9"/>
    <x v="0"/>
    <x v="0"/>
    <x v="0"/>
    <x v="53"/>
  </r>
  <r>
    <x v="4"/>
    <x v="16"/>
    <x v="0"/>
    <x v="0"/>
    <x v="9"/>
    <x v="0"/>
    <x v="0"/>
    <x v="0"/>
    <x v="54"/>
  </r>
  <r>
    <x v="4"/>
    <x v="16"/>
    <x v="0"/>
    <x v="0"/>
    <x v="9"/>
    <x v="0"/>
    <x v="0"/>
    <x v="0"/>
    <x v="55"/>
  </r>
  <r>
    <x v="4"/>
    <x v="16"/>
    <x v="0"/>
    <x v="0"/>
    <x v="9"/>
    <x v="0"/>
    <x v="0"/>
    <x v="0"/>
    <x v="56"/>
  </r>
  <r>
    <x v="4"/>
    <x v="16"/>
    <x v="0"/>
    <x v="0"/>
    <x v="9"/>
    <x v="0"/>
    <x v="0"/>
    <x v="0"/>
    <x v="57"/>
  </r>
  <r>
    <x v="4"/>
    <x v="16"/>
    <x v="0"/>
    <x v="0"/>
    <x v="9"/>
    <x v="0"/>
    <x v="0"/>
    <x v="0"/>
    <x v="58"/>
  </r>
  <r>
    <x v="4"/>
    <x v="16"/>
    <x v="0"/>
    <x v="0"/>
    <x v="9"/>
    <x v="0"/>
    <x v="0"/>
    <x v="0"/>
    <x v="59"/>
  </r>
  <r>
    <x v="4"/>
    <x v="16"/>
    <x v="0"/>
    <x v="0"/>
    <x v="9"/>
    <x v="0"/>
    <x v="0"/>
    <x v="0"/>
    <x v="60"/>
  </r>
  <r>
    <x v="4"/>
    <x v="16"/>
    <x v="0"/>
    <x v="0"/>
    <x v="9"/>
    <x v="0"/>
    <x v="0"/>
    <x v="0"/>
    <x v="61"/>
  </r>
  <r>
    <x v="4"/>
    <x v="16"/>
    <x v="0"/>
    <x v="0"/>
    <x v="9"/>
    <x v="0"/>
    <x v="0"/>
    <x v="0"/>
    <x v="62"/>
  </r>
  <r>
    <x v="4"/>
    <x v="16"/>
    <x v="0"/>
    <x v="0"/>
    <x v="9"/>
    <x v="0"/>
    <x v="0"/>
    <x v="0"/>
    <x v="63"/>
  </r>
  <r>
    <x v="4"/>
    <x v="16"/>
    <x v="0"/>
    <x v="0"/>
    <x v="9"/>
    <x v="0"/>
    <x v="0"/>
    <x v="0"/>
    <x v="64"/>
  </r>
  <r>
    <x v="4"/>
    <x v="16"/>
    <x v="0"/>
    <x v="0"/>
    <x v="9"/>
    <x v="0"/>
    <x v="0"/>
    <x v="0"/>
    <x v="65"/>
  </r>
  <r>
    <x v="4"/>
    <x v="16"/>
    <x v="0"/>
    <x v="0"/>
    <x v="9"/>
    <x v="0"/>
    <x v="0"/>
    <x v="0"/>
    <x v="66"/>
  </r>
  <r>
    <x v="4"/>
    <x v="16"/>
    <x v="0"/>
    <x v="0"/>
    <x v="9"/>
    <x v="0"/>
    <x v="0"/>
    <x v="0"/>
    <x v="67"/>
  </r>
  <r>
    <x v="4"/>
    <x v="16"/>
    <x v="0"/>
    <x v="0"/>
    <x v="9"/>
    <x v="0"/>
    <x v="0"/>
    <x v="0"/>
    <x v="68"/>
  </r>
  <r>
    <x v="4"/>
    <x v="16"/>
    <x v="0"/>
    <x v="0"/>
    <x v="9"/>
    <x v="0"/>
    <x v="0"/>
    <x v="0"/>
    <x v="69"/>
  </r>
  <r>
    <x v="4"/>
    <x v="16"/>
    <x v="0"/>
    <x v="0"/>
    <x v="9"/>
    <x v="0"/>
    <x v="0"/>
    <x v="0"/>
    <x v="70"/>
  </r>
  <r>
    <x v="4"/>
    <x v="16"/>
    <x v="0"/>
    <x v="0"/>
    <x v="9"/>
    <x v="0"/>
    <x v="0"/>
    <x v="0"/>
    <x v="71"/>
  </r>
  <r>
    <x v="4"/>
    <x v="16"/>
    <x v="0"/>
    <x v="0"/>
    <x v="9"/>
    <x v="0"/>
    <x v="0"/>
    <x v="0"/>
    <x v="72"/>
  </r>
  <r>
    <x v="4"/>
    <x v="16"/>
    <x v="0"/>
    <x v="0"/>
    <x v="9"/>
    <x v="0"/>
    <x v="0"/>
    <x v="0"/>
    <x v="73"/>
  </r>
  <r>
    <x v="4"/>
    <x v="16"/>
    <x v="0"/>
    <x v="0"/>
    <x v="9"/>
    <x v="0"/>
    <x v="0"/>
    <x v="0"/>
    <x v="282"/>
  </r>
  <r>
    <x v="4"/>
    <x v="16"/>
    <x v="0"/>
    <x v="0"/>
    <x v="7"/>
    <x v="0"/>
    <x v="8"/>
    <x v="3"/>
    <x v="208"/>
  </r>
  <r>
    <x v="4"/>
    <x v="16"/>
    <x v="0"/>
    <x v="0"/>
    <x v="7"/>
    <x v="0"/>
    <x v="8"/>
    <x v="0"/>
    <x v="209"/>
  </r>
  <r>
    <x v="4"/>
    <x v="16"/>
    <x v="0"/>
    <x v="0"/>
    <x v="7"/>
    <x v="0"/>
    <x v="8"/>
    <x v="0"/>
    <x v="210"/>
  </r>
  <r>
    <x v="4"/>
    <x v="16"/>
    <x v="0"/>
    <x v="0"/>
    <x v="7"/>
    <x v="0"/>
    <x v="8"/>
    <x v="0"/>
    <x v="211"/>
  </r>
  <r>
    <x v="4"/>
    <x v="16"/>
    <x v="0"/>
    <x v="0"/>
    <x v="7"/>
    <x v="0"/>
    <x v="8"/>
    <x v="0"/>
    <x v="212"/>
  </r>
  <r>
    <x v="4"/>
    <x v="16"/>
    <x v="0"/>
    <x v="0"/>
    <x v="7"/>
    <x v="0"/>
    <x v="8"/>
    <x v="0"/>
    <x v="213"/>
  </r>
  <r>
    <x v="4"/>
    <x v="16"/>
    <x v="0"/>
    <x v="0"/>
    <x v="7"/>
    <x v="0"/>
    <x v="8"/>
    <x v="0"/>
    <x v="214"/>
  </r>
  <r>
    <x v="4"/>
    <x v="16"/>
    <x v="0"/>
    <x v="0"/>
    <x v="7"/>
    <x v="0"/>
    <x v="8"/>
    <x v="0"/>
    <x v="215"/>
  </r>
  <r>
    <x v="4"/>
    <x v="16"/>
    <x v="0"/>
    <x v="0"/>
    <x v="7"/>
    <x v="0"/>
    <x v="8"/>
    <x v="0"/>
    <x v="216"/>
  </r>
  <r>
    <x v="4"/>
    <x v="16"/>
    <x v="0"/>
    <x v="0"/>
    <x v="7"/>
    <x v="0"/>
    <x v="8"/>
    <x v="0"/>
    <x v="217"/>
  </r>
  <r>
    <x v="4"/>
    <x v="16"/>
    <x v="0"/>
    <x v="0"/>
    <x v="7"/>
    <x v="0"/>
    <x v="8"/>
    <x v="0"/>
    <x v="218"/>
  </r>
  <r>
    <x v="4"/>
    <x v="16"/>
    <x v="0"/>
    <x v="0"/>
    <x v="7"/>
    <x v="0"/>
    <x v="8"/>
    <x v="0"/>
    <x v="219"/>
  </r>
  <r>
    <x v="4"/>
    <x v="16"/>
    <x v="0"/>
    <x v="0"/>
    <x v="7"/>
    <x v="0"/>
    <x v="8"/>
    <x v="0"/>
    <x v="220"/>
  </r>
  <r>
    <x v="4"/>
    <x v="16"/>
    <x v="0"/>
    <x v="0"/>
    <x v="7"/>
    <x v="0"/>
    <x v="8"/>
    <x v="0"/>
    <x v="221"/>
  </r>
  <r>
    <x v="4"/>
    <x v="16"/>
    <x v="0"/>
    <x v="0"/>
    <x v="7"/>
    <x v="0"/>
    <x v="8"/>
    <x v="0"/>
    <x v="222"/>
  </r>
  <r>
    <x v="4"/>
    <x v="16"/>
    <x v="0"/>
    <x v="0"/>
    <x v="7"/>
    <x v="0"/>
    <x v="8"/>
    <x v="0"/>
    <x v="223"/>
  </r>
  <r>
    <x v="4"/>
    <x v="16"/>
    <x v="0"/>
    <x v="0"/>
    <x v="7"/>
    <x v="0"/>
    <x v="8"/>
    <x v="0"/>
    <x v="224"/>
  </r>
  <r>
    <x v="4"/>
    <x v="16"/>
    <x v="0"/>
    <x v="0"/>
    <x v="7"/>
    <x v="0"/>
    <x v="8"/>
    <x v="0"/>
    <x v="225"/>
  </r>
  <r>
    <x v="4"/>
    <x v="16"/>
    <x v="0"/>
    <x v="0"/>
    <x v="7"/>
    <x v="0"/>
    <x v="8"/>
    <x v="0"/>
    <x v="226"/>
  </r>
  <r>
    <x v="4"/>
    <x v="16"/>
    <x v="0"/>
    <x v="0"/>
    <x v="7"/>
    <x v="0"/>
    <x v="8"/>
    <x v="0"/>
    <x v="227"/>
  </r>
  <r>
    <x v="4"/>
    <x v="16"/>
    <x v="0"/>
    <x v="0"/>
    <x v="7"/>
    <x v="0"/>
    <x v="8"/>
    <x v="0"/>
    <x v="228"/>
  </r>
  <r>
    <x v="4"/>
    <x v="16"/>
    <x v="0"/>
    <x v="0"/>
    <x v="7"/>
    <x v="0"/>
    <x v="8"/>
    <x v="0"/>
    <x v="229"/>
  </r>
  <r>
    <x v="4"/>
    <x v="16"/>
    <x v="0"/>
    <x v="0"/>
    <x v="7"/>
    <x v="0"/>
    <x v="8"/>
    <x v="0"/>
    <x v="230"/>
  </r>
  <r>
    <x v="4"/>
    <x v="16"/>
    <x v="0"/>
    <x v="0"/>
    <x v="7"/>
    <x v="0"/>
    <x v="8"/>
    <x v="0"/>
    <x v="231"/>
  </r>
  <r>
    <x v="4"/>
    <x v="16"/>
    <x v="0"/>
    <x v="0"/>
    <x v="7"/>
    <x v="0"/>
    <x v="8"/>
    <x v="0"/>
    <x v="232"/>
  </r>
  <r>
    <x v="4"/>
    <x v="16"/>
    <x v="0"/>
    <x v="0"/>
    <x v="7"/>
    <x v="0"/>
    <x v="8"/>
    <x v="0"/>
    <x v="233"/>
  </r>
  <r>
    <x v="4"/>
    <x v="16"/>
    <x v="0"/>
    <x v="0"/>
    <x v="7"/>
    <x v="0"/>
    <x v="8"/>
    <x v="0"/>
    <x v="234"/>
  </r>
  <r>
    <x v="4"/>
    <x v="16"/>
    <x v="0"/>
    <x v="0"/>
    <x v="7"/>
    <x v="0"/>
    <x v="8"/>
    <x v="0"/>
    <x v="235"/>
  </r>
  <r>
    <x v="4"/>
    <x v="16"/>
    <x v="0"/>
    <x v="0"/>
    <x v="7"/>
    <x v="0"/>
    <x v="8"/>
    <x v="0"/>
    <x v="236"/>
  </r>
  <r>
    <x v="4"/>
    <x v="16"/>
    <x v="0"/>
    <x v="0"/>
    <x v="7"/>
    <x v="0"/>
    <x v="8"/>
    <x v="0"/>
    <x v="237"/>
  </r>
  <r>
    <x v="4"/>
    <x v="16"/>
    <x v="0"/>
    <x v="0"/>
    <x v="7"/>
    <x v="0"/>
    <x v="8"/>
    <x v="0"/>
    <x v="238"/>
  </r>
  <r>
    <x v="4"/>
    <x v="16"/>
    <x v="0"/>
    <x v="0"/>
    <x v="7"/>
    <x v="0"/>
    <x v="8"/>
    <x v="0"/>
    <x v="239"/>
  </r>
  <r>
    <x v="4"/>
    <x v="16"/>
    <x v="0"/>
    <x v="0"/>
    <x v="7"/>
    <x v="0"/>
    <x v="8"/>
    <x v="0"/>
    <x v="240"/>
  </r>
  <r>
    <x v="4"/>
    <x v="16"/>
    <x v="0"/>
    <x v="0"/>
    <x v="7"/>
    <x v="0"/>
    <x v="8"/>
    <x v="0"/>
    <x v="241"/>
  </r>
  <r>
    <x v="4"/>
    <x v="16"/>
    <x v="0"/>
    <x v="0"/>
    <x v="7"/>
    <x v="0"/>
    <x v="8"/>
    <x v="0"/>
    <x v="242"/>
  </r>
  <r>
    <x v="4"/>
    <x v="16"/>
    <x v="0"/>
    <x v="0"/>
    <x v="7"/>
    <x v="0"/>
    <x v="8"/>
    <x v="0"/>
    <x v="243"/>
  </r>
  <r>
    <x v="4"/>
    <x v="16"/>
    <x v="0"/>
    <x v="0"/>
    <x v="7"/>
    <x v="0"/>
    <x v="8"/>
    <x v="0"/>
    <x v="244"/>
  </r>
  <r>
    <x v="4"/>
    <x v="17"/>
    <x v="0"/>
    <x v="0"/>
    <x v="0"/>
    <x v="0"/>
    <x v="0"/>
    <x v="0"/>
    <x v="0"/>
  </r>
  <r>
    <x v="4"/>
    <x v="17"/>
    <x v="0"/>
    <x v="0"/>
    <x v="0"/>
    <x v="0"/>
    <x v="0"/>
    <x v="0"/>
    <x v="1"/>
  </r>
  <r>
    <x v="4"/>
    <x v="17"/>
    <x v="0"/>
    <x v="0"/>
    <x v="0"/>
    <x v="0"/>
    <x v="0"/>
    <x v="0"/>
    <x v="2"/>
  </r>
  <r>
    <x v="4"/>
    <x v="17"/>
    <x v="0"/>
    <x v="0"/>
    <x v="0"/>
    <x v="0"/>
    <x v="0"/>
    <x v="0"/>
    <x v="3"/>
  </r>
  <r>
    <x v="4"/>
    <x v="17"/>
    <x v="0"/>
    <x v="0"/>
    <x v="0"/>
    <x v="0"/>
    <x v="0"/>
    <x v="0"/>
    <x v="4"/>
  </r>
  <r>
    <x v="4"/>
    <x v="17"/>
    <x v="0"/>
    <x v="0"/>
    <x v="0"/>
    <x v="0"/>
    <x v="0"/>
    <x v="0"/>
    <x v="5"/>
  </r>
  <r>
    <x v="4"/>
    <x v="17"/>
    <x v="0"/>
    <x v="0"/>
    <x v="0"/>
    <x v="0"/>
    <x v="0"/>
    <x v="0"/>
    <x v="6"/>
  </r>
  <r>
    <x v="4"/>
    <x v="17"/>
    <x v="0"/>
    <x v="0"/>
    <x v="0"/>
    <x v="0"/>
    <x v="0"/>
    <x v="0"/>
    <x v="7"/>
  </r>
  <r>
    <x v="4"/>
    <x v="17"/>
    <x v="0"/>
    <x v="0"/>
    <x v="0"/>
    <x v="0"/>
    <x v="0"/>
    <x v="0"/>
    <x v="8"/>
  </r>
  <r>
    <x v="4"/>
    <x v="17"/>
    <x v="0"/>
    <x v="0"/>
    <x v="0"/>
    <x v="0"/>
    <x v="0"/>
    <x v="0"/>
    <x v="9"/>
  </r>
  <r>
    <x v="4"/>
    <x v="17"/>
    <x v="0"/>
    <x v="0"/>
    <x v="0"/>
    <x v="0"/>
    <x v="0"/>
    <x v="0"/>
    <x v="10"/>
  </r>
  <r>
    <x v="4"/>
    <x v="17"/>
    <x v="0"/>
    <x v="0"/>
    <x v="0"/>
    <x v="0"/>
    <x v="0"/>
    <x v="0"/>
    <x v="11"/>
  </r>
  <r>
    <x v="4"/>
    <x v="17"/>
    <x v="0"/>
    <x v="0"/>
    <x v="0"/>
    <x v="0"/>
    <x v="0"/>
    <x v="0"/>
    <x v="12"/>
  </r>
  <r>
    <x v="4"/>
    <x v="17"/>
    <x v="0"/>
    <x v="0"/>
    <x v="0"/>
    <x v="0"/>
    <x v="0"/>
    <x v="0"/>
    <x v="13"/>
  </r>
  <r>
    <x v="4"/>
    <x v="17"/>
    <x v="0"/>
    <x v="0"/>
    <x v="0"/>
    <x v="0"/>
    <x v="0"/>
    <x v="0"/>
    <x v="14"/>
  </r>
  <r>
    <x v="4"/>
    <x v="17"/>
    <x v="0"/>
    <x v="0"/>
    <x v="0"/>
    <x v="0"/>
    <x v="0"/>
    <x v="0"/>
    <x v="15"/>
  </r>
  <r>
    <x v="4"/>
    <x v="17"/>
    <x v="0"/>
    <x v="0"/>
    <x v="0"/>
    <x v="0"/>
    <x v="0"/>
    <x v="0"/>
    <x v="16"/>
  </r>
  <r>
    <x v="4"/>
    <x v="17"/>
    <x v="0"/>
    <x v="0"/>
    <x v="0"/>
    <x v="0"/>
    <x v="0"/>
    <x v="0"/>
    <x v="17"/>
  </r>
  <r>
    <x v="4"/>
    <x v="17"/>
    <x v="0"/>
    <x v="0"/>
    <x v="0"/>
    <x v="0"/>
    <x v="0"/>
    <x v="0"/>
    <x v="18"/>
  </r>
  <r>
    <x v="4"/>
    <x v="17"/>
    <x v="0"/>
    <x v="0"/>
    <x v="0"/>
    <x v="0"/>
    <x v="0"/>
    <x v="0"/>
    <x v="19"/>
  </r>
  <r>
    <x v="4"/>
    <x v="17"/>
    <x v="0"/>
    <x v="0"/>
    <x v="0"/>
    <x v="0"/>
    <x v="0"/>
    <x v="0"/>
    <x v="20"/>
  </r>
  <r>
    <x v="4"/>
    <x v="17"/>
    <x v="0"/>
    <x v="0"/>
    <x v="0"/>
    <x v="0"/>
    <x v="0"/>
    <x v="0"/>
    <x v="21"/>
  </r>
  <r>
    <x v="4"/>
    <x v="17"/>
    <x v="0"/>
    <x v="0"/>
    <x v="0"/>
    <x v="0"/>
    <x v="0"/>
    <x v="0"/>
    <x v="22"/>
  </r>
  <r>
    <x v="4"/>
    <x v="17"/>
    <x v="0"/>
    <x v="0"/>
    <x v="0"/>
    <x v="0"/>
    <x v="0"/>
    <x v="0"/>
    <x v="23"/>
  </r>
  <r>
    <x v="4"/>
    <x v="17"/>
    <x v="0"/>
    <x v="0"/>
    <x v="0"/>
    <x v="0"/>
    <x v="0"/>
    <x v="0"/>
    <x v="24"/>
  </r>
  <r>
    <x v="4"/>
    <x v="17"/>
    <x v="0"/>
    <x v="0"/>
    <x v="0"/>
    <x v="0"/>
    <x v="0"/>
    <x v="0"/>
    <x v="25"/>
  </r>
  <r>
    <x v="4"/>
    <x v="17"/>
    <x v="0"/>
    <x v="0"/>
    <x v="0"/>
    <x v="0"/>
    <x v="0"/>
    <x v="0"/>
    <x v="26"/>
  </r>
  <r>
    <x v="4"/>
    <x v="17"/>
    <x v="0"/>
    <x v="0"/>
    <x v="0"/>
    <x v="0"/>
    <x v="0"/>
    <x v="0"/>
    <x v="27"/>
  </r>
  <r>
    <x v="4"/>
    <x v="17"/>
    <x v="0"/>
    <x v="0"/>
    <x v="0"/>
    <x v="0"/>
    <x v="0"/>
    <x v="0"/>
    <x v="28"/>
  </r>
  <r>
    <x v="4"/>
    <x v="17"/>
    <x v="0"/>
    <x v="0"/>
    <x v="0"/>
    <x v="0"/>
    <x v="0"/>
    <x v="0"/>
    <x v="29"/>
  </r>
  <r>
    <x v="4"/>
    <x v="17"/>
    <x v="0"/>
    <x v="0"/>
    <x v="0"/>
    <x v="0"/>
    <x v="0"/>
    <x v="0"/>
    <x v="30"/>
  </r>
  <r>
    <x v="4"/>
    <x v="17"/>
    <x v="0"/>
    <x v="0"/>
    <x v="0"/>
    <x v="0"/>
    <x v="0"/>
    <x v="0"/>
    <x v="31"/>
  </r>
  <r>
    <x v="4"/>
    <x v="17"/>
    <x v="0"/>
    <x v="0"/>
    <x v="0"/>
    <x v="0"/>
    <x v="0"/>
    <x v="0"/>
    <x v="32"/>
  </r>
  <r>
    <x v="4"/>
    <x v="17"/>
    <x v="0"/>
    <x v="0"/>
    <x v="0"/>
    <x v="0"/>
    <x v="0"/>
    <x v="0"/>
    <x v="33"/>
  </r>
  <r>
    <x v="4"/>
    <x v="17"/>
    <x v="0"/>
    <x v="0"/>
    <x v="0"/>
    <x v="0"/>
    <x v="0"/>
    <x v="0"/>
    <x v="34"/>
  </r>
  <r>
    <x v="4"/>
    <x v="17"/>
    <x v="0"/>
    <x v="0"/>
    <x v="0"/>
    <x v="0"/>
    <x v="0"/>
    <x v="0"/>
    <x v="35"/>
  </r>
  <r>
    <x v="4"/>
    <x v="17"/>
    <x v="0"/>
    <x v="0"/>
    <x v="0"/>
    <x v="0"/>
    <x v="0"/>
    <x v="0"/>
    <x v="36"/>
  </r>
  <r>
    <x v="4"/>
    <x v="18"/>
    <x v="0"/>
    <x v="0"/>
    <x v="11"/>
    <x v="0"/>
    <x v="0"/>
    <x v="0"/>
    <x v="86"/>
  </r>
  <r>
    <x v="4"/>
    <x v="18"/>
    <x v="0"/>
    <x v="0"/>
    <x v="11"/>
    <x v="0"/>
    <x v="0"/>
    <x v="0"/>
    <x v="87"/>
  </r>
  <r>
    <x v="4"/>
    <x v="18"/>
    <x v="0"/>
    <x v="0"/>
    <x v="11"/>
    <x v="0"/>
    <x v="0"/>
    <x v="0"/>
    <x v="88"/>
  </r>
  <r>
    <x v="4"/>
    <x v="18"/>
    <x v="0"/>
    <x v="0"/>
    <x v="11"/>
    <x v="0"/>
    <x v="0"/>
    <x v="0"/>
    <x v="89"/>
  </r>
  <r>
    <x v="4"/>
    <x v="18"/>
    <x v="0"/>
    <x v="0"/>
    <x v="11"/>
    <x v="0"/>
    <x v="0"/>
    <x v="0"/>
    <x v="90"/>
  </r>
  <r>
    <x v="4"/>
    <x v="18"/>
    <x v="0"/>
    <x v="0"/>
    <x v="11"/>
    <x v="0"/>
    <x v="0"/>
    <x v="0"/>
    <x v="91"/>
  </r>
  <r>
    <x v="4"/>
    <x v="18"/>
    <x v="0"/>
    <x v="0"/>
    <x v="11"/>
    <x v="0"/>
    <x v="0"/>
    <x v="0"/>
    <x v="92"/>
  </r>
  <r>
    <x v="4"/>
    <x v="18"/>
    <x v="0"/>
    <x v="0"/>
    <x v="11"/>
    <x v="0"/>
    <x v="0"/>
    <x v="0"/>
    <x v="93"/>
  </r>
  <r>
    <x v="4"/>
    <x v="18"/>
    <x v="0"/>
    <x v="0"/>
    <x v="11"/>
    <x v="0"/>
    <x v="0"/>
    <x v="0"/>
    <x v="94"/>
  </r>
  <r>
    <x v="4"/>
    <x v="18"/>
    <x v="0"/>
    <x v="0"/>
    <x v="11"/>
    <x v="0"/>
    <x v="0"/>
    <x v="0"/>
    <x v="95"/>
  </r>
  <r>
    <x v="4"/>
    <x v="18"/>
    <x v="0"/>
    <x v="0"/>
    <x v="11"/>
    <x v="0"/>
    <x v="0"/>
    <x v="0"/>
    <x v="96"/>
  </r>
  <r>
    <x v="4"/>
    <x v="18"/>
    <x v="0"/>
    <x v="0"/>
    <x v="11"/>
    <x v="0"/>
    <x v="0"/>
    <x v="0"/>
    <x v="37"/>
  </r>
  <r>
    <x v="4"/>
    <x v="18"/>
    <x v="0"/>
    <x v="0"/>
    <x v="11"/>
    <x v="0"/>
    <x v="0"/>
    <x v="0"/>
    <x v="38"/>
  </r>
  <r>
    <x v="4"/>
    <x v="18"/>
    <x v="0"/>
    <x v="0"/>
    <x v="11"/>
    <x v="0"/>
    <x v="0"/>
    <x v="0"/>
    <x v="39"/>
  </r>
  <r>
    <x v="4"/>
    <x v="18"/>
    <x v="0"/>
    <x v="0"/>
    <x v="11"/>
    <x v="0"/>
    <x v="0"/>
    <x v="0"/>
    <x v="40"/>
  </r>
  <r>
    <x v="4"/>
    <x v="18"/>
    <x v="0"/>
    <x v="0"/>
    <x v="11"/>
    <x v="0"/>
    <x v="0"/>
    <x v="0"/>
    <x v="41"/>
  </r>
  <r>
    <x v="4"/>
    <x v="18"/>
    <x v="0"/>
    <x v="0"/>
    <x v="11"/>
    <x v="0"/>
    <x v="0"/>
    <x v="0"/>
    <x v="42"/>
  </r>
  <r>
    <x v="4"/>
    <x v="18"/>
    <x v="0"/>
    <x v="0"/>
    <x v="11"/>
    <x v="0"/>
    <x v="0"/>
    <x v="0"/>
    <x v="43"/>
  </r>
  <r>
    <x v="4"/>
    <x v="18"/>
    <x v="0"/>
    <x v="0"/>
    <x v="11"/>
    <x v="0"/>
    <x v="0"/>
    <x v="0"/>
    <x v="44"/>
  </r>
  <r>
    <x v="4"/>
    <x v="18"/>
    <x v="0"/>
    <x v="0"/>
    <x v="11"/>
    <x v="0"/>
    <x v="0"/>
    <x v="0"/>
    <x v="45"/>
  </r>
  <r>
    <x v="4"/>
    <x v="18"/>
    <x v="0"/>
    <x v="0"/>
    <x v="11"/>
    <x v="0"/>
    <x v="0"/>
    <x v="0"/>
    <x v="46"/>
  </r>
  <r>
    <x v="4"/>
    <x v="18"/>
    <x v="0"/>
    <x v="0"/>
    <x v="11"/>
    <x v="0"/>
    <x v="0"/>
    <x v="0"/>
    <x v="47"/>
  </r>
  <r>
    <x v="4"/>
    <x v="18"/>
    <x v="0"/>
    <x v="0"/>
    <x v="11"/>
    <x v="0"/>
    <x v="0"/>
    <x v="0"/>
    <x v="48"/>
  </r>
  <r>
    <x v="4"/>
    <x v="18"/>
    <x v="0"/>
    <x v="0"/>
    <x v="11"/>
    <x v="0"/>
    <x v="0"/>
    <x v="0"/>
    <x v="49"/>
  </r>
  <r>
    <x v="4"/>
    <x v="18"/>
    <x v="0"/>
    <x v="0"/>
    <x v="11"/>
    <x v="0"/>
    <x v="0"/>
    <x v="0"/>
    <x v="50"/>
  </r>
  <r>
    <x v="4"/>
    <x v="18"/>
    <x v="0"/>
    <x v="0"/>
    <x v="11"/>
    <x v="0"/>
    <x v="0"/>
    <x v="0"/>
    <x v="51"/>
  </r>
  <r>
    <x v="4"/>
    <x v="18"/>
    <x v="0"/>
    <x v="0"/>
    <x v="11"/>
    <x v="0"/>
    <x v="0"/>
    <x v="0"/>
    <x v="52"/>
  </r>
  <r>
    <x v="4"/>
    <x v="18"/>
    <x v="0"/>
    <x v="0"/>
    <x v="11"/>
    <x v="0"/>
    <x v="0"/>
    <x v="0"/>
    <x v="53"/>
  </r>
  <r>
    <x v="4"/>
    <x v="18"/>
    <x v="0"/>
    <x v="0"/>
    <x v="11"/>
    <x v="0"/>
    <x v="0"/>
    <x v="0"/>
    <x v="54"/>
  </r>
  <r>
    <x v="4"/>
    <x v="18"/>
    <x v="0"/>
    <x v="0"/>
    <x v="11"/>
    <x v="0"/>
    <x v="0"/>
    <x v="0"/>
    <x v="55"/>
  </r>
  <r>
    <x v="4"/>
    <x v="18"/>
    <x v="0"/>
    <x v="0"/>
    <x v="11"/>
    <x v="0"/>
    <x v="0"/>
    <x v="0"/>
    <x v="56"/>
  </r>
  <r>
    <x v="4"/>
    <x v="18"/>
    <x v="0"/>
    <x v="0"/>
    <x v="11"/>
    <x v="0"/>
    <x v="0"/>
    <x v="0"/>
    <x v="57"/>
  </r>
  <r>
    <x v="4"/>
    <x v="18"/>
    <x v="0"/>
    <x v="0"/>
    <x v="11"/>
    <x v="0"/>
    <x v="0"/>
    <x v="0"/>
    <x v="58"/>
  </r>
  <r>
    <x v="4"/>
    <x v="18"/>
    <x v="0"/>
    <x v="0"/>
    <x v="11"/>
    <x v="0"/>
    <x v="0"/>
    <x v="0"/>
    <x v="59"/>
  </r>
  <r>
    <x v="4"/>
    <x v="18"/>
    <x v="0"/>
    <x v="0"/>
    <x v="11"/>
    <x v="0"/>
    <x v="0"/>
    <x v="0"/>
    <x v="60"/>
  </r>
  <r>
    <x v="4"/>
    <x v="18"/>
    <x v="0"/>
    <x v="0"/>
    <x v="11"/>
    <x v="0"/>
    <x v="0"/>
    <x v="0"/>
    <x v="61"/>
  </r>
  <r>
    <x v="4"/>
    <x v="18"/>
    <x v="0"/>
    <x v="0"/>
    <x v="11"/>
    <x v="0"/>
    <x v="0"/>
    <x v="0"/>
    <x v="62"/>
  </r>
  <r>
    <x v="4"/>
    <x v="19"/>
    <x v="0"/>
    <x v="0"/>
    <x v="9"/>
    <x v="0"/>
    <x v="0"/>
    <x v="0"/>
    <x v="38"/>
  </r>
  <r>
    <x v="4"/>
    <x v="19"/>
    <x v="0"/>
    <x v="0"/>
    <x v="9"/>
    <x v="0"/>
    <x v="0"/>
    <x v="0"/>
    <x v="39"/>
  </r>
  <r>
    <x v="4"/>
    <x v="19"/>
    <x v="0"/>
    <x v="0"/>
    <x v="9"/>
    <x v="0"/>
    <x v="0"/>
    <x v="0"/>
    <x v="40"/>
  </r>
  <r>
    <x v="4"/>
    <x v="19"/>
    <x v="0"/>
    <x v="0"/>
    <x v="9"/>
    <x v="0"/>
    <x v="0"/>
    <x v="0"/>
    <x v="41"/>
  </r>
  <r>
    <x v="4"/>
    <x v="19"/>
    <x v="0"/>
    <x v="0"/>
    <x v="9"/>
    <x v="0"/>
    <x v="0"/>
    <x v="0"/>
    <x v="42"/>
  </r>
  <r>
    <x v="4"/>
    <x v="19"/>
    <x v="0"/>
    <x v="0"/>
    <x v="9"/>
    <x v="0"/>
    <x v="0"/>
    <x v="0"/>
    <x v="43"/>
  </r>
  <r>
    <x v="4"/>
    <x v="19"/>
    <x v="0"/>
    <x v="0"/>
    <x v="9"/>
    <x v="0"/>
    <x v="0"/>
    <x v="0"/>
    <x v="44"/>
  </r>
  <r>
    <x v="4"/>
    <x v="19"/>
    <x v="0"/>
    <x v="0"/>
    <x v="9"/>
    <x v="0"/>
    <x v="0"/>
    <x v="0"/>
    <x v="45"/>
  </r>
  <r>
    <x v="4"/>
    <x v="19"/>
    <x v="0"/>
    <x v="0"/>
    <x v="9"/>
    <x v="0"/>
    <x v="0"/>
    <x v="0"/>
    <x v="46"/>
  </r>
  <r>
    <x v="4"/>
    <x v="19"/>
    <x v="0"/>
    <x v="0"/>
    <x v="9"/>
    <x v="0"/>
    <x v="0"/>
    <x v="0"/>
    <x v="47"/>
  </r>
  <r>
    <x v="4"/>
    <x v="19"/>
    <x v="0"/>
    <x v="0"/>
    <x v="9"/>
    <x v="0"/>
    <x v="0"/>
    <x v="0"/>
    <x v="48"/>
  </r>
  <r>
    <x v="4"/>
    <x v="19"/>
    <x v="0"/>
    <x v="0"/>
    <x v="9"/>
    <x v="0"/>
    <x v="0"/>
    <x v="0"/>
    <x v="49"/>
  </r>
  <r>
    <x v="4"/>
    <x v="19"/>
    <x v="0"/>
    <x v="0"/>
    <x v="9"/>
    <x v="0"/>
    <x v="0"/>
    <x v="0"/>
    <x v="50"/>
  </r>
  <r>
    <x v="4"/>
    <x v="19"/>
    <x v="0"/>
    <x v="0"/>
    <x v="9"/>
    <x v="0"/>
    <x v="0"/>
    <x v="0"/>
    <x v="51"/>
  </r>
  <r>
    <x v="4"/>
    <x v="19"/>
    <x v="0"/>
    <x v="0"/>
    <x v="9"/>
    <x v="0"/>
    <x v="0"/>
    <x v="0"/>
    <x v="52"/>
  </r>
  <r>
    <x v="4"/>
    <x v="19"/>
    <x v="0"/>
    <x v="0"/>
    <x v="9"/>
    <x v="0"/>
    <x v="0"/>
    <x v="0"/>
    <x v="53"/>
  </r>
  <r>
    <x v="4"/>
    <x v="19"/>
    <x v="0"/>
    <x v="0"/>
    <x v="9"/>
    <x v="0"/>
    <x v="0"/>
    <x v="0"/>
    <x v="54"/>
  </r>
  <r>
    <x v="4"/>
    <x v="19"/>
    <x v="0"/>
    <x v="0"/>
    <x v="9"/>
    <x v="0"/>
    <x v="0"/>
    <x v="0"/>
    <x v="55"/>
  </r>
  <r>
    <x v="4"/>
    <x v="19"/>
    <x v="0"/>
    <x v="0"/>
    <x v="9"/>
    <x v="0"/>
    <x v="0"/>
    <x v="0"/>
    <x v="56"/>
  </r>
  <r>
    <x v="4"/>
    <x v="19"/>
    <x v="0"/>
    <x v="0"/>
    <x v="9"/>
    <x v="0"/>
    <x v="0"/>
    <x v="0"/>
    <x v="57"/>
  </r>
  <r>
    <x v="4"/>
    <x v="19"/>
    <x v="0"/>
    <x v="0"/>
    <x v="9"/>
    <x v="0"/>
    <x v="0"/>
    <x v="0"/>
    <x v="58"/>
  </r>
  <r>
    <x v="4"/>
    <x v="19"/>
    <x v="0"/>
    <x v="0"/>
    <x v="9"/>
    <x v="0"/>
    <x v="0"/>
    <x v="0"/>
    <x v="59"/>
  </r>
  <r>
    <x v="4"/>
    <x v="19"/>
    <x v="0"/>
    <x v="0"/>
    <x v="9"/>
    <x v="0"/>
    <x v="0"/>
    <x v="0"/>
    <x v="60"/>
  </r>
  <r>
    <x v="4"/>
    <x v="19"/>
    <x v="0"/>
    <x v="0"/>
    <x v="9"/>
    <x v="0"/>
    <x v="0"/>
    <x v="0"/>
    <x v="61"/>
  </r>
  <r>
    <x v="4"/>
    <x v="19"/>
    <x v="0"/>
    <x v="0"/>
    <x v="9"/>
    <x v="0"/>
    <x v="0"/>
    <x v="0"/>
    <x v="62"/>
  </r>
  <r>
    <x v="4"/>
    <x v="19"/>
    <x v="0"/>
    <x v="0"/>
    <x v="9"/>
    <x v="0"/>
    <x v="0"/>
    <x v="0"/>
    <x v="63"/>
  </r>
  <r>
    <x v="4"/>
    <x v="19"/>
    <x v="0"/>
    <x v="0"/>
    <x v="9"/>
    <x v="0"/>
    <x v="0"/>
    <x v="0"/>
    <x v="64"/>
  </r>
  <r>
    <x v="4"/>
    <x v="19"/>
    <x v="0"/>
    <x v="0"/>
    <x v="9"/>
    <x v="0"/>
    <x v="0"/>
    <x v="0"/>
    <x v="65"/>
  </r>
  <r>
    <x v="4"/>
    <x v="19"/>
    <x v="0"/>
    <x v="0"/>
    <x v="9"/>
    <x v="0"/>
    <x v="0"/>
    <x v="0"/>
    <x v="66"/>
  </r>
  <r>
    <x v="4"/>
    <x v="19"/>
    <x v="0"/>
    <x v="0"/>
    <x v="9"/>
    <x v="0"/>
    <x v="0"/>
    <x v="0"/>
    <x v="67"/>
  </r>
  <r>
    <x v="4"/>
    <x v="19"/>
    <x v="0"/>
    <x v="0"/>
    <x v="9"/>
    <x v="0"/>
    <x v="0"/>
    <x v="0"/>
    <x v="68"/>
  </r>
  <r>
    <x v="4"/>
    <x v="19"/>
    <x v="0"/>
    <x v="0"/>
    <x v="9"/>
    <x v="0"/>
    <x v="0"/>
    <x v="0"/>
    <x v="69"/>
  </r>
  <r>
    <x v="4"/>
    <x v="19"/>
    <x v="0"/>
    <x v="0"/>
    <x v="9"/>
    <x v="0"/>
    <x v="0"/>
    <x v="0"/>
    <x v="70"/>
  </r>
  <r>
    <x v="4"/>
    <x v="19"/>
    <x v="0"/>
    <x v="0"/>
    <x v="9"/>
    <x v="0"/>
    <x v="0"/>
    <x v="0"/>
    <x v="71"/>
  </r>
  <r>
    <x v="4"/>
    <x v="19"/>
    <x v="0"/>
    <x v="0"/>
    <x v="9"/>
    <x v="0"/>
    <x v="0"/>
    <x v="0"/>
    <x v="72"/>
  </r>
  <r>
    <x v="4"/>
    <x v="19"/>
    <x v="0"/>
    <x v="0"/>
    <x v="9"/>
    <x v="0"/>
    <x v="0"/>
    <x v="0"/>
    <x v="73"/>
  </r>
  <r>
    <x v="4"/>
    <x v="19"/>
    <x v="0"/>
    <x v="0"/>
    <x v="9"/>
    <x v="0"/>
    <x v="0"/>
    <x v="0"/>
    <x v="282"/>
  </r>
  <r>
    <x v="4"/>
    <x v="19"/>
    <x v="0"/>
    <x v="0"/>
    <x v="12"/>
    <x v="0"/>
    <x v="0"/>
    <x v="0"/>
    <x v="284"/>
  </r>
  <r>
    <x v="4"/>
    <x v="19"/>
    <x v="0"/>
    <x v="0"/>
    <x v="12"/>
    <x v="0"/>
    <x v="0"/>
    <x v="0"/>
    <x v="285"/>
  </r>
  <r>
    <x v="4"/>
    <x v="19"/>
    <x v="0"/>
    <x v="0"/>
    <x v="12"/>
    <x v="0"/>
    <x v="0"/>
    <x v="0"/>
    <x v="286"/>
  </r>
  <r>
    <x v="4"/>
    <x v="19"/>
    <x v="0"/>
    <x v="0"/>
    <x v="12"/>
    <x v="0"/>
    <x v="0"/>
    <x v="0"/>
    <x v="287"/>
  </r>
  <r>
    <x v="4"/>
    <x v="19"/>
    <x v="0"/>
    <x v="0"/>
    <x v="12"/>
    <x v="0"/>
    <x v="0"/>
    <x v="0"/>
    <x v="288"/>
  </r>
  <r>
    <x v="4"/>
    <x v="19"/>
    <x v="0"/>
    <x v="0"/>
    <x v="12"/>
    <x v="0"/>
    <x v="0"/>
    <x v="0"/>
    <x v="289"/>
  </r>
  <r>
    <x v="4"/>
    <x v="19"/>
    <x v="0"/>
    <x v="0"/>
    <x v="12"/>
    <x v="0"/>
    <x v="0"/>
    <x v="0"/>
    <x v="290"/>
  </r>
  <r>
    <x v="4"/>
    <x v="19"/>
    <x v="0"/>
    <x v="0"/>
    <x v="12"/>
    <x v="0"/>
    <x v="0"/>
    <x v="0"/>
    <x v="291"/>
  </r>
  <r>
    <x v="4"/>
    <x v="19"/>
    <x v="0"/>
    <x v="0"/>
    <x v="12"/>
    <x v="0"/>
    <x v="0"/>
    <x v="0"/>
    <x v="292"/>
  </r>
  <r>
    <x v="4"/>
    <x v="19"/>
    <x v="0"/>
    <x v="0"/>
    <x v="12"/>
    <x v="0"/>
    <x v="0"/>
    <x v="0"/>
    <x v="293"/>
  </r>
  <r>
    <x v="4"/>
    <x v="19"/>
    <x v="0"/>
    <x v="0"/>
    <x v="12"/>
    <x v="0"/>
    <x v="0"/>
    <x v="0"/>
    <x v="294"/>
  </r>
  <r>
    <x v="4"/>
    <x v="19"/>
    <x v="0"/>
    <x v="0"/>
    <x v="12"/>
    <x v="0"/>
    <x v="0"/>
    <x v="0"/>
    <x v="295"/>
  </r>
  <r>
    <x v="4"/>
    <x v="19"/>
    <x v="0"/>
    <x v="0"/>
    <x v="12"/>
    <x v="0"/>
    <x v="0"/>
    <x v="0"/>
    <x v="296"/>
  </r>
  <r>
    <x v="4"/>
    <x v="19"/>
    <x v="0"/>
    <x v="0"/>
    <x v="12"/>
    <x v="0"/>
    <x v="0"/>
    <x v="0"/>
    <x v="297"/>
  </r>
  <r>
    <x v="4"/>
    <x v="19"/>
    <x v="0"/>
    <x v="0"/>
    <x v="12"/>
    <x v="0"/>
    <x v="0"/>
    <x v="0"/>
    <x v="298"/>
  </r>
  <r>
    <x v="4"/>
    <x v="19"/>
    <x v="0"/>
    <x v="0"/>
    <x v="12"/>
    <x v="0"/>
    <x v="0"/>
    <x v="0"/>
    <x v="299"/>
  </r>
  <r>
    <x v="4"/>
    <x v="19"/>
    <x v="0"/>
    <x v="0"/>
    <x v="12"/>
    <x v="0"/>
    <x v="0"/>
    <x v="0"/>
    <x v="300"/>
  </r>
  <r>
    <x v="4"/>
    <x v="19"/>
    <x v="0"/>
    <x v="0"/>
    <x v="12"/>
    <x v="0"/>
    <x v="0"/>
    <x v="0"/>
    <x v="301"/>
  </r>
  <r>
    <x v="4"/>
    <x v="19"/>
    <x v="0"/>
    <x v="0"/>
    <x v="12"/>
    <x v="0"/>
    <x v="0"/>
    <x v="0"/>
    <x v="302"/>
  </r>
  <r>
    <x v="4"/>
    <x v="19"/>
    <x v="0"/>
    <x v="0"/>
    <x v="12"/>
    <x v="0"/>
    <x v="0"/>
    <x v="0"/>
    <x v="303"/>
  </r>
  <r>
    <x v="4"/>
    <x v="19"/>
    <x v="0"/>
    <x v="0"/>
    <x v="12"/>
    <x v="0"/>
    <x v="0"/>
    <x v="0"/>
    <x v="304"/>
  </r>
  <r>
    <x v="4"/>
    <x v="19"/>
    <x v="0"/>
    <x v="0"/>
    <x v="12"/>
    <x v="0"/>
    <x v="0"/>
    <x v="0"/>
    <x v="305"/>
  </r>
  <r>
    <x v="4"/>
    <x v="19"/>
    <x v="0"/>
    <x v="0"/>
    <x v="12"/>
    <x v="0"/>
    <x v="0"/>
    <x v="0"/>
    <x v="306"/>
  </r>
  <r>
    <x v="4"/>
    <x v="19"/>
    <x v="0"/>
    <x v="0"/>
    <x v="12"/>
    <x v="0"/>
    <x v="0"/>
    <x v="0"/>
    <x v="307"/>
  </r>
  <r>
    <x v="4"/>
    <x v="19"/>
    <x v="0"/>
    <x v="0"/>
    <x v="12"/>
    <x v="0"/>
    <x v="0"/>
    <x v="0"/>
    <x v="308"/>
  </r>
  <r>
    <x v="4"/>
    <x v="19"/>
    <x v="0"/>
    <x v="0"/>
    <x v="12"/>
    <x v="0"/>
    <x v="0"/>
    <x v="0"/>
    <x v="309"/>
  </r>
  <r>
    <x v="4"/>
    <x v="19"/>
    <x v="0"/>
    <x v="0"/>
    <x v="12"/>
    <x v="0"/>
    <x v="0"/>
    <x v="0"/>
    <x v="310"/>
  </r>
  <r>
    <x v="4"/>
    <x v="19"/>
    <x v="0"/>
    <x v="0"/>
    <x v="12"/>
    <x v="0"/>
    <x v="0"/>
    <x v="0"/>
    <x v="311"/>
  </r>
  <r>
    <x v="4"/>
    <x v="19"/>
    <x v="0"/>
    <x v="0"/>
    <x v="12"/>
    <x v="0"/>
    <x v="0"/>
    <x v="0"/>
    <x v="312"/>
  </r>
  <r>
    <x v="4"/>
    <x v="19"/>
    <x v="0"/>
    <x v="0"/>
    <x v="12"/>
    <x v="0"/>
    <x v="0"/>
    <x v="0"/>
    <x v="313"/>
  </r>
  <r>
    <x v="4"/>
    <x v="19"/>
    <x v="0"/>
    <x v="0"/>
    <x v="12"/>
    <x v="0"/>
    <x v="0"/>
    <x v="0"/>
    <x v="314"/>
  </r>
  <r>
    <x v="4"/>
    <x v="19"/>
    <x v="0"/>
    <x v="0"/>
    <x v="12"/>
    <x v="0"/>
    <x v="0"/>
    <x v="0"/>
    <x v="315"/>
  </r>
  <r>
    <x v="4"/>
    <x v="19"/>
    <x v="0"/>
    <x v="0"/>
    <x v="12"/>
    <x v="0"/>
    <x v="0"/>
    <x v="0"/>
    <x v="316"/>
  </r>
  <r>
    <x v="4"/>
    <x v="19"/>
    <x v="0"/>
    <x v="0"/>
    <x v="12"/>
    <x v="0"/>
    <x v="0"/>
    <x v="0"/>
    <x v="317"/>
  </r>
  <r>
    <x v="4"/>
    <x v="19"/>
    <x v="0"/>
    <x v="0"/>
    <x v="12"/>
    <x v="0"/>
    <x v="0"/>
    <x v="0"/>
    <x v="318"/>
  </r>
  <r>
    <x v="4"/>
    <x v="19"/>
    <x v="0"/>
    <x v="0"/>
    <x v="12"/>
    <x v="0"/>
    <x v="0"/>
    <x v="0"/>
    <x v="319"/>
  </r>
  <r>
    <x v="4"/>
    <x v="19"/>
    <x v="0"/>
    <x v="0"/>
    <x v="12"/>
    <x v="0"/>
    <x v="0"/>
    <x v="0"/>
    <x v="3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3C27972-61F8-4E83-9267-703FDA57FE8B}" name="Tableau croisé dynamique3" cacheId="25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A1:K28" firstHeaderRow="1" firstDataRow="2" firstDataCol="2"/>
  <pivotFields count="10">
    <pivotField axis="axisRow" compact="0" showAll="0">
      <items count="6">
        <item x="3"/>
        <item x="0"/>
        <item x="1"/>
        <item x="2"/>
        <item x="4"/>
        <item t="default"/>
      </items>
    </pivotField>
    <pivotField axis="axisRow" compact="0" showAll="0">
      <items count="21">
        <item x="0"/>
        <item x="4"/>
        <item x="9"/>
        <item x="16"/>
        <item x="1"/>
        <item x="5"/>
        <item x="6"/>
        <item x="15"/>
        <item x="10"/>
        <item x="11"/>
        <item x="7"/>
        <item x="2"/>
        <item x="12"/>
        <item x="3"/>
        <item x="8"/>
        <item x="17"/>
        <item x="13"/>
        <item x="14"/>
        <item x="18"/>
        <item x="19"/>
        <item t="default"/>
      </items>
    </pivotField>
    <pivotField compact="0" showAll="0"/>
    <pivotField compact="0" showAll="0"/>
    <pivotField compact="0" showAll="0"/>
    <pivotField compact="0" showAll="0"/>
    <pivotField compact="0" showAll="0"/>
    <pivotField dataField="1" compact="0" showAll="0"/>
    <pivotField compact="0" showAll="0">
      <items count="322"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74"/>
        <item x="195"/>
        <item x="284"/>
        <item x="75"/>
        <item x="196"/>
        <item x="285"/>
        <item x="76"/>
        <item x="197"/>
        <item x="286"/>
        <item x="77"/>
        <item x="198"/>
        <item x="287"/>
        <item x="78"/>
        <item x="199"/>
        <item x="288"/>
        <item x="79"/>
        <item x="200"/>
        <item x="289"/>
        <item x="80"/>
        <item x="201"/>
        <item x="290"/>
        <item x="81"/>
        <item x="202"/>
        <item x="291"/>
        <item x="82"/>
        <item x="203"/>
        <item x="292"/>
        <item x="83"/>
        <item x="204"/>
        <item x="293"/>
        <item x="84"/>
        <item x="205"/>
        <item x="294"/>
        <item x="85"/>
        <item x="206"/>
        <item x="295"/>
        <item x="86"/>
        <item x="207"/>
        <item x="0"/>
        <item x="296"/>
        <item x="245"/>
        <item x="87"/>
        <item x="1"/>
        <item x="297"/>
        <item x="246"/>
        <item x="88"/>
        <item x="2"/>
        <item x="298"/>
        <item x="247"/>
        <item x="89"/>
        <item x="3"/>
        <item x="299"/>
        <item x="248"/>
        <item x="90"/>
        <item x="4"/>
        <item x="300"/>
        <item x="249"/>
        <item x="91"/>
        <item x="5"/>
        <item x="301"/>
        <item x="250"/>
        <item x="92"/>
        <item x="6"/>
        <item x="302"/>
        <item x="134"/>
        <item x="251"/>
        <item x="93"/>
        <item x="7"/>
        <item x="303"/>
        <item x="135"/>
        <item x="252"/>
        <item x="94"/>
        <item x="8"/>
        <item x="304"/>
        <item x="136"/>
        <item x="253"/>
        <item x="95"/>
        <item x="9"/>
        <item x="305"/>
        <item x="137"/>
        <item x="254"/>
        <item x="96"/>
        <item x="10"/>
        <item x="306"/>
        <item x="138"/>
        <item x="255"/>
        <item x="37"/>
        <item x="11"/>
        <item x="307"/>
        <item x="139"/>
        <item x="256"/>
        <item x="38"/>
        <item x="208"/>
        <item x="12"/>
        <item x="308"/>
        <item x="140"/>
        <item x="257"/>
        <item x="39"/>
        <item x="209"/>
        <item x="13"/>
        <item x="309"/>
        <item x="141"/>
        <item x="258"/>
        <item x="40"/>
        <item x="97"/>
        <item x="210"/>
        <item x="14"/>
        <item x="310"/>
        <item x="142"/>
        <item x="259"/>
        <item x="41"/>
        <item x="98"/>
        <item x="211"/>
        <item x="15"/>
        <item x="311"/>
        <item x="143"/>
        <item x="260"/>
        <item x="42"/>
        <item x="99"/>
        <item x="212"/>
        <item x="16"/>
        <item x="312"/>
        <item x="144"/>
        <item x="261"/>
        <item x="43"/>
        <item x="100"/>
        <item x="213"/>
        <item x="17"/>
        <item x="313"/>
        <item x="145"/>
        <item x="262"/>
        <item x="44"/>
        <item x="101"/>
        <item x="214"/>
        <item x="18"/>
        <item x="314"/>
        <item x="146"/>
        <item x="263"/>
        <item x="45"/>
        <item x="102"/>
        <item x="215"/>
        <item x="19"/>
        <item x="315"/>
        <item x="147"/>
        <item x="264"/>
        <item x="46"/>
        <item x="103"/>
        <item x="216"/>
        <item x="20"/>
        <item x="316"/>
        <item x="148"/>
        <item x="265"/>
        <item x="47"/>
        <item x="104"/>
        <item x="217"/>
        <item x="21"/>
        <item x="317"/>
        <item x="149"/>
        <item x="266"/>
        <item x="48"/>
        <item x="105"/>
        <item x="218"/>
        <item x="22"/>
        <item x="318"/>
        <item x="150"/>
        <item x="267"/>
        <item x="49"/>
        <item x="106"/>
        <item x="219"/>
        <item x="23"/>
        <item x="319"/>
        <item x="151"/>
        <item x="268"/>
        <item x="50"/>
        <item x="107"/>
        <item x="220"/>
        <item x="24"/>
        <item x="320"/>
        <item x="152"/>
        <item x="269"/>
        <item x="51"/>
        <item x="108"/>
        <item x="221"/>
        <item x="25"/>
        <item x="153"/>
        <item x="270"/>
        <item x="52"/>
        <item x="109"/>
        <item x="222"/>
        <item x="26"/>
        <item x="154"/>
        <item x="271"/>
        <item x="53"/>
        <item x="110"/>
        <item x="223"/>
        <item x="27"/>
        <item x="155"/>
        <item x="272"/>
        <item x="54"/>
        <item x="111"/>
        <item x="224"/>
        <item x="28"/>
        <item x="156"/>
        <item x="273"/>
        <item x="55"/>
        <item x="112"/>
        <item x="225"/>
        <item x="29"/>
        <item x="157"/>
        <item x="274"/>
        <item x="56"/>
        <item x="113"/>
        <item x="226"/>
        <item x="30"/>
        <item x="158"/>
        <item x="275"/>
        <item x="57"/>
        <item x="114"/>
        <item x="227"/>
        <item x="31"/>
        <item x="159"/>
        <item x="276"/>
        <item x="58"/>
        <item x="115"/>
        <item x="228"/>
        <item x="32"/>
        <item x="160"/>
        <item x="277"/>
        <item x="59"/>
        <item x="116"/>
        <item x="229"/>
        <item x="33"/>
        <item x="161"/>
        <item x="278"/>
        <item x="60"/>
        <item x="117"/>
        <item x="230"/>
        <item x="34"/>
        <item x="162"/>
        <item x="279"/>
        <item x="61"/>
        <item x="118"/>
        <item x="231"/>
        <item x="35"/>
        <item x="163"/>
        <item x="280"/>
        <item x="62"/>
        <item x="119"/>
        <item x="232"/>
        <item x="36"/>
        <item x="164"/>
        <item x="281"/>
        <item x="63"/>
        <item x="120"/>
        <item x="233"/>
        <item x="283"/>
        <item x="165"/>
        <item x="64"/>
        <item x="121"/>
        <item x="234"/>
        <item x="166"/>
        <item x="65"/>
        <item x="122"/>
        <item x="235"/>
        <item x="167"/>
        <item x="66"/>
        <item x="123"/>
        <item x="236"/>
        <item x="168"/>
        <item x="67"/>
        <item x="124"/>
        <item x="237"/>
        <item x="169"/>
        <item x="68"/>
        <item x="125"/>
        <item x="238"/>
        <item x="170"/>
        <item x="69"/>
        <item x="126"/>
        <item x="239"/>
        <item x="70"/>
        <item x="127"/>
        <item x="240"/>
        <item x="71"/>
        <item x="128"/>
        <item x="241"/>
        <item x="72"/>
        <item x="129"/>
        <item x="242"/>
        <item x="73"/>
        <item x="130"/>
        <item x="243"/>
        <item x="282"/>
        <item x="131"/>
        <item x="244"/>
        <item x="132"/>
        <item x="133"/>
        <item t="default"/>
      </items>
    </pivotField>
    <pivotField axis="axisCol" compact="0" showAll="0">
      <items count="11">
        <item x="0"/>
        <item x="1"/>
        <item x="2"/>
        <item x="3"/>
        <item x="4"/>
        <item x="5"/>
        <item x="6"/>
        <item x="7"/>
        <item x="8"/>
        <item x="9"/>
        <item t="default"/>
      </items>
    </pivotField>
  </pivotFields>
  <rowFields count="2">
    <field x="0"/>
    <field x="1"/>
  </rowFields>
  <rowItems count="26">
    <i>
      <x/>
    </i>
    <i r="1">
      <x v="7"/>
    </i>
    <i>
      <x v="1"/>
    </i>
    <i r="1">
      <x/>
    </i>
    <i r="1">
      <x v="4"/>
    </i>
    <i r="1">
      <x v="11"/>
    </i>
    <i r="1">
      <x v="13"/>
    </i>
    <i>
      <x v="2"/>
    </i>
    <i r="1">
      <x v="1"/>
    </i>
    <i r="1">
      <x v="5"/>
    </i>
    <i r="1">
      <x v="6"/>
    </i>
    <i r="1">
      <x v="10"/>
    </i>
    <i r="1">
      <x v="14"/>
    </i>
    <i>
      <x v="3"/>
    </i>
    <i r="1">
      <x v="2"/>
    </i>
    <i r="1">
      <x v="8"/>
    </i>
    <i r="1">
      <x v="9"/>
    </i>
    <i r="1">
      <x v="12"/>
    </i>
    <i r="1">
      <x v="16"/>
    </i>
    <i r="1">
      <x v="17"/>
    </i>
    <i>
      <x v="4"/>
    </i>
    <i r="1">
      <x v="3"/>
    </i>
    <i r="1">
      <x v="15"/>
    </i>
    <i r="1">
      <x v="18"/>
    </i>
    <i r="1">
      <x v="19"/>
    </i>
    <i t="grand">
      <x/>
    </i>
  </rowItems>
  <colFields count="1">
    <field x="9"/>
  </colFields>
  <col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colItems>
  <dataFields count="1">
    <dataField name="Somme de Mtt" fld="7" baseField="1" baseItem="4" numFmtId="44"/>
  </dataFields>
  <formats count="4">
    <format dxfId="3">
      <pivotArea field="0" type="button" dataOnly="0" labelOnly="1" outline="0" axis="axisRow" fieldPosition="0"/>
    </format>
    <format dxfId="2">
      <pivotArea field="1" type="button" dataOnly="0" labelOnly="1" outline="0" axis="axisRow" fieldPosition="1"/>
    </format>
    <format dxfId="1">
      <pivotArea dataOnly="0" labelOnly="1" outline="0" fieldPosition="0">
        <references count="1">
          <reference field="9" count="8"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0">
      <pivotArea dataOnly="0" labelOnly="1" grandCol="1" outline="0" fieldPosition="0"/>
    </format>
  </formats>
  <pivotTableStyleInfo name="PivotStyleMedium2" showRowHeaders="1" showColHeaders="1" showRowStripes="0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D9EA0D-5DB5-4027-B45B-210656CAF7CC}" name="Régions" displayName="Régions" ref="A1:B37" totalsRowShown="0" headerRowDxfId="4" dataDxfId="5">
  <autoFilter ref="A1:B37" xr:uid="{79D9EA0D-5DB5-4027-B45B-210656CAF7CC}"/>
  <tableColumns count="2">
    <tableColumn id="1" xr3:uid="{C042FFE4-9D96-47EB-8011-3A4BE377E212}" name="Région" dataDxfId="7"/>
    <tableColumn id="2" xr3:uid="{07915108-4328-4528-B200-F97570E7B483}" name="Analytique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A89067-41A1-4938-8C27-8571F6A0B38E}">
  <dimension ref="A1:M46"/>
  <sheetViews>
    <sheetView workbookViewId="0">
      <selection activeCell="C26" sqref="C26"/>
    </sheetView>
  </sheetViews>
  <sheetFormatPr baseColWidth="10" defaultRowHeight="15"/>
  <cols>
    <col min="1" max="1" width="14.140625" style="1" bestFit="1" customWidth="1"/>
    <col min="2" max="2" width="10.7109375" style="1" customWidth="1"/>
    <col min="3" max="3" width="21" style="1" bestFit="1" customWidth="1"/>
    <col min="4" max="4" width="15.5703125" bestFit="1" customWidth="1"/>
    <col min="5" max="13" width="19.42578125" bestFit="1" customWidth="1"/>
  </cols>
  <sheetData>
    <row r="1" spans="1:13" ht="25.5">
      <c r="A1" s="10" t="s">
        <v>63</v>
      </c>
      <c r="B1" s="10" t="s">
        <v>64</v>
      </c>
      <c r="C1" s="10" t="s">
        <v>49</v>
      </c>
      <c r="D1" s="11" t="s">
        <v>65</v>
      </c>
      <c r="E1" s="10" t="s">
        <v>80</v>
      </c>
      <c r="F1" s="10" t="s">
        <v>66</v>
      </c>
      <c r="G1" s="10" t="s">
        <v>67</v>
      </c>
      <c r="H1" s="10" t="s">
        <v>68</v>
      </c>
      <c r="I1" s="10" t="s">
        <v>69</v>
      </c>
      <c r="J1" s="10" t="s">
        <v>70</v>
      </c>
      <c r="K1" s="10" t="s">
        <v>71</v>
      </c>
      <c r="L1" s="10" t="s">
        <v>72</v>
      </c>
      <c r="M1" s="10" t="s">
        <v>73</v>
      </c>
    </row>
    <row r="2" spans="1:13">
      <c r="A2" s="1" t="s">
        <v>75</v>
      </c>
      <c r="B2" s="1">
        <v>536</v>
      </c>
      <c r="D2">
        <f>SUMIF('contrat en cours '!B:B,B2,'contrat en cours '!G:G)</f>
        <v>4166.74</v>
      </c>
    </row>
    <row r="3" spans="1:13">
      <c r="A3" s="1" t="s">
        <v>79</v>
      </c>
      <c r="D3">
        <f>SUM(D2)</f>
        <v>4166.74</v>
      </c>
    </row>
    <row r="5" spans="1:13">
      <c r="A5" s="15" t="s">
        <v>74</v>
      </c>
      <c r="B5" s="1">
        <v>249</v>
      </c>
      <c r="D5">
        <f>SUMIF('contrat en cours '!B:B,B5,'contrat en cours '!G:G)</f>
        <v>0</v>
      </c>
    </row>
    <row r="6" spans="1:13">
      <c r="A6" s="15"/>
      <c r="B6" s="1">
        <v>531</v>
      </c>
      <c r="D6">
        <f>SUMIF('contrat en cours '!B:B,B6,'contrat en cours '!G:G)</f>
        <v>8000</v>
      </c>
    </row>
    <row r="7" spans="1:13">
      <c r="A7" s="15"/>
      <c r="B7" s="1">
        <v>554</v>
      </c>
      <c r="D7">
        <f>SUMIF('contrat en cours '!B:B,B7,'contrat en cours '!G:G)</f>
        <v>2000</v>
      </c>
      <c r="G7" s="12"/>
    </row>
    <row r="8" spans="1:13">
      <c r="A8" s="15"/>
      <c r="B8" s="1">
        <v>562</v>
      </c>
      <c r="D8">
        <f>SUMIF('contrat en cours '!B:B,B8,'contrat en cours '!G:G)</f>
        <v>0</v>
      </c>
    </row>
    <row r="9" spans="1:13">
      <c r="A9" s="15"/>
      <c r="B9" s="1">
        <v>753</v>
      </c>
      <c r="D9">
        <f>SUMIF('contrat en cours '!B:B,B9,'contrat en cours '!G:G)</f>
        <v>0</v>
      </c>
    </row>
    <row r="10" spans="1:13">
      <c r="A10" s="1" t="s">
        <v>79</v>
      </c>
      <c r="D10">
        <f>SUM(D6:D9)</f>
        <v>10000</v>
      </c>
    </row>
    <row r="12" spans="1:13">
      <c r="A12" s="15" t="s">
        <v>76</v>
      </c>
      <c r="B12" s="1">
        <v>259</v>
      </c>
      <c r="D12">
        <f>SUMIF('contrat en cours '!B:B,B12,'contrat en cours '!G:G)</f>
        <v>0</v>
      </c>
    </row>
    <row r="13" spans="1:13">
      <c r="A13" s="15"/>
      <c r="B13" s="1">
        <v>532</v>
      </c>
      <c r="D13">
        <f>SUMIF('contrat en cours '!B:B,B13,'contrat en cours '!G:G)</f>
        <v>1500</v>
      </c>
    </row>
    <row r="14" spans="1:13">
      <c r="A14" s="15"/>
      <c r="B14" s="1">
        <v>535</v>
      </c>
      <c r="D14">
        <f>SUMIF('contrat en cours '!B:B,B14,'contrat en cours '!G:G)</f>
        <v>1000</v>
      </c>
    </row>
    <row r="15" spans="1:13">
      <c r="A15" s="15"/>
      <c r="B15" s="1">
        <v>542</v>
      </c>
      <c r="D15">
        <f>SUMIF('contrat en cours '!B:B,B15,'contrat en cours '!G:G)</f>
        <v>0</v>
      </c>
    </row>
    <row r="16" spans="1:13">
      <c r="A16" s="15"/>
      <c r="B16" s="1">
        <v>551</v>
      </c>
      <c r="D16">
        <f>SUMIF('contrat en cours '!B:B,B16,'contrat en cours '!G:G)</f>
        <v>0</v>
      </c>
    </row>
    <row r="17" spans="1:13">
      <c r="A17" s="15"/>
      <c r="B17" s="1">
        <v>558</v>
      </c>
      <c r="D17">
        <f>SUMIF('contrat en cours '!B:B,B17,'contrat en cours '!G:G)</f>
        <v>0</v>
      </c>
    </row>
    <row r="18" spans="1:13">
      <c r="A18" s="15"/>
      <c r="B18" s="1">
        <v>751</v>
      </c>
      <c r="D18">
        <f>SUMIF('contrat en cours '!B:B,B18,'contrat en cours '!G:G)</f>
        <v>0</v>
      </c>
      <c r="G18" s="13"/>
      <c r="H18" s="13"/>
      <c r="I18" s="13"/>
      <c r="J18" s="13"/>
      <c r="K18" s="13"/>
      <c r="L18" s="14"/>
      <c r="M18" s="13"/>
    </row>
    <row r="19" spans="1:13">
      <c r="A19" s="15"/>
      <c r="B19" s="1">
        <v>752</v>
      </c>
      <c r="D19">
        <f>SUMIF('contrat en cours '!B:B,B19,'contrat en cours '!G:G)</f>
        <v>0</v>
      </c>
    </row>
    <row r="20" spans="1:13">
      <c r="A20" s="15"/>
      <c r="B20" s="1">
        <v>755</v>
      </c>
      <c r="D20">
        <f>SUMIF('contrat en cours '!B:B,B20,'contrat en cours '!G:G)</f>
        <v>0</v>
      </c>
    </row>
    <row r="21" spans="1:13">
      <c r="A21" s="15"/>
      <c r="B21" s="1">
        <v>771</v>
      </c>
      <c r="D21">
        <f>SUMIF('contrat en cours '!B:B,B21,'contrat en cours '!G:G)</f>
        <v>0</v>
      </c>
    </row>
    <row r="22" spans="1:13">
      <c r="A22" s="1" t="s">
        <v>79</v>
      </c>
      <c r="D22">
        <f>SUM(D13:D21)</f>
        <v>2500</v>
      </c>
    </row>
    <row r="24" spans="1:13">
      <c r="A24" s="15" t="s">
        <v>77</v>
      </c>
      <c r="B24" s="1">
        <v>289</v>
      </c>
      <c r="D24">
        <f>SUMIF('contrat en cours '!B:B,B24,'contrat en cours '!G:G)</f>
        <v>500</v>
      </c>
    </row>
    <row r="25" spans="1:13">
      <c r="A25" s="15"/>
      <c r="B25" s="1">
        <v>325</v>
      </c>
      <c r="D25">
        <f>SUMIF('contrat en cours '!B:B,B25,'contrat en cours '!G:G)</f>
        <v>0</v>
      </c>
    </row>
    <row r="26" spans="1:13">
      <c r="A26" s="15"/>
      <c r="B26" s="1">
        <v>541</v>
      </c>
      <c r="D26">
        <f>SUMIF('contrat en cours '!B:B,B26,'contrat en cours '!G:G)</f>
        <v>6000</v>
      </c>
    </row>
    <row r="27" spans="1:13">
      <c r="A27" s="15"/>
      <c r="B27" s="1">
        <v>543</v>
      </c>
      <c r="D27">
        <f>SUMIF('contrat en cours '!B:B,B27,'contrat en cours '!G:G)</f>
        <v>0</v>
      </c>
    </row>
    <row r="28" spans="1:13">
      <c r="A28" s="15"/>
      <c r="B28" s="1">
        <v>548</v>
      </c>
      <c r="D28">
        <f>SUMIF('contrat en cours '!B:B,B28,'contrat en cours '!G:G)</f>
        <v>0</v>
      </c>
    </row>
    <row r="29" spans="1:13">
      <c r="A29" s="15"/>
      <c r="B29" s="1">
        <v>555</v>
      </c>
      <c r="D29">
        <f>SUMIF('contrat en cours '!B:B,B29,'contrat en cours '!G:G)</f>
        <v>0</v>
      </c>
    </row>
    <row r="30" spans="1:13">
      <c r="A30" s="15"/>
      <c r="B30" s="1">
        <v>784</v>
      </c>
      <c r="D30">
        <f>SUMIF('contrat en cours '!B:B,B30,'contrat en cours '!G:G)</f>
        <v>0</v>
      </c>
    </row>
    <row r="31" spans="1:13">
      <c r="A31" s="15"/>
      <c r="B31" s="1">
        <v>793</v>
      </c>
      <c r="D31">
        <f>SUMIF('contrat en cours '!B:B,B31,'contrat en cours '!G:G)</f>
        <v>0</v>
      </c>
    </row>
    <row r="32" spans="1:13">
      <c r="A32" s="15"/>
      <c r="B32" s="1">
        <v>355</v>
      </c>
      <c r="D32">
        <f>SUMIF('contrat en cours '!B:B,B32,'contrat en cours '!G:G)</f>
        <v>0</v>
      </c>
    </row>
    <row r="33" spans="1:4">
      <c r="A33" s="15"/>
      <c r="B33" s="1">
        <v>356</v>
      </c>
      <c r="D33">
        <f>SUMIF('contrat en cours '!B:B,B33,'contrat en cours '!G:G)</f>
        <v>0</v>
      </c>
    </row>
    <row r="34" spans="1:4">
      <c r="A34" s="15"/>
      <c r="B34" s="1">
        <v>5001</v>
      </c>
      <c r="D34">
        <f>SUMIF('contrat en cours '!B:B,B34,'contrat en cours '!G:G)</f>
        <v>0</v>
      </c>
    </row>
    <row r="35" spans="1:4">
      <c r="A35" s="1" t="s">
        <v>79</v>
      </c>
      <c r="D35">
        <f>SUM(D25:D34)</f>
        <v>6000</v>
      </c>
    </row>
    <row r="37" spans="1:4">
      <c r="A37" s="15" t="s">
        <v>78</v>
      </c>
      <c r="B37" s="1">
        <v>290</v>
      </c>
      <c r="D37">
        <f>SUMIF('contrat en cours '!B:B,B37,'contrat en cours '!G:G)</f>
        <v>1700</v>
      </c>
    </row>
    <row r="38" spans="1:4">
      <c r="A38" s="15"/>
      <c r="B38" s="1">
        <v>765</v>
      </c>
      <c r="D38">
        <f>SUMIF('contrat en cours '!B:B,B38,'contrat en cours '!G:G)</f>
        <v>0</v>
      </c>
    </row>
    <row r="39" spans="1:4">
      <c r="A39" s="15"/>
      <c r="B39" s="1">
        <v>766</v>
      </c>
      <c r="D39">
        <f>SUMIF('contrat en cours '!B:B,B39,'contrat en cours '!G:G)</f>
        <v>0</v>
      </c>
    </row>
    <row r="40" spans="1:4">
      <c r="A40" s="15"/>
      <c r="B40" s="1">
        <v>775</v>
      </c>
      <c r="D40">
        <f>SUMIF('contrat en cours '!B:B,B40,'contrat en cours '!G:G)</f>
        <v>0</v>
      </c>
    </row>
    <row r="41" spans="1:4">
      <c r="A41" s="15"/>
      <c r="B41" s="1">
        <v>778</v>
      </c>
      <c r="D41">
        <f>SUMIF('contrat en cours '!B:B,B41,'contrat en cours '!G:G)</f>
        <v>0</v>
      </c>
    </row>
    <row r="42" spans="1:4">
      <c r="A42" s="15"/>
      <c r="B42" s="1">
        <v>795</v>
      </c>
      <c r="D42">
        <f>SUMIF('contrat en cours '!B:B,B42,'contrat en cours '!G:G)</f>
        <v>0</v>
      </c>
    </row>
    <row r="43" spans="1:4">
      <c r="A43" s="15"/>
      <c r="B43" s="1">
        <v>813</v>
      </c>
      <c r="D43">
        <f>SUMIF('contrat en cours '!B:B,B43,'contrat en cours '!G:G)</f>
        <v>0</v>
      </c>
    </row>
    <row r="44" spans="1:4">
      <c r="A44" s="15"/>
      <c r="B44" s="1">
        <v>824</v>
      </c>
      <c r="D44">
        <f>SUMIF('contrat en cours '!B:B,B44,'contrat en cours '!G:G)</f>
        <v>0</v>
      </c>
    </row>
    <row r="45" spans="1:4">
      <c r="A45" s="15"/>
      <c r="B45" s="1">
        <v>5016</v>
      </c>
      <c r="D45">
        <f>SUMIF('contrat en cours '!B:B,B45,'contrat en cours '!G:G)</f>
        <v>0</v>
      </c>
    </row>
    <row r="46" spans="1:4">
      <c r="A46" s="1" t="s">
        <v>79</v>
      </c>
      <c r="D46">
        <f>SUM(D38:D45)</f>
        <v>0</v>
      </c>
    </row>
  </sheetData>
  <mergeCells count="4">
    <mergeCell ref="A5:A9"/>
    <mergeCell ref="A12:A21"/>
    <mergeCell ref="A24:A34"/>
    <mergeCell ref="A37:A45"/>
  </mergeCells>
  <phoneticPr fontId="2" type="noConversion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9AE582-F244-471C-91E6-B790F86E542F}">
  <dimension ref="A1:B37"/>
  <sheetViews>
    <sheetView workbookViewId="0">
      <selection activeCell="B10" sqref="B10"/>
    </sheetView>
  </sheetViews>
  <sheetFormatPr baseColWidth="10" defaultRowHeight="15"/>
  <cols>
    <col min="1" max="1" width="11.42578125" style="49"/>
    <col min="2" max="2" width="12.85546875" style="49" customWidth="1"/>
    <col min="3" max="16384" width="11.42578125" style="49"/>
  </cols>
  <sheetData>
    <row r="1" spans="1:2">
      <c r="A1" s="49" t="s">
        <v>63</v>
      </c>
      <c r="B1" s="49" t="s">
        <v>64</v>
      </c>
    </row>
    <row r="2" spans="1:2">
      <c r="A2" s="49" t="s">
        <v>75</v>
      </c>
      <c r="B2" s="49">
        <v>536</v>
      </c>
    </row>
    <row r="3" spans="1:2">
      <c r="A3" s="49" t="s">
        <v>74</v>
      </c>
      <c r="B3" s="49">
        <v>249</v>
      </c>
    </row>
    <row r="4" spans="1:2">
      <c r="A4" s="49" t="s">
        <v>74</v>
      </c>
      <c r="B4" s="49">
        <v>531</v>
      </c>
    </row>
    <row r="5" spans="1:2">
      <c r="A5" s="49" t="s">
        <v>74</v>
      </c>
      <c r="B5" s="49">
        <v>554</v>
      </c>
    </row>
    <row r="6" spans="1:2">
      <c r="A6" s="49" t="s">
        <v>74</v>
      </c>
      <c r="B6" s="49">
        <v>562</v>
      </c>
    </row>
    <row r="7" spans="1:2">
      <c r="A7" s="49" t="s">
        <v>74</v>
      </c>
      <c r="B7" s="49">
        <v>753</v>
      </c>
    </row>
    <row r="8" spans="1:2">
      <c r="A8" s="49" t="s">
        <v>76</v>
      </c>
      <c r="B8" s="49">
        <v>259</v>
      </c>
    </row>
    <row r="9" spans="1:2">
      <c r="A9" s="49" t="s">
        <v>76</v>
      </c>
      <c r="B9" s="49">
        <v>532</v>
      </c>
    </row>
    <row r="10" spans="1:2">
      <c r="A10" s="49" t="s">
        <v>76</v>
      </c>
      <c r="B10" s="49">
        <v>535</v>
      </c>
    </row>
    <row r="11" spans="1:2">
      <c r="A11" s="49" t="s">
        <v>76</v>
      </c>
      <c r="B11" s="49">
        <v>542</v>
      </c>
    </row>
    <row r="12" spans="1:2">
      <c r="A12" s="49" t="s">
        <v>76</v>
      </c>
      <c r="B12" s="49">
        <v>551</v>
      </c>
    </row>
    <row r="13" spans="1:2">
      <c r="A13" s="49" t="s">
        <v>76</v>
      </c>
      <c r="B13" s="49">
        <v>558</v>
      </c>
    </row>
    <row r="14" spans="1:2">
      <c r="A14" s="49" t="s">
        <v>76</v>
      </c>
      <c r="B14" s="49">
        <v>751</v>
      </c>
    </row>
    <row r="15" spans="1:2">
      <c r="A15" s="49" t="s">
        <v>76</v>
      </c>
      <c r="B15" s="49">
        <v>752</v>
      </c>
    </row>
    <row r="16" spans="1:2">
      <c r="A16" s="49" t="s">
        <v>76</v>
      </c>
      <c r="B16" s="49">
        <v>755</v>
      </c>
    </row>
    <row r="17" spans="1:2">
      <c r="A17" s="49" t="s">
        <v>76</v>
      </c>
      <c r="B17" s="49">
        <v>771</v>
      </c>
    </row>
    <row r="18" spans="1:2">
      <c r="A18" s="49" t="s">
        <v>77</v>
      </c>
      <c r="B18" s="49">
        <v>289</v>
      </c>
    </row>
    <row r="19" spans="1:2">
      <c r="A19" s="49" t="s">
        <v>77</v>
      </c>
      <c r="B19" s="49">
        <v>325</v>
      </c>
    </row>
    <row r="20" spans="1:2">
      <c r="A20" s="49" t="s">
        <v>77</v>
      </c>
      <c r="B20" s="49">
        <v>541</v>
      </c>
    </row>
    <row r="21" spans="1:2">
      <c r="A21" s="49" t="s">
        <v>77</v>
      </c>
      <c r="B21" s="49">
        <v>543</v>
      </c>
    </row>
    <row r="22" spans="1:2">
      <c r="A22" s="49" t="s">
        <v>77</v>
      </c>
      <c r="B22" s="49">
        <v>548</v>
      </c>
    </row>
    <row r="23" spans="1:2">
      <c r="A23" s="49" t="s">
        <v>77</v>
      </c>
      <c r="B23" s="49">
        <v>555</v>
      </c>
    </row>
    <row r="24" spans="1:2">
      <c r="A24" s="49" t="s">
        <v>77</v>
      </c>
      <c r="B24" s="49">
        <v>784</v>
      </c>
    </row>
    <row r="25" spans="1:2">
      <c r="A25" s="49" t="s">
        <v>77</v>
      </c>
      <c r="B25" s="49">
        <v>793</v>
      </c>
    </row>
    <row r="26" spans="1:2">
      <c r="A26" s="49" t="s">
        <v>77</v>
      </c>
      <c r="B26" s="49">
        <v>355</v>
      </c>
    </row>
    <row r="27" spans="1:2">
      <c r="A27" s="49" t="s">
        <v>77</v>
      </c>
      <c r="B27" s="49">
        <v>356</v>
      </c>
    </row>
    <row r="28" spans="1:2">
      <c r="A28" s="49" t="s">
        <v>77</v>
      </c>
      <c r="B28" s="49">
        <v>5001</v>
      </c>
    </row>
    <row r="29" spans="1:2">
      <c r="A29" s="49" t="s">
        <v>78</v>
      </c>
      <c r="B29" s="49">
        <v>290</v>
      </c>
    </row>
    <row r="30" spans="1:2">
      <c r="A30" s="49" t="s">
        <v>78</v>
      </c>
      <c r="B30" s="49">
        <v>765</v>
      </c>
    </row>
    <row r="31" spans="1:2">
      <c r="A31" s="49" t="s">
        <v>78</v>
      </c>
      <c r="B31" s="49">
        <v>766</v>
      </c>
    </row>
    <row r="32" spans="1:2">
      <c r="A32" s="49" t="s">
        <v>78</v>
      </c>
      <c r="B32" s="49">
        <v>775</v>
      </c>
    </row>
    <row r="33" spans="1:2">
      <c r="A33" s="49" t="s">
        <v>78</v>
      </c>
      <c r="B33" s="49">
        <v>778</v>
      </c>
    </row>
    <row r="34" spans="1:2">
      <c r="A34" s="49" t="s">
        <v>78</v>
      </c>
      <c r="B34" s="49">
        <v>795</v>
      </c>
    </row>
    <row r="35" spans="1:2">
      <c r="A35" s="49" t="s">
        <v>78</v>
      </c>
      <c r="B35" s="49">
        <v>813</v>
      </c>
    </row>
    <row r="36" spans="1:2">
      <c r="A36" s="49" t="s">
        <v>78</v>
      </c>
      <c r="B36" s="49">
        <v>824</v>
      </c>
    </row>
    <row r="37" spans="1:2">
      <c r="A37" s="49" t="s">
        <v>78</v>
      </c>
      <c r="B37" s="49">
        <v>5016</v>
      </c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48345A-C489-4CBB-9549-EC0CE3F3A0D5}">
  <dimension ref="A1:AS92"/>
  <sheetViews>
    <sheetView topLeftCell="A48" zoomScaleNormal="100" workbookViewId="0">
      <selection activeCell="E71" sqref="E71"/>
    </sheetView>
  </sheetViews>
  <sheetFormatPr baseColWidth="10" defaultRowHeight="15"/>
  <cols>
    <col min="1" max="1" width="11.42578125" style="1"/>
    <col min="2" max="2" width="9" style="1" customWidth="1"/>
    <col min="3" max="3" width="15.28515625" style="1" customWidth="1"/>
    <col min="4" max="4" width="9.140625" style="1" bestFit="1" customWidth="1"/>
    <col min="5" max="5" width="18" style="9" bestFit="1" customWidth="1"/>
    <col min="6" max="6" width="18" style="1" customWidth="1"/>
    <col min="7" max="7" width="18.28515625" style="1" bestFit="1" customWidth="1"/>
    <col min="8" max="8" width="9.5703125" style="1" bestFit="1" customWidth="1"/>
    <col min="9" max="31" width="7.85546875" style="1" bestFit="1" customWidth="1"/>
    <col min="32" max="44" width="7.85546875" style="1" customWidth="1"/>
    <col min="45" max="16384" width="11.42578125" style="1"/>
  </cols>
  <sheetData>
    <row r="1" spans="1:45">
      <c r="A1" s="28" t="s">
        <v>63</v>
      </c>
      <c r="B1" s="28" t="s">
        <v>49</v>
      </c>
      <c r="C1" s="44" t="s">
        <v>19</v>
      </c>
      <c r="D1" s="44" t="s">
        <v>20</v>
      </c>
      <c r="E1" s="44" t="s">
        <v>46</v>
      </c>
      <c r="F1" s="46" t="s">
        <v>48</v>
      </c>
      <c r="G1" s="42" t="s">
        <v>62</v>
      </c>
      <c r="H1" s="40" t="s">
        <v>45</v>
      </c>
      <c r="I1" s="40"/>
      <c r="J1" s="40"/>
      <c r="K1" s="40"/>
      <c r="L1" s="40"/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  <c r="AJ1" s="40"/>
      <c r="AK1" s="40"/>
      <c r="AL1" s="40"/>
      <c r="AM1" s="40"/>
      <c r="AN1" s="40"/>
      <c r="AO1" s="40"/>
      <c r="AP1" s="40"/>
      <c r="AQ1" s="40"/>
      <c r="AR1" s="41"/>
    </row>
    <row r="2" spans="1:45">
      <c r="A2" s="29"/>
      <c r="B2" s="29"/>
      <c r="C2" s="45"/>
      <c r="D2" s="45"/>
      <c r="E2" s="45"/>
      <c r="F2" s="47"/>
      <c r="G2" s="43"/>
      <c r="H2" s="4" t="s">
        <v>47</v>
      </c>
      <c r="I2" s="4" t="s">
        <v>21</v>
      </c>
      <c r="J2" s="4" t="s">
        <v>22</v>
      </c>
      <c r="K2" s="4" t="s">
        <v>23</v>
      </c>
      <c r="L2" s="4" t="s">
        <v>24</v>
      </c>
      <c r="M2" s="4" t="s">
        <v>25</v>
      </c>
      <c r="N2" s="4" t="s">
        <v>26</v>
      </c>
      <c r="O2" s="4" t="s">
        <v>27</v>
      </c>
      <c r="P2" s="4" t="s">
        <v>28</v>
      </c>
      <c r="Q2" s="4" t="s">
        <v>29</v>
      </c>
      <c r="R2" s="4" t="s">
        <v>30</v>
      </c>
      <c r="S2" s="4" t="s">
        <v>31</v>
      </c>
      <c r="T2" s="4" t="s">
        <v>32</v>
      </c>
      <c r="U2" s="4" t="s">
        <v>33</v>
      </c>
      <c r="V2" s="4" t="s">
        <v>34</v>
      </c>
      <c r="W2" s="4" t="s">
        <v>35</v>
      </c>
      <c r="X2" s="4" t="s">
        <v>36</v>
      </c>
      <c r="Y2" s="4" t="s">
        <v>37</v>
      </c>
      <c r="Z2" s="4" t="s">
        <v>38</v>
      </c>
      <c r="AA2" s="4" t="s">
        <v>39</v>
      </c>
      <c r="AB2" s="4" t="s">
        <v>40</v>
      </c>
      <c r="AC2" s="4" t="s">
        <v>41</v>
      </c>
      <c r="AD2" s="4" t="s">
        <v>42</v>
      </c>
      <c r="AE2" s="4" t="s">
        <v>43</v>
      </c>
      <c r="AF2" s="4" t="s">
        <v>44</v>
      </c>
      <c r="AG2" s="4" t="s">
        <v>50</v>
      </c>
      <c r="AH2" s="4" t="s">
        <v>51</v>
      </c>
      <c r="AI2" s="4" t="s">
        <v>52</v>
      </c>
      <c r="AJ2" s="4" t="s">
        <v>53</v>
      </c>
      <c r="AK2" s="4" t="s">
        <v>54</v>
      </c>
      <c r="AL2" s="4" t="s">
        <v>55</v>
      </c>
      <c r="AM2" s="4" t="s">
        <v>56</v>
      </c>
      <c r="AN2" s="4" t="s">
        <v>57</v>
      </c>
      <c r="AO2" s="4" t="s">
        <v>58</v>
      </c>
      <c r="AP2" s="4" t="s">
        <v>59</v>
      </c>
      <c r="AQ2" s="4" t="s">
        <v>60</v>
      </c>
      <c r="AR2" s="5" t="s">
        <v>61</v>
      </c>
    </row>
    <row r="3" spans="1:45" ht="20.100000000000001" customHeight="1">
      <c r="A3" s="24"/>
      <c r="B3" s="34" t="s">
        <v>3</v>
      </c>
      <c r="C3" s="34"/>
      <c r="D3" s="34"/>
      <c r="E3" s="36">
        <v>44809.083333333336</v>
      </c>
      <c r="F3" s="32"/>
      <c r="G3" s="26">
        <f>SUM(H4:YL4)</f>
        <v>0</v>
      </c>
      <c r="H3" s="6">
        <f t="shared" ref="H3:AF3" si="0">EDATE($E3,RIGHT(H$2,LEN(H$2)-2))</f>
        <v>44809</v>
      </c>
      <c r="I3" s="7">
        <f t="shared" si="0"/>
        <v>44839</v>
      </c>
      <c r="J3" s="7">
        <f t="shared" si="0"/>
        <v>44870</v>
      </c>
      <c r="K3" s="7">
        <f t="shared" si="0"/>
        <v>44900</v>
      </c>
      <c r="L3" s="7">
        <f t="shared" si="0"/>
        <v>44931</v>
      </c>
      <c r="M3" s="7">
        <f t="shared" si="0"/>
        <v>44962</v>
      </c>
      <c r="N3" s="7">
        <f t="shared" si="0"/>
        <v>44990</v>
      </c>
      <c r="O3" s="7">
        <f t="shared" si="0"/>
        <v>45021</v>
      </c>
      <c r="P3" s="7">
        <f t="shared" si="0"/>
        <v>45051</v>
      </c>
      <c r="Q3" s="7">
        <f t="shared" si="0"/>
        <v>45082</v>
      </c>
      <c r="R3" s="7">
        <f t="shared" si="0"/>
        <v>45112</v>
      </c>
      <c r="S3" s="7">
        <f t="shared" si="0"/>
        <v>45143</v>
      </c>
      <c r="T3" s="7">
        <f t="shared" si="0"/>
        <v>45174</v>
      </c>
      <c r="U3" s="7">
        <f t="shared" si="0"/>
        <v>45204</v>
      </c>
      <c r="V3" s="7">
        <f t="shared" si="0"/>
        <v>45235</v>
      </c>
      <c r="W3" s="7">
        <f t="shared" si="0"/>
        <v>45265</v>
      </c>
      <c r="X3" s="7">
        <f t="shared" si="0"/>
        <v>45296</v>
      </c>
      <c r="Y3" s="7">
        <f t="shared" si="0"/>
        <v>45327</v>
      </c>
      <c r="Z3" s="7">
        <f t="shared" si="0"/>
        <v>45356</v>
      </c>
      <c r="AA3" s="7">
        <f t="shared" si="0"/>
        <v>45387</v>
      </c>
      <c r="AB3" s="7">
        <f t="shared" si="0"/>
        <v>45417</v>
      </c>
      <c r="AC3" s="7">
        <f t="shared" si="0"/>
        <v>45448</v>
      </c>
      <c r="AD3" s="7">
        <f t="shared" si="0"/>
        <v>45478</v>
      </c>
      <c r="AE3" s="7">
        <f t="shared" si="0"/>
        <v>45509</v>
      </c>
      <c r="AF3" s="8">
        <f t="shared" si="0"/>
        <v>45540</v>
      </c>
    </row>
    <row r="4" spans="1:45" ht="20.100000000000001" customHeight="1">
      <c r="A4" s="25"/>
      <c r="B4" s="35"/>
      <c r="C4" s="35"/>
      <c r="D4" s="35"/>
      <c r="E4" s="37"/>
      <c r="F4" s="33"/>
      <c r="G4" s="27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3"/>
    </row>
    <row r="5" spans="1:45" ht="19.5" customHeight="1">
      <c r="A5" s="24"/>
      <c r="B5" s="34" t="s">
        <v>0</v>
      </c>
      <c r="C5" s="34"/>
      <c r="D5" s="34"/>
      <c r="E5" s="36">
        <v>45139.083333333336</v>
      </c>
      <c r="F5" s="32"/>
      <c r="G5" s="26">
        <f>SUM(H6:YL6)</f>
        <v>2000</v>
      </c>
      <c r="H5" s="6">
        <f t="shared" ref="H5:AF5" si="1">EDATE($E5,RIGHT(H$2,LEN(H$2)-2))</f>
        <v>45139</v>
      </c>
      <c r="I5" s="7">
        <f t="shared" si="1"/>
        <v>45170</v>
      </c>
      <c r="J5" s="7">
        <f t="shared" si="1"/>
        <v>45200</v>
      </c>
      <c r="K5" s="7">
        <f t="shared" si="1"/>
        <v>45231</v>
      </c>
      <c r="L5" s="7">
        <f t="shared" si="1"/>
        <v>45261</v>
      </c>
      <c r="M5" s="7">
        <f t="shared" si="1"/>
        <v>45292</v>
      </c>
      <c r="N5" s="7">
        <f t="shared" si="1"/>
        <v>45323</v>
      </c>
      <c r="O5" s="7">
        <f t="shared" si="1"/>
        <v>45352</v>
      </c>
      <c r="P5" s="7">
        <f t="shared" si="1"/>
        <v>45383</v>
      </c>
      <c r="Q5" s="7">
        <f t="shared" si="1"/>
        <v>45413</v>
      </c>
      <c r="R5" s="7">
        <f t="shared" si="1"/>
        <v>45444</v>
      </c>
      <c r="S5" s="7">
        <f t="shared" si="1"/>
        <v>45474</v>
      </c>
      <c r="T5" s="7">
        <f t="shared" si="1"/>
        <v>45505</v>
      </c>
      <c r="U5" s="7">
        <f t="shared" si="1"/>
        <v>45536</v>
      </c>
      <c r="V5" s="7">
        <f t="shared" si="1"/>
        <v>45566</v>
      </c>
      <c r="W5" s="7">
        <f t="shared" si="1"/>
        <v>45597</v>
      </c>
      <c r="X5" s="7">
        <f t="shared" si="1"/>
        <v>45627</v>
      </c>
      <c r="Y5" s="7">
        <f t="shared" si="1"/>
        <v>45658</v>
      </c>
      <c r="Z5" s="7">
        <f t="shared" si="1"/>
        <v>45689</v>
      </c>
      <c r="AA5" s="7">
        <f t="shared" si="1"/>
        <v>45717</v>
      </c>
      <c r="AB5" s="7">
        <f t="shared" si="1"/>
        <v>45748</v>
      </c>
      <c r="AC5" s="7">
        <f t="shared" si="1"/>
        <v>45778</v>
      </c>
      <c r="AD5" s="7">
        <f t="shared" si="1"/>
        <v>45809</v>
      </c>
      <c r="AE5" s="7">
        <f t="shared" si="1"/>
        <v>45839</v>
      </c>
      <c r="AF5" s="8">
        <f t="shared" si="1"/>
        <v>45870</v>
      </c>
    </row>
    <row r="6" spans="1:45" ht="20.100000000000001" customHeight="1">
      <c r="A6" s="25"/>
      <c r="B6" s="35"/>
      <c r="C6" s="35"/>
      <c r="D6" s="35"/>
      <c r="E6" s="37"/>
      <c r="F6" s="33"/>
      <c r="G6" s="27"/>
      <c r="H6" s="2">
        <v>500</v>
      </c>
      <c r="I6" s="2">
        <v>500</v>
      </c>
      <c r="J6" s="2">
        <v>500</v>
      </c>
      <c r="K6" s="2"/>
      <c r="L6" s="2">
        <v>500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3"/>
    </row>
    <row r="7" spans="1:45" ht="20.100000000000001" customHeight="1">
      <c r="A7" s="24"/>
      <c r="B7" s="34" t="s">
        <v>0</v>
      </c>
      <c r="C7" s="34"/>
      <c r="D7" s="34"/>
      <c r="E7" s="36">
        <v>44440.083333333336</v>
      </c>
      <c r="F7" s="32"/>
      <c r="G7" s="26">
        <f>SUM(H8:YL8)</f>
        <v>2500</v>
      </c>
      <c r="H7" s="6">
        <f t="shared" ref="H7:AR7" si="2">EDATE($E7,RIGHT(H$2,LEN(H$2)-2))</f>
        <v>44440</v>
      </c>
      <c r="I7" s="7">
        <f t="shared" si="2"/>
        <v>44470</v>
      </c>
      <c r="J7" s="7">
        <f t="shared" si="2"/>
        <v>44501</v>
      </c>
      <c r="K7" s="7">
        <f t="shared" si="2"/>
        <v>44531</v>
      </c>
      <c r="L7" s="7">
        <f t="shared" si="2"/>
        <v>44562</v>
      </c>
      <c r="M7" s="7">
        <f t="shared" si="2"/>
        <v>44593</v>
      </c>
      <c r="N7" s="7">
        <f t="shared" si="2"/>
        <v>44621</v>
      </c>
      <c r="O7" s="7">
        <f t="shared" si="2"/>
        <v>44652</v>
      </c>
      <c r="P7" s="7">
        <f t="shared" si="2"/>
        <v>44682</v>
      </c>
      <c r="Q7" s="7">
        <f t="shared" si="2"/>
        <v>44713</v>
      </c>
      <c r="R7" s="7">
        <f t="shared" si="2"/>
        <v>44743</v>
      </c>
      <c r="S7" s="7">
        <f t="shared" si="2"/>
        <v>44774</v>
      </c>
      <c r="T7" s="7">
        <f t="shared" si="2"/>
        <v>44805</v>
      </c>
      <c r="U7" s="7">
        <f t="shared" si="2"/>
        <v>44835</v>
      </c>
      <c r="V7" s="7">
        <f t="shared" si="2"/>
        <v>44866</v>
      </c>
      <c r="W7" s="7">
        <f t="shared" si="2"/>
        <v>44896</v>
      </c>
      <c r="X7" s="7">
        <f t="shared" si="2"/>
        <v>44927</v>
      </c>
      <c r="Y7" s="7">
        <f t="shared" si="2"/>
        <v>44958</v>
      </c>
      <c r="Z7" s="7">
        <f t="shared" si="2"/>
        <v>44986</v>
      </c>
      <c r="AA7" s="7">
        <f t="shared" si="2"/>
        <v>45017</v>
      </c>
      <c r="AB7" s="7">
        <f t="shared" si="2"/>
        <v>45047</v>
      </c>
      <c r="AC7" s="7">
        <f t="shared" si="2"/>
        <v>45078</v>
      </c>
      <c r="AD7" s="7">
        <f t="shared" si="2"/>
        <v>45108</v>
      </c>
      <c r="AE7" s="7">
        <f t="shared" si="2"/>
        <v>45139</v>
      </c>
      <c r="AF7" s="7">
        <f t="shared" si="2"/>
        <v>45170</v>
      </c>
      <c r="AG7" s="7">
        <f t="shared" si="2"/>
        <v>45200</v>
      </c>
      <c r="AH7" s="7">
        <f t="shared" si="2"/>
        <v>45231</v>
      </c>
      <c r="AI7" s="7">
        <f t="shared" si="2"/>
        <v>45261</v>
      </c>
      <c r="AJ7" s="7">
        <f t="shared" si="2"/>
        <v>45292</v>
      </c>
      <c r="AK7" s="7">
        <f t="shared" si="2"/>
        <v>45323</v>
      </c>
      <c r="AL7" s="7">
        <f t="shared" si="2"/>
        <v>45352</v>
      </c>
      <c r="AM7" s="7">
        <f t="shared" si="2"/>
        <v>45383</v>
      </c>
      <c r="AN7" s="7">
        <f t="shared" si="2"/>
        <v>45413</v>
      </c>
      <c r="AO7" s="7">
        <f t="shared" si="2"/>
        <v>45444</v>
      </c>
      <c r="AP7" s="7">
        <f t="shared" si="2"/>
        <v>45474</v>
      </c>
      <c r="AQ7" s="7">
        <f t="shared" si="2"/>
        <v>45505</v>
      </c>
      <c r="AR7" s="8">
        <f t="shared" si="2"/>
        <v>45536</v>
      </c>
      <c r="AS7"/>
    </row>
    <row r="8" spans="1:45" ht="20.100000000000001" customHeight="1">
      <c r="A8" s="25"/>
      <c r="B8" s="35"/>
      <c r="C8" s="35"/>
      <c r="D8" s="35"/>
      <c r="E8" s="37"/>
      <c r="F8" s="33"/>
      <c r="G8" s="27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>
        <v>500</v>
      </c>
      <c r="AE8" s="2">
        <v>500</v>
      </c>
      <c r="AF8" s="2">
        <v>500</v>
      </c>
      <c r="AG8" s="2">
        <v>500</v>
      </c>
      <c r="AH8" s="2"/>
      <c r="AI8" s="2">
        <v>500</v>
      </c>
      <c r="AJ8" s="2"/>
      <c r="AK8" s="2"/>
      <c r="AL8" s="2"/>
      <c r="AM8" s="2"/>
      <c r="AN8" s="2"/>
      <c r="AO8" s="2"/>
      <c r="AP8" s="2"/>
      <c r="AQ8" s="2"/>
      <c r="AR8" s="3"/>
      <c r="AS8"/>
    </row>
    <row r="9" spans="1:45" ht="20.100000000000001" customHeight="1">
      <c r="A9" s="24"/>
      <c r="B9" s="34" t="s">
        <v>0</v>
      </c>
      <c r="C9" s="34"/>
      <c r="D9" s="34"/>
      <c r="E9" s="36">
        <v>45108.083333333336</v>
      </c>
      <c r="F9" s="32"/>
      <c r="G9" s="26">
        <f>SUM(H10:YL10)</f>
        <v>2000</v>
      </c>
      <c r="H9" s="6">
        <f t="shared" ref="H9:AF9" si="3">EDATE($E9,RIGHT(H$2,LEN(H$2)-2))</f>
        <v>45108</v>
      </c>
      <c r="I9" s="7">
        <f t="shared" si="3"/>
        <v>45139</v>
      </c>
      <c r="J9" s="7">
        <f t="shared" si="3"/>
        <v>45170</v>
      </c>
      <c r="K9" s="7">
        <f t="shared" si="3"/>
        <v>45200</v>
      </c>
      <c r="L9" s="7">
        <f t="shared" si="3"/>
        <v>45231</v>
      </c>
      <c r="M9" s="7">
        <f t="shared" si="3"/>
        <v>45261</v>
      </c>
      <c r="N9" s="7">
        <f t="shared" si="3"/>
        <v>45292</v>
      </c>
      <c r="O9" s="7">
        <f t="shared" si="3"/>
        <v>45323</v>
      </c>
      <c r="P9" s="7">
        <f t="shared" si="3"/>
        <v>45352</v>
      </c>
      <c r="Q9" s="7">
        <f t="shared" si="3"/>
        <v>45383</v>
      </c>
      <c r="R9" s="7">
        <f t="shared" si="3"/>
        <v>45413</v>
      </c>
      <c r="S9" s="7">
        <f t="shared" si="3"/>
        <v>45444</v>
      </c>
      <c r="T9" s="7">
        <f t="shared" si="3"/>
        <v>45474</v>
      </c>
      <c r="U9" s="7">
        <f t="shared" si="3"/>
        <v>45505</v>
      </c>
      <c r="V9" s="7">
        <f t="shared" si="3"/>
        <v>45536</v>
      </c>
      <c r="W9" s="7">
        <f t="shared" si="3"/>
        <v>45566</v>
      </c>
      <c r="X9" s="7">
        <f t="shared" si="3"/>
        <v>45597</v>
      </c>
      <c r="Y9" s="7">
        <f t="shared" si="3"/>
        <v>45627</v>
      </c>
      <c r="Z9" s="7">
        <f t="shared" si="3"/>
        <v>45658</v>
      </c>
      <c r="AA9" s="7">
        <f t="shared" si="3"/>
        <v>45689</v>
      </c>
      <c r="AB9" s="7">
        <f t="shared" si="3"/>
        <v>45717</v>
      </c>
      <c r="AC9" s="7">
        <f t="shared" si="3"/>
        <v>45748</v>
      </c>
      <c r="AD9" s="7">
        <f t="shared" si="3"/>
        <v>45778</v>
      </c>
      <c r="AE9" s="7">
        <f t="shared" si="3"/>
        <v>45809</v>
      </c>
      <c r="AF9" s="8">
        <f t="shared" si="3"/>
        <v>45839</v>
      </c>
    </row>
    <row r="10" spans="1:45" ht="20.100000000000001" customHeight="1">
      <c r="A10" s="25"/>
      <c r="B10" s="35"/>
      <c r="C10" s="35"/>
      <c r="D10" s="35"/>
      <c r="E10" s="37"/>
      <c r="F10" s="33"/>
      <c r="G10" s="27"/>
      <c r="H10" s="2">
        <v>500</v>
      </c>
      <c r="I10" s="2">
        <v>500</v>
      </c>
      <c r="J10" s="2">
        <v>500</v>
      </c>
      <c r="K10" s="2">
        <v>500</v>
      </c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3"/>
    </row>
    <row r="11" spans="1:45" ht="20.100000000000001" customHeight="1">
      <c r="A11" s="24"/>
      <c r="B11" s="34" t="s">
        <v>0</v>
      </c>
      <c r="C11" s="34"/>
      <c r="D11" s="34"/>
      <c r="E11" s="36">
        <v>45139.083333333336</v>
      </c>
      <c r="F11" s="32"/>
      <c r="G11" s="26">
        <f>SUM(H12:YL12)</f>
        <v>1500</v>
      </c>
      <c r="H11" s="6">
        <f t="shared" ref="H11:AF11" si="4">EDATE($E11,RIGHT(H$2,LEN(H$2)-2))</f>
        <v>45139</v>
      </c>
      <c r="I11" s="7">
        <f t="shared" si="4"/>
        <v>45170</v>
      </c>
      <c r="J11" s="7">
        <f t="shared" si="4"/>
        <v>45200</v>
      </c>
      <c r="K11" s="7">
        <f t="shared" si="4"/>
        <v>45231</v>
      </c>
      <c r="L11" s="7">
        <f t="shared" si="4"/>
        <v>45261</v>
      </c>
      <c r="M11" s="7">
        <f t="shared" si="4"/>
        <v>45292</v>
      </c>
      <c r="N11" s="7">
        <f t="shared" si="4"/>
        <v>45323</v>
      </c>
      <c r="O11" s="7">
        <f t="shared" si="4"/>
        <v>45352</v>
      </c>
      <c r="P11" s="7">
        <f t="shared" si="4"/>
        <v>45383</v>
      </c>
      <c r="Q11" s="7">
        <f t="shared" si="4"/>
        <v>45413</v>
      </c>
      <c r="R11" s="7">
        <f t="shared" si="4"/>
        <v>45444</v>
      </c>
      <c r="S11" s="7">
        <f t="shared" si="4"/>
        <v>45474</v>
      </c>
      <c r="T11" s="7">
        <f t="shared" si="4"/>
        <v>45505</v>
      </c>
      <c r="U11" s="7">
        <f t="shared" si="4"/>
        <v>45536</v>
      </c>
      <c r="V11" s="7">
        <f t="shared" si="4"/>
        <v>45566</v>
      </c>
      <c r="W11" s="7">
        <f t="shared" si="4"/>
        <v>45597</v>
      </c>
      <c r="X11" s="7">
        <f t="shared" si="4"/>
        <v>45627</v>
      </c>
      <c r="Y11" s="7">
        <f t="shared" si="4"/>
        <v>45658</v>
      </c>
      <c r="Z11" s="7">
        <f t="shared" si="4"/>
        <v>45689</v>
      </c>
      <c r="AA11" s="7">
        <f t="shared" si="4"/>
        <v>45717</v>
      </c>
      <c r="AB11" s="7">
        <f t="shared" si="4"/>
        <v>45748</v>
      </c>
      <c r="AC11" s="7">
        <f t="shared" si="4"/>
        <v>45778</v>
      </c>
      <c r="AD11" s="7">
        <f t="shared" si="4"/>
        <v>45809</v>
      </c>
      <c r="AE11" s="7">
        <f t="shared" si="4"/>
        <v>45839</v>
      </c>
      <c r="AF11" s="8">
        <f t="shared" si="4"/>
        <v>45870</v>
      </c>
    </row>
    <row r="12" spans="1:45" ht="20.100000000000001" customHeight="1">
      <c r="A12" s="25"/>
      <c r="B12" s="35"/>
      <c r="C12" s="35"/>
      <c r="D12" s="35"/>
      <c r="E12" s="37"/>
      <c r="F12" s="33"/>
      <c r="G12" s="27"/>
      <c r="H12" s="2">
        <v>500</v>
      </c>
      <c r="I12" s="2">
        <v>500</v>
      </c>
      <c r="J12" s="2">
        <v>500</v>
      </c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3"/>
    </row>
    <row r="13" spans="1:45" ht="20.100000000000001" customHeight="1">
      <c r="A13" s="24"/>
      <c r="B13" s="34">
        <v>531</v>
      </c>
      <c r="C13" s="34"/>
      <c r="D13" s="34"/>
      <c r="E13" s="36">
        <v>45232</v>
      </c>
      <c r="F13" s="32"/>
      <c r="G13" s="26">
        <f>SUM(H14:YL14)</f>
        <v>0</v>
      </c>
      <c r="H13" s="6">
        <f t="shared" ref="H13:AF13" si="5">EDATE($E13,RIGHT(H$2,LEN(H$2)-2))</f>
        <v>45232</v>
      </c>
      <c r="I13" s="7">
        <f t="shared" si="5"/>
        <v>45262</v>
      </c>
      <c r="J13" s="7">
        <f t="shared" si="5"/>
        <v>45293</v>
      </c>
      <c r="K13" s="7">
        <f t="shared" si="5"/>
        <v>45324</v>
      </c>
      <c r="L13" s="7">
        <f t="shared" si="5"/>
        <v>45353</v>
      </c>
      <c r="M13" s="7">
        <f t="shared" si="5"/>
        <v>45384</v>
      </c>
      <c r="N13" s="7">
        <f t="shared" si="5"/>
        <v>45414</v>
      </c>
      <c r="O13" s="7">
        <f t="shared" si="5"/>
        <v>45445</v>
      </c>
      <c r="P13" s="7">
        <f t="shared" si="5"/>
        <v>45475</v>
      </c>
      <c r="Q13" s="7">
        <f t="shared" si="5"/>
        <v>45506</v>
      </c>
      <c r="R13" s="7">
        <f t="shared" si="5"/>
        <v>45537</v>
      </c>
      <c r="S13" s="7">
        <f t="shared" si="5"/>
        <v>45567</v>
      </c>
      <c r="T13" s="7">
        <f t="shared" si="5"/>
        <v>45598</v>
      </c>
      <c r="U13" s="7">
        <f t="shared" si="5"/>
        <v>45628</v>
      </c>
      <c r="V13" s="7">
        <f t="shared" si="5"/>
        <v>45659</v>
      </c>
      <c r="W13" s="7">
        <f t="shared" si="5"/>
        <v>45690</v>
      </c>
      <c r="X13" s="7">
        <f t="shared" si="5"/>
        <v>45718</v>
      </c>
      <c r="Y13" s="7">
        <f t="shared" si="5"/>
        <v>45749</v>
      </c>
      <c r="Z13" s="7">
        <f t="shared" si="5"/>
        <v>45779</v>
      </c>
      <c r="AA13" s="7">
        <f t="shared" si="5"/>
        <v>45810</v>
      </c>
      <c r="AB13" s="7">
        <f t="shared" si="5"/>
        <v>45840</v>
      </c>
      <c r="AC13" s="7">
        <f t="shared" si="5"/>
        <v>45871</v>
      </c>
      <c r="AD13" s="7">
        <f t="shared" si="5"/>
        <v>45902</v>
      </c>
      <c r="AE13" s="7">
        <f t="shared" si="5"/>
        <v>45932</v>
      </c>
      <c r="AF13" s="8">
        <f t="shared" si="5"/>
        <v>45963</v>
      </c>
    </row>
    <row r="14" spans="1:45" ht="20.100000000000001" customHeight="1">
      <c r="A14" s="25"/>
      <c r="B14" s="35"/>
      <c r="C14" s="35"/>
      <c r="D14" s="35"/>
      <c r="E14" s="37"/>
      <c r="F14" s="33"/>
      <c r="G14" s="27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3"/>
    </row>
    <row r="15" spans="1:45" ht="20.100000000000001" customHeight="1">
      <c r="A15" s="24"/>
      <c r="B15" s="34" t="s">
        <v>5</v>
      </c>
      <c r="C15" s="34"/>
      <c r="D15" s="34"/>
      <c r="E15" s="36">
        <v>45000.041666666664</v>
      </c>
      <c r="F15" s="32"/>
      <c r="G15" s="26">
        <f>SUM(H16:YL16)</f>
        <v>2000</v>
      </c>
      <c r="H15" s="6">
        <f t="shared" ref="H15:AF15" si="6">EDATE($E15,RIGHT(H$2,LEN(H$2)-2))</f>
        <v>45000</v>
      </c>
      <c r="I15" s="7">
        <f t="shared" si="6"/>
        <v>45031</v>
      </c>
      <c r="J15" s="7">
        <f t="shared" si="6"/>
        <v>45061</v>
      </c>
      <c r="K15" s="7">
        <f t="shared" si="6"/>
        <v>45092</v>
      </c>
      <c r="L15" s="7">
        <f t="shared" si="6"/>
        <v>45122</v>
      </c>
      <c r="M15" s="7">
        <f t="shared" si="6"/>
        <v>45153</v>
      </c>
      <c r="N15" s="7">
        <f t="shared" si="6"/>
        <v>45184</v>
      </c>
      <c r="O15" s="7">
        <f t="shared" si="6"/>
        <v>45214</v>
      </c>
      <c r="P15" s="7">
        <f t="shared" si="6"/>
        <v>45245</v>
      </c>
      <c r="Q15" s="7">
        <f t="shared" si="6"/>
        <v>45275</v>
      </c>
      <c r="R15" s="7">
        <f t="shared" si="6"/>
        <v>45306</v>
      </c>
      <c r="S15" s="7">
        <f t="shared" si="6"/>
        <v>45337</v>
      </c>
      <c r="T15" s="7">
        <f t="shared" si="6"/>
        <v>45366</v>
      </c>
      <c r="U15" s="7">
        <f t="shared" si="6"/>
        <v>45397</v>
      </c>
      <c r="V15" s="7">
        <f t="shared" si="6"/>
        <v>45427</v>
      </c>
      <c r="W15" s="7">
        <f t="shared" si="6"/>
        <v>45458</v>
      </c>
      <c r="X15" s="7">
        <f t="shared" si="6"/>
        <v>45488</v>
      </c>
      <c r="Y15" s="7">
        <f t="shared" si="6"/>
        <v>45519</v>
      </c>
      <c r="Z15" s="7">
        <f t="shared" si="6"/>
        <v>45550</v>
      </c>
      <c r="AA15" s="7">
        <f t="shared" si="6"/>
        <v>45580</v>
      </c>
      <c r="AB15" s="7">
        <f t="shared" si="6"/>
        <v>45611</v>
      </c>
      <c r="AC15" s="7">
        <f t="shared" si="6"/>
        <v>45641</v>
      </c>
      <c r="AD15" s="7">
        <f t="shared" si="6"/>
        <v>45672</v>
      </c>
      <c r="AE15" s="7">
        <f t="shared" si="6"/>
        <v>45703</v>
      </c>
      <c r="AF15" s="8">
        <f t="shared" si="6"/>
        <v>45731</v>
      </c>
    </row>
    <row r="16" spans="1:45" ht="20.100000000000001" customHeight="1">
      <c r="A16" s="25"/>
      <c r="B16" s="35"/>
      <c r="C16" s="35"/>
      <c r="D16" s="35"/>
      <c r="E16" s="37"/>
      <c r="F16" s="33"/>
      <c r="G16" s="27"/>
      <c r="H16" s="2"/>
      <c r="I16" s="2"/>
      <c r="J16" s="2"/>
      <c r="K16" s="2"/>
      <c r="L16" s="2"/>
      <c r="M16" s="2"/>
      <c r="N16" s="2">
        <v>500</v>
      </c>
      <c r="O16" s="2">
        <v>500</v>
      </c>
      <c r="P16" s="2">
        <v>500</v>
      </c>
      <c r="Q16" s="2">
        <v>500</v>
      </c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3"/>
    </row>
    <row r="17" spans="1:32" ht="20.100000000000001" customHeight="1">
      <c r="A17" s="24"/>
      <c r="B17" s="34" t="s">
        <v>8</v>
      </c>
      <c r="C17" s="34"/>
      <c r="D17" s="34"/>
      <c r="E17" s="36">
        <v>43710.083333333336</v>
      </c>
      <c r="F17" s="32"/>
      <c r="G17" s="26">
        <f>SUM(H18:YL18)</f>
        <v>0</v>
      </c>
      <c r="H17" s="6">
        <f t="shared" ref="H17:AF17" si="7">EDATE($E17,RIGHT(H$2,LEN(H$2)-2))</f>
        <v>43710</v>
      </c>
      <c r="I17" s="7">
        <f t="shared" si="7"/>
        <v>43740</v>
      </c>
      <c r="J17" s="7">
        <f t="shared" si="7"/>
        <v>43771</v>
      </c>
      <c r="K17" s="7">
        <f t="shared" si="7"/>
        <v>43801</v>
      </c>
      <c r="L17" s="7">
        <f t="shared" si="7"/>
        <v>43832</v>
      </c>
      <c r="M17" s="7">
        <f t="shared" si="7"/>
        <v>43863</v>
      </c>
      <c r="N17" s="7">
        <f t="shared" si="7"/>
        <v>43892</v>
      </c>
      <c r="O17" s="7">
        <f t="shared" si="7"/>
        <v>43923</v>
      </c>
      <c r="P17" s="7">
        <f t="shared" si="7"/>
        <v>43953</v>
      </c>
      <c r="Q17" s="7">
        <f t="shared" si="7"/>
        <v>43984</v>
      </c>
      <c r="R17" s="7">
        <f t="shared" si="7"/>
        <v>44014</v>
      </c>
      <c r="S17" s="7">
        <f t="shared" si="7"/>
        <v>44045</v>
      </c>
      <c r="T17" s="7">
        <f t="shared" si="7"/>
        <v>44076</v>
      </c>
      <c r="U17" s="7">
        <f t="shared" si="7"/>
        <v>44106</v>
      </c>
      <c r="V17" s="7">
        <f t="shared" si="7"/>
        <v>44137</v>
      </c>
      <c r="W17" s="7">
        <f t="shared" si="7"/>
        <v>44167</v>
      </c>
      <c r="X17" s="7">
        <f t="shared" si="7"/>
        <v>44198</v>
      </c>
      <c r="Y17" s="7">
        <f t="shared" si="7"/>
        <v>44229</v>
      </c>
      <c r="Z17" s="7">
        <f t="shared" si="7"/>
        <v>44257</v>
      </c>
      <c r="AA17" s="7">
        <f t="shared" si="7"/>
        <v>44288</v>
      </c>
      <c r="AB17" s="7">
        <f t="shared" si="7"/>
        <v>44318</v>
      </c>
      <c r="AC17" s="7">
        <f t="shared" si="7"/>
        <v>44349</v>
      </c>
      <c r="AD17" s="7">
        <f t="shared" si="7"/>
        <v>44379</v>
      </c>
      <c r="AE17" s="7">
        <f t="shared" si="7"/>
        <v>44410</v>
      </c>
      <c r="AF17" s="8">
        <f t="shared" si="7"/>
        <v>44441</v>
      </c>
    </row>
    <row r="18" spans="1:32" ht="20.100000000000001" customHeight="1">
      <c r="A18" s="25"/>
      <c r="B18" s="35"/>
      <c r="C18" s="35"/>
      <c r="D18" s="35"/>
      <c r="E18" s="37"/>
      <c r="F18" s="33"/>
      <c r="G18" s="27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3"/>
    </row>
    <row r="20" spans="1:32" ht="20.100000000000001" customHeight="1">
      <c r="A20" s="20"/>
      <c r="B20" s="34" t="s">
        <v>9</v>
      </c>
      <c r="C20" s="34"/>
      <c r="D20" s="34"/>
      <c r="E20" s="36">
        <v>45173.083333333336</v>
      </c>
      <c r="F20" s="32"/>
      <c r="G20" s="26">
        <f>SUM(H21:YL21)</f>
        <v>0</v>
      </c>
      <c r="H20" s="6">
        <f t="shared" ref="H20:AF20" si="8">EDATE($E20,RIGHT(H$2,LEN(H$2)-2))</f>
        <v>45173</v>
      </c>
      <c r="I20" s="7">
        <f t="shared" si="8"/>
        <v>45203</v>
      </c>
      <c r="J20" s="7">
        <f t="shared" si="8"/>
        <v>45234</v>
      </c>
      <c r="K20" s="7">
        <f t="shared" si="8"/>
        <v>45264</v>
      </c>
      <c r="L20" s="7">
        <f t="shared" si="8"/>
        <v>45295</v>
      </c>
      <c r="M20" s="7">
        <f t="shared" si="8"/>
        <v>45326</v>
      </c>
      <c r="N20" s="7">
        <f t="shared" si="8"/>
        <v>45355</v>
      </c>
      <c r="O20" s="7">
        <f t="shared" si="8"/>
        <v>45386</v>
      </c>
      <c r="P20" s="7">
        <f t="shared" si="8"/>
        <v>45416</v>
      </c>
      <c r="Q20" s="7">
        <f t="shared" si="8"/>
        <v>45447</v>
      </c>
      <c r="R20" s="7">
        <f t="shared" si="8"/>
        <v>45477</v>
      </c>
      <c r="S20" s="7">
        <f t="shared" si="8"/>
        <v>45508</v>
      </c>
      <c r="T20" s="7">
        <f t="shared" si="8"/>
        <v>45539</v>
      </c>
      <c r="U20" s="7">
        <f t="shared" si="8"/>
        <v>45569</v>
      </c>
      <c r="V20" s="7">
        <f t="shared" si="8"/>
        <v>45600</v>
      </c>
      <c r="W20" s="7">
        <f t="shared" si="8"/>
        <v>45630</v>
      </c>
      <c r="X20" s="7">
        <f t="shared" si="8"/>
        <v>45661</v>
      </c>
      <c r="Y20" s="7">
        <f t="shared" si="8"/>
        <v>45692</v>
      </c>
      <c r="Z20" s="7">
        <f t="shared" si="8"/>
        <v>45720</v>
      </c>
      <c r="AA20" s="7">
        <f t="shared" si="8"/>
        <v>45751</v>
      </c>
      <c r="AB20" s="7">
        <f t="shared" si="8"/>
        <v>45781</v>
      </c>
      <c r="AC20" s="7">
        <f t="shared" si="8"/>
        <v>45812</v>
      </c>
      <c r="AD20" s="7">
        <f t="shared" si="8"/>
        <v>45842</v>
      </c>
      <c r="AE20" s="7">
        <f t="shared" si="8"/>
        <v>45873</v>
      </c>
      <c r="AF20" s="8">
        <f t="shared" si="8"/>
        <v>45904</v>
      </c>
    </row>
    <row r="21" spans="1:32" ht="20.100000000000001" customHeight="1">
      <c r="A21" s="21"/>
      <c r="B21" s="35"/>
      <c r="C21" s="35"/>
      <c r="D21" s="35"/>
      <c r="E21" s="37"/>
      <c r="F21" s="33"/>
      <c r="G21" s="27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3"/>
    </row>
    <row r="22" spans="1:32" ht="20.100000000000001" customHeight="1">
      <c r="A22" s="20"/>
      <c r="B22" s="34" t="s">
        <v>1</v>
      </c>
      <c r="C22" s="34"/>
      <c r="D22" s="34"/>
      <c r="E22" s="36">
        <v>45173.083333333336</v>
      </c>
      <c r="F22" s="32"/>
      <c r="G22" s="26">
        <f>SUM(H23:YL23)</f>
        <v>1500</v>
      </c>
      <c r="H22" s="6">
        <f t="shared" ref="H22:AF22" si="9">EDATE($E22,RIGHT(H$2,LEN(H$2)-2))</f>
        <v>45173</v>
      </c>
      <c r="I22" s="7">
        <f t="shared" si="9"/>
        <v>45203</v>
      </c>
      <c r="J22" s="7">
        <f t="shared" si="9"/>
        <v>45234</v>
      </c>
      <c r="K22" s="7">
        <f t="shared" si="9"/>
        <v>45264</v>
      </c>
      <c r="L22" s="7">
        <f t="shared" si="9"/>
        <v>45295</v>
      </c>
      <c r="M22" s="7">
        <f t="shared" si="9"/>
        <v>45326</v>
      </c>
      <c r="N22" s="7">
        <f t="shared" si="9"/>
        <v>45355</v>
      </c>
      <c r="O22" s="7">
        <f t="shared" si="9"/>
        <v>45386</v>
      </c>
      <c r="P22" s="7">
        <f t="shared" si="9"/>
        <v>45416</v>
      </c>
      <c r="Q22" s="7">
        <f t="shared" si="9"/>
        <v>45447</v>
      </c>
      <c r="R22" s="7">
        <f t="shared" si="9"/>
        <v>45477</v>
      </c>
      <c r="S22" s="7">
        <f t="shared" si="9"/>
        <v>45508</v>
      </c>
      <c r="T22" s="7">
        <f t="shared" si="9"/>
        <v>45539</v>
      </c>
      <c r="U22" s="7">
        <f t="shared" si="9"/>
        <v>45569</v>
      </c>
      <c r="V22" s="7">
        <f t="shared" si="9"/>
        <v>45600</v>
      </c>
      <c r="W22" s="7">
        <f t="shared" si="9"/>
        <v>45630</v>
      </c>
      <c r="X22" s="7">
        <f t="shared" si="9"/>
        <v>45661</v>
      </c>
      <c r="Y22" s="7">
        <f t="shared" si="9"/>
        <v>45692</v>
      </c>
      <c r="Z22" s="7">
        <f t="shared" si="9"/>
        <v>45720</v>
      </c>
      <c r="AA22" s="7">
        <f t="shared" si="9"/>
        <v>45751</v>
      </c>
      <c r="AB22" s="7">
        <f t="shared" si="9"/>
        <v>45781</v>
      </c>
      <c r="AC22" s="7">
        <f t="shared" si="9"/>
        <v>45812</v>
      </c>
      <c r="AD22" s="7">
        <f t="shared" si="9"/>
        <v>45842</v>
      </c>
      <c r="AE22" s="7">
        <f t="shared" si="9"/>
        <v>45873</v>
      </c>
      <c r="AF22" s="8">
        <f t="shared" si="9"/>
        <v>45904</v>
      </c>
    </row>
    <row r="23" spans="1:32" ht="20.100000000000001" customHeight="1">
      <c r="A23" s="21"/>
      <c r="B23" s="35"/>
      <c r="C23" s="35"/>
      <c r="D23" s="35"/>
      <c r="E23" s="37"/>
      <c r="F23" s="33"/>
      <c r="G23" s="27"/>
      <c r="H23" s="2">
        <v>500</v>
      </c>
      <c r="I23" s="2">
        <v>500</v>
      </c>
      <c r="J23" s="2"/>
      <c r="K23" s="2">
        <v>500</v>
      </c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3"/>
    </row>
    <row r="24" spans="1:32" ht="20.100000000000001" customHeight="1">
      <c r="A24" s="20"/>
      <c r="B24" s="34" t="s">
        <v>17</v>
      </c>
      <c r="C24" s="34"/>
      <c r="D24" s="34"/>
      <c r="E24" s="36">
        <v>45173.083333333336</v>
      </c>
      <c r="F24" s="32"/>
      <c r="G24" s="26">
        <f>SUM(H25:YL25)</f>
        <v>1000</v>
      </c>
      <c r="H24" s="6">
        <f t="shared" ref="H24:AF24" si="10">EDATE($E24,RIGHT(H$2,LEN(H$2)-2))</f>
        <v>45173</v>
      </c>
      <c r="I24" s="7">
        <f t="shared" si="10"/>
        <v>45203</v>
      </c>
      <c r="J24" s="7">
        <f t="shared" si="10"/>
        <v>45234</v>
      </c>
      <c r="K24" s="7">
        <f t="shared" si="10"/>
        <v>45264</v>
      </c>
      <c r="L24" s="7">
        <f t="shared" si="10"/>
        <v>45295</v>
      </c>
      <c r="M24" s="7">
        <f t="shared" si="10"/>
        <v>45326</v>
      </c>
      <c r="N24" s="7">
        <f t="shared" si="10"/>
        <v>45355</v>
      </c>
      <c r="O24" s="7">
        <f t="shared" si="10"/>
        <v>45386</v>
      </c>
      <c r="P24" s="7">
        <f t="shared" si="10"/>
        <v>45416</v>
      </c>
      <c r="Q24" s="7">
        <f t="shared" si="10"/>
        <v>45447</v>
      </c>
      <c r="R24" s="7">
        <f t="shared" si="10"/>
        <v>45477</v>
      </c>
      <c r="S24" s="7">
        <f t="shared" si="10"/>
        <v>45508</v>
      </c>
      <c r="T24" s="7">
        <f t="shared" si="10"/>
        <v>45539</v>
      </c>
      <c r="U24" s="7">
        <f t="shared" si="10"/>
        <v>45569</v>
      </c>
      <c r="V24" s="7">
        <f t="shared" si="10"/>
        <v>45600</v>
      </c>
      <c r="W24" s="7">
        <f t="shared" si="10"/>
        <v>45630</v>
      </c>
      <c r="X24" s="7">
        <f t="shared" si="10"/>
        <v>45661</v>
      </c>
      <c r="Y24" s="7">
        <f t="shared" si="10"/>
        <v>45692</v>
      </c>
      <c r="Z24" s="7">
        <f t="shared" si="10"/>
        <v>45720</v>
      </c>
      <c r="AA24" s="7">
        <f t="shared" si="10"/>
        <v>45751</v>
      </c>
      <c r="AB24" s="7">
        <f t="shared" si="10"/>
        <v>45781</v>
      </c>
      <c r="AC24" s="7">
        <f t="shared" si="10"/>
        <v>45812</v>
      </c>
      <c r="AD24" s="7">
        <f t="shared" si="10"/>
        <v>45842</v>
      </c>
      <c r="AE24" s="7">
        <f t="shared" si="10"/>
        <v>45873</v>
      </c>
      <c r="AF24" s="8">
        <f t="shared" si="10"/>
        <v>45904</v>
      </c>
    </row>
    <row r="25" spans="1:32" ht="20.100000000000001" customHeight="1">
      <c r="A25" s="21"/>
      <c r="B25" s="35"/>
      <c r="C25" s="35"/>
      <c r="D25" s="35"/>
      <c r="E25" s="37"/>
      <c r="F25" s="33"/>
      <c r="G25" s="27"/>
      <c r="H25" s="2">
        <v>500</v>
      </c>
      <c r="I25" s="2">
        <v>500</v>
      </c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3"/>
    </row>
    <row r="26" spans="1:32" ht="20.100000000000001" customHeight="1">
      <c r="A26" s="20"/>
      <c r="B26" s="34" t="s">
        <v>18</v>
      </c>
      <c r="C26" s="34"/>
      <c r="D26" s="34"/>
      <c r="E26" s="36">
        <v>44809.083333333336</v>
      </c>
      <c r="F26" s="32"/>
      <c r="G26" s="26">
        <f>SUM(H27:YL27)</f>
        <v>0</v>
      </c>
      <c r="H26" s="6">
        <f t="shared" ref="H26:AF26" si="11">EDATE($E26,RIGHT(H$2,LEN(H$2)-2))</f>
        <v>44809</v>
      </c>
      <c r="I26" s="7">
        <f t="shared" si="11"/>
        <v>44839</v>
      </c>
      <c r="J26" s="7">
        <f t="shared" si="11"/>
        <v>44870</v>
      </c>
      <c r="K26" s="7">
        <f t="shared" si="11"/>
        <v>44900</v>
      </c>
      <c r="L26" s="7">
        <f t="shared" si="11"/>
        <v>44931</v>
      </c>
      <c r="M26" s="7">
        <f t="shared" si="11"/>
        <v>44962</v>
      </c>
      <c r="N26" s="7">
        <f t="shared" si="11"/>
        <v>44990</v>
      </c>
      <c r="O26" s="7">
        <f t="shared" si="11"/>
        <v>45021</v>
      </c>
      <c r="P26" s="7">
        <f t="shared" si="11"/>
        <v>45051</v>
      </c>
      <c r="Q26" s="7">
        <f t="shared" si="11"/>
        <v>45082</v>
      </c>
      <c r="R26" s="7">
        <f t="shared" si="11"/>
        <v>45112</v>
      </c>
      <c r="S26" s="7">
        <f t="shared" si="11"/>
        <v>45143</v>
      </c>
      <c r="T26" s="7">
        <f t="shared" si="11"/>
        <v>45174</v>
      </c>
      <c r="U26" s="7">
        <f t="shared" si="11"/>
        <v>45204</v>
      </c>
      <c r="V26" s="7">
        <f t="shared" si="11"/>
        <v>45235</v>
      </c>
      <c r="W26" s="7">
        <f t="shared" si="11"/>
        <v>45265</v>
      </c>
      <c r="X26" s="7">
        <f t="shared" si="11"/>
        <v>45296</v>
      </c>
      <c r="Y26" s="7">
        <f t="shared" si="11"/>
        <v>45327</v>
      </c>
      <c r="Z26" s="7">
        <f t="shared" si="11"/>
        <v>45356</v>
      </c>
      <c r="AA26" s="7">
        <f t="shared" si="11"/>
        <v>45387</v>
      </c>
      <c r="AB26" s="7">
        <f t="shared" si="11"/>
        <v>45417</v>
      </c>
      <c r="AC26" s="7">
        <f t="shared" si="11"/>
        <v>45448</v>
      </c>
      <c r="AD26" s="7">
        <f t="shared" si="11"/>
        <v>45478</v>
      </c>
      <c r="AE26" s="7">
        <f t="shared" si="11"/>
        <v>45509</v>
      </c>
      <c r="AF26" s="8">
        <f t="shared" si="11"/>
        <v>45540</v>
      </c>
    </row>
    <row r="27" spans="1:32" ht="20.100000000000001" customHeight="1">
      <c r="A27" s="21"/>
      <c r="B27" s="35"/>
      <c r="C27" s="35"/>
      <c r="D27" s="35"/>
      <c r="E27" s="37"/>
      <c r="F27" s="33"/>
      <c r="G27" s="27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3"/>
    </row>
    <row r="28" spans="1:32" ht="20.100000000000001" customHeight="1">
      <c r="A28" s="20"/>
      <c r="B28" s="34" t="s">
        <v>7</v>
      </c>
      <c r="C28" s="34"/>
      <c r="D28" s="34"/>
      <c r="E28" s="36">
        <v>44823.083333333336</v>
      </c>
      <c r="F28" s="32"/>
      <c r="G28" s="26">
        <f>SUM(H29:YL29)</f>
        <v>0</v>
      </c>
      <c r="H28" s="6">
        <f t="shared" ref="H28:AF28" si="12">EDATE($E28,RIGHT(H$2,LEN(H$2)-2))</f>
        <v>44823</v>
      </c>
      <c r="I28" s="7">
        <f t="shared" si="12"/>
        <v>44853</v>
      </c>
      <c r="J28" s="7">
        <f t="shared" si="12"/>
        <v>44884</v>
      </c>
      <c r="K28" s="7">
        <f t="shared" si="12"/>
        <v>44914</v>
      </c>
      <c r="L28" s="7">
        <f t="shared" si="12"/>
        <v>44945</v>
      </c>
      <c r="M28" s="7">
        <f t="shared" si="12"/>
        <v>44976</v>
      </c>
      <c r="N28" s="7">
        <f t="shared" si="12"/>
        <v>45004</v>
      </c>
      <c r="O28" s="7">
        <f t="shared" si="12"/>
        <v>45035</v>
      </c>
      <c r="P28" s="7">
        <f t="shared" si="12"/>
        <v>45065</v>
      </c>
      <c r="Q28" s="7">
        <f t="shared" si="12"/>
        <v>45096</v>
      </c>
      <c r="R28" s="7">
        <f t="shared" si="12"/>
        <v>45126</v>
      </c>
      <c r="S28" s="7">
        <f t="shared" si="12"/>
        <v>45157</v>
      </c>
      <c r="T28" s="7">
        <f t="shared" si="12"/>
        <v>45188</v>
      </c>
      <c r="U28" s="7">
        <f t="shared" si="12"/>
        <v>45218</v>
      </c>
      <c r="V28" s="7">
        <f t="shared" si="12"/>
        <v>45249</v>
      </c>
      <c r="W28" s="7">
        <f t="shared" si="12"/>
        <v>45279</v>
      </c>
      <c r="X28" s="7">
        <f t="shared" si="12"/>
        <v>45310</v>
      </c>
      <c r="Y28" s="7">
        <f t="shared" si="12"/>
        <v>45341</v>
      </c>
      <c r="Z28" s="7">
        <f t="shared" si="12"/>
        <v>45370</v>
      </c>
      <c r="AA28" s="7">
        <f t="shared" si="12"/>
        <v>45401</v>
      </c>
      <c r="AB28" s="7">
        <f t="shared" si="12"/>
        <v>45431</v>
      </c>
      <c r="AC28" s="7">
        <f t="shared" si="12"/>
        <v>45462</v>
      </c>
      <c r="AD28" s="7">
        <f t="shared" si="12"/>
        <v>45492</v>
      </c>
      <c r="AE28" s="7">
        <f t="shared" si="12"/>
        <v>45523</v>
      </c>
      <c r="AF28" s="8">
        <f t="shared" si="12"/>
        <v>45554</v>
      </c>
    </row>
    <row r="29" spans="1:32" ht="20.100000000000001" customHeight="1">
      <c r="A29" s="21"/>
      <c r="B29" s="35"/>
      <c r="C29" s="35"/>
      <c r="D29" s="35"/>
      <c r="E29" s="37"/>
      <c r="F29" s="33"/>
      <c r="G29" s="27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3"/>
    </row>
    <row r="31" spans="1:32" ht="19.5" customHeight="1">
      <c r="A31" s="22"/>
      <c r="B31" s="34">
        <v>289</v>
      </c>
      <c r="C31" s="34"/>
      <c r="D31" s="34"/>
      <c r="E31" s="36">
        <v>45170</v>
      </c>
      <c r="F31" s="32"/>
      <c r="G31" s="26">
        <f>SUM(H32:YL32)</f>
        <v>500</v>
      </c>
      <c r="H31" s="6">
        <f t="shared" ref="H31:AF31" si="13">EDATE($E31,RIGHT(H$2,LEN(H$2)-2))</f>
        <v>45170</v>
      </c>
      <c r="I31" s="7">
        <f t="shared" si="13"/>
        <v>45200</v>
      </c>
      <c r="J31" s="7">
        <f t="shared" si="13"/>
        <v>45231</v>
      </c>
      <c r="K31" s="7">
        <f t="shared" si="13"/>
        <v>45261</v>
      </c>
      <c r="L31" s="7">
        <f t="shared" si="13"/>
        <v>45292</v>
      </c>
      <c r="M31" s="7">
        <f t="shared" si="13"/>
        <v>45323</v>
      </c>
      <c r="N31" s="7">
        <f t="shared" si="13"/>
        <v>45352</v>
      </c>
      <c r="O31" s="7">
        <f t="shared" si="13"/>
        <v>45383</v>
      </c>
      <c r="P31" s="7">
        <f t="shared" si="13"/>
        <v>45413</v>
      </c>
      <c r="Q31" s="7">
        <f t="shared" si="13"/>
        <v>45444</v>
      </c>
      <c r="R31" s="7">
        <f t="shared" si="13"/>
        <v>45474</v>
      </c>
      <c r="S31" s="7">
        <f t="shared" si="13"/>
        <v>45505</v>
      </c>
      <c r="T31" s="7">
        <f t="shared" si="13"/>
        <v>45536</v>
      </c>
      <c r="U31" s="7">
        <f t="shared" si="13"/>
        <v>45566</v>
      </c>
      <c r="V31" s="7">
        <f t="shared" si="13"/>
        <v>45597</v>
      </c>
      <c r="W31" s="7">
        <f t="shared" si="13"/>
        <v>45627</v>
      </c>
      <c r="X31" s="7">
        <f t="shared" si="13"/>
        <v>45658</v>
      </c>
      <c r="Y31" s="7">
        <f t="shared" si="13"/>
        <v>45689</v>
      </c>
      <c r="Z31" s="7">
        <f t="shared" si="13"/>
        <v>45717</v>
      </c>
      <c r="AA31" s="7">
        <f t="shared" si="13"/>
        <v>45748</v>
      </c>
      <c r="AB31" s="7">
        <f t="shared" si="13"/>
        <v>45778</v>
      </c>
      <c r="AC31" s="7">
        <f t="shared" si="13"/>
        <v>45809</v>
      </c>
      <c r="AD31" s="7">
        <f t="shared" si="13"/>
        <v>45839</v>
      </c>
      <c r="AE31" s="7">
        <f t="shared" si="13"/>
        <v>45870</v>
      </c>
      <c r="AF31" s="8">
        <f t="shared" si="13"/>
        <v>45901</v>
      </c>
    </row>
    <row r="32" spans="1:32" ht="20.100000000000001" customHeight="1">
      <c r="A32" s="23"/>
      <c r="B32" s="35"/>
      <c r="C32" s="35"/>
      <c r="D32" s="35"/>
      <c r="E32" s="37"/>
      <c r="F32" s="33"/>
      <c r="G32" s="27"/>
      <c r="H32" s="2"/>
      <c r="I32" s="2">
        <v>500</v>
      </c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3"/>
    </row>
    <row r="33" spans="1:32" ht="20.100000000000001" customHeight="1">
      <c r="A33" s="22"/>
      <c r="B33" s="34" t="s">
        <v>10</v>
      </c>
      <c r="C33" s="34"/>
      <c r="D33" s="34"/>
      <c r="E33" s="36">
        <v>45170.083333333336</v>
      </c>
      <c r="F33" s="32"/>
      <c r="G33" s="26">
        <f>SUM(H34:YL34)</f>
        <v>6000</v>
      </c>
      <c r="H33" s="6">
        <f t="shared" ref="H33:AF33" si="14">EDATE($E33,RIGHT(H$2,LEN(H$2)-2))</f>
        <v>45170</v>
      </c>
      <c r="I33" s="7">
        <f t="shared" si="14"/>
        <v>45200</v>
      </c>
      <c r="J33" s="7">
        <f t="shared" si="14"/>
        <v>45231</v>
      </c>
      <c r="K33" s="7">
        <f t="shared" si="14"/>
        <v>45261</v>
      </c>
      <c r="L33" s="7">
        <f t="shared" si="14"/>
        <v>45292</v>
      </c>
      <c r="M33" s="7">
        <f t="shared" si="14"/>
        <v>45323</v>
      </c>
      <c r="N33" s="7">
        <f t="shared" si="14"/>
        <v>45352</v>
      </c>
      <c r="O33" s="7">
        <f t="shared" si="14"/>
        <v>45383</v>
      </c>
      <c r="P33" s="7">
        <f t="shared" si="14"/>
        <v>45413</v>
      </c>
      <c r="Q33" s="7">
        <f t="shared" si="14"/>
        <v>45444</v>
      </c>
      <c r="R33" s="7">
        <f t="shared" si="14"/>
        <v>45474</v>
      </c>
      <c r="S33" s="7">
        <f t="shared" si="14"/>
        <v>45505</v>
      </c>
      <c r="T33" s="7">
        <f t="shared" si="14"/>
        <v>45536</v>
      </c>
      <c r="U33" s="7">
        <f t="shared" si="14"/>
        <v>45566</v>
      </c>
      <c r="V33" s="7">
        <f t="shared" si="14"/>
        <v>45597</v>
      </c>
      <c r="W33" s="7">
        <f t="shared" si="14"/>
        <v>45627</v>
      </c>
      <c r="X33" s="7">
        <f t="shared" si="14"/>
        <v>45658</v>
      </c>
      <c r="Y33" s="7">
        <f t="shared" si="14"/>
        <v>45689</v>
      </c>
      <c r="Z33" s="7">
        <f t="shared" si="14"/>
        <v>45717</v>
      </c>
      <c r="AA33" s="7">
        <f t="shared" si="14"/>
        <v>45748</v>
      </c>
      <c r="AB33" s="7">
        <f t="shared" si="14"/>
        <v>45778</v>
      </c>
      <c r="AC33" s="7">
        <f t="shared" si="14"/>
        <v>45809</v>
      </c>
      <c r="AD33" s="7">
        <f t="shared" si="14"/>
        <v>45839</v>
      </c>
      <c r="AE33" s="7">
        <f t="shared" si="14"/>
        <v>45870</v>
      </c>
      <c r="AF33" s="8">
        <f t="shared" si="14"/>
        <v>45901</v>
      </c>
    </row>
    <row r="34" spans="1:32" ht="20.100000000000001" customHeight="1">
      <c r="A34" s="23"/>
      <c r="B34" s="35"/>
      <c r="C34" s="35"/>
      <c r="D34" s="35"/>
      <c r="E34" s="37"/>
      <c r="F34" s="33"/>
      <c r="G34" s="27"/>
      <c r="H34" s="2">
        <v>500</v>
      </c>
      <c r="I34" s="2">
        <v>500</v>
      </c>
      <c r="J34" s="2">
        <v>500</v>
      </c>
      <c r="K34" s="2">
        <v>500</v>
      </c>
      <c r="L34" s="2">
        <v>500</v>
      </c>
      <c r="M34" s="2">
        <v>500</v>
      </c>
      <c r="N34" s="2">
        <v>500</v>
      </c>
      <c r="O34" s="2">
        <v>500</v>
      </c>
      <c r="P34" s="2">
        <v>500</v>
      </c>
      <c r="Q34" s="2">
        <v>500</v>
      </c>
      <c r="R34" s="2">
        <v>500</v>
      </c>
      <c r="S34" s="2">
        <v>500</v>
      </c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3"/>
    </row>
    <row r="35" spans="1:32" ht="20.100000000000001" customHeight="1">
      <c r="A35" s="22"/>
      <c r="B35" s="34" t="s">
        <v>10</v>
      </c>
      <c r="C35" s="34"/>
      <c r="D35" s="34"/>
      <c r="E35" s="36">
        <v>44809.083333333336</v>
      </c>
      <c r="F35" s="32"/>
      <c r="G35" s="26">
        <f>SUM(H36:YL36)</f>
        <v>0</v>
      </c>
      <c r="H35" s="6">
        <f t="shared" ref="H35:AF35" si="15">EDATE($E35,RIGHT(H$2,LEN(H$2)-2))</f>
        <v>44809</v>
      </c>
      <c r="I35" s="7">
        <f t="shared" si="15"/>
        <v>44839</v>
      </c>
      <c r="J35" s="7">
        <f t="shared" si="15"/>
        <v>44870</v>
      </c>
      <c r="K35" s="7">
        <f t="shared" si="15"/>
        <v>44900</v>
      </c>
      <c r="L35" s="7">
        <f t="shared" si="15"/>
        <v>44931</v>
      </c>
      <c r="M35" s="7">
        <f t="shared" si="15"/>
        <v>44962</v>
      </c>
      <c r="N35" s="7">
        <f t="shared" si="15"/>
        <v>44990</v>
      </c>
      <c r="O35" s="7">
        <f t="shared" si="15"/>
        <v>45021</v>
      </c>
      <c r="P35" s="7">
        <f t="shared" si="15"/>
        <v>45051</v>
      </c>
      <c r="Q35" s="7">
        <f t="shared" si="15"/>
        <v>45082</v>
      </c>
      <c r="R35" s="7">
        <f t="shared" si="15"/>
        <v>45112</v>
      </c>
      <c r="S35" s="7">
        <f t="shared" si="15"/>
        <v>45143</v>
      </c>
      <c r="T35" s="7">
        <f t="shared" si="15"/>
        <v>45174</v>
      </c>
      <c r="U35" s="7">
        <f t="shared" si="15"/>
        <v>45204</v>
      </c>
      <c r="V35" s="7">
        <f t="shared" si="15"/>
        <v>45235</v>
      </c>
      <c r="W35" s="7">
        <f t="shared" si="15"/>
        <v>45265</v>
      </c>
      <c r="X35" s="7">
        <f t="shared" si="15"/>
        <v>45296</v>
      </c>
      <c r="Y35" s="7">
        <f t="shared" si="15"/>
        <v>45327</v>
      </c>
      <c r="Z35" s="7">
        <f t="shared" si="15"/>
        <v>45356</v>
      </c>
      <c r="AA35" s="7">
        <f t="shared" si="15"/>
        <v>45387</v>
      </c>
      <c r="AB35" s="7">
        <f t="shared" si="15"/>
        <v>45417</v>
      </c>
      <c r="AC35" s="7">
        <f t="shared" si="15"/>
        <v>45448</v>
      </c>
      <c r="AD35" s="7">
        <f t="shared" si="15"/>
        <v>45478</v>
      </c>
      <c r="AE35" s="7">
        <f t="shared" si="15"/>
        <v>45509</v>
      </c>
      <c r="AF35" s="8">
        <f t="shared" si="15"/>
        <v>45540</v>
      </c>
    </row>
    <row r="36" spans="1:32" ht="20.100000000000001" customHeight="1">
      <c r="A36" s="23"/>
      <c r="B36" s="35"/>
      <c r="C36" s="35"/>
      <c r="D36" s="35"/>
      <c r="E36" s="37"/>
      <c r="F36" s="33"/>
      <c r="G36" s="27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3"/>
    </row>
    <row r="37" spans="1:32" ht="20.100000000000001" customHeight="1">
      <c r="A37" s="22"/>
      <c r="B37" s="34" t="s">
        <v>13</v>
      </c>
      <c r="C37" s="34"/>
      <c r="D37" s="34"/>
      <c r="E37" s="36">
        <v>45170.083333333336</v>
      </c>
      <c r="F37" s="32"/>
      <c r="G37" s="26">
        <f>SUM(H38:YL38)</f>
        <v>0</v>
      </c>
      <c r="H37" s="6">
        <f t="shared" ref="H37:AF37" si="16">EDATE($E37,RIGHT(H$2,LEN(H$2)-2))</f>
        <v>45170</v>
      </c>
      <c r="I37" s="7">
        <f t="shared" si="16"/>
        <v>45200</v>
      </c>
      <c r="J37" s="7">
        <f t="shared" si="16"/>
        <v>45231</v>
      </c>
      <c r="K37" s="7">
        <f t="shared" si="16"/>
        <v>45261</v>
      </c>
      <c r="L37" s="7">
        <f t="shared" si="16"/>
        <v>45292</v>
      </c>
      <c r="M37" s="7">
        <f t="shared" si="16"/>
        <v>45323</v>
      </c>
      <c r="N37" s="7">
        <f t="shared" si="16"/>
        <v>45352</v>
      </c>
      <c r="O37" s="7">
        <f t="shared" si="16"/>
        <v>45383</v>
      </c>
      <c r="P37" s="7">
        <f t="shared" si="16"/>
        <v>45413</v>
      </c>
      <c r="Q37" s="7">
        <f t="shared" si="16"/>
        <v>45444</v>
      </c>
      <c r="R37" s="7">
        <f t="shared" si="16"/>
        <v>45474</v>
      </c>
      <c r="S37" s="7">
        <f t="shared" si="16"/>
        <v>45505</v>
      </c>
      <c r="T37" s="7">
        <f t="shared" si="16"/>
        <v>45536</v>
      </c>
      <c r="U37" s="7">
        <f t="shared" si="16"/>
        <v>45566</v>
      </c>
      <c r="V37" s="7">
        <f t="shared" si="16"/>
        <v>45597</v>
      </c>
      <c r="W37" s="7">
        <f t="shared" si="16"/>
        <v>45627</v>
      </c>
      <c r="X37" s="7">
        <f t="shared" si="16"/>
        <v>45658</v>
      </c>
      <c r="Y37" s="7">
        <f t="shared" si="16"/>
        <v>45689</v>
      </c>
      <c r="Z37" s="7">
        <f t="shared" si="16"/>
        <v>45717</v>
      </c>
      <c r="AA37" s="7">
        <f t="shared" si="16"/>
        <v>45748</v>
      </c>
      <c r="AB37" s="7">
        <f t="shared" si="16"/>
        <v>45778</v>
      </c>
      <c r="AC37" s="7">
        <f t="shared" si="16"/>
        <v>45809</v>
      </c>
      <c r="AD37" s="7">
        <f t="shared" si="16"/>
        <v>45839</v>
      </c>
      <c r="AE37" s="7">
        <f t="shared" si="16"/>
        <v>45870</v>
      </c>
      <c r="AF37" s="8">
        <f t="shared" si="16"/>
        <v>45901</v>
      </c>
    </row>
    <row r="38" spans="1:32" ht="20.100000000000001" customHeight="1">
      <c r="A38" s="23"/>
      <c r="B38" s="35"/>
      <c r="C38" s="35"/>
      <c r="D38" s="35"/>
      <c r="E38" s="37"/>
      <c r="F38" s="33"/>
      <c r="G38" s="27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3"/>
    </row>
    <row r="39" spans="1:32" ht="20.100000000000001" customHeight="1">
      <c r="A39" s="22"/>
      <c r="B39" s="34" t="s">
        <v>16</v>
      </c>
      <c r="C39" s="34"/>
      <c r="D39" s="34"/>
      <c r="E39" s="36">
        <v>45170.083333333336</v>
      </c>
      <c r="F39" s="32"/>
      <c r="G39" s="26">
        <f>SUM(H40:YL40)</f>
        <v>0</v>
      </c>
      <c r="H39" s="6">
        <f t="shared" ref="H39:AF39" si="17">EDATE($E39,RIGHT(H$2,LEN(H$2)-2))</f>
        <v>45170</v>
      </c>
      <c r="I39" s="7">
        <f t="shared" si="17"/>
        <v>45200</v>
      </c>
      <c r="J39" s="7">
        <f t="shared" si="17"/>
        <v>45231</v>
      </c>
      <c r="K39" s="7">
        <f t="shared" si="17"/>
        <v>45261</v>
      </c>
      <c r="L39" s="7">
        <f t="shared" si="17"/>
        <v>45292</v>
      </c>
      <c r="M39" s="7">
        <f t="shared" si="17"/>
        <v>45323</v>
      </c>
      <c r="N39" s="7">
        <f t="shared" si="17"/>
        <v>45352</v>
      </c>
      <c r="O39" s="7">
        <f t="shared" si="17"/>
        <v>45383</v>
      </c>
      <c r="P39" s="7">
        <f t="shared" si="17"/>
        <v>45413</v>
      </c>
      <c r="Q39" s="7">
        <f t="shared" si="17"/>
        <v>45444</v>
      </c>
      <c r="R39" s="7">
        <f t="shared" si="17"/>
        <v>45474</v>
      </c>
      <c r="S39" s="7">
        <f t="shared" si="17"/>
        <v>45505</v>
      </c>
      <c r="T39" s="7">
        <f t="shared" si="17"/>
        <v>45536</v>
      </c>
      <c r="U39" s="7">
        <f t="shared" si="17"/>
        <v>45566</v>
      </c>
      <c r="V39" s="7">
        <f t="shared" si="17"/>
        <v>45597</v>
      </c>
      <c r="W39" s="7">
        <f t="shared" si="17"/>
        <v>45627</v>
      </c>
      <c r="X39" s="7">
        <f t="shared" si="17"/>
        <v>45658</v>
      </c>
      <c r="Y39" s="7">
        <f t="shared" si="17"/>
        <v>45689</v>
      </c>
      <c r="Z39" s="7">
        <f t="shared" si="17"/>
        <v>45717</v>
      </c>
      <c r="AA39" s="7">
        <f t="shared" si="17"/>
        <v>45748</v>
      </c>
      <c r="AB39" s="7">
        <f t="shared" si="17"/>
        <v>45778</v>
      </c>
      <c r="AC39" s="7">
        <f t="shared" si="17"/>
        <v>45809</v>
      </c>
      <c r="AD39" s="7">
        <f t="shared" si="17"/>
        <v>45839</v>
      </c>
      <c r="AE39" s="7">
        <f t="shared" si="17"/>
        <v>45870</v>
      </c>
      <c r="AF39" s="8">
        <f t="shared" si="17"/>
        <v>45901</v>
      </c>
    </row>
    <row r="40" spans="1:32" ht="20.100000000000001" customHeight="1">
      <c r="A40" s="23"/>
      <c r="B40" s="35"/>
      <c r="C40" s="35"/>
      <c r="D40" s="35"/>
      <c r="E40" s="37"/>
      <c r="F40" s="33"/>
      <c r="G40" s="27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3"/>
    </row>
    <row r="41" spans="1:32" ht="20.100000000000001" customHeight="1">
      <c r="A41" s="22"/>
      <c r="B41" s="34" t="s">
        <v>12</v>
      </c>
      <c r="C41" s="34"/>
      <c r="D41" s="34"/>
      <c r="E41" s="36">
        <v>44809.083333333336</v>
      </c>
      <c r="F41" s="32"/>
      <c r="G41" s="26">
        <f>SUM(H42:YL42)</f>
        <v>0</v>
      </c>
      <c r="H41" s="6">
        <f t="shared" ref="H41:AF41" si="18">EDATE($E41,RIGHT(H$2,LEN(H$2)-2))</f>
        <v>44809</v>
      </c>
      <c r="I41" s="7">
        <f t="shared" si="18"/>
        <v>44839</v>
      </c>
      <c r="J41" s="7">
        <f t="shared" si="18"/>
        <v>44870</v>
      </c>
      <c r="K41" s="7">
        <f t="shared" si="18"/>
        <v>44900</v>
      </c>
      <c r="L41" s="7">
        <f t="shared" si="18"/>
        <v>44931</v>
      </c>
      <c r="M41" s="7">
        <f t="shared" si="18"/>
        <v>44962</v>
      </c>
      <c r="N41" s="7">
        <f t="shared" si="18"/>
        <v>44990</v>
      </c>
      <c r="O41" s="7">
        <f t="shared" si="18"/>
        <v>45021</v>
      </c>
      <c r="P41" s="7">
        <f t="shared" si="18"/>
        <v>45051</v>
      </c>
      <c r="Q41" s="7">
        <f t="shared" si="18"/>
        <v>45082</v>
      </c>
      <c r="R41" s="7">
        <f t="shared" si="18"/>
        <v>45112</v>
      </c>
      <c r="S41" s="7">
        <f t="shared" si="18"/>
        <v>45143</v>
      </c>
      <c r="T41" s="7">
        <f t="shared" si="18"/>
        <v>45174</v>
      </c>
      <c r="U41" s="7">
        <f t="shared" si="18"/>
        <v>45204</v>
      </c>
      <c r="V41" s="7">
        <f t="shared" si="18"/>
        <v>45235</v>
      </c>
      <c r="W41" s="7">
        <f t="shared" si="18"/>
        <v>45265</v>
      </c>
      <c r="X41" s="7">
        <f t="shared" si="18"/>
        <v>45296</v>
      </c>
      <c r="Y41" s="7">
        <f t="shared" si="18"/>
        <v>45327</v>
      </c>
      <c r="Z41" s="7">
        <f t="shared" si="18"/>
        <v>45356</v>
      </c>
      <c r="AA41" s="7">
        <f t="shared" si="18"/>
        <v>45387</v>
      </c>
      <c r="AB41" s="7">
        <f t="shared" si="18"/>
        <v>45417</v>
      </c>
      <c r="AC41" s="7">
        <f t="shared" si="18"/>
        <v>45448</v>
      </c>
      <c r="AD41" s="7">
        <f t="shared" si="18"/>
        <v>45478</v>
      </c>
      <c r="AE41" s="7">
        <f t="shared" si="18"/>
        <v>45509</v>
      </c>
      <c r="AF41" s="8">
        <f t="shared" si="18"/>
        <v>45540</v>
      </c>
    </row>
    <row r="42" spans="1:32" ht="20.100000000000001" customHeight="1">
      <c r="A42" s="23"/>
      <c r="B42" s="35"/>
      <c r="C42" s="35"/>
      <c r="D42" s="35"/>
      <c r="E42" s="37"/>
      <c r="F42" s="33"/>
      <c r="G42" s="27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3"/>
    </row>
    <row r="43" spans="1:32" ht="19.5" customHeight="1">
      <c r="A43" s="22"/>
      <c r="B43" s="34" t="s">
        <v>4</v>
      </c>
      <c r="C43" s="34"/>
      <c r="D43" s="34"/>
      <c r="E43" s="36">
        <v>43710.083333333336</v>
      </c>
      <c r="F43" s="32"/>
      <c r="G43" s="26">
        <f>SUM(H44:YL44)</f>
        <v>0</v>
      </c>
      <c r="H43" s="6">
        <f t="shared" ref="H43:AF43" si="19">EDATE($E43,RIGHT(H$2,LEN(H$2)-2))</f>
        <v>43710</v>
      </c>
      <c r="I43" s="7">
        <f t="shared" si="19"/>
        <v>43740</v>
      </c>
      <c r="J43" s="7">
        <f t="shared" si="19"/>
        <v>43771</v>
      </c>
      <c r="K43" s="7">
        <f t="shared" si="19"/>
        <v>43801</v>
      </c>
      <c r="L43" s="7">
        <f t="shared" si="19"/>
        <v>43832</v>
      </c>
      <c r="M43" s="7">
        <f t="shared" si="19"/>
        <v>43863</v>
      </c>
      <c r="N43" s="7">
        <f t="shared" si="19"/>
        <v>43892</v>
      </c>
      <c r="O43" s="7">
        <f t="shared" si="19"/>
        <v>43923</v>
      </c>
      <c r="P43" s="7">
        <f t="shared" si="19"/>
        <v>43953</v>
      </c>
      <c r="Q43" s="7">
        <f t="shared" si="19"/>
        <v>43984</v>
      </c>
      <c r="R43" s="7">
        <f t="shared" si="19"/>
        <v>44014</v>
      </c>
      <c r="S43" s="7">
        <f t="shared" si="19"/>
        <v>44045</v>
      </c>
      <c r="T43" s="7">
        <f t="shared" si="19"/>
        <v>44076</v>
      </c>
      <c r="U43" s="7">
        <f t="shared" si="19"/>
        <v>44106</v>
      </c>
      <c r="V43" s="7">
        <f t="shared" si="19"/>
        <v>44137</v>
      </c>
      <c r="W43" s="7">
        <f t="shared" si="19"/>
        <v>44167</v>
      </c>
      <c r="X43" s="7">
        <f t="shared" si="19"/>
        <v>44198</v>
      </c>
      <c r="Y43" s="7">
        <f t="shared" si="19"/>
        <v>44229</v>
      </c>
      <c r="Z43" s="7">
        <f t="shared" si="19"/>
        <v>44257</v>
      </c>
      <c r="AA43" s="7">
        <f t="shared" si="19"/>
        <v>44288</v>
      </c>
      <c r="AB43" s="7">
        <f t="shared" si="19"/>
        <v>44318</v>
      </c>
      <c r="AC43" s="7">
        <f t="shared" si="19"/>
        <v>44349</v>
      </c>
      <c r="AD43" s="7">
        <f t="shared" si="19"/>
        <v>44379</v>
      </c>
      <c r="AE43" s="7">
        <f t="shared" si="19"/>
        <v>44410</v>
      </c>
      <c r="AF43" s="8">
        <f t="shared" si="19"/>
        <v>44441</v>
      </c>
    </row>
    <row r="44" spans="1:32" ht="20.100000000000001" customHeight="1">
      <c r="A44" s="23"/>
      <c r="B44" s="35"/>
      <c r="C44" s="35"/>
      <c r="D44" s="35"/>
      <c r="E44" s="37"/>
      <c r="F44" s="33"/>
      <c r="G44" s="27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3"/>
    </row>
    <row r="45" spans="1:32" ht="19.5" customHeight="1">
      <c r="A45" s="22"/>
      <c r="B45" s="34" t="s">
        <v>4</v>
      </c>
      <c r="C45" s="34"/>
      <c r="D45" s="34"/>
      <c r="E45" s="36">
        <v>45170.083333333336</v>
      </c>
      <c r="F45" s="32"/>
      <c r="G45" s="26">
        <f>SUM(H46:YL46)</f>
        <v>0</v>
      </c>
      <c r="H45" s="6">
        <f t="shared" ref="H45:AF45" si="20">EDATE($E45,RIGHT(H$2,LEN(H$2)-2))</f>
        <v>45170</v>
      </c>
      <c r="I45" s="7">
        <f t="shared" si="20"/>
        <v>45200</v>
      </c>
      <c r="J45" s="7">
        <f t="shared" si="20"/>
        <v>45231</v>
      </c>
      <c r="K45" s="7">
        <f t="shared" si="20"/>
        <v>45261</v>
      </c>
      <c r="L45" s="7">
        <f t="shared" si="20"/>
        <v>45292</v>
      </c>
      <c r="M45" s="7">
        <f t="shared" si="20"/>
        <v>45323</v>
      </c>
      <c r="N45" s="7">
        <f t="shared" si="20"/>
        <v>45352</v>
      </c>
      <c r="O45" s="7">
        <f t="shared" si="20"/>
        <v>45383</v>
      </c>
      <c r="P45" s="7">
        <f t="shared" si="20"/>
        <v>45413</v>
      </c>
      <c r="Q45" s="7">
        <f t="shared" si="20"/>
        <v>45444</v>
      </c>
      <c r="R45" s="7">
        <f t="shared" si="20"/>
        <v>45474</v>
      </c>
      <c r="S45" s="7">
        <f t="shared" si="20"/>
        <v>45505</v>
      </c>
      <c r="T45" s="7">
        <f t="shared" si="20"/>
        <v>45536</v>
      </c>
      <c r="U45" s="7">
        <f t="shared" si="20"/>
        <v>45566</v>
      </c>
      <c r="V45" s="7">
        <f t="shared" si="20"/>
        <v>45597</v>
      </c>
      <c r="W45" s="7">
        <f t="shared" si="20"/>
        <v>45627</v>
      </c>
      <c r="X45" s="7">
        <f t="shared" si="20"/>
        <v>45658</v>
      </c>
      <c r="Y45" s="7">
        <f t="shared" si="20"/>
        <v>45689</v>
      </c>
      <c r="Z45" s="7">
        <f t="shared" si="20"/>
        <v>45717</v>
      </c>
      <c r="AA45" s="7">
        <f t="shared" si="20"/>
        <v>45748</v>
      </c>
      <c r="AB45" s="7">
        <f t="shared" si="20"/>
        <v>45778</v>
      </c>
      <c r="AC45" s="7">
        <f t="shared" si="20"/>
        <v>45809</v>
      </c>
      <c r="AD45" s="7">
        <f t="shared" si="20"/>
        <v>45839</v>
      </c>
      <c r="AE45" s="7">
        <f t="shared" si="20"/>
        <v>45870</v>
      </c>
      <c r="AF45" s="8">
        <f t="shared" si="20"/>
        <v>45901</v>
      </c>
    </row>
    <row r="46" spans="1:32" ht="20.100000000000001" customHeight="1">
      <c r="A46" s="23"/>
      <c r="B46" s="35"/>
      <c r="C46" s="35"/>
      <c r="D46" s="35"/>
      <c r="E46" s="37"/>
      <c r="F46" s="33"/>
      <c r="G46" s="27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3"/>
    </row>
    <row r="47" spans="1:32" customFormat="1" ht="20.100000000000001" customHeight="1"/>
    <row r="48" spans="1:32" ht="20.100000000000001" customHeight="1">
      <c r="A48" s="18"/>
      <c r="B48" s="38" t="s">
        <v>6</v>
      </c>
      <c r="C48" s="34"/>
      <c r="D48" s="34"/>
      <c r="E48" s="36">
        <v>45173.083333333336</v>
      </c>
      <c r="F48" s="32"/>
      <c r="G48" s="26">
        <f>SUM(H49:YL49)</f>
        <v>1500</v>
      </c>
      <c r="H48" s="6">
        <f t="shared" ref="H48:AF48" si="21">EDATE($E48,RIGHT(H$2,LEN(H$2)-2))</f>
        <v>45173</v>
      </c>
      <c r="I48" s="7">
        <f t="shared" si="21"/>
        <v>45203</v>
      </c>
      <c r="J48" s="7">
        <f t="shared" si="21"/>
        <v>45234</v>
      </c>
      <c r="K48" s="7">
        <f t="shared" si="21"/>
        <v>45264</v>
      </c>
      <c r="L48" s="7">
        <f t="shared" si="21"/>
        <v>45295</v>
      </c>
      <c r="M48" s="7">
        <f t="shared" si="21"/>
        <v>45326</v>
      </c>
      <c r="N48" s="7">
        <f t="shared" si="21"/>
        <v>45355</v>
      </c>
      <c r="O48" s="7">
        <f t="shared" si="21"/>
        <v>45386</v>
      </c>
      <c r="P48" s="7">
        <f t="shared" si="21"/>
        <v>45416</v>
      </c>
      <c r="Q48" s="7">
        <f t="shared" si="21"/>
        <v>45447</v>
      </c>
      <c r="R48" s="7">
        <f t="shared" si="21"/>
        <v>45477</v>
      </c>
      <c r="S48" s="7">
        <f t="shared" si="21"/>
        <v>45508</v>
      </c>
      <c r="T48" s="7">
        <f t="shared" si="21"/>
        <v>45539</v>
      </c>
      <c r="U48" s="7">
        <f t="shared" si="21"/>
        <v>45569</v>
      </c>
      <c r="V48" s="7">
        <f t="shared" si="21"/>
        <v>45600</v>
      </c>
      <c r="W48" s="7">
        <f t="shared" si="21"/>
        <v>45630</v>
      </c>
      <c r="X48" s="7">
        <f t="shared" si="21"/>
        <v>45661</v>
      </c>
      <c r="Y48" s="7">
        <f t="shared" si="21"/>
        <v>45692</v>
      </c>
      <c r="Z48" s="7">
        <f t="shared" si="21"/>
        <v>45720</v>
      </c>
      <c r="AA48" s="7">
        <f t="shared" si="21"/>
        <v>45751</v>
      </c>
      <c r="AB48" s="7">
        <f t="shared" si="21"/>
        <v>45781</v>
      </c>
      <c r="AC48" s="7">
        <f t="shared" si="21"/>
        <v>45812</v>
      </c>
      <c r="AD48" s="7">
        <f t="shared" si="21"/>
        <v>45842</v>
      </c>
      <c r="AE48" s="7">
        <f t="shared" si="21"/>
        <v>45873</v>
      </c>
      <c r="AF48" s="8">
        <f t="shared" si="21"/>
        <v>45904</v>
      </c>
    </row>
    <row r="49" spans="1:32" ht="20.100000000000001" customHeight="1">
      <c r="A49" s="31"/>
      <c r="B49" s="39"/>
      <c r="C49" s="35"/>
      <c r="D49" s="35"/>
      <c r="E49" s="37"/>
      <c r="F49" s="33"/>
      <c r="G49" s="48"/>
      <c r="H49" s="2">
        <v>500</v>
      </c>
      <c r="I49" s="2">
        <v>500</v>
      </c>
      <c r="J49" s="2"/>
      <c r="K49" s="2">
        <v>500</v>
      </c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3"/>
    </row>
    <row r="50" spans="1:32" ht="20.100000000000001" customHeight="1">
      <c r="A50" s="18"/>
      <c r="B50" s="34" t="s">
        <v>6</v>
      </c>
      <c r="C50" s="34"/>
      <c r="D50" s="34"/>
      <c r="E50" s="36">
        <v>45170.083333333336</v>
      </c>
      <c r="F50" s="32"/>
      <c r="G50" s="26">
        <f>SUM(H51:YL51)</f>
        <v>2000</v>
      </c>
      <c r="H50" s="6">
        <f t="shared" ref="H50:AF50" si="22">EDATE($E50,RIGHT(H$2,LEN(H$2)-2))</f>
        <v>45170</v>
      </c>
      <c r="I50" s="7">
        <f t="shared" si="22"/>
        <v>45200</v>
      </c>
      <c r="J50" s="7">
        <f t="shared" si="22"/>
        <v>45231</v>
      </c>
      <c r="K50" s="7">
        <f t="shared" si="22"/>
        <v>45261</v>
      </c>
      <c r="L50" s="7">
        <f t="shared" si="22"/>
        <v>45292</v>
      </c>
      <c r="M50" s="7">
        <f t="shared" si="22"/>
        <v>45323</v>
      </c>
      <c r="N50" s="7">
        <f t="shared" si="22"/>
        <v>45352</v>
      </c>
      <c r="O50" s="7">
        <f t="shared" si="22"/>
        <v>45383</v>
      </c>
      <c r="P50" s="7">
        <f t="shared" si="22"/>
        <v>45413</v>
      </c>
      <c r="Q50" s="7">
        <f t="shared" si="22"/>
        <v>45444</v>
      </c>
      <c r="R50" s="7">
        <f t="shared" si="22"/>
        <v>45474</v>
      </c>
      <c r="S50" s="7">
        <f t="shared" si="22"/>
        <v>45505</v>
      </c>
      <c r="T50" s="7">
        <f t="shared" si="22"/>
        <v>45536</v>
      </c>
      <c r="U50" s="7">
        <f t="shared" si="22"/>
        <v>45566</v>
      </c>
      <c r="V50" s="7">
        <f t="shared" si="22"/>
        <v>45597</v>
      </c>
      <c r="W50" s="7">
        <f t="shared" si="22"/>
        <v>45627</v>
      </c>
      <c r="X50" s="7">
        <f t="shared" si="22"/>
        <v>45658</v>
      </c>
      <c r="Y50" s="7">
        <f t="shared" si="22"/>
        <v>45689</v>
      </c>
      <c r="Z50" s="7">
        <f t="shared" si="22"/>
        <v>45717</v>
      </c>
      <c r="AA50" s="7">
        <f t="shared" si="22"/>
        <v>45748</v>
      </c>
      <c r="AB50" s="7">
        <f t="shared" si="22"/>
        <v>45778</v>
      </c>
      <c r="AC50" s="7">
        <f t="shared" si="22"/>
        <v>45809</v>
      </c>
      <c r="AD50" s="7">
        <f t="shared" si="22"/>
        <v>45839</v>
      </c>
      <c r="AE50" s="7">
        <f t="shared" si="22"/>
        <v>45870</v>
      </c>
      <c r="AF50" s="8">
        <f t="shared" si="22"/>
        <v>45901</v>
      </c>
    </row>
    <row r="51" spans="1:32" ht="20.100000000000001" customHeight="1">
      <c r="A51" s="19"/>
      <c r="B51" s="35"/>
      <c r="C51" s="35"/>
      <c r="D51" s="35"/>
      <c r="E51" s="37"/>
      <c r="F51" s="33"/>
      <c r="G51" s="27"/>
      <c r="H51" s="2">
        <v>500</v>
      </c>
      <c r="I51" s="2">
        <v>500</v>
      </c>
      <c r="J51" s="2">
        <v>500</v>
      </c>
      <c r="K51" s="2">
        <v>500</v>
      </c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3"/>
    </row>
    <row r="52" spans="1:32" ht="20.100000000000001" customHeight="1">
      <c r="A52" s="18"/>
      <c r="B52" s="34" t="s">
        <v>6</v>
      </c>
      <c r="C52" s="34"/>
      <c r="D52" s="34"/>
      <c r="E52" s="36">
        <v>44839.083333333336</v>
      </c>
      <c r="F52" s="32"/>
      <c r="G52" s="26">
        <f>SUM(H53:YL53)</f>
        <v>666.74</v>
      </c>
      <c r="H52" s="6">
        <f t="shared" ref="H52:AF52" si="23">EDATE($E52,RIGHT(H$2,LEN(H$2)-2))</f>
        <v>44839</v>
      </c>
      <c r="I52" s="7">
        <f t="shared" si="23"/>
        <v>44870</v>
      </c>
      <c r="J52" s="7">
        <f t="shared" si="23"/>
        <v>44900</v>
      </c>
      <c r="K52" s="7">
        <f t="shared" si="23"/>
        <v>44931</v>
      </c>
      <c r="L52" s="7">
        <f t="shared" si="23"/>
        <v>44962</v>
      </c>
      <c r="M52" s="7">
        <f t="shared" si="23"/>
        <v>44990</v>
      </c>
      <c r="N52" s="7">
        <f t="shared" si="23"/>
        <v>45021</v>
      </c>
      <c r="O52" s="7">
        <f t="shared" si="23"/>
        <v>45051</v>
      </c>
      <c r="P52" s="7">
        <f t="shared" si="23"/>
        <v>45082</v>
      </c>
      <c r="Q52" s="7">
        <f t="shared" si="23"/>
        <v>45112</v>
      </c>
      <c r="R52" s="7">
        <f t="shared" si="23"/>
        <v>45143</v>
      </c>
      <c r="S52" s="7">
        <f t="shared" si="23"/>
        <v>45174</v>
      </c>
      <c r="T52" s="7">
        <f t="shared" si="23"/>
        <v>45204</v>
      </c>
      <c r="U52" s="7">
        <f t="shared" si="23"/>
        <v>45235</v>
      </c>
      <c r="V52" s="7">
        <f t="shared" si="23"/>
        <v>45265</v>
      </c>
      <c r="W52" s="7">
        <f t="shared" si="23"/>
        <v>45296</v>
      </c>
      <c r="X52" s="7">
        <f t="shared" si="23"/>
        <v>45327</v>
      </c>
      <c r="Y52" s="7">
        <f t="shared" si="23"/>
        <v>45356</v>
      </c>
      <c r="Z52" s="7">
        <f t="shared" si="23"/>
        <v>45387</v>
      </c>
      <c r="AA52" s="7">
        <f t="shared" si="23"/>
        <v>45417</v>
      </c>
      <c r="AB52" s="7">
        <f t="shared" si="23"/>
        <v>45448</v>
      </c>
      <c r="AC52" s="7">
        <f t="shared" si="23"/>
        <v>45478</v>
      </c>
      <c r="AD52" s="7">
        <f t="shared" si="23"/>
        <v>45509</v>
      </c>
      <c r="AE52" s="7">
        <f t="shared" si="23"/>
        <v>45540</v>
      </c>
      <c r="AF52" s="8">
        <f t="shared" si="23"/>
        <v>45570</v>
      </c>
    </row>
    <row r="53" spans="1:32" ht="20.100000000000001" customHeight="1">
      <c r="A53" s="19"/>
      <c r="B53" s="35"/>
      <c r="C53" s="35"/>
      <c r="D53" s="35"/>
      <c r="E53" s="37"/>
      <c r="F53" s="33"/>
      <c r="G53" s="27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>
        <v>666.74</v>
      </c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3"/>
    </row>
    <row r="55" spans="1:32" ht="20.100000000000001" customHeight="1">
      <c r="A55" s="16"/>
      <c r="B55" s="34" t="s">
        <v>15</v>
      </c>
      <c r="C55" s="34"/>
      <c r="D55" s="34"/>
      <c r="E55" s="36">
        <v>45170.083333333336</v>
      </c>
      <c r="F55" s="32"/>
      <c r="G55" s="26">
        <f>SUM(H56:YL56)</f>
        <v>0</v>
      </c>
      <c r="H55" s="6">
        <f t="shared" ref="H55:AF55" si="24">EDATE($E55,RIGHT(H$2,LEN(H$2)-2))</f>
        <v>45170</v>
      </c>
      <c r="I55" s="7">
        <f t="shared" si="24"/>
        <v>45200</v>
      </c>
      <c r="J55" s="7">
        <f t="shared" si="24"/>
        <v>45231</v>
      </c>
      <c r="K55" s="7">
        <f t="shared" si="24"/>
        <v>45261</v>
      </c>
      <c r="L55" s="7">
        <f t="shared" si="24"/>
        <v>45292</v>
      </c>
      <c r="M55" s="7">
        <f t="shared" si="24"/>
        <v>45323</v>
      </c>
      <c r="N55" s="7">
        <f t="shared" si="24"/>
        <v>45352</v>
      </c>
      <c r="O55" s="7">
        <f t="shared" si="24"/>
        <v>45383</v>
      </c>
      <c r="P55" s="7">
        <f t="shared" si="24"/>
        <v>45413</v>
      </c>
      <c r="Q55" s="7">
        <f t="shared" si="24"/>
        <v>45444</v>
      </c>
      <c r="R55" s="7">
        <f t="shared" si="24"/>
        <v>45474</v>
      </c>
      <c r="S55" s="7">
        <f t="shared" si="24"/>
        <v>45505</v>
      </c>
      <c r="T55" s="7">
        <f t="shared" si="24"/>
        <v>45536</v>
      </c>
      <c r="U55" s="7">
        <f t="shared" si="24"/>
        <v>45566</v>
      </c>
      <c r="V55" s="7">
        <f t="shared" si="24"/>
        <v>45597</v>
      </c>
      <c r="W55" s="7">
        <f t="shared" si="24"/>
        <v>45627</v>
      </c>
      <c r="X55" s="7">
        <f t="shared" si="24"/>
        <v>45658</v>
      </c>
      <c r="Y55" s="7">
        <f t="shared" si="24"/>
        <v>45689</v>
      </c>
      <c r="Z55" s="7">
        <f t="shared" si="24"/>
        <v>45717</v>
      </c>
      <c r="AA55" s="7">
        <f t="shared" si="24"/>
        <v>45748</v>
      </c>
      <c r="AB55" s="7">
        <f t="shared" si="24"/>
        <v>45778</v>
      </c>
      <c r="AC55" s="7">
        <f t="shared" si="24"/>
        <v>45809</v>
      </c>
      <c r="AD55" s="7">
        <f t="shared" si="24"/>
        <v>45839</v>
      </c>
      <c r="AE55" s="7">
        <f t="shared" si="24"/>
        <v>45870</v>
      </c>
      <c r="AF55" s="8">
        <f t="shared" si="24"/>
        <v>45901</v>
      </c>
    </row>
    <row r="56" spans="1:32" ht="20.100000000000001" customHeight="1">
      <c r="A56" s="17"/>
      <c r="B56" s="35"/>
      <c r="C56" s="35"/>
      <c r="D56" s="35"/>
      <c r="E56" s="37"/>
      <c r="F56" s="33"/>
      <c r="G56" s="27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3"/>
    </row>
    <row r="57" spans="1:32" ht="20.100000000000001" customHeight="1">
      <c r="A57" s="16"/>
      <c r="B57" s="34" t="s">
        <v>15</v>
      </c>
      <c r="C57" s="34"/>
      <c r="D57" s="34"/>
      <c r="E57" s="36">
        <v>45173.083333333336</v>
      </c>
      <c r="F57" s="32"/>
      <c r="G57" s="26">
        <f>SUM(H58:YL58)</f>
        <v>1700</v>
      </c>
      <c r="H57" s="6">
        <f t="shared" ref="H57:AF57" si="25">EDATE($E57,RIGHT(H$2,LEN(H$2)-2))</f>
        <v>45173</v>
      </c>
      <c r="I57" s="7">
        <f t="shared" si="25"/>
        <v>45203</v>
      </c>
      <c r="J57" s="7">
        <f t="shared" si="25"/>
        <v>45234</v>
      </c>
      <c r="K57" s="7">
        <f t="shared" si="25"/>
        <v>45264</v>
      </c>
      <c r="L57" s="7">
        <f t="shared" si="25"/>
        <v>45295</v>
      </c>
      <c r="M57" s="7">
        <f t="shared" si="25"/>
        <v>45326</v>
      </c>
      <c r="N57" s="7">
        <f t="shared" si="25"/>
        <v>45355</v>
      </c>
      <c r="O57" s="7">
        <f t="shared" si="25"/>
        <v>45386</v>
      </c>
      <c r="P57" s="7">
        <f t="shared" si="25"/>
        <v>45416</v>
      </c>
      <c r="Q57" s="7">
        <f t="shared" si="25"/>
        <v>45447</v>
      </c>
      <c r="R57" s="7">
        <f t="shared" si="25"/>
        <v>45477</v>
      </c>
      <c r="S57" s="7">
        <f t="shared" si="25"/>
        <v>45508</v>
      </c>
      <c r="T57" s="7">
        <f t="shared" si="25"/>
        <v>45539</v>
      </c>
      <c r="U57" s="7">
        <f t="shared" si="25"/>
        <v>45569</v>
      </c>
      <c r="V57" s="7">
        <f t="shared" si="25"/>
        <v>45600</v>
      </c>
      <c r="W57" s="7">
        <f t="shared" si="25"/>
        <v>45630</v>
      </c>
      <c r="X57" s="7">
        <f t="shared" si="25"/>
        <v>45661</v>
      </c>
      <c r="Y57" s="7">
        <f t="shared" si="25"/>
        <v>45692</v>
      </c>
      <c r="Z57" s="7">
        <f t="shared" si="25"/>
        <v>45720</v>
      </c>
      <c r="AA57" s="7">
        <f t="shared" si="25"/>
        <v>45751</v>
      </c>
      <c r="AB57" s="7">
        <f t="shared" si="25"/>
        <v>45781</v>
      </c>
      <c r="AC57" s="7">
        <f t="shared" si="25"/>
        <v>45812</v>
      </c>
      <c r="AD57" s="7">
        <f t="shared" si="25"/>
        <v>45842</v>
      </c>
      <c r="AE57" s="7">
        <f t="shared" si="25"/>
        <v>45873</v>
      </c>
      <c r="AF57" s="8">
        <f t="shared" si="25"/>
        <v>45904</v>
      </c>
    </row>
    <row r="58" spans="1:32" ht="20.100000000000001" customHeight="1">
      <c r="A58" s="17"/>
      <c r="B58" s="35"/>
      <c r="C58" s="35"/>
      <c r="D58" s="35"/>
      <c r="E58" s="37"/>
      <c r="F58" s="33"/>
      <c r="G58" s="27"/>
      <c r="H58" s="2">
        <v>1700</v>
      </c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3"/>
    </row>
    <row r="59" spans="1:32" ht="20.100000000000001" customHeight="1">
      <c r="A59" s="16"/>
      <c r="B59" s="38" t="s">
        <v>2</v>
      </c>
      <c r="C59" s="34"/>
      <c r="D59" s="34"/>
      <c r="E59" s="36">
        <v>44809.083333333336</v>
      </c>
      <c r="F59" s="32"/>
      <c r="G59" s="26">
        <f>SUM(H60:YL60)</f>
        <v>0</v>
      </c>
      <c r="H59" s="7">
        <f>EDATE($E59,RIGHT('contrat en cours '!H$2,LEN('contrat en cours '!H$2)-2))</f>
        <v>44809</v>
      </c>
      <c r="I59" s="7">
        <f>EDATE($E59,RIGHT('contrat en cours '!I$2,LEN('contrat en cours '!I$2)-2))</f>
        <v>44839</v>
      </c>
      <c r="J59" s="7">
        <f>EDATE($E59,RIGHT('contrat en cours '!J$2,LEN('contrat en cours '!J$2)-2))</f>
        <v>44870</v>
      </c>
      <c r="K59" s="7">
        <f>EDATE($E59,RIGHT('contrat en cours '!K$2,LEN('contrat en cours '!K$2)-2))</f>
        <v>44900</v>
      </c>
      <c r="L59" s="7">
        <f>EDATE($E59,RIGHT('contrat en cours '!L$2,LEN('contrat en cours '!L$2)-2))</f>
        <v>44931</v>
      </c>
      <c r="M59" s="7">
        <f>EDATE($E59,RIGHT('contrat en cours '!M$2,LEN('contrat en cours '!M$2)-2))</f>
        <v>44962</v>
      </c>
      <c r="N59" s="7">
        <f>EDATE($E59,RIGHT('contrat en cours '!N$2,LEN('contrat en cours '!N$2)-2))</f>
        <v>44990</v>
      </c>
      <c r="O59" s="7">
        <f>EDATE($E59,RIGHT('contrat en cours '!O$2,LEN('contrat en cours '!O$2)-2))</f>
        <v>45021</v>
      </c>
      <c r="P59" s="7">
        <f>EDATE($E59,RIGHT('contrat en cours '!P$2,LEN('contrat en cours '!P$2)-2))</f>
        <v>45051</v>
      </c>
      <c r="Q59" s="7">
        <f>EDATE($E59,RIGHT('contrat en cours '!Q$2,LEN('contrat en cours '!Q$2)-2))</f>
        <v>45082</v>
      </c>
      <c r="R59" s="7">
        <f>EDATE($E59,RIGHT('contrat en cours '!R$2,LEN('contrat en cours '!R$2)-2))</f>
        <v>45112</v>
      </c>
      <c r="S59" s="7">
        <f>EDATE($E59,RIGHT('contrat en cours '!S$2,LEN('contrat en cours '!S$2)-2))</f>
        <v>45143</v>
      </c>
      <c r="T59" s="7">
        <f>EDATE($E59,RIGHT('contrat en cours '!T$2,LEN('contrat en cours '!T$2)-2))</f>
        <v>45174</v>
      </c>
      <c r="U59" s="7">
        <f>EDATE($E59,RIGHT('contrat en cours '!U$2,LEN('contrat en cours '!U$2)-2))</f>
        <v>45204</v>
      </c>
      <c r="V59" s="7">
        <f>EDATE($E59,RIGHT('contrat en cours '!V$2,LEN('contrat en cours '!V$2)-2))</f>
        <v>45235</v>
      </c>
      <c r="W59" s="7">
        <f>EDATE($E59,RIGHT('contrat en cours '!W$2,LEN('contrat en cours '!W$2)-2))</f>
        <v>45265</v>
      </c>
      <c r="X59" s="7">
        <f>EDATE($E59,RIGHT('contrat en cours '!X$2,LEN('contrat en cours '!X$2)-2))</f>
        <v>45296</v>
      </c>
      <c r="Y59" s="7">
        <f>EDATE($E59,RIGHT('contrat en cours '!Y$2,LEN('contrat en cours '!Y$2)-2))</f>
        <v>45327</v>
      </c>
      <c r="Z59" s="7">
        <f>EDATE($E59,RIGHT('contrat en cours '!Z$2,LEN('contrat en cours '!Z$2)-2))</f>
        <v>45356</v>
      </c>
      <c r="AA59" s="7">
        <f>EDATE($E59,RIGHT('contrat en cours '!AA$2,LEN('contrat en cours '!AA$2)-2))</f>
        <v>45387</v>
      </c>
      <c r="AB59" s="7">
        <f>EDATE($E59,RIGHT('contrat en cours '!AB$2,LEN('contrat en cours '!AB$2)-2))</f>
        <v>45417</v>
      </c>
      <c r="AC59" s="7">
        <f>EDATE($E59,RIGHT('contrat en cours '!AC$2,LEN('contrat en cours '!AC$2)-2))</f>
        <v>45448</v>
      </c>
      <c r="AD59" s="7">
        <f>EDATE($E59,RIGHT('contrat en cours '!AD$2,LEN('contrat en cours '!AD$2)-2))</f>
        <v>45478</v>
      </c>
      <c r="AE59" s="7">
        <f>EDATE($E59,RIGHT('contrat en cours '!AE$2,LEN('contrat en cours '!AE$2)-2))</f>
        <v>45509</v>
      </c>
      <c r="AF59" s="8">
        <f>EDATE($E59,RIGHT('contrat en cours '!AF$2,LEN('contrat en cours '!AF$2)-2))</f>
        <v>45540</v>
      </c>
    </row>
    <row r="60" spans="1:32" ht="20.100000000000001" customHeight="1">
      <c r="A60" s="30"/>
      <c r="B60" s="39"/>
      <c r="C60" s="35"/>
      <c r="D60" s="35"/>
      <c r="E60" s="37"/>
      <c r="F60" s="33"/>
      <c r="G60" s="48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3"/>
    </row>
    <row r="61" spans="1:32" ht="20.100000000000001" customHeight="1">
      <c r="A61" s="16"/>
      <c r="B61" s="34" t="s">
        <v>11</v>
      </c>
      <c r="C61" s="34"/>
      <c r="D61" s="34"/>
      <c r="E61" s="36">
        <v>44805.083333333336</v>
      </c>
      <c r="F61" s="32"/>
      <c r="G61" s="26">
        <f>SUM(H62:YL62)</f>
        <v>0</v>
      </c>
      <c r="H61" s="6">
        <f t="shared" ref="H61:AF61" si="26">EDATE($E61,RIGHT(H$2,LEN(H$2)-2))</f>
        <v>44805</v>
      </c>
      <c r="I61" s="7">
        <f t="shared" si="26"/>
        <v>44835</v>
      </c>
      <c r="J61" s="7">
        <f t="shared" si="26"/>
        <v>44866</v>
      </c>
      <c r="K61" s="7">
        <f t="shared" si="26"/>
        <v>44896</v>
      </c>
      <c r="L61" s="7">
        <f t="shared" si="26"/>
        <v>44927</v>
      </c>
      <c r="M61" s="7">
        <f t="shared" si="26"/>
        <v>44958</v>
      </c>
      <c r="N61" s="7">
        <f t="shared" si="26"/>
        <v>44986</v>
      </c>
      <c r="O61" s="7">
        <f t="shared" si="26"/>
        <v>45017</v>
      </c>
      <c r="P61" s="7">
        <f t="shared" si="26"/>
        <v>45047</v>
      </c>
      <c r="Q61" s="7">
        <f t="shared" si="26"/>
        <v>45078</v>
      </c>
      <c r="R61" s="7">
        <f t="shared" si="26"/>
        <v>45108</v>
      </c>
      <c r="S61" s="7">
        <f t="shared" si="26"/>
        <v>45139</v>
      </c>
      <c r="T61" s="7">
        <f t="shared" si="26"/>
        <v>45170</v>
      </c>
      <c r="U61" s="7">
        <f t="shared" si="26"/>
        <v>45200</v>
      </c>
      <c r="V61" s="7">
        <f t="shared" si="26"/>
        <v>45231</v>
      </c>
      <c r="W61" s="7">
        <f t="shared" si="26"/>
        <v>45261</v>
      </c>
      <c r="X61" s="7">
        <f t="shared" si="26"/>
        <v>45292</v>
      </c>
      <c r="Y61" s="7">
        <f t="shared" si="26"/>
        <v>45323</v>
      </c>
      <c r="Z61" s="7">
        <f t="shared" si="26"/>
        <v>45352</v>
      </c>
      <c r="AA61" s="7">
        <f t="shared" si="26"/>
        <v>45383</v>
      </c>
      <c r="AB61" s="7">
        <f t="shared" si="26"/>
        <v>45413</v>
      </c>
      <c r="AC61" s="7">
        <f t="shared" si="26"/>
        <v>45444</v>
      </c>
      <c r="AD61" s="7">
        <f t="shared" si="26"/>
        <v>45474</v>
      </c>
      <c r="AE61" s="7">
        <f t="shared" si="26"/>
        <v>45505</v>
      </c>
      <c r="AF61" s="8">
        <f t="shared" si="26"/>
        <v>45536</v>
      </c>
    </row>
    <row r="62" spans="1:32" ht="20.100000000000001" customHeight="1">
      <c r="A62" s="17"/>
      <c r="B62" s="35"/>
      <c r="C62" s="35"/>
      <c r="D62" s="35"/>
      <c r="E62" s="37"/>
      <c r="F62" s="33"/>
      <c r="G62" s="27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3"/>
    </row>
    <row r="63" spans="1:32" ht="20.100000000000001" customHeight="1">
      <c r="A63" s="16"/>
      <c r="B63" s="34" t="s">
        <v>14</v>
      </c>
      <c r="C63" s="34"/>
      <c r="D63" s="34"/>
      <c r="E63" s="36">
        <v>45170.083333333336</v>
      </c>
      <c r="F63" s="32"/>
      <c r="G63" s="26">
        <f>SUM(H64:YL64)</f>
        <v>0</v>
      </c>
      <c r="H63" s="6">
        <f t="shared" ref="H63:AF63" si="27">EDATE($E63,RIGHT(H$2,LEN(H$2)-2))</f>
        <v>45170</v>
      </c>
      <c r="I63" s="7">
        <f t="shared" si="27"/>
        <v>45200</v>
      </c>
      <c r="J63" s="7">
        <f t="shared" si="27"/>
        <v>45231</v>
      </c>
      <c r="K63" s="7">
        <f t="shared" si="27"/>
        <v>45261</v>
      </c>
      <c r="L63" s="7">
        <f t="shared" si="27"/>
        <v>45292</v>
      </c>
      <c r="M63" s="7">
        <f t="shared" si="27"/>
        <v>45323</v>
      </c>
      <c r="N63" s="7">
        <f t="shared" si="27"/>
        <v>45352</v>
      </c>
      <c r="O63" s="7">
        <f t="shared" si="27"/>
        <v>45383</v>
      </c>
      <c r="P63" s="7">
        <f t="shared" si="27"/>
        <v>45413</v>
      </c>
      <c r="Q63" s="7">
        <f t="shared" si="27"/>
        <v>45444</v>
      </c>
      <c r="R63" s="7">
        <f t="shared" si="27"/>
        <v>45474</v>
      </c>
      <c r="S63" s="7">
        <f t="shared" si="27"/>
        <v>45505</v>
      </c>
      <c r="T63" s="7">
        <f t="shared" si="27"/>
        <v>45536</v>
      </c>
      <c r="U63" s="7">
        <f t="shared" si="27"/>
        <v>45566</v>
      </c>
      <c r="V63" s="7">
        <f t="shared" si="27"/>
        <v>45597</v>
      </c>
      <c r="W63" s="7">
        <f t="shared" si="27"/>
        <v>45627</v>
      </c>
      <c r="X63" s="7">
        <f t="shared" si="27"/>
        <v>45658</v>
      </c>
      <c r="Y63" s="7">
        <f t="shared" si="27"/>
        <v>45689</v>
      </c>
      <c r="Z63" s="7">
        <f t="shared" si="27"/>
        <v>45717</v>
      </c>
      <c r="AA63" s="7">
        <f t="shared" si="27"/>
        <v>45748</v>
      </c>
      <c r="AB63" s="7">
        <f t="shared" si="27"/>
        <v>45778</v>
      </c>
      <c r="AC63" s="7">
        <f t="shared" si="27"/>
        <v>45809</v>
      </c>
      <c r="AD63" s="7">
        <f t="shared" si="27"/>
        <v>45839</v>
      </c>
      <c r="AE63" s="7">
        <f t="shared" si="27"/>
        <v>45870</v>
      </c>
      <c r="AF63" s="8">
        <f t="shared" si="27"/>
        <v>45901</v>
      </c>
    </row>
    <row r="64" spans="1:32" ht="20.100000000000001" customHeight="1">
      <c r="A64" s="17"/>
      <c r="B64" s="35"/>
      <c r="C64" s="35"/>
      <c r="D64" s="35"/>
      <c r="E64" s="37"/>
      <c r="F64" s="33"/>
      <c r="G64" s="27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3"/>
    </row>
    <row r="65" spans="1:32" ht="20.100000000000001" customHeight="1">
      <c r="A65" s="16"/>
      <c r="B65" s="34" t="s">
        <v>14</v>
      </c>
      <c r="C65" s="34"/>
      <c r="D65" s="34"/>
      <c r="E65" s="36">
        <v>44452.083333333336</v>
      </c>
      <c r="F65" s="32"/>
      <c r="G65" s="26">
        <f>SUM(H66:YL66)</f>
        <v>0</v>
      </c>
      <c r="H65" s="6">
        <f t="shared" ref="H65:AF65" si="28">EDATE($E65,RIGHT(H$2,LEN(H$2)-2))</f>
        <v>44452</v>
      </c>
      <c r="I65" s="7">
        <f t="shared" si="28"/>
        <v>44482</v>
      </c>
      <c r="J65" s="7">
        <f t="shared" si="28"/>
        <v>44513</v>
      </c>
      <c r="K65" s="7">
        <f t="shared" si="28"/>
        <v>44543</v>
      </c>
      <c r="L65" s="7">
        <f t="shared" si="28"/>
        <v>44574</v>
      </c>
      <c r="M65" s="7">
        <f t="shared" si="28"/>
        <v>44605</v>
      </c>
      <c r="N65" s="7">
        <f t="shared" si="28"/>
        <v>44633</v>
      </c>
      <c r="O65" s="7">
        <f t="shared" si="28"/>
        <v>44664</v>
      </c>
      <c r="P65" s="7">
        <f t="shared" si="28"/>
        <v>44694</v>
      </c>
      <c r="Q65" s="7">
        <f t="shared" si="28"/>
        <v>44725</v>
      </c>
      <c r="R65" s="7">
        <f t="shared" si="28"/>
        <v>44755</v>
      </c>
      <c r="S65" s="7">
        <f t="shared" si="28"/>
        <v>44786</v>
      </c>
      <c r="T65" s="7">
        <f t="shared" si="28"/>
        <v>44817</v>
      </c>
      <c r="U65" s="7">
        <f t="shared" si="28"/>
        <v>44847</v>
      </c>
      <c r="V65" s="7">
        <f t="shared" si="28"/>
        <v>44878</v>
      </c>
      <c r="W65" s="7">
        <f t="shared" si="28"/>
        <v>44908</v>
      </c>
      <c r="X65" s="7">
        <f t="shared" si="28"/>
        <v>44939</v>
      </c>
      <c r="Y65" s="7">
        <f t="shared" si="28"/>
        <v>44970</v>
      </c>
      <c r="Z65" s="7">
        <f t="shared" si="28"/>
        <v>44998</v>
      </c>
      <c r="AA65" s="7">
        <f t="shared" si="28"/>
        <v>45029</v>
      </c>
      <c r="AB65" s="7">
        <f t="shared" si="28"/>
        <v>45059</v>
      </c>
      <c r="AC65" s="7">
        <f t="shared" si="28"/>
        <v>45090</v>
      </c>
      <c r="AD65" s="7">
        <f t="shared" si="28"/>
        <v>45120</v>
      </c>
      <c r="AE65" s="7">
        <f t="shared" si="28"/>
        <v>45151</v>
      </c>
      <c r="AF65" s="8">
        <f t="shared" si="28"/>
        <v>45182</v>
      </c>
    </row>
    <row r="66" spans="1:32" ht="20.100000000000001" customHeight="1">
      <c r="A66" s="17"/>
      <c r="B66" s="35"/>
      <c r="C66" s="35"/>
      <c r="D66" s="35"/>
      <c r="E66" s="37"/>
      <c r="F66" s="33"/>
      <c r="G66" s="27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3"/>
    </row>
    <row r="68" spans="1:32">
      <c r="A68" s="26"/>
      <c r="B68" s="34"/>
      <c r="C68" s="34"/>
      <c r="D68" s="34"/>
      <c r="E68" s="36"/>
      <c r="F68" s="32"/>
      <c r="G68" s="26">
        <f>SUM(H69:YL69)</f>
        <v>0</v>
      </c>
      <c r="H68" s="6">
        <f t="shared" ref="H68:AF68" si="29">EDATE($E68,RIGHT(H$2,LEN(H$2)-2))</f>
        <v>0</v>
      </c>
      <c r="I68" s="7">
        <f t="shared" si="29"/>
        <v>31</v>
      </c>
      <c r="J68" s="7">
        <f t="shared" si="29"/>
        <v>60</v>
      </c>
      <c r="K68" s="7">
        <f t="shared" si="29"/>
        <v>91</v>
      </c>
      <c r="L68" s="7">
        <f t="shared" si="29"/>
        <v>121</v>
      </c>
      <c r="M68" s="7">
        <f t="shared" si="29"/>
        <v>152</v>
      </c>
      <c r="N68" s="7">
        <f t="shared" si="29"/>
        <v>182</v>
      </c>
      <c r="O68" s="7">
        <f t="shared" si="29"/>
        <v>213</v>
      </c>
      <c r="P68" s="7">
        <f t="shared" si="29"/>
        <v>244</v>
      </c>
      <c r="Q68" s="7">
        <f t="shared" si="29"/>
        <v>274</v>
      </c>
      <c r="R68" s="7">
        <f t="shared" si="29"/>
        <v>305</v>
      </c>
      <c r="S68" s="7">
        <f t="shared" si="29"/>
        <v>335</v>
      </c>
      <c r="T68" s="7">
        <f t="shared" si="29"/>
        <v>366</v>
      </c>
      <c r="U68" s="7">
        <f t="shared" si="29"/>
        <v>397</v>
      </c>
      <c r="V68" s="7">
        <f t="shared" si="29"/>
        <v>425</v>
      </c>
      <c r="W68" s="7">
        <f t="shared" si="29"/>
        <v>456</v>
      </c>
      <c r="X68" s="7">
        <f t="shared" si="29"/>
        <v>486</v>
      </c>
      <c r="Y68" s="7">
        <f t="shared" si="29"/>
        <v>517</v>
      </c>
      <c r="Z68" s="7">
        <f t="shared" si="29"/>
        <v>547</v>
      </c>
      <c r="AA68" s="7">
        <f t="shared" si="29"/>
        <v>578</v>
      </c>
      <c r="AB68" s="7">
        <f t="shared" si="29"/>
        <v>609</v>
      </c>
      <c r="AC68" s="7">
        <f t="shared" si="29"/>
        <v>639</v>
      </c>
      <c r="AD68" s="7">
        <f t="shared" si="29"/>
        <v>670</v>
      </c>
      <c r="AE68" s="7">
        <f t="shared" si="29"/>
        <v>700</v>
      </c>
      <c r="AF68" s="8">
        <f t="shared" si="29"/>
        <v>731</v>
      </c>
    </row>
    <row r="69" spans="1:32">
      <c r="A69" s="27"/>
      <c r="B69" s="35"/>
      <c r="C69" s="35"/>
      <c r="D69" s="35"/>
      <c r="E69" s="37"/>
      <c r="F69" s="33"/>
      <c r="G69" s="27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3"/>
    </row>
    <row r="72" spans="1:32" customFormat="1" ht="20.100000000000001" customHeight="1"/>
    <row r="75" spans="1:32" customFormat="1" ht="20.100000000000001" customHeight="1"/>
    <row r="78" spans="1:32" customFormat="1" ht="20.100000000000001" customHeight="1"/>
    <row r="81" spans="1:7" customFormat="1" ht="20.100000000000001" customHeight="1"/>
    <row r="84" spans="1:7" customFormat="1" ht="20.100000000000001" customHeight="1"/>
    <row r="85" spans="1:7" customFormat="1" ht="20.100000000000001" customHeight="1"/>
    <row r="86" spans="1:7" customFormat="1" ht="20.100000000000001" customHeight="1"/>
    <row r="89" spans="1:7" customFormat="1" ht="20.100000000000001" customHeight="1"/>
    <row r="90" spans="1:7" customFormat="1" ht="20.100000000000001" customHeight="1"/>
    <row r="91" spans="1:7" customFormat="1" ht="20.100000000000001" customHeight="1"/>
    <row r="92" spans="1:7">
      <c r="A92"/>
      <c r="B92"/>
      <c r="C92"/>
      <c r="D92"/>
      <c r="E92"/>
      <c r="F92"/>
      <c r="G92"/>
    </row>
  </sheetData>
  <mergeCells count="225">
    <mergeCell ref="G63:G64"/>
    <mergeCell ref="G48:G49"/>
    <mergeCell ref="G59:G60"/>
    <mergeCell ref="G13:G14"/>
    <mergeCell ref="B68:B69"/>
    <mergeCell ref="C68:C69"/>
    <mergeCell ref="D68:D69"/>
    <mergeCell ref="E68:E69"/>
    <mergeCell ref="F68:F69"/>
    <mergeCell ref="G68:G69"/>
    <mergeCell ref="G55:G56"/>
    <mergeCell ref="G39:G40"/>
    <mergeCell ref="G65:G66"/>
    <mergeCell ref="G52:G53"/>
    <mergeCell ref="G24:G25"/>
    <mergeCell ref="G26:G27"/>
    <mergeCell ref="G57:G58"/>
    <mergeCell ref="G35:G36"/>
    <mergeCell ref="G31:G32"/>
    <mergeCell ref="F55:F56"/>
    <mergeCell ref="F39:F40"/>
    <mergeCell ref="F65:F66"/>
    <mergeCell ref="F52:F53"/>
    <mergeCell ref="F24:F25"/>
    <mergeCell ref="G43:G44"/>
    <mergeCell ref="G15:G16"/>
    <mergeCell ref="G28:G29"/>
    <mergeCell ref="G7:G8"/>
    <mergeCell ref="G17:G18"/>
    <mergeCell ref="G20:G21"/>
    <mergeCell ref="G45:G46"/>
    <mergeCell ref="G33:G34"/>
    <mergeCell ref="G61:G62"/>
    <mergeCell ref="G50:G51"/>
    <mergeCell ref="G22:G23"/>
    <mergeCell ref="G41:G42"/>
    <mergeCell ref="G9:G10"/>
    <mergeCell ref="G37:G38"/>
    <mergeCell ref="G11:G12"/>
    <mergeCell ref="H1:AR1"/>
    <mergeCell ref="G1:G2"/>
    <mergeCell ref="G5:G6"/>
    <mergeCell ref="B5:B6"/>
    <mergeCell ref="C5:C6"/>
    <mergeCell ref="D5:D6"/>
    <mergeCell ref="B3:B4"/>
    <mergeCell ref="C3:C4"/>
    <mergeCell ref="D3:D4"/>
    <mergeCell ref="E3:E4"/>
    <mergeCell ref="F3:F4"/>
    <mergeCell ref="E5:E6"/>
    <mergeCell ref="F5:F6"/>
    <mergeCell ref="B1:B2"/>
    <mergeCell ref="C1:C2"/>
    <mergeCell ref="D1:D2"/>
    <mergeCell ref="E1:E2"/>
    <mergeCell ref="F1:F2"/>
    <mergeCell ref="G3:G4"/>
    <mergeCell ref="B7:B8"/>
    <mergeCell ref="C7:C8"/>
    <mergeCell ref="D7:D8"/>
    <mergeCell ref="E7:E8"/>
    <mergeCell ref="B17:B18"/>
    <mergeCell ref="C17:C18"/>
    <mergeCell ref="D17:D18"/>
    <mergeCell ref="E17:E18"/>
    <mergeCell ref="F48:F49"/>
    <mergeCell ref="F28:F29"/>
    <mergeCell ref="F7:F8"/>
    <mergeCell ref="B48:B49"/>
    <mergeCell ref="C48:C49"/>
    <mergeCell ref="D48:D49"/>
    <mergeCell ref="E48:E49"/>
    <mergeCell ref="B28:B29"/>
    <mergeCell ref="C28:C29"/>
    <mergeCell ref="D28:D29"/>
    <mergeCell ref="E28:E29"/>
    <mergeCell ref="F43:F44"/>
    <mergeCell ref="F15:F16"/>
    <mergeCell ref="B43:B44"/>
    <mergeCell ref="C43:C44"/>
    <mergeCell ref="D43:D44"/>
    <mergeCell ref="F9:F10"/>
    <mergeCell ref="B33:B34"/>
    <mergeCell ref="C33:C34"/>
    <mergeCell ref="D33:D34"/>
    <mergeCell ref="E33:E34"/>
    <mergeCell ref="B61:B62"/>
    <mergeCell ref="C61:C62"/>
    <mergeCell ref="D61:D62"/>
    <mergeCell ref="E61:E62"/>
    <mergeCell ref="F33:F34"/>
    <mergeCell ref="F61:F62"/>
    <mergeCell ref="F50:F51"/>
    <mergeCell ref="B20:B21"/>
    <mergeCell ref="C20:C21"/>
    <mergeCell ref="D20:D21"/>
    <mergeCell ref="E20:E21"/>
    <mergeCell ref="B45:B46"/>
    <mergeCell ref="C45:C46"/>
    <mergeCell ref="D45:D46"/>
    <mergeCell ref="E45:E46"/>
    <mergeCell ref="F17:F18"/>
    <mergeCell ref="F20:F21"/>
    <mergeCell ref="F45:F46"/>
    <mergeCell ref="E43:E44"/>
    <mergeCell ref="B9:B10"/>
    <mergeCell ref="C9:C10"/>
    <mergeCell ref="D9:D10"/>
    <mergeCell ref="E9:E10"/>
    <mergeCell ref="B37:B38"/>
    <mergeCell ref="C37:C38"/>
    <mergeCell ref="D37:D38"/>
    <mergeCell ref="E37:E38"/>
    <mergeCell ref="B11:B12"/>
    <mergeCell ref="B15:B16"/>
    <mergeCell ref="C15:C16"/>
    <mergeCell ref="D15:D16"/>
    <mergeCell ref="E15:E16"/>
    <mergeCell ref="C11:C12"/>
    <mergeCell ref="D11:D12"/>
    <mergeCell ref="E11:E12"/>
    <mergeCell ref="B65:B66"/>
    <mergeCell ref="C65:C66"/>
    <mergeCell ref="D65:D66"/>
    <mergeCell ref="E65:E66"/>
    <mergeCell ref="D57:D58"/>
    <mergeCell ref="E57:E58"/>
    <mergeCell ref="F37:F38"/>
    <mergeCell ref="F11:F12"/>
    <mergeCell ref="F63:F64"/>
    <mergeCell ref="B50:B51"/>
    <mergeCell ref="C50:C51"/>
    <mergeCell ref="D50:D51"/>
    <mergeCell ref="E50:E51"/>
    <mergeCell ref="B22:B23"/>
    <mergeCell ref="C22:C23"/>
    <mergeCell ref="D22:D23"/>
    <mergeCell ref="E22:E23"/>
    <mergeCell ref="B41:B42"/>
    <mergeCell ref="C41:C42"/>
    <mergeCell ref="D41:D42"/>
    <mergeCell ref="E41:E42"/>
    <mergeCell ref="F22:F23"/>
    <mergeCell ref="F41:F42"/>
    <mergeCell ref="B59:B60"/>
    <mergeCell ref="F57:F58"/>
    <mergeCell ref="F35:F36"/>
    <mergeCell ref="F31:F32"/>
    <mergeCell ref="B63:B64"/>
    <mergeCell ref="C63:C64"/>
    <mergeCell ref="D63:D64"/>
    <mergeCell ref="E63:E64"/>
    <mergeCell ref="B55:B56"/>
    <mergeCell ref="C55:C56"/>
    <mergeCell ref="D55:D56"/>
    <mergeCell ref="E55:E56"/>
    <mergeCell ref="B39:B40"/>
    <mergeCell ref="C39:C40"/>
    <mergeCell ref="D39:D40"/>
    <mergeCell ref="E39:E40"/>
    <mergeCell ref="C59:C60"/>
    <mergeCell ref="D59:D60"/>
    <mergeCell ref="E59:E60"/>
    <mergeCell ref="F59:F60"/>
    <mergeCell ref="B52:B53"/>
    <mergeCell ref="C57:C58"/>
    <mergeCell ref="C52:C53"/>
    <mergeCell ref="B57:B58"/>
    <mergeCell ref="F26:F27"/>
    <mergeCell ref="F13:F14"/>
    <mergeCell ref="D52:D53"/>
    <mergeCell ref="E52:E53"/>
    <mergeCell ref="B24:B25"/>
    <mergeCell ref="C24:C25"/>
    <mergeCell ref="D24:D25"/>
    <mergeCell ref="E24:E25"/>
    <mergeCell ref="B13:B14"/>
    <mergeCell ref="C13:C14"/>
    <mergeCell ref="D13:D14"/>
    <mergeCell ref="E13:E14"/>
    <mergeCell ref="B35:B36"/>
    <mergeCell ref="C35:C36"/>
    <mergeCell ref="D35:D36"/>
    <mergeCell ref="E35:E36"/>
    <mergeCell ref="B31:B32"/>
    <mergeCell ref="C31:C32"/>
    <mergeCell ref="D31:D32"/>
    <mergeCell ref="E31:E32"/>
    <mergeCell ref="B26:B27"/>
    <mergeCell ref="C26:C27"/>
    <mergeCell ref="D26:D27"/>
    <mergeCell ref="E26:E27"/>
    <mergeCell ref="A1:A2"/>
    <mergeCell ref="A59:A60"/>
    <mergeCell ref="A5:A6"/>
    <mergeCell ref="A3:A4"/>
    <mergeCell ref="A43:A44"/>
    <mergeCell ref="A15:A16"/>
    <mergeCell ref="A48:A49"/>
    <mergeCell ref="A28:A29"/>
    <mergeCell ref="A7:A8"/>
    <mergeCell ref="A17:A18"/>
    <mergeCell ref="A20:A21"/>
    <mergeCell ref="A45:A46"/>
    <mergeCell ref="A33:A34"/>
    <mergeCell ref="A50:A51"/>
    <mergeCell ref="A22:A23"/>
    <mergeCell ref="A41:A42"/>
    <mergeCell ref="A9:A10"/>
    <mergeCell ref="A37:A38"/>
    <mergeCell ref="A11:A12"/>
    <mergeCell ref="A55:A56"/>
    <mergeCell ref="A39:A40"/>
    <mergeCell ref="A65:A66"/>
    <mergeCell ref="A52:A53"/>
    <mergeCell ref="A24:A25"/>
    <mergeCell ref="A26:A27"/>
    <mergeCell ref="A57:A58"/>
    <mergeCell ref="A35:A36"/>
    <mergeCell ref="A31:A32"/>
    <mergeCell ref="A13:A14"/>
    <mergeCell ref="A68:A69"/>
    <mergeCell ref="A61:A62"/>
    <mergeCell ref="A63:A64"/>
  </mergeCells>
  <phoneticPr fontId="2" type="noConversion"/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4A949A-BE3A-4B38-AD30-EC220B3624FC}">
  <dimension ref="A1:LM33"/>
  <sheetViews>
    <sheetView tabSelected="1" workbookViewId="0">
      <selection activeCell="N17" sqref="N17"/>
    </sheetView>
  </sheetViews>
  <sheetFormatPr baseColWidth="10" defaultRowHeight="15"/>
  <cols>
    <col min="1" max="1" width="14.140625" style="49" bestFit="1" customWidth="1"/>
    <col min="2" max="2" width="13" style="49" bestFit="1" customWidth="1"/>
    <col min="3" max="10" width="16" style="49" bestFit="1" customWidth="1"/>
    <col min="11" max="12" width="12.5703125" style="49" bestFit="1" customWidth="1"/>
    <col min="13" max="324" width="10.7109375" style="49" bestFit="1" customWidth="1"/>
    <col min="325" max="325" width="12.5703125" style="49" bestFit="1" customWidth="1"/>
    <col min="326" max="16384" width="11.42578125" style="49"/>
  </cols>
  <sheetData>
    <row r="1" spans="1:325">
      <c r="A1" s="50" t="s">
        <v>92</v>
      </c>
      <c r="B1"/>
      <c r="C1" s="50" t="s">
        <v>83</v>
      </c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</row>
    <row r="2" spans="1:325" s="54" customFormat="1">
      <c r="A2" s="52" t="s">
        <v>93</v>
      </c>
      <c r="B2" s="52" t="s">
        <v>64</v>
      </c>
      <c r="C2" s="53" t="s">
        <v>84</v>
      </c>
      <c r="D2" s="53" t="s">
        <v>85</v>
      </c>
      <c r="E2" s="53" t="s">
        <v>86</v>
      </c>
      <c r="F2" s="53" t="s">
        <v>87</v>
      </c>
      <c r="G2" s="53" t="s">
        <v>88</v>
      </c>
      <c r="H2" s="53" t="s">
        <v>89</v>
      </c>
      <c r="I2" s="53" t="s">
        <v>90</v>
      </c>
      <c r="J2" s="53" t="s">
        <v>91</v>
      </c>
      <c r="K2" s="53" t="s">
        <v>81</v>
      </c>
      <c r="L2" s="53"/>
      <c r="M2" s="53"/>
      <c r="N2" s="53"/>
      <c r="O2" s="53"/>
      <c r="P2" s="53"/>
      <c r="Q2" s="53"/>
      <c r="R2" s="53"/>
      <c r="S2" s="53"/>
      <c r="T2" s="53"/>
      <c r="U2" s="53"/>
      <c r="V2" s="53"/>
      <c r="W2" s="53"/>
      <c r="X2" s="53"/>
      <c r="Y2" s="53"/>
      <c r="Z2" s="53"/>
      <c r="AA2" s="53"/>
      <c r="AB2" s="53"/>
      <c r="AC2" s="53"/>
      <c r="AD2" s="53"/>
      <c r="AE2" s="53"/>
      <c r="AF2" s="53"/>
      <c r="AG2" s="53"/>
      <c r="AH2" s="53"/>
      <c r="AI2" s="53"/>
      <c r="AJ2" s="53"/>
      <c r="AK2" s="53"/>
      <c r="AL2" s="53"/>
      <c r="AM2" s="53"/>
      <c r="AN2" s="53"/>
      <c r="AO2" s="53"/>
      <c r="AP2" s="53"/>
      <c r="AQ2" s="53"/>
      <c r="AR2" s="53"/>
      <c r="AS2" s="53"/>
      <c r="AT2" s="53"/>
      <c r="AU2" s="53"/>
      <c r="AV2" s="53"/>
      <c r="AW2" s="53"/>
      <c r="AX2" s="53"/>
      <c r="AY2" s="53"/>
      <c r="AZ2" s="53"/>
      <c r="BA2" s="53"/>
      <c r="BB2" s="53"/>
      <c r="BC2" s="53"/>
      <c r="BD2" s="53"/>
      <c r="BE2" s="53"/>
      <c r="BF2" s="53"/>
      <c r="BG2" s="53"/>
      <c r="BH2" s="53"/>
      <c r="BI2" s="53"/>
      <c r="BJ2" s="53"/>
      <c r="BK2" s="53"/>
      <c r="BL2" s="53"/>
      <c r="BM2" s="53"/>
      <c r="BN2" s="53"/>
      <c r="BO2" s="53"/>
      <c r="BP2" s="53"/>
      <c r="BQ2" s="53"/>
      <c r="BR2" s="53"/>
      <c r="BS2" s="53"/>
      <c r="BT2" s="53"/>
      <c r="BU2" s="53"/>
      <c r="BV2" s="53"/>
      <c r="BW2" s="53"/>
      <c r="BX2" s="53"/>
      <c r="BY2" s="53"/>
      <c r="BZ2" s="53"/>
      <c r="CA2" s="53"/>
      <c r="CB2" s="53"/>
      <c r="CC2" s="53"/>
      <c r="CD2" s="53"/>
      <c r="CE2" s="53"/>
      <c r="CF2" s="53"/>
      <c r="CG2" s="53"/>
      <c r="CH2" s="53"/>
      <c r="CI2" s="53"/>
      <c r="CJ2" s="53"/>
      <c r="CK2" s="53"/>
      <c r="CL2" s="53"/>
      <c r="CM2" s="53"/>
      <c r="CN2" s="53"/>
      <c r="CO2" s="53"/>
      <c r="CP2" s="53"/>
      <c r="CQ2" s="53"/>
      <c r="CR2" s="53"/>
      <c r="CS2" s="53"/>
      <c r="CT2" s="53"/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  <c r="DN2" s="53"/>
      <c r="DO2" s="53"/>
      <c r="DP2" s="53"/>
      <c r="DQ2" s="53"/>
      <c r="DR2" s="53"/>
      <c r="DS2" s="53"/>
      <c r="DT2" s="53"/>
      <c r="DU2" s="53"/>
      <c r="DV2" s="53"/>
      <c r="DW2" s="53"/>
      <c r="DX2" s="53"/>
      <c r="DY2" s="53"/>
      <c r="DZ2" s="53"/>
      <c r="EA2" s="53"/>
      <c r="EB2" s="53"/>
      <c r="EC2" s="53"/>
      <c r="ED2" s="53"/>
      <c r="EE2" s="53"/>
      <c r="EF2" s="53"/>
      <c r="EG2" s="53"/>
      <c r="EH2" s="53"/>
      <c r="EI2" s="53"/>
      <c r="EJ2" s="53"/>
      <c r="EK2" s="53"/>
      <c r="EL2" s="53"/>
      <c r="EM2" s="53"/>
      <c r="EN2" s="53"/>
      <c r="EO2" s="53"/>
      <c r="EP2" s="53"/>
      <c r="EQ2" s="53"/>
      <c r="ER2" s="53"/>
      <c r="ES2" s="53"/>
      <c r="ET2" s="53"/>
      <c r="EU2" s="53"/>
      <c r="EV2" s="53"/>
      <c r="EW2" s="53"/>
      <c r="EX2" s="53"/>
      <c r="EY2" s="53"/>
      <c r="EZ2" s="53"/>
      <c r="FA2" s="53"/>
      <c r="FB2" s="53"/>
      <c r="FC2" s="53"/>
      <c r="FD2" s="53"/>
      <c r="FE2" s="53"/>
      <c r="FF2" s="53"/>
      <c r="FG2" s="53"/>
      <c r="FH2" s="53"/>
      <c r="FI2" s="53"/>
      <c r="FJ2" s="53"/>
      <c r="FK2" s="53"/>
      <c r="FL2" s="53"/>
      <c r="FM2" s="53"/>
      <c r="FN2" s="53"/>
      <c r="FO2" s="53"/>
      <c r="FP2" s="53"/>
      <c r="FQ2" s="53"/>
      <c r="FR2" s="53"/>
      <c r="FS2" s="53"/>
      <c r="FT2" s="53"/>
      <c r="FU2" s="53"/>
      <c r="FV2" s="53"/>
      <c r="FW2" s="53"/>
      <c r="FX2" s="53"/>
      <c r="FY2" s="53"/>
      <c r="FZ2" s="53"/>
      <c r="GA2" s="53"/>
      <c r="GB2" s="53"/>
      <c r="GC2" s="53"/>
      <c r="GD2" s="53"/>
      <c r="GE2" s="53"/>
      <c r="GF2" s="53"/>
      <c r="GG2" s="53"/>
      <c r="GH2" s="53"/>
      <c r="GI2" s="53"/>
      <c r="GJ2" s="53"/>
      <c r="GK2" s="53"/>
      <c r="GL2" s="53"/>
      <c r="GM2" s="53"/>
      <c r="GN2" s="53"/>
      <c r="GO2" s="53"/>
      <c r="GP2" s="53"/>
      <c r="GQ2" s="53"/>
      <c r="GR2" s="53"/>
      <c r="GS2" s="53"/>
      <c r="GT2" s="53"/>
      <c r="GU2" s="53"/>
      <c r="GV2" s="53"/>
      <c r="GW2" s="53"/>
      <c r="GX2" s="53"/>
      <c r="GY2" s="53"/>
      <c r="GZ2" s="53"/>
      <c r="HA2" s="53"/>
      <c r="HB2" s="53"/>
      <c r="HC2" s="53"/>
      <c r="HD2" s="53"/>
      <c r="HE2" s="53"/>
      <c r="HF2" s="53"/>
      <c r="HG2" s="53"/>
      <c r="HH2" s="53"/>
      <c r="HI2" s="53"/>
      <c r="HJ2" s="53"/>
      <c r="HK2" s="53"/>
      <c r="HL2" s="53"/>
      <c r="HM2" s="53"/>
      <c r="HN2" s="53"/>
      <c r="HO2" s="53"/>
      <c r="HP2" s="53"/>
      <c r="HQ2" s="53"/>
      <c r="HR2" s="53"/>
      <c r="HS2" s="53"/>
      <c r="HT2" s="53"/>
      <c r="HU2" s="53"/>
      <c r="HV2" s="53"/>
      <c r="HW2" s="53"/>
      <c r="HX2" s="53"/>
      <c r="HY2" s="53"/>
      <c r="HZ2" s="53"/>
      <c r="IA2" s="53"/>
      <c r="IB2" s="53"/>
      <c r="IC2" s="53"/>
      <c r="ID2" s="53"/>
      <c r="IE2" s="53"/>
      <c r="IF2" s="53"/>
      <c r="IG2" s="53"/>
      <c r="IH2" s="53"/>
      <c r="II2" s="53"/>
      <c r="IJ2" s="53"/>
      <c r="IK2" s="53"/>
      <c r="IL2" s="53"/>
      <c r="IM2" s="53"/>
      <c r="IN2" s="53"/>
      <c r="IO2" s="53"/>
      <c r="IP2" s="53"/>
      <c r="IQ2" s="53"/>
      <c r="IR2" s="53"/>
      <c r="IS2" s="53"/>
      <c r="IT2" s="53"/>
      <c r="IU2" s="53"/>
      <c r="IV2" s="53"/>
      <c r="IW2" s="53"/>
      <c r="IX2" s="53"/>
      <c r="IY2" s="53"/>
      <c r="IZ2" s="53"/>
      <c r="JA2" s="53"/>
      <c r="JB2" s="53"/>
      <c r="JC2" s="53"/>
      <c r="JD2" s="53"/>
      <c r="JE2" s="53"/>
      <c r="JF2" s="53"/>
      <c r="JG2" s="53"/>
      <c r="JH2" s="53"/>
      <c r="JI2" s="53"/>
      <c r="JJ2" s="53"/>
      <c r="JK2" s="53"/>
      <c r="JL2" s="53"/>
      <c r="JM2" s="53"/>
      <c r="JN2" s="53"/>
      <c r="JO2" s="53"/>
      <c r="JP2" s="53"/>
      <c r="JQ2" s="53"/>
      <c r="JR2" s="53"/>
      <c r="JS2" s="53"/>
      <c r="JT2" s="53"/>
      <c r="JU2" s="53"/>
      <c r="JV2" s="53"/>
      <c r="JW2" s="53"/>
      <c r="JX2" s="53"/>
      <c r="JY2" s="53"/>
      <c r="JZ2" s="53"/>
      <c r="KA2" s="53"/>
      <c r="KB2" s="53"/>
      <c r="KC2" s="53"/>
      <c r="KD2" s="53"/>
      <c r="KE2" s="53"/>
      <c r="KF2" s="53"/>
      <c r="KG2" s="53"/>
      <c r="KH2" s="53"/>
      <c r="KI2" s="53"/>
      <c r="KJ2" s="53"/>
      <c r="KK2" s="53"/>
      <c r="KL2" s="53"/>
      <c r="KM2" s="53"/>
      <c r="KN2" s="53"/>
      <c r="KO2" s="53"/>
      <c r="KP2" s="53"/>
      <c r="KQ2" s="53"/>
      <c r="KR2" s="53"/>
      <c r="KS2" s="53"/>
      <c r="KT2" s="53"/>
      <c r="KU2" s="53"/>
      <c r="KV2" s="53"/>
      <c r="KW2" s="53"/>
      <c r="KX2" s="53"/>
      <c r="KY2" s="53"/>
      <c r="KZ2" s="53"/>
      <c r="LA2" s="53"/>
      <c r="LB2" s="53"/>
      <c r="LC2" s="53"/>
      <c r="LD2" s="53"/>
      <c r="LE2" s="53"/>
      <c r="LF2" s="53"/>
      <c r="LG2" s="53"/>
      <c r="LH2" s="53"/>
      <c r="LI2" s="53"/>
      <c r="LJ2" s="53"/>
      <c r="LK2" s="53"/>
      <c r="LL2" s="53"/>
      <c r="LM2" s="53"/>
    </row>
    <row r="3" spans="1:325">
      <c r="A3" t="s">
        <v>94</v>
      </c>
      <c r="B3"/>
      <c r="C3" s="51"/>
      <c r="D3" s="51"/>
      <c r="E3" s="51"/>
      <c r="F3" s="51">
        <v>0</v>
      </c>
      <c r="G3" s="51">
        <v>4166.74</v>
      </c>
      <c r="H3" s="51">
        <v>0</v>
      </c>
      <c r="I3" s="51">
        <v>0</v>
      </c>
      <c r="J3" s="51">
        <v>0</v>
      </c>
      <c r="K3" s="51">
        <v>4166.74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</row>
    <row r="4" spans="1:325">
      <c r="A4"/>
      <c r="B4" t="s">
        <v>6</v>
      </c>
      <c r="C4" s="51"/>
      <c r="D4" s="51"/>
      <c r="E4" s="51"/>
      <c r="F4" s="51">
        <v>0</v>
      </c>
      <c r="G4" s="51">
        <v>4166.74</v>
      </c>
      <c r="H4" s="51">
        <v>0</v>
      </c>
      <c r="I4" s="51">
        <v>0</v>
      </c>
      <c r="J4" s="51">
        <v>0</v>
      </c>
      <c r="K4" s="51">
        <v>4166.74</v>
      </c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  <c r="KF4"/>
      <c r="KG4"/>
      <c r="KH4"/>
      <c r="KI4"/>
      <c r="KJ4"/>
      <c r="KK4"/>
      <c r="KL4"/>
      <c r="KM4"/>
      <c r="KN4"/>
      <c r="KO4"/>
      <c r="KP4"/>
      <c r="KQ4"/>
      <c r="KR4"/>
      <c r="KS4"/>
      <c r="KT4"/>
      <c r="KU4"/>
      <c r="KV4"/>
      <c r="KW4"/>
      <c r="KX4"/>
      <c r="KY4"/>
      <c r="KZ4"/>
      <c r="LA4"/>
      <c r="LB4"/>
      <c r="LC4"/>
      <c r="LD4"/>
      <c r="LE4"/>
      <c r="LF4"/>
      <c r="LG4"/>
      <c r="LH4"/>
      <c r="LI4"/>
      <c r="LJ4"/>
      <c r="LK4"/>
      <c r="LL4"/>
      <c r="LM4"/>
    </row>
    <row r="5" spans="1:325">
      <c r="A5" t="s">
        <v>95</v>
      </c>
      <c r="B5"/>
      <c r="C5" s="51">
        <v>0</v>
      </c>
      <c r="D5" s="51">
        <v>0</v>
      </c>
      <c r="E5" s="51">
        <v>0</v>
      </c>
      <c r="F5" s="51">
        <v>0</v>
      </c>
      <c r="G5" s="51">
        <v>10000</v>
      </c>
      <c r="H5" s="51">
        <v>0</v>
      </c>
      <c r="I5" s="51">
        <v>0</v>
      </c>
      <c r="J5" s="51">
        <v>0</v>
      </c>
      <c r="K5" s="51">
        <v>10000</v>
      </c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</row>
    <row r="6" spans="1:325">
      <c r="A6"/>
      <c r="B6" t="s">
        <v>3</v>
      </c>
      <c r="C6" s="51"/>
      <c r="D6" s="51"/>
      <c r="E6" s="51"/>
      <c r="F6" s="51">
        <v>0</v>
      </c>
      <c r="G6" s="51">
        <v>0</v>
      </c>
      <c r="H6" s="51">
        <v>0</v>
      </c>
      <c r="I6" s="51">
        <v>0</v>
      </c>
      <c r="J6" s="51"/>
      <c r="K6" s="51">
        <v>0</v>
      </c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</row>
    <row r="7" spans="1:325">
      <c r="A7"/>
      <c r="B7" t="s">
        <v>0</v>
      </c>
      <c r="C7" s="51"/>
      <c r="D7" s="51"/>
      <c r="E7" s="51">
        <v>0</v>
      </c>
      <c r="F7" s="51">
        <v>0</v>
      </c>
      <c r="G7" s="51">
        <v>8000</v>
      </c>
      <c r="H7" s="51">
        <v>0</v>
      </c>
      <c r="I7" s="51">
        <v>0</v>
      </c>
      <c r="J7" s="51">
        <v>0</v>
      </c>
      <c r="K7" s="51">
        <v>8000</v>
      </c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</row>
    <row r="8" spans="1:325">
      <c r="A8"/>
      <c r="B8" t="s">
        <v>5</v>
      </c>
      <c r="C8" s="51"/>
      <c r="D8" s="51"/>
      <c r="E8" s="51"/>
      <c r="F8" s="51"/>
      <c r="G8" s="51">
        <v>2000</v>
      </c>
      <c r="H8" s="51">
        <v>0</v>
      </c>
      <c r="I8" s="51">
        <v>0</v>
      </c>
      <c r="J8" s="51">
        <v>0</v>
      </c>
      <c r="K8" s="51">
        <v>2000</v>
      </c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</row>
    <row r="9" spans="1:325">
      <c r="A9"/>
      <c r="B9" t="s">
        <v>8</v>
      </c>
      <c r="C9" s="51">
        <v>0</v>
      </c>
      <c r="D9" s="51">
        <v>0</v>
      </c>
      <c r="E9" s="51">
        <v>0</v>
      </c>
      <c r="F9" s="51">
        <v>0</v>
      </c>
      <c r="G9" s="51"/>
      <c r="H9" s="51"/>
      <c r="I9" s="51"/>
      <c r="J9" s="51"/>
      <c r="K9" s="51">
        <v>0</v>
      </c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</row>
    <row r="10" spans="1:325">
      <c r="A10" t="s">
        <v>96</v>
      </c>
      <c r="B10"/>
      <c r="C10" s="51"/>
      <c r="D10" s="51"/>
      <c r="E10" s="51"/>
      <c r="F10" s="51">
        <v>0</v>
      </c>
      <c r="G10" s="51">
        <v>2500</v>
      </c>
      <c r="H10" s="51">
        <v>0</v>
      </c>
      <c r="I10" s="51">
        <v>0</v>
      </c>
      <c r="J10" s="51">
        <v>0</v>
      </c>
      <c r="K10" s="51">
        <v>2500</v>
      </c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</row>
    <row r="11" spans="1:325">
      <c r="A11"/>
      <c r="B11" t="s">
        <v>9</v>
      </c>
      <c r="C11" s="51"/>
      <c r="D11" s="51"/>
      <c r="E11" s="51"/>
      <c r="F11" s="51"/>
      <c r="G11" s="51">
        <v>0</v>
      </c>
      <c r="H11" s="51">
        <v>0</v>
      </c>
      <c r="I11" s="51">
        <v>0</v>
      </c>
      <c r="J11" s="51">
        <v>0</v>
      </c>
      <c r="K11" s="51">
        <v>0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  <c r="IW11"/>
      <c r="IX11"/>
      <c r="IY11"/>
      <c r="IZ11"/>
      <c r="JA11"/>
      <c r="JB11"/>
      <c r="JC11"/>
      <c r="JD11"/>
      <c r="JE11"/>
      <c r="JF11"/>
      <c r="JG11"/>
      <c r="JH11"/>
      <c r="JI11"/>
      <c r="JJ11"/>
      <c r="JK11"/>
      <c r="JL11"/>
      <c r="JM11"/>
      <c r="JN11"/>
      <c r="JO11"/>
      <c r="JP11"/>
      <c r="JQ11"/>
      <c r="JR11"/>
      <c r="JS11"/>
      <c r="JT11"/>
      <c r="JU11"/>
      <c r="JV11"/>
      <c r="JW11"/>
      <c r="JX11"/>
      <c r="JY11"/>
      <c r="JZ11"/>
      <c r="KA11"/>
      <c r="KB11"/>
      <c r="KC11"/>
      <c r="KD11"/>
      <c r="KE11"/>
      <c r="KF11"/>
      <c r="KG11"/>
      <c r="KH11"/>
      <c r="KI11"/>
      <c r="KJ11"/>
      <c r="KK11"/>
      <c r="KL11"/>
      <c r="KM11"/>
      <c r="KN11"/>
      <c r="KO11"/>
      <c r="KP11"/>
      <c r="KQ11"/>
      <c r="KR11"/>
      <c r="KS11"/>
      <c r="KT11"/>
      <c r="KU11"/>
      <c r="KV11"/>
      <c r="KW11"/>
      <c r="KX11"/>
      <c r="KY11"/>
      <c r="KZ11"/>
      <c r="LA11"/>
      <c r="LB11"/>
      <c r="LC11"/>
      <c r="LD11"/>
      <c r="LE11"/>
      <c r="LF11"/>
      <c r="LG11"/>
      <c r="LH11"/>
      <c r="LI11"/>
      <c r="LJ11"/>
      <c r="LK11"/>
      <c r="LL11"/>
      <c r="LM11"/>
    </row>
    <row r="12" spans="1:325">
      <c r="A12"/>
      <c r="B12" t="s">
        <v>1</v>
      </c>
      <c r="C12" s="51"/>
      <c r="D12" s="51"/>
      <c r="E12" s="51"/>
      <c r="F12" s="51"/>
      <c r="G12" s="51">
        <v>1500</v>
      </c>
      <c r="H12" s="51">
        <v>0</v>
      </c>
      <c r="I12" s="51">
        <v>0</v>
      </c>
      <c r="J12" s="51">
        <v>0</v>
      </c>
      <c r="K12" s="51">
        <v>1500</v>
      </c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  <c r="IW12"/>
      <c r="IX12"/>
      <c r="IY12"/>
      <c r="IZ12"/>
      <c r="JA12"/>
      <c r="JB12"/>
      <c r="JC12"/>
      <c r="JD12"/>
      <c r="JE12"/>
      <c r="JF12"/>
      <c r="JG12"/>
      <c r="JH12"/>
      <c r="JI12"/>
      <c r="JJ12"/>
      <c r="JK12"/>
      <c r="JL12"/>
      <c r="JM12"/>
      <c r="JN12"/>
      <c r="JO12"/>
      <c r="JP12"/>
      <c r="JQ12"/>
      <c r="JR12"/>
      <c r="JS12"/>
      <c r="JT12"/>
      <c r="JU12"/>
      <c r="JV12"/>
      <c r="JW12"/>
      <c r="JX12"/>
      <c r="JY12"/>
      <c r="JZ12"/>
      <c r="KA12"/>
      <c r="KB12"/>
      <c r="KC12"/>
      <c r="KD12"/>
      <c r="KE12"/>
      <c r="KF12"/>
      <c r="KG12"/>
      <c r="KH12"/>
      <c r="KI12"/>
      <c r="KJ12"/>
      <c r="KK12"/>
      <c r="KL12"/>
      <c r="KM12"/>
      <c r="KN12"/>
      <c r="KO12"/>
      <c r="KP12"/>
      <c r="KQ12"/>
      <c r="KR12"/>
      <c r="KS12"/>
      <c r="KT12"/>
      <c r="KU12"/>
      <c r="KV12"/>
      <c r="KW12"/>
      <c r="KX12"/>
      <c r="KY12"/>
      <c r="KZ12"/>
      <c r="LA12"/>
      <c r="LB12"/>
      <c r="LC12"/>
      <c r="LD12"/>
      <c r="LE12"/>
      <c r="LF12"/>
      <c r="LG12"/>
      <c r="LH12"/>
      <c r="LI12"/>
      <c r="LJ12"/>
      <c r="LK12"/>
      <c r="LL12"/>
      <c r="LM12"/>
    </row>
    <row r="13" spans="1:325">
      <c r="A13"/>
      <c r="B13" t="s">
        <v>17</v>
      </c>
      <c r="C13" s="51"/>
      <c r="D13" s="51"/>
      <c r="E13" s="51"/>
      <c r="F13" s="51"/>
      <c r="G13" s="51">
        <v>1000</v>
      </c>
      <c r="H13" s="51">
        <v>0</v>
      </c>
      <c r="I13" s="51">
        <v>0</v>
      </c>
      <c r="J13" s="51">
        <v>0</v>
      </c>
      <c r="K13" s="51">
        <v>1000</v>
      </c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  <c r="IN13"/>
      <c r="IO13"/>
      <c r="IP13"/>
      <c r="IQ13"/>
      <c r="IR13"/>
      <c r="IS13"/>
      <c r="IT13"/>
      <c r="IU13"/>
      <c r="IV13"/>
      <c r="IW13"/>
      <c r="IX13"/>
      <c r="IY13"/>
      <c r="IZ13"/>
      <c r="JA13"/>
      <c r="JB13"/>
      <c r="JC13"/>
      <c r="JD13"/>
      <c r="JE13"/>
      <c r="JF13"/>
      <c r="JG13"/>
      <c r="JH13"/>
      <c r="JI13"/>
      <c r="JJ13"/>
      <c r="JK13"/>
      <c r="JL13"/>
      <c r="JM13"/>
      <c r="JN13"/>
      <c r="JO13"/>
      <c r="JP13"/>
      <c r="JQ13"/>
      <c r="JR13"/>
      <c r="JS13"/>
      <c r="JT13"/>
      <c r="JU13"/>
      <c r="JV13"/>
      <c r="JW13"/>
      <c r="JX13"/>
      <c r="JY13"/>
      <c r="JZ13"/>
      <c r="KA13"/>
      <c r="KB13"/>
      <c r="KC13"/>
      <c r="KD13"/>
      <c r="KE13"/>
      <c r="KF13"/>
      <c r="KG13"/>
      <c r="KH13"/>
      <c r="KI13"/>
      <c r="KJ13"/>
      <c r="KK13"/>
      <c r="KL13"/>
      <c r="KM13"/>
      <c r="KN13"/>
      <c r="KO13"/>
      <c r="KP13"/>
      <c r="KQ13"/>
      <c r="KR13"/>
      <c r="KS13"/>
      <c r="KT13"/>
      <c r="KU13"/>
      <c r="KV13"/>
      <c r="KW13"/>
      <c r="KX13"/>
      <c r="KY13"/>
      <c r="KZ13"/>
      <c r="LA13"/>
      <c r="LB13"/>
      <c r="LC13"/>
      <c r="LD13"/>
      <c r="LE13"/>
      <c r="LF13"/>
      <c r="LG13"/>
      <c r="LH13"/>
      <c r="LI13"/>
      <c r="LJ13"/>
      <c r="LK13"/>
      <c r="LL13"/>
      <c r="LM13"/>
    </row>
    <row r="14" spans="1:325">
      <c r="A14"/>
      <c r="B14" t="s">
        <v>18</v>
      </c>
      <c r="C14" s="51"/>
      <c r="D14" s="51"/>
      <c r="E14" s="51"/>
      <c r="F14" s="51">
        <v>0</v>
      </c>
      <c r="G14" s="51">
        <v>0</v>
      </c>
      <c r="H14" s="51">
        <v>0</v>
      </c>
      <c r="I14" s="51">
        <v>0</v>
      </c>
      <c r="J14" s="51"/>
      <c r="K14" s="51">
        <v>0</v>
      </c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</row>
    <row r="15" spans="1:325">
      <c r="A15"/>
      <c r="B15" t="s">
        <v>7</v>
      </c>
      <c r="C15" s="51"/>
      <c r="D15" s="51"/>
      <c r="E15" s="51"/>
      <c r="F15" s="51">
        <v>0</v>
      </c>
      <c r="G15" s="51">
        <v>0</v>
      </c>
      <c r="H15" s="51">
        <v>0</v>
      </c>
      <c r="I15" s="51">
        <v>0</v>
      </c>
      <c r="J15" s="51"/>
      <c r="K15" s="51">
        <v>0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  <c r="IN15"/>
      <c r="IO15"/>
      <c r="IP15"/>
      <c r="IQ15"/>
      <c r="IR15"/>
      <c r="IS15"/>
      <c r="IT15"/>
      <c r="IU15"/>
      <c r="IV15"/>
      <c r="IW15"/>
      <c r="IX15"/>
      <c r="IY15"/>
      <c r="IZ15"/>
      <c r="JA15"/>
      <c r="JB15"/>
      <c r="JC15"/>
      <c r="JD15"/>
      <c r="JE15"/>
      <c r="JF15"/>
      <c r="JG15"/>
      <c r="JH15"/>
      <c r="JI15"/>
      <c r="JJ15"/>
      <c r="JK15"/>
      <c r="JL15"/>
      <c r="JM15"/>
      <c r="JN15"/>
      <c r="JO15"/>
      <c r="JP15"/>
      <c r="JQ15"/>
      <c r="JR15"/>
      <c r="JS15"/>
      <c r="JT15"/>
      <c r="JU15"/>
      <c r="JV15"/>
      <c r="JW15"/>
      <c r="JX15"/>
      <c r="JY15"/>
      <c r="JZ15"/>
      <c r="KA15"/>
      <c r="KB15"/>
      <c r="KC15"/>
      <c r="KD15"/>
      <c r="KE15"/>
      <c r="KF15"/>
      <c r="KG15"/>
      <c r="KH15"/>
      <c r="KI15"/>
      <c r="KJ15"/>
      <c r="KK15"/>
      <c r="KL15"/>
      <c r="KM15"/>
      <c r="KN15"/>
      <c r="KO15"/>
      <c r="KP15"/>
      <c r="KQ15"/>
      <c r="KR15"/>
      <c r="KS15"/>
      <c r="KT15"/>
      <c r="KU15"/>
      <c r="KV15"/>
      <c r="KW15"/>
      <c r="KX15"/>
      <c r="KY15"/>
      <c r="KZ15"/>
      <c r="LA15"/>
      <c r="LB15"/>
      <c r="LC15"/>
      <c r="LD15"/>
      <c r="LE15"/>
      <c r="LF15"/>
      <c r="LG15"/>
      <c r="LH15"/>
      <c r="LI15"/>
      <c r="LJ15"/>
      <c r="LK15"/>
      <c r="LL15"/>
      <c r="LM15"/>
    </row>
    <row r="16" spans="1:325">
      <c r="A16" t="s">
        <v>97</v>
      </c>
      <c r="B16"/>
      <c r="C16" s="51">
        <v>0</v>
      </c>
      <c r="D16" s="51">
        <v>0</v>
      </c>
      <c r="E16" s="51">
        <v>0</v>
      </c>
      <c r="F16" s="51">
        <v>0</v>
      </c>
      <c r="G16" s="51">
        <v>2500</v>
      </c>
      <c r="H16" s="51">
        <v>4000</v>
      </c>
      <c r="I16" s="51">
        <v>0</v>
      </c>
      <c r="J16" s="51">
        <v>0</v>
      </c>
      <c r="K16" s="51">
        <v>6500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  <c r="IN16"/>
      <c r="IO16"/>
      <c r="IP16"/>
      <c r="IQ16"/>
      <c r="IR16"/>
      <c r="IS16"/>
      <c r="IT16"/>
      <c r="IU16"/>
      <c r="IV16"/>
      <c r="IW16"/>
      <c r="IX16"/>
      <c r="IY16"/>
      <c r="IZ16"/>
      <c r="JA16"/>
      <c r="JB16"/>
      <c r="JC16"/>
      <c r="JD16"/>
      <c r="JE16"/>
      <c r="JF16"/>
      <c r="JG16"/>
      <c r="JH16"/>
      <c r="JI16"/>
      <c r="JJ16"/>
      <c r="JK16"/>
      <c r="JL16"/>
      <c r="JM16"/>
      <c r="JN16"/>
      <c r="JO16"/>
      <c r="JP16"/>
      <c r="JQ16"/>
      <c r="JR16"/>
      <c r="JS16"/>
      <c r="JT16"/>
      <c r="JU16"/>
      <c r="JV16"/>
      <c r="JW16"/>
      <c r="JX16"/>
      <c r="JY16"/>
      <c r="JZ16"/>
      <c r="KA16"/>
      <c r="KB16"/>
      <c r="KC16"/>
      <c r="KD16"/>
      <c r="KE16"/>
      <c r="KF16"/>
      <c r="KG16"/>
      <c r="KH16"/>
      <c r="KI16"/>
      <c r="KJ16"/>
      <c r="KK16"/>
      <c r="KL16"/>
      <c r="KM16"/>
      <c r="KN16"/>
      <c r="KO16"/>
      <c r="KP16"/>
      <c r="KQ16"/>
      <c r="KR16"/>
      <c r="KS16"/>
      <c r="KT16"/>
      <c r="KU16"/>
      <c r="KV16"/>
      <c r="KW16"/>
      <c r="KX16"/>
      <c r="KY16"/>
      <c r="KZ16"/>
      <c r="LA16"/>
      <c r="LB16"/>
      <c r="LC16"/>
      <c r="LD16"/>
      <c r="LE16"/>
      <c r="LF16"/>
      <c r="LG16"/>
      <c r="LH16"/>
      <c r="LI16"/>
      <c r="LJ16"/>
      <c r="LK16"/>
      <c r="LL16"/>
      <c r="LM16"/>
    </row>
    <row r="17" spans="1:325">
      <c r="A17"/>
      <c r="B17" t="s">
        <v>82</v>
      </c>
      <c r="C17" s="51"/>
      <c r="D17" s="51"/>
      <c r="E17" s="51"/>
      <c r="F17" s="51"/>
      <c r="G17" s="51">
        <v>500</v>
      </c>
      <c r="H17" s="51">
        <v>0</v>
      </c>
      <c r="I17" s="51">
        <v>0</v>
      </c>
      <c r="J17" s="51">
        <v>0</v>
      </c>
      <c r="K17" s="51">
        <v>500</v>
      </c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  <c r="IN17"/>
      <c r="IO17"/>
      <c r="IP17"/>
      <c r="IQ17"/>
      <c r="IR17"/>
      <c r="IS17"/>
      <c r="IT17"/>
      <c r="IU17"/>
      <c r="IV17"/>
      <c r="IW17"/>
      <c r="IX17"/>
      <c r="IY17"/>
      <c r="IZ17"/>
      <c r="JA17"/>
      <c r="JB17"/>
      <c r="JC17"/>
      <c r="JD17"/>
      <c r="JE17"/>
      <c r="JF17"/>
      <c r="JG17"/>
      <c r="JH17"/>
      <c r="JI17"/>
      <c r="JJ17"/>
      <c r="JK17"/>
      <c r="JL17"/>
      <c r="JM17"/>
      <c r="JN17"/>
      <c r="JO17"/>
      <c r="JP17"/>
      <c r="JQ17"/>
      <c r="JR17"/>
      <c r="JS17"/>
      <c r="JT17"/>
      <c r="JU17"/>
      <c r="JV17"/>
      <c r="JW17"/>
      <c r="JX17"/>
      <c r="JY17"/>
      <c r="JZ17"/>
      <c r="KA17"/>
      <c r="KB17"/>
      <c r="KC17"/>
      <c r="KD17"/>
      <c r="KE17"/>
      <c r="KF17"/>
      <c r="KG17"/>
      <c r="KH17"/>
      <c r="KI17"/>
      <c r="KJ17"/>
      <c r="KK17"/>
      <c r="KL17"/>
      <c r="KM17"/>
      <c r="KN17"/>
      <c r="KO17"/>
      <c r="KP17"/>
      <c r="KQ17"/>
      <c r="KR17"/>
      <c r="KS17"/>
      <c r="KT17"/>
      <c r="KU17"/>
      <c r="KV17"/>
      <c r="KW17"/>
      <c r="KX17"/>
      <c r="KY17"/>
      <c r="KZ17"/>
      <c r="LA17"/>
      <c r="LB17"/>
      <c r="LC17"/>
      <c r="LD17"/>
      <c r="LE17"/>
      <c r="LF17"/>
      <c r="LG17"/>
      <c r="LH17"/>
      <c r="LI17"/>
      <c r="LJ17"/>
      <c r="LK17"/>
      <c r="LL17"/>
      <c r="LM17"/>
    </row>
    <row r="18" spans="1:325">
      <c r="A18"/>
      <c r="B18" t="s">
        <v>10</v>
      </c>
      <c r="C18" s="51"/>
      <c r="D18" s="51"/>
      <c r="E18" s="51"/>
      <c r="F18" s="51">
        <v>0</v>
      </c>
      <c r="G18" s="51">
        <v>2000</v>
      </c>
      <c r="H18" s="51">
        <v>4000</v>
      </c>
      <c r="I18" s="51">
        <v>0</v>
      </c>
      <c r="J18" s="51">
        <v>0</v>
      </c>
      <c r="K18" s="51">
        <v>6000</v>
      </c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  <c r="IN18"/>
      <c r="IO18"/>
      <c r="IP18"/>
      <c r="IQ18"/>
      <c r="IR18"/>
      <c r="IS18"/>
      <c r="IT18"/>
      <c r="IU18"/>
      <c r="IV18"/>
      <c r="IW18"/>
      <c r="IX18"/>
      <c r="IY18"/>
      <c r="IZ18"/>
      <c r="JA18"/>
      <c r="JB18"/>
      <c r="JC18"/>
      <c r="JD18"/>
      <c r="JE18"/>
      <c r="JF18"/>
      <c r="JG18"/>
      <c r="JH18"/>
      <c r="JI18"/>
      <c r="JJ18"/>
      <c r="JK18"/>
      <c r="JL18"/>
      <c r="JM18"/>
      <c r="JN18"/>
      <c r="JO18"/>
      <c r="JP18"/>
      <c r="JQ18"/>
      <c r="JR18"/>
      <c r="JS18"/>
      <c r="JT18"/>
      <c r="JU18"/>
      <c r="JV18"/>
      <c r="JW18"/>
      <c r="JX18"/>
      <c r="JY18"/>
      <c r="JZ18"/>
      <c r="KA18"/>
      <c r="KB18"/>
      <c r="KC18"/>
      <c r="KD18"/>
      <c r="KE18"/>
      <c r="KF18"/>
      <c r="KG18"/>
      <c r="KH18"/>
      <c r="KI18"/>
      <c r="KJ18"/>
      <c r="KK18"/>
      <c r="KL18"/>
      <c r="KM18"/>
      <c r="KN18"/>
      <c r="KO18"/>
      <c r="KP18"/>
      <c r="KQ18"/>
      <c r="KR18"/>
      <c r="KS18"/>
      <c r="KT18"/>
      <c r="KU18"/>
      <c r="KV18"/>
      <c r="KW18"/>
      <c r="KX18"/>
      <c r="KY18"/>
      <c r="KZ18"/>
      <c r="LA18"/>
      <c r="LB18"/>
      <c r="LC18"/>
      <c r="LD18"/>
      <c r="LE18"/>
      <c r="LF18"/>
      <c r="LG18"/>
      <c r="LH18"/>
      <c r="LI18"/>
      <c r="LJ18"/>
      <c r="LK18"/>
      <c r="LL18"/>
      <c r="LM18"/>
    </row>
    <row r="19" spans="1:325">
      <c r="A19"/>
      <c r="B19" t="s">
        <v>13</v>
      </c>
      <c r="C19" s="51"/>
      <c r="D19" s="51"/>
      <c r="E19" s="51"/>
      <c r="F19" s="51"/>
      <c r="G19" s="51">
        <v>0</v>
      </c>
      <c r="H19" s="51">
        <v>0</v>
      </c>
      <c r="I19" s="51">
        <v>0</v>
      </c>
      <c r="J19" s="51">
        <v>0</v>
      </c>
      <c r="K19" s="51">
        <v>0</v>
      </c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  <c r="IN19"/>
      <c r="IO19"/>
      <c r="IP19"/>
      <c r="IQ19"/>
      <c r="IR19"/>
      <c r="IS19"/>
      <c r="IT19"/>
      <c r="IU19"/>
      <c r="IV19"/>
      <c r="IW19"/>
      <c r="IX19"/>
      <c r="IY19"/>
      <c r="IZ19"/>
      <c r="JA19"/>
      <c r="JB19"/>
      <c r="JC19"/>
      <c r="JD19"/>
      <c r="JE19"/>
      <c r="JF19"/>
      <c r="JG19"/>
      <c r="JH19"/>
      <c r="JI19"/>
      <c r="JJ19"/>
      <c r="JK19"/>
      <c r="JL19"/>
      <c r="JM19"/>
      <c r="JN19"/>
      <c r="JO19"/>
      <c r="JP19"/>
      <c r="JQ19"/>
      <c r="JR19"/>
      <c r="JS19"/>
      <c r="JT19"/>
      <c r="JU19"/>
      <c r="JV19"/>
      <c r="JW19"/>
      <c r="JX19"/>
      <c r="JY19"/>
      <c r="JZ19"/>
      <c r="KA19"/>
      <c r="KB19"/>
      <c r="KC19"/>
      <c r="KD19"/>
      <c r="KE19"/>
      <c r="KF19"/>
      <c r="KG19"/>
      <c r="KH19"/>
      <c r="KI19"/>
      <c r="KJ19"/>
      <c r="KK19"/>
      <c r="KL19"/>
      <c r="KM19"/>
      <c r="KN19"/>
      <c r="KO19"/>
      <c r="KP19"/>
      <c r="KQ19"/>
      <c r="KR19"/>
      <c r="KS19"/>
      <c r="KT19"/>
      <c r="KU19"/>
      <c r="KV19"/>
      <c r="KW19"/>
      <c r="KX19"/>
      <c r="KY19"/>
      <c r="KZ19"/>
      <c r="LA19"/>
      <c r="LB19"/>
      <c r="LC19"/>
      <c r="LD19"/>
      <c r="LE19"/>
      <c r="LF19"/>
      <c r="LG19"/>
      <c r="LH19"/>
      <c r="LI19"/>
      <c r="LJ19"/>
      <c r="LK19"/>
      <c r="LL19"/>
      <c r="LM19"/>
    </row>
    <row r="20" spans="1:325">
      <c r="A20"/>
      <c r="B20" t="s">
        <v>16</v>
      </c>
      <c r="C20" s="51"/>
      <c r="D20" s="51"/>
      <c r="E20" s="51"/>
      <c r="F20" s="51"/>
      <c r="G20" s="51">
        <v>0</v>
      </c>
      <c r="H20" s="51">
        <v>0</v>
      </c>
      <c r="I20" s="51">
        <v>0</v>
      </c>
      <c r="J20" s="51">
        <v>0</v>
      </c>
      <c r="K20" s="51">
        <v>0</v>
      </c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  <c r="IN20"/>
      <c r="IO20"/>
      <c r="IP20"/>
      <c r="IQ20"/>
      <c r="IR20"/>
      <c r="IS20"/>
      <c r="IT20"/>
      <c r="IU20"/>
      <c r="IV20"/>
      <c r="IW20"/>
      <c r="IX20"/>
      <c r="IY20"/>
      <c r="IZ20"/>
      <c r="JA20"/>
      <c r="JB20"/>
      <c r="JC20"/>
      <c r="JD20"/>
      <c r="JE20"/>
      <c r="JF20"/>
      <c r="JG20"/>
      <c r="JH20"/>
      <c r="JI20"/>
      <c r="JJ20"/>
      <c r="JK20"/>
      <c r="JL20"/>
      <c r="JM20"/>
      <c r="JN20"/>
      <c r="JO20"/>
      <c r="JP20"/>
      <c r="JQ20"/>
      <c r="JR20"/>
      <c r="JS20"/>
      <c r="JT20"/>
      <c r="JU20"/>
      <c r="JV20"/>
      <c r="JW20"/>
      <c r="JX20"/>
      <c r="JY20"/>
      <c r="JZ20"/>
      <c r="KA20"/>
      <c r="KB20"/>
      <c r="KC20"/>
      <c r="KD20"/>
      <c r="KE20"/>
      <c r="KF20"/>
      <c r="KG20"/>
      <c r="KH20"/>
      <c r="KI20"/>
      <c r="KJ20"/>
      <c r="KK20"/>
      <c r="KL20"/>
      <c r="KM20"/>
      <c r="KN20"/>
      <c r="KO20"/>
      <c r="KP20"/>
      <c r="KQ20"/>
      <c r="KR20"/>
      <c r="KS20"/>
      <c r="KT20"/>
      <c r="KU20"/>
      <c r="KV20"/>
      <c r="KW20"/>
      <c r="KX20"/>
      <c r="KY20"/>
      <c r="KZ20"/>
      <c r="LA20"/>
      <c r="LB20"/>
      <c r="LC20"/>
      <c r="LD20"/>
      <c r="LE20"/>
      <c r="LF20"/>
      <c r="LG20"/>
      <c r="LH20"/>
      <c r="LI20"/>
      <c r="LJ20"/>
      <c r="LK20"/>
      <c r="LL20"/>
      <c r="LM20"/>
    </row>
    <row r="21" spans="1:325">
      <c r="A21"/>
      <c r="B21" t="s">
        <v>12</v>
      </c>
      <c r="C21" s="51"/>
      <c r="D21" s="51"/>
      <c r="E21" s="51"/>
      <c r="F21" s="51">
        <v>0</v>
      </c>
      <c r="G21" s="51">
        <v>0</v>
      </c>
      <c r="H21" s="51">
        <v>0</v>
      </c>
      <c r="I21" s="51">
        <v>0</v>
      </c>
      <c r="J21" s="51"/>
      <c r="K21" s="51">
        <v>0</v>
      </c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  <c r="IN21"/>
      <c r="IO21"/>
      <c r="IP21"/>
      <c r="IQ21"/>
      <c r="IR21"/>
      <c r="IS21"/>
      <c r="IT21"/>
      <c r="IU21"/>
      <c r="IV21"/>
      <c r="IW21"/>
      <c r="IX21"/>
      <c r="IY21"/>
      <c r="IZ21"/>
      <c r="JA21"/>
      <c r="JB21"/>
      <c r="JC21"/>
      <c r="JD21"/>
      <c r="JE21"/>
      <c r="JF21"/>
      <c r="JG21"/>
      <c r="JH21"/>
      <c r="JI21"/>
      <c r="JJ21"/>
      <c r="JK21"/>
      <c r="JL21"/>
      <c r="JM21"/>
      <c r="JN21"/>
      <c r="JO21"/>
      <c r="JP21"/>
      <c r="JQ21"/>
      <c r="JR21"/>
      <c r="JS21"/>
      <c r="JT21"/>
      <c r="JU21"/>
      <c r="JV21"/>
      <c r="JW21"/>
      <c r="JX21"/>
      <c r="JY21"/>
      <c r="JZ21"/>
      <c r="KA21"/>
      <c r="KB21"/>
      <c r="KC21"/>
      <c r="KD21"/>
      <c r="KE21"/>
      <c r="KF21"/>
      <c r="KG21"/>
      <c r="KH21"/>
      <c r="KI21"/>
      <c r="KJ21"/>
      <c r="KK21"/>
      <c r="KL21"/>
      <c r="KM21"/>
      <c r="KN21"/>
      <c r="KO21"/>
      <c r="KP21"/>
      <c r="KQ21"/>
      <c r="KR21"/>
      <c r="KS21"/>
      <c r="KT21"/>
      <c r="KU21"/>
      <c r="KV21"/>
      <c r="KW21"/>
      <c r="KX21"/>
      <c r="KY21"/>
      <c r="KZ21"/>
      <c r="LA21"/>
      <c r="LB21"/>
      <c r="LC21"/>
      <c r="LD21"/>
      <c r="LE21"/>
      <c r="LF21"/>
      <c r="LG21"/>
      <c r="LH21"/>
      <c r="LI21"/>
      <c r="LJ21"/>
      <c r="LK21"/>
      <c r="LL21"/>
      <c r="LM21"/>
    </row>
    <row r="22" spans="1:325">
      <c r="A22"/>
      <c r="B22" t="s">
        <v>4</v>
      </c>
      <c r="C22" s="51">
        <v>0</v>
      </c>
      <c r="D22" s="51">
        <v>0</v>
      </c>
      <c r="E22" s="51">
        <v>0</v>
      </c>
      <c r="F22" s="51">
        <v>0</v>
      </c>
      <c r="G22" s="51">
        <v>0</v>
      </c>
      <c r="H22" s="51">
        <v>0</v>
      </c>
      <c r="I22" s="51">
        <v>0</v>
      </c>
      <c r="J22" s="51">
        <v>0</v>
      </c>
      <c r="K22" s="51">
        <v>0</v>
      </c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  <c r="IN22"/>
      <c r="IO22"/>
      <c r="IP22"/>
      <c r="IQ22"/>
      <c r="IR22"/>
      <c r="IS22"/>
      <c r="IT22"/>
      <c r="IU22"/>
      <c r="IV22"/>
      <c r="IW22"/>
      <c r="IX22"/>
      <c r="IY22"/>
      <c r="IZ22"/>
      <c r="JA22"/>
      <c r="JB22"/>
      <c r="JC22"/>
      <c r="JD22"/>
      <c r="JE22"/>
      <c r="JF22"/>
      <c r="JG22"/>
      <c r="JH22"/>
      <c r="JI22"/>
      <c r="JJ22"/>
      <c r="JK22"/>
      <c r="JL22"/>
      <c r="JM22"/>
      <c r="JN22"/>
      <c r="JO22"/>
      <c r="JP22"/>
      <c r="JQ22"/>
      <c r="JR22"/>
      <c r="JS22"/>
      <c r="JT22"/>
      <c r="JU22"/>
      <c r="JV22"/>
      <c r="JW22"/>
      <c r="JX22"/>
      <c r="JY22"/>
      <c r="JZ22"/>
      <c r="KA22"/>
      <c r="KB22"/>
      <c r="KC22"/>
      <c r="KD22"/>
      <c r="KE22"/>
      <c r="KF22"/>
      <c r="KG22"/>
      <c r="KH22"/>
      <c r="KI22"/>
      <c r="KJ22"/>
      <c r="KK22"/>
      <c r="KL22"/>
      <c r="KM22"/>
      <c r="KN22"/>
      <c r="KO22"/>
      <c r="KP22"/>
      <c r="KQ22"/>
      <c r="KR22"/>
      <c r="KS22"/>
      <c r="KT22"/>
      <c r="KU22"/>
      <c r="KV22"/>
      <c r="KW22"/>
      <c r="KX22"/>
      <c r="KY22"/>
      <c r="KZ22"/>
      <c r="LA22"/>
      <c r="LB22"/>
      <c r="LC22"/>
      <c r="LD22"/>
      <c r="LE22"/>
      <c r="LF22"/>
      <c r="LG22"/>
      <c r="LH22"/>
      <c r="LI22"/>
      <c r="LJ22"/>
      <c r="LK22"/>
      <c r="LL22"/>
      <c r="LM22"/>
    </row>
    <row r="23" spans="1:325">
      <c r="A23" t="s">
        <v>98</v>
      </c>
      <c r="B23"/>
      <c r="C23" s="51"/>
      <c r="D23" s="51"/>
      <c r="E23" s="51">
        <v>0</v>
      </c>
      <c r="F23" s="51">
        <v>0</v>
      </c>
      <c r="G23" s="51">
        <v>1700</v>
      </c>
      <c r="H23" s="51">
        <v>0</v>
      </c>
      <c r="I23" s="51">
        <v>0</v>
      </c>
      <c r="J23" s="51">
        <v>0</v>
      </c>
      <c r="K23" s="51">
        <v>1700</v>
      </c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  <c r="IN23"/>
      <c r="IO23"/>
      <c r="IP23"/>
      <c r="IQ23"/>
      <c r="IR23"/>
      <c r="IS23"/>
      <c r="IT23"/>
      <c r="IU23"/>
      <c r="IV23"/>
      <c r="IW23"/>
      <c r="IX23"/>
      <c r="IY23"/>
      <c r="IZ23"/>
      <c r="JA23"/>
      <c r="JB23"/>
      <c r="JC23"/>
      <c r="JD23"/>
      <c r="JE23"/>
      <c r="JF23"/>
      <c r="JG23"/>
      <c r="JH23"/>
      <c r="JI23"/>
      <c r="JJ23"/>
      <c r="JK23"/>
      <c r="JL23"/>
      <c r="JM23"/>
      <c r="JN23"/>
      <c r="JO23"/>
      <c r="JP23"/>
      <c r="JQ23"/>
      <c r="JR23"/>
      <c r="JS23"/>
      <c r="JT23"/>
      <c r="JU23"/>
      <c r="JV23"/>
      <c r="JW23"/>
      <c r="JX23"/>
      <c r="JY23"/>
      <c r="JZ23"/>
      <c r="KA23"/>
      <c r="KB23"/>
      <c r="KC23"/>
      <c r="KD23"/>
      <c r="KE23"/>
      <c r="KF23"/>
      <c r="KG23"/>
      <c r="KH23"/>
      <c r="KI23"/>
      <c r="KJ23"/>
      <c r="KK23"/>
      <c r="KL23"/>
      <c r="KM23"/>
      <c r="KN23"/>
      <c r="KO23"/>
      <c r="KP23"/>
      <c r="KQ23"/>
      <c r="KR23"/>
      <c r="KS23"/>
      <c r="KT23"/>
      <c r="KU23"/>
      <c r="KV23"/>
      <c r="KW23"/>
      <c r="KX23"/>
      <c r="KY23"/>
      <c r="KZ23"/>
      <c r="LA23"/>
      <c r="LB23"/>
      <c r="LC23"/>
      <c r="LD23"/>
      <c r="LE23"/>
      <c r="LF23"/>
      <c r="LG23"/>
      <c r="LH23"/>
      <c r="LI23"/>
      <c r="LJ23"/>
      <c r="LK23"/>
      <c r="LL23"/>
      <c r="LM23"/>
    </row>
    <row r="24" spans="1:325">
      <c r="A24"/>
      <c r="B24" t="s">
        <v>15</v>
      </c>
      <c r="C24" s="51"/>
      <c r="D24" s="51"/>
      <c r="E24" s="51"/>
      <c r="F24" s="51"/>
      <c r="G24" s="51">
        <v>1700</v>
      </c>
      <c r="H24" s="51">
        <v>0</v>
      </c>
      <c r="I24" s="51">
        <v>0</v>
      </c>
      <c r="J24" s="51">
        <v>0</v>
      </c>
      <c r="K24" s="51">
        <v>1700</v>
      </c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  <c r="IN24"/>
      <c r="IO24"/>
      <c r="IP24"/>
      <c r="IQ24"/>
      <c r="IR24"/>
      <c r="IS24"/>
      <c r="IT24"/>
      <c r="IU24"/>
      <c r="IV24"/>
      <c r="IW24"/>
      <c r="IX24"/>
      <c r="IY24"/>
      <c r="IZ24"/>
      <c r="JA24"/>
      <c r="JB24"/>
      <c r="JC24"/>
      <c r="JD24"/>
      <c r="JE24"/>
      <c r="JF24"/>
      <c r="JG24"/>
      <c r="JH24"/>
      <c r="JI24"/>
      <c r="JJ24"/>
      <c r="JK24"/>
      <c r="JL24"/>
      <c r="JM24"/>
      <c r="JN24"/>
      <c r="JO24"/>
      <c r="JP24"/>
      <c r="JQ24"/>
      <c r="JR24"/>
      <c r="JS24"/>
      <c r="JT24"/>
      <c r="JU24"/>
      <c r="JV24"/>
      <c r="JW24"/>
      <c r="JX24"/>
      <c r="JY24"/>
      <c r="JZ24"/>
      <c r="KA24"/>
      <c r="KB24"/>
      <c r="KC24"/>
      <c r="KD24"/>
      <c r="KE24"/>
      <c r="KF24"/>
      <c r="KG24"/>
      <c r="KH24"/>
      <c r="KI24"/>
      <c r="KJ24"/>
      <c r="KK24"/>
      <c r="KL24"/>
      <c r="KM24"/>
      <c r="KN24"/>
      <c r="KO24"/>
      <c r="KP24"/>
      <c r="KQ24"/>
      <c r="KR24"/>
      <c r="KS24"/>
      <c r="KT24"/>
      <c r="KU24"/>
      <c r="KV24"/>
      <c r="KW24"/>
      <c r="KX24"/>
      <c r="KY24"/>
      <c r="KZ24"/>
      <c r="LA24"/>
      <c r="LB24"/>
      <c r="LC24"/>
      <c r="LD24"/>
      <c r="LE24"/>
      <c r="LF24"/>
      <c r="LG24"/>
      <c r="LH24"/>
      <c r="LI24"/>
      <c r="LJ24"/>
      <c r="LK24"/>
      <c r="LL24"/>
      <c r="LM24"/>
    </row>
    <row r="25" spans="1:325">
      <c r="A25"/>
      <c r="B25" t="s">
        <v>2</v>
      </c>
      <c r="C25" s="51"/>
      <c r="D25" s="51"/>
      <c r="E25" s="51"/>
      <c r="F25" s="51">
        <v>0</v>
      </c>
      <c r="G25" s="51">
        <v>0</v>
      </c>
      <c r="H25" s="51">
        <v>0</v>
      </c>
      <c r="I25" s="51">
        <v>0</v>
      </c>
      <c r="J25" s="51"/>
      <c r="K25" s="51">
        <v>0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</row>
    <row r="26" spans="1:325">
      <c r="A26"/>
      <c r="B26" t="s">
        <v>11</v>
      </c>
      <c r="C26" s="51"/>
      <c r="D26" s="51"/>
      <c r="E26" s="51"/>
      <c r="F26" s="51">
        <v>0</v>
      </c>
      <c r="G26" s="51">
        <v>0</v>
      </c>
      <c r="H26" s="51">
        <v>0</v>
      </c>
      <c r="I26" s="51">
        <v>0</v>
      </c>
      <c r="J26" s="51"/>
      <c r="K26" s="51">
        <v>0</v>
      </c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  <c r="IN26"/>
      <c r="IO26"/>
      <c r="IP26"/>
      <c r="IQ26"/>
      <c r="IR26"/>
      <c r="IS26"/>
      <c r="IT26"/>
      <c r="IU26"/>
      <c r="IV26"/>
      <c r="IW26"/>
      <c r="IX26"/>
      <c r="IY26"/>
      <c r="IZ26"/>
      <c r="JA26"/>
      <c r="JB26"/>
      <c r="JC26"/>
      <c r="JD26"/>
      <c r="JE26"/>
      <c r="JF26"/>
      <c r="JG26"/>
      <c r="JH26"/>
      <c r="JI26"/>
      <c r="JJ26"/>
      <c r="JK26"/>
      <c r="JL26"/>
      <c r="JM26"/>
      <c r="JN26"/>
      <c r="JO26"/>
      <c r="JP26"/>
      <c r="JQ26"/>
      <c r="JR26"/>
      <c r="JS26"/>
      <c r="JT26"/>
      <c r="JU26"/>
      <c r="JV26"/>
      <c r="JW26"/>
      <c r="JX26"/>
      <c r="JY26"/>
      <c r="JZ26"/>
      <c r="KA26"/>
      <c r="KB26"/>
      <c r="KC26"/>
      <c r="KD26"/>
      <c r="KE26"/>
      <c r="KF26"/>
      <c r="KG26"/>
      <c r="KH26"/>
      <c r="KI26"/>
      <c r="KJ26"/>
      <c r="KK26"/>
      <c r="KL26"/>
      <c r="KM26"/>
      <c r="KN26"/>
      <c r="KO26"/>
      <c r="KP26"/>
      <c r="KQ26"/>
      <c r="KR26"/>
      <c r="KS26"/>
      <c r="KT26"/>
      <c r="KU26"/>
      <c r="KV26"/>
      <c r="KW26"/>
      <c r="KX26"/>
      <c r="KY26"/>
      <c r="KZ26"/>
      <c r="LA26"/>
      <c r="LB26"/>
      <c r="LC26"/>
      <c r="LD26"/>
      <c r="LE26"/>
      <c r="LF26"/>
      <c r="LG26"/>
      <c r="LH26"/>
      <c r="LI26"/>
      <c r="LJ26"/>
      <c r="LK26"/>
      <c r="LL26"/>
      <c r="LM26"/>
    </row>
    <row r="27" spans="1:325">
      <c r="A27"/>
      <c r="B27" t="s">
        <v>14</v>
      </c>
      <c r="C27" s="51"/>
      <c r="D27" s="51"/>
      <c r="E27" s="51">
        <v>0</v>
      </c>
      <c r="F27" s="51">
        <v>0</v>
      </c>
      <c r="G27" s="51">
        <v>0</v>
      </c>
      <c r="H27" s="51">
        <v>0</v>
      </c>
      <c r="I27" s="51">
        <v>0</v>
      </c>
      <c r="J27" s="51">
        <v>0</v>
      </c>
      <c r="K27" s="51">
        <v>0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  <c r="AQ27"/>
      <c r="AR27"/>
      <c r="AS27"/>
      <c r="AT27"/>
      <c r="AU27"/>
      <c r="AV27"/>
      <c r="AW27"/>
      <c r="AX27"/>
      <c r="AY27"/>
      <c r="AZ27"/>
      <c r="BA27"/>
      <c r="BB27"/>
      <c r="BC27"/>
      <c r="BD27"/>
      <c r="BE27"/>
      <c r="BF27"/>
      <c r="BG27"/>
      <c r="BH27"/>
      <c r="BI27"/>
      <c r="BJ27"/>
      <c r="BK27"/>
      <c r="BL27"/>
      <c r="BM27"/>
      <c r="BN27"/>
      <c r="BO27"/>
      <c r="BP27"/>
      <c r="BQ27"/>
      <c r="BR27"/>
      <c r="BS27"/>
      <c r="BT27"/>
      <c r="BU27"/>
      <c r="BV27"/>
      <c r="BW27"/>
      <c r="BX27"/>
      <c r="BY27"/>
      <c r="BZ27"/>
      <c r="CA27"/>
      <c r="CB27"/>
      <c r="CC27"/>
      <c r="CD27"/>
      <c r="CE27"/>
      <c r="CF27"/>
      <c r="CG27"/>
      <c r="CH27"/>
      <c r="CI27"/>
      <c r="CJ27"/>
      <c r="CK27"/>
      <c r="CL27"/>
      <c r="CM27"/>
      <c r="CN27"/>
      <c r="CO27"/>
      <c r="CP27"/>
      <c r="CQ27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  <c r="FW27"/>
      <c r="FX27"/>
      <c r="FY27"/>
      <c r="FZ27"/>
      <c r="GA27"/>
      <c r="GB27"/>
      <c r="GC27"/>
      <c r="GD27"/>
      <c r="GE27"/>
      <c r="GF27"/>
      <c r="GG27"/>
      <c r="GH27"/>
      <c r="GI27"/>
      <c r="GJ27"/>
      <c r="GK27"/>
      <c r="GL27"/>
      <c r="GM27"/>
      <c r="GN27"/>
      <c r="GO27"/>
      <c r="GP27"/>
      <c r="GQ27"/>
      <c r="GR27"/>
      <c r="GS27"/>
      <c r="GT27"/>
      <c r="GU27"/>
      <c r="GV27"/>
      <c r="GW27"/>
      <c r="GX27"/>
      <c r="GY27"/>
      <c r="GZ27"/>
      <c r="HA27"/>
      <c r="HB27"/>
      <c r="HC27"/>
      <c r="HD27"/>
      <c r="HE27"/>
      <c r="HF27"/>
      <c r="HG27"/>
      <c r="HH27"/>
      <c r="HI27"/>
      <c r="HJ27"/>
      <c r="HK27"/>
      <c r="HL27"/>
      <c r="HM27"/>
      <c r="HN27"/>
      <c r="HO27"/>
      <c r="HP27"/>
      <c r="HQ27"/>
      <c r="HR27"/>
      <c r="HS27"/>
      <c r="HT27"/>
      <c r="HU27"/>
      <c r="HV27"/>
      <c r="HW27"/>
      <c r="HX27"/>
      <c r="HY27"/>
      <c r="HZ27"/>
      <c r="IA27"/>
      <c r="IB27"/>
      <c r="IC27"/>
      <c r="ID27"/>
      <c r="IE27"/>
      <c r="IF27"/>
      <c r="IG27"/>
      <c r="IH27"/>
      <c r="II27"/>
      <c r="IJ27"/>
      <c r="IK27"/>
      <c r="IL27"/>
      <c r="IM27"/>
      <c r="IN27"/>
      <c r="IO27"/>
      <c r="IP27"/>
      <c r="IQ27"/>
      <c r="IR27"/>
      <c r="IS27"/>
      <c r="IT27"/>
      <c r="IU27"/>
      <c r="IV27"/>
      <c r="IW27"/>
      <c r="IX27"/>
      <c r="IY27"/>
      <c r="IZ27"/>
      <c r="JA27"/>
      <c r="JB27"/>
      <c r="JC27"/>
      <c r="JD27"/>
      <c r="JE27"/>
      <c r="JF27"/>
      <c r="JG27"/>
      <c r="JH27"/>
      <c r="JI27"/>
      <c r="JJ27"/>
      <c r="JK27"/>
      <c r="JL27"/>
      <c r="JM27"/>
      <c r="JN27"/>
      <c r="JO27"/>
      <c r="JP27"/>
      <c r="JQ27"/>
      <c r="JR27"/>
      <c r="JS27"/>
      <c r="JT27"/>
      <c r="JU27"/>
      <c r="JV27"/>
      <c r="JW27"/>
      <c r="JX27"/>
      <c r="JY27"/>
      <c r="JZ27"/>
      <c r="KA27"/>
      <c r="KB27"/>
      <c r="KC27"/>
      <c r="KD27"/>
      <c r="KE27"/>
      <c r="KF27"/>
      <c r="KG27"/>
      <c r="KH27"/>
      <c r="KI27"/>
      <c r="KJ27"/>
      <c r="KK27"/>
      <c r="KL27"/>
      <c r="KM27"/>
      <c r="KN27"/>
      <c r="KO27"/>
      <c r="KP27"/>
      <c r="KQ27"/>
      <c r="KR27"/>
      <c r="KS27"/>
      <c r="KT27"/>
      <c r="KU27"/>
      <c r="KV27"/>
      <c r="KW27"/>
      <c r="KX27"/>
      <c r="KY27"/>
      <c r="KZ27"/>
      <c r="LA27"/>
      <c r="LB27"/>
      <c r="LC27"/>
      <c r="LD27"/>
      <c r="LE27"/>
      <c r="LF27"/>
      <c r="LG27"/>
      <c r="LH27"/>
      <c r="LI27"/>
      <c r="LJ27"/>
      <c r="LK27"/>
      <c r="LL27"/>
      <c r="LM27"/>
    </row>
    <row r="28" spans="1:325">
      <c r="A28" t="s">
        <v>81</v>
      </c>
      <c r="B28"/>
      <c r="C28" s="51">
        <v>0</v>
      </c>
      <c r="D28" s="51">
        <v>0</v>
      </c>
      <c r="E28" s="51">
        <v>0</v>
      </c>
      <c r="F28" s="51">
        <v>0</v>
      </c>
      <c r="G28" s="51">
        <v>20866.739999999998</v>
      </c>
      <c r="H28" s="51">
        <v>4000</v>
      </c>
      <c r="I28" s="51">
        <v>0</v>
      </c>
      <c r="J28" s="51">
        <v>0</v>
      </c>
      <c r="K28" s="51">
        <v>24866.739999999998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  <c r="CA28"/>
      <c r="CB28"/>
      <c r="CC28"/>
      <c r="CD28"/>
      <c r="CE28"/>
      <c r="CF28"/>
      <c r="CG28"/>
      <c r="CH28"/>
      <c r="CI28"/>
      <c r="CJ28"/>
      <c r="CK28"/>
      <c r="CL28"/>
      <c r="CM28"/>
      <c r="CN28"/>
      <c r="CO28"/>
      <c r="CP28"/>
      <c r="CQ28"/>
      <c r="CR28"/>
      <c r="CS28"/>
      <c r="CT28"/>
      <c r="CU28"/>
      <c r="CV28"/>
      <c r="CW28"/>
      <c r="CX28"/>
      <c r="CY28"/>
      <c r="CZ28"/>
      <c r="DA28"/>
      <c r="DB28"/>
      <c r="DC28"/>
      <c r="DD28"/>
      <c r="DE28"/>
      <c r="DF28"/>
      <c r="DG28"/>
      <c r="DH28"/>
      <c r="DI28"/>
      <c r="DJ28"/>
      <c r="DK28"/>
      <c r="DL28"/>
      <c r="DM28"/>
      <c r="DN28"/>
      <c r="DO28"/>
      <c r="DP28"/>
      <c r="DQ28"/>
      <c r="DR28"/>
      <c r="DS28"/>
      <c r="DT28"/>
      <c r="DU28"/>
      <c r="DV28"/>
      <c r="DW28"/>
      <c r="DX28"/>
      <c r="DY28"/>
      <c r="DZ28"/>
      <c r="EA28"/>
      <c r="EB28"/>
      <c r="EC28"/>
      <c r="ED28"/>
      <c r="EE28"/>
      <c r="EF28"/>
      <c r="EG28"/>
      <c r="EH28"/>
      <c r="EI28"/>
      <c r="EJ28"/>
      <c r="EK28"/>
      <c r="EL28"/>
      <c r="EM28"/>
      <c r="EN28"/>
      <c r="EO28"/>
      <c r="EP28"/>
      <c r="EQ28"/>
      <c r="ER28"/>
      <c r="ES28"/>
      <c r="ET28"/>
      <c r="EU28"/>
      <c r="EV28"/>
      <c r="EW28"/>
      <c r="EX28"/>
      <c r="EY28"/>
      <c r="EZ28"/>
      <c r="FA28"/>
      <c r="FB28"/>
      <c r="FC28"/>
      <c r="FD28"/>
      <c r="FE28"/>
      <c r="FF28"/>
      <c r="FG28"/>
      <c r="FH28"/>
      <c r="FI28"/>
      <c r="FJ28"/>
      <c r="FK28"/>
      <c r="FL28"/>
      <c r="FM28"/>
      <c r="FN28"/>
      <c r="FO28"/>
      <c r="FP28"/>
      <c r="FQ28"/>
      <c r="FR28"/>
      <c r="FS28"/>
      <c r="FT28"/>
      <c r="FU28"/>
      <c r="FV28"/>
      <c r="FW28"/>
      <c r="FX28"/>
      <c r="FY28"/>
      <c r="FZ28"/>
      <c r="GA28"/>
      <c r="GB28"/>
      <c r="GC28"/>
      <c r="GD28"/>
      <c r="GE28"/>
      <c r="GF28"/>
      <c r="GG28"/>
      <c r="GH28"/>
      <c r="GI28"/>
      <c r="GJ28"/>
      <c r="GK28"/>
      <c r="GL28"/>
      <c r="GM28"/>
      <c r="GN28"/>
      <c r="GO28"/>
      <c r="GP28"/>
      <c r="GQ28"/>
      <c r="GR28"/>
      <c r="GS28"/>
      <c r="GT28"/>
      <c r="GU28"/>
      <c r="GV28"/>
      <c r="GW28"/>
      <c r="GX28"/>
      <c r="GY28"/>
      <c r="GZ28"/>
      <c r="HA28"/>
      <c r="HB28"/>
      <c r="HC28"/>
      <c r="HD28"/>
      <c r="HE28"/>
      <c r="HF28"/>
      <c r="HG28"/>
      <c r="HH28"/>
      <c r="HI28"/>
      <c r="HJ28"/>
      <c r="HK28"/>
      <c r="HL28"/>
      <c r="HM28"/>
      <c r="HN28"/>
      <c r="HO28"/>
      <c r="HP28"/>
      <c r="HQ28"/>
      <c r="HR28"/>
      <c r="HS28"/>
      <c r="HT28"/>
      <c r="HU28"/>
      <c r="HV28"/>
      <c r="HW28"/>
      <c r="HX28"/>
      <c r="HY28"/>
      <c r="HZ28"/>
      <c r="IA28"/>
      <c r="IB28"/>
      <c r="IC28"/>
      <c r="ID28"/>
      <c r="IE28"/>
      <c r="IF28"/>
      <c r="IG28"/>
      <c r="IH28"/>
      <c r="II28"/>
      <c r="IJ28"/>
      <c r="IK28"/>
      <c r="IL28"/>
      <c r="IM28"/>
      <c r="IN28"/>
      <c r="IO28"/>
      <c r="IP28"/>
      <c r="IQ28"/>
      <c r="IR28"/>
      <c r="IS28"/>
      <c r="IT28"/>
      <c r="IU28"/>
      <c r="IV28"/>
      <c r="IW28"/>
      <c r="IX28"/>
      <c r="IY28"/>
      <c r="IZ28"/>
      <c r="JA28"/>
      <c r="JB28"/>
      <c r="JC28"/>
      <c r="JD28"/>
      <c r="JE28"/>
      <c r="JF28"/>
      <c r="JG28"/>
      <c r="JH28"/>
      <c r="JI28"/>
      <c r="JJ28"/>
      <c r="JK28"/>
      <c r="JL28"/>
      <c r="JM28"/>
      <c r="JN28"/>
      <c r="JO28"/>
      <c r="JP28"/>
      <c r="JQ28"/>
      <c r="JR28"/>
      <c r="JS28"/>
      <c r="JT28"/>
      <c r="JU28"/>
      <c r="JV28"/>
      <c r="JW28"/>
      <c r="JX28"/>
      <c r="JY28"/>
      <c r="JZ28"/>
      <c r="KA28"/>
      <c r="KB28"/>
      <c r="KC28"/>
      <c r="KD28"/>
      <c r="KE28"/>
      <c r="KF28"/>
      <c r="KG28"/>
      <c r="KH28"/>
      <c r="KI28"/>
      <c r="KJ28"/>
      <c r="KK28"/>
      <c r="KL28"/>
      <c r="KM28"/>
      <c r="KN28"/>
      <c r="KO28"/>
      <c r="KP28"/>
      <c r="KQ28"/>
      <c r="KR28"/>
      <c r="KS28"/>
      <c r="KT28"/>
      <c r="KU28"/>
      <c r="KV28"/>
      <c r="KW28"/>
      <c r="KX28"/>
      <c r="KY28"/>
      <c r="KZ28"/>
      <c r="LA28"/>
      <c r="LB28"/>
      <c r="LC28"/>
      <c r="LD28"/>
      <c r="LE28"/>
      <c r="LF28"/>
      <c r="LG28"/>
      <c r="LH28"/>
      <c r="LI28"/>
      <c r="LJ28"/>
      <c r="LK28"/>
      <c r="LL28"/>
      <c r="LM28"/>
    </row>
    <row r="29" spans="1:325">
      <c r="A29"/>
      <c r="B29"/>
      <c r="C29"/>
      <c r="D29"/>
      <c r="E29"/>
      <c r="F29"/>
      <c r="G29"/>
      <c r="H29"/>
      <c r="I29"/>
      <c r="J29"/>
      <c r="K29"/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  <c r="AQ29"/>
      <c r="AR29"/>
      <c r="AS29"/>
      <c r="AT29"/>
      <c r="AU29"/>
      <c r="AV29"/>
      <c r="AW29"/>
      <c r="AX29"/>
      <c r="AY29"/>
      <c r="AZ29"/>
      <c r="BA29"/>
      <c r="BB29"/>
      <c r="BC29"/>
      <c r="BD29"/>
      <c r="BE29"/>
      <c r="BF29"/>
      <c r="BG29"/>
      <c r="BH29"/>
      <c r="BI29"/>
      <c r="BJ29"/>
      <c r="BK29"/>
      <c r="BL29"/>
      <c r="BM29"/>
      <c r="BN29"/>
      <c r="BO29"/>
      <c r="BP29"/>
      <c r="BQ29"/>
      <c r="BR29"/>
      <c r="BS29"/>
      <c r="BT29"/>
      <c r="BU29"/>
      <c r="BV29"/>
      <c r="BW29"/>
      <c r="BX29"/>
      <c r="BY29"/>
      <c r="BZ29"/>
      <c r="CA29"/>
      <c r="CB29"/>
      <c r="CC29"/>
      <c r="CD29"/>
      <c r="CE29"/>
      <c r="CF29"/>
      <c r="CG29"/>
      <c r="CH29"/>
      <c r="CI29"/>
      <c r="CJ29"/>
      <c r="CK29"/>
      <c r="CL29"/>
      <c r="CM29"/>
      <c r="CN29"/>
      <c r="CO29"/>
      <c r="CP29"/>
      <c r="CQ29"/>
      <c r="CR29"/>
      <c r="CS29"/>
      <c r="CT29"/>
      <c r="CU29"/>
      <c r="CV29"/>
      <c r="CW29"/>
      <c r="CX29"/>
      <c r="CY29"/>
      <c r="CZ29"/>
      <c r="DA29"/>
      <c r="DB29"/>
      <c r="DC29"/>
      <c r="DD29"/>
      <c r="DE29"/>
      <c r="DF29"/>
      <c r="DG29"/>
      <c r="DH29"/>
      <c r="DI29"/>
      <c r="DJ29"/>
      <c r="DK29"/>
      <c r="DL29"/>
      <c r="DM29"/>
      <c r="DN29"/>
      <c r="DO29"/>
      <c r="DP29"/>
      <c r="DQ29"/>
      <c r="DR29"/>
      <c r="DS29"/>
      <c r="DT29"/>
      <c r="DU29"/>
      <c r="DV29"/>
      <c r="DW29"/>
      <c r="DX29"/>
      <c r="DY29"/>
      <c r="DZ29"/>
      <c r="EA29"/>
      <c r="EB29"/>
      <c r="EC29"/>
      <c r="ED29"/>
      <c r="EE29"/>
      <c r="EF29"/>
      <c r="EG29"/>
      <c r="EH29"/>
      <c r="EI29"/>
      <c r="EJ29"/>
      <c r="EK29"/>
      <c r="EL29"/>
      <c r="EM29"/>
      <c r="EN29"/>
      <c r="EO29"/>
      <c r="EP29"/>
      <c r="EQ29"/>
      <c r="ER29"/>
      <c r="ES29"/>
      <c r="ET29"/>
      <c r="EU29"/>
      <c r="EV29"/>
      <c r="EW29"/>
      <c r="EX29"/>
      <c r="EY29"/>
      <c r="EZ29"/>
      <c r="FA29"/>
      <c r="FB29"/>
      <c r="FC29"/>
      <c r="FD29"/>
      <c r="FE29"/>
      <c r="FF29"/>
      <c r="FG29"/>
      <c r="FH29"/>
      <c r="FI29"/>
      <c r="FJ29"/>
      <c r="FK29"/>
      <c r="FL29"/>
      <c r="FM29"/>
      <c r="FN29"/>
      <c r="FO29"/>
      <c r="FP29"/>
      <c r="FQ29"/>
      <c r="FR29"/>
      <c r="FS29"/>
      <c r="FT29"/>
      <c r="FU29"/>
      <c r="FV29"/>
      <c r="FW29"/>
      <c r="FX29"/>
      <c r="FY29"/>
      <c r="FZ29"/>
      <c r="GA29"/>
      <c r="GB29"/>
      <c r="GC29"/>
      <c r="GD29"/>
      <c r="GE29"/>
      <c r="GF29"/>
      <c r="GG29"/>
      <c r="GH29"/>
      <c r="GI29"/>
      <c r="GJ29"/>
      <c r="GK29"/>
      <c r="GL29"/>
      <c r="GM29"/>
      <c r="GN29"/>
      <c r="GO29"/>
      <c r="GP29"/>
      <c r="GQ29"/>
      <c r="GR29"/>
      <c r="GS29"/>
      <c r="GT29"/>
      <c r="GU29"/>
      <c r="GV29"/>
      <c r="GW29"/>
      <c r="GX29"/>
      <c r="GY29"/>
      <c r="GZ29"/>
      <c r="HA29"/>
      <c r="HB29"/>
      <c r="HC29"/>
      <c r="HD29"/>
      <c r="HE29"/>
      <c r="HF29"/>
      <c r="HG29"/>
      <c r="HH29"/>
      <c r="HI29"/>
      <c r="HJ29"/>
      <c r="HK29"/>
      <c r="HL29"/>
      <c r="HM29"/>
      <c r="HN29"/>
      <c r="HO29"/>
      <c r="HP29"/>
      <c r="HQ29"/>
      <c r="HR29"/>
      <c r="HS29"/>
      <c r="HT29"/>
      <c r="HU29"/>
      <c r="HV29"/>
      <c r="HW29"/>
      <c r="HX29"/>
      <c r="HY29"/>
      <c r="HZ29"/>
      <c r="IA29"/>
      <c r="IB29"/>
      <c r="IC29"/>
      <c r="ID29"/>
      <c r="IE29"/>
      <c r="IF29"/>
      <c r="IG29"/>
      <c r="IH29"/>
      <c r="II29"/>
      <c r="IJ29"/>
      <c r="IK29"/>
      <c r="IL29"/>
      <c r="IM29"/>
      <c r="IN29"/>
      <c r="IO29"/>
      <c r="IP29"/>
      <c r="IQ29"/>
      <c r="IR29"/>
      <c r="IS29"/>
      <c r="IT29"/>
      <c r="IU29"/>
      <c r="IV29"/>
      <c r="IW29"/>
      <c r="IX29"/>
      <c r="IY29"/>
      <c r="IZ29"/>
      <c r="JA29"/>
      <c r="JB29"/>
      <c r="JC29"/>
      <c r="JD29"/>
      <c r="JE29"/>
      <c r="JF29"/>
      <c r="JG29"/>
      <c r="JH29"/>
      <c r="JI29"/>
      <c r="JJ29"/>
      <c r="JK29"/>
      <c r="JL29"/>
      <c r="JM29"/>
      <c r="JN29"/>
      <c r="JO29"/>
      <c r="JP29"/>
      <c r="JQ29"/>
      <c r="JR29"/>
      <c r="JS29"/>
      <c r="JT29"/>
      <c r="JU29"/>
      <c r="JV29"/>
      <c r="JW29"/>
      <c r="JX29"/>
      <c r="JY29"/>
      <c r="JZ29"/>
      <c r="KA29"/>
      <c r="KB29"/>
      <c r="KC29"/>
      <c r="KD29"/>
      <c r="KE29"/>
      <c r="KF29"/>
      <c r="KG29"/>
      <c r="KH29"/>
      <c r="KI29"/>
      <c r="KJ29"/>
      <c r="KK29"/>
      <c r="KL29"/>
      <c r="KM29"/>
      <c r="KN29"/>
      <c r="KO29"/>
      <c r="KP29"/>
      <c r="KQ29"/>
      <c r="KR29"/>
      <c r="KS29"/>
      <c r="KT29"/>
      <c r="KU29"/>
      <c r="KV29"/>
      <c r="KW29"/>
      <c r="KX29"/>
      <c r="KY29"/>
      <c r="KZ29"/>
      <c r="LA29"/>
      <c r="LB29"/>
      <c r="LC29"/>
      <c r="LD29"/>
      <c r="LE29"/>
      <c r="LF29"/>
      <c r="LG29"/>
      <c r="LH29"/>
      <c r="LI29"/>
      <c r="LJ29"/>
      <c r="LK29"/>
      <c r="LL29"/>
      <c r="LM29"/>
    </row>
    <row r="30" spans="1:325">
      <c r="A30"/>
      <c r="B30"/>
      <c r="C30"/>
      <c r="D30"/>
      <c r="E30"/>
      <c r="F30"/>
      <c r="G30"/>
      <c r="H30"/>
      <c r="I30"/>
      <c r="J30"/>
      <c r="K30"/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  <c r="GH30"/>
      <c r="GI30"/>
      <c r="GJ30"/>
      <c r="GK30"/>
      <c r="GL30"/>
      <c r="GM30"/>
      <c r="GN30"/>
      <c r="GO30"/>
      <c r="GP30"/>
      <c r="GQ30"/>
      <c r="GR30"/>
      <c r="GS30"/>
      <c r="GT30"/>
      <c r="GU30"/>
      <c r="GV30"/>
      <c r="GW30"/>
      <c r="GX30"/>
      <c r="GY30"/>
      <c r="GZ30"/>
      <c r="HA30"/>
      <c r="HB30"/>
      <c r="HC30"/>
      <c r="HD30"/>
      <c r="HE30"/>
      <c r="HF30"/>
      <c r="HG30"/>
      <c r="HH30"/>
      <c r="HI30"/>
      <c r="HJ30"/>
      <c r="HK30"/>
      <c r="HL30"/>
      <c r="HM30"/>
      <c r="HN30"/>
      <c r="HO30"/>
      <c r="HP30"/>
      <c r="HQ30"/>
      <c r="HR30"/>
      <c r="HS30"/>
      <c r="HT30"/>
      <c r="HU30"/>
      <c r="HV30"/>
      <c r="HW30"/>
      <c r="HX30"/>
      <c r="HY30"/>
      <c r="HZ30"/>
      <c r="IA30"/>
      <c r="IB30"/>
      <c r="IC30"/>
      <c r="ID30"/>
      <c r="IE30"/>
      <c r="IF30"/>
      <c r="IG30"/>
      <c r="IH30"/>
      <c r="II30"/>
      <c r="IJ30"/>
      <c r="IK30"/>
      <c r="IL30"/>
      <c r="IM30"/>
      <c r="IN30"/>
      <c r="IO30"/>
      <c r="IP30"/>
      <c r="IQ30"/>
      <c r="IR30"/>
      <c r="IS30"/>
      <c r="IT30"/>
      <c r="IU30"/>
      <c r="IV30"/>
      <c r="IW30"/>
      <c r="IX30"/>
      <c r="IY30"/>
      <c r="IZ30"/>
      <c r="JA30"/>
      <c r="JB30"/>
      <c r="JC30"/>
      <c r="JD30"/>
      <c r="JE30"/>
      <c r="JF30"/>
      <c r="JG30"/>
      <c r="JH30"/>
      <c r="JI30"/>
      <c r="JJ30"/>
      <c r="JK30"/>
      <c r="JL30"/>
      <c r="JM30"/>
      <c r="JN30"/>
      <c r="JO30"/>
      <c r="JP30"/>
      <c r="JQ30"/>
      <c r="JR30"/>
      <c r="JS30"/>
      <c r="JT30"/>
      <c r="JU30"/>
      <c r="JV30"/>
      <c r="JW30"/>
      <c r="JX30"/>
      <c r="JY30"/>
      <c r="JZ30"/>
      <c r="KA30"/>
      <c r="KB30"/>
      <c r="KC30"/>
      <c r="KD30"/>
      <c r="KE30"/>
      <c r="KF30"/>
      <c r="KG30"/>
      <c r="KH30"/>
      <c r="KI30"/>
      <c r="KJ30"/>
      <c r="KK30"/>
      <c r="KL30"/>
      <c r="KM30"/>
      <c r="KN30"/>
      <c r="KO30"/>
      <c r="KP30"/>
      <c r="KQ30"/>
      <c r="KR30"/>
      <c r="KS30"/>
      <c r="KT30"/>
      <c r="KU30"/>
      <c r="KV30"/>
      <c r="KW30"/>
      <c r="KX30"/>
      <c r="KY30"/>
      <c r="KZ30"/>
      <c r="LA30"/>
      <c r="LB30"/>
      <c r="LC30"/>
      <c r="LD30"/>
      <c r="LE30"/>
      <c r="LF30"/>
      <c r="LG30"/>
      <c r="LH30"/>
      <c r="LI30"/>
      <c r="LJ30"/>
      <c r="LK30"/>
      <c r="LL30"/>
      <c r="LM30"/>
    </row>
    <row r="31" spans="1:325">
      <c r="A31"/>
      <c r="B31"/>
      <c r="C31"/>
      <c r="D31"/>
      <c r="E31"/>
      <c r="F31"/>
      <c r="G31"/>
      <c r="H31"/>
      <c r="I31"/>
      <c r="J31"/>
      <c r="K31"/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  <c r="AQ31"/>
      <c r="AR31"/>
      <c r="AS31"/>
      <c r="AT31"/>
      <c r="AU31"/>
      <c r="AV31"/>
      <c r="AW31"/>
      <c r="AX31"/>
      <c r="AY31"/>
      <c r="AZ31"/>
      <c r="BA31"/>
      <c r="BB31"/>
      <c r="BC31"/>
      <c r="BD31"/>
      <c r="BE31"/>
      <c r="BF31"/>
      <c r="BG31"/>
      <c r="BH31"/>
      <c r="BI31"/>
      <c r="BJ31"/>
      <c r="BK31"/>
      <c r="BL31"/>
      <c r="BM31"/>
      <c r="BN31"/>
      <c r="BO31"/>
      <c r="BP31"/>
      <c r="BQ31"/>
      <c r="BR31"/>
      <c r="BS31"/>
      <c r="BT31"/>
      <c r="BU31"/>
      <c r="BV31"/>
      <c r="BW31"/>
      <c r="BX31"/>
      <c r="BY31"/>
      <c r="BZ31"/>
      <c r="CA31"/>
      <c r="CB31"/>
      <c r="CC31"/>
      <c r="CD31"/>
      <c r="CE31"/>
      <c r="CF31"/>
      <c r="CG31"/>
      <c r="CH31"/>
      <c r="CI31"/>
      <c r="CJ31"/>
      <c r="CK31"/>
      <c r="CL31"/>
      <c r="CM31"/>
      <c r="CN31"/>
      <c r="CO31"/>
      <c r="CP31"/>
      <c r="CQ31"/>
      <c r="CR31"/>
      <c r="CS31"/>
      <c r="CT31"/>
      <c r="CU31"/>
      <c r="CV31"/>
      <c r="CW31"/>
      <c r="CX31"/>
      <c r="CY31"/>
      <c r="CZ31"/>
      <c r="DA31"/>
      <c r="DB31"/>
      <c r="DC31"/>
      <c r="DD31"/>
      <c r="DE31"/>
      <c r="DF31"/>
      <c r="DG31"/>
      <c r="DH31"/>
      <c r="DI31"/>
      <c r="DJ31"/>
      <c r="DK31"/>
      <c r="DL31"/>
      <c r="DM31"/>
      <c r="DN31"/>
      <c r="DO31"/>
      <c r="DP31"/>
      <c r="DQ31"/>
      <c r="DR31"/>
      <c r="DS31"/>
      <c r="DT31"/>
      <c r="DU31"/>
      <c r="DV31"/>
      <c r="DW31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  <c r="FO31"/>
      <c r="FP31"/>
      <c r="FQ31"/>
      <c r="FR31"/>
      <c r="FS31"/>
      <c r="FT31"/>
      <c r="FU31"/>
      <c r="FV31"/>
      <c r="FW31"/>
      <c r="FX31"/>
      <c r="FY31"/>
      <c r="FZ31"/>
      <c r="GA31"/>
      <c r="GB31"/>
      <c r="GC31"/>
      <c r="GD31"/>
      <c r="GE31"/>
      <c r="GF31"/>
      <c r="GG31"/>
      <c r="GH31"/>
      <c r="GI31"/>
      <c r="GJ31"/>
      <c r="GK31"/>
      <c r="GL31"/>
      <c r="GM31"/>
      <c r="GN31"/>
      <c r="GO31"/>
      <c r="GP31"/>
      <c r="GQ31"/>
      <c r="GR31"/>
      <c r="GS31"/>
      <c r="GT31"/>
      <c r="GU31"/>
      <c r="GV31"/>
      <c r="GW31"/>
      <c r="GX31"/>
      <c r="GY31"/>
      <c r="GZ31"/>
      <c r="HA31"/>
      <c r="HB31"/>
      <c r="HC31"/>
      <c r="HD31"/>
      <c r="HE31"/>
      <c r="HF31"/>
      <c r="HG31"/>
      <c r="HH31"/>
      <c r="HI31"/>
      <c r="HJ31"/>
      <c r="HK31"/>
      <c r="HL31"/>
      <c r="HM31"/>
      <c r="HN31"/>
      <c r="HO31"/>
      <c r="HP31"/>
      <c r="HQ31"/>
      <c r="HR31"/>
      <c r="HS31"/>
      <c r="HT31"/>
      <c r="HU31"/>
      <c r="HV31"/>
      <c r="HW31"/>
      <c r="HX31"/>
      <c r="HY31"/>
      <c r="HZ31"/>
      <c r="IA31"/>
      <c r="IB31"/>
      <c r="IC31"/>
      <c r="ID31"/>
      <c r="IE31"/>
      <c r="IF31"/>
      <c r="IG31"/>
      <c r="IH31"/>
      <c r="II31"/>
      <c r="IJ31"/>
      <c r="IK31"/>
      <c r="IL31"/>
      <c r="IM31"/>
      <c r="IN31"/>
      <c r="IO31"/>
      <c r="IP31"/>
      <c r="IQ31"/>
      <c r="IR31"/>
      <c r="IS31"/>
      <c r="IT31"/>
      <c r="IU31"/>
      <c r="IV31"/>
      <c r="IW31"/>
      <c r="IX31"/>
      <c r="IY31"/>
      <c r="IZ31"/>
      <c r="JA31"/>
      <c r="JB31"/>
      <c r="JC31"/>
      <c r="JD31"/>
      <c r="JE31"/>
      <c r="JF31"/>
      <c r="JG31"/>
      <c r="JH31"/>
      <c r="JI31"/>
      <c r="JJ31"/>
      <c r="JK31"/>
      <c r="JL31"/>
      <c r="JM31"/>
      <c r="JN31"/>
      <c r="JO31"/>
      <c r="JP31"/>
      <c r="JQ31"/>
      <c r="JR31"/>
      <c r="JS31"/>
      <c r="JT31"/>
      <c r="JU31"/>
      <c r="JV31"/>
      <c r="JW31"/>
      <c r="JX31"/>
      <c r="JY31"/>
      <c r="JZ31"/>
      <c r="KA31"/>
      <c r="KB31"/>
      <c r="KC31"/>
      <c r="KD31"/>
      <c r="KE31"/>
      <c r="KF31"/>
      <c r="KG31"/>
      <c r="KH31"/>
      <c r="KI31"/>
      <c r="KJ31"/>
      <c r="KK31"/>
      <c r="KL31"/>
      <c r="KM31"/>
      <c r="KN31"/>
      <c r="KO31"/>
      <c r="KP31"/>
      <c r="KQ31"/>
      <c r="KR31"/>
      <c r="KS31"/>
      <c r="KT31"/>
      <c r="KU31"/>
      <c r="KV31"/>
      <c r="KW31"/>
      <c r="KX31"/>
      <c r="KY31"/>
      <c r="KZ31"/>
      <c r="LA31"/>
      <c r="LB31"/>
      <c r="LC31"/>
      <c r="LD31"/>
      <c r="LE31"/>
      <c r="LF31"/>
      <c r="LG31"/>
      <c r="LH31"/>
      <c r="LI31"/>
      <c r="LJ31"/>
      <c r="LK31"/>
      <c r="LL31"/>
      <c r="LM31"/>
    </row>
    <row r="32" spans="1:3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/>
      <c r="AZ32"/>
      <c r="BA32"/>
      <c r="BB32"/>
      <c r="BC32"/>
      <c r="BD32"/>
      <c r="BE32"/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  <c r="CA32"/>
      <c r="CB32"/>
      <c r="CC32"/>
      <c r="CD32"/>
      <c r="CE32"/>
      <c r="CF32"/>
      <c r="CG32"/>
      <c r="CH32"/>
      <c r="CI32"/>
      <c r="CJ32"/>
      <c r="CK32"/>
      <c r="CL32"/>
      <c r="CM32"/>
      <c r="CN32"/>
      <c r="CO32"/>
      <c r="CP32"/>
      <c r="CQ32"/>
      <c r="CR32"/>
      <c r="CS32"/>
      <c r="CT32"/>
      <c r="CU32"/>
      <c r="CV32"/>
      <c r="CW32"/>
      <c r="CX32"/>
      <c r="CY32"/>
      <c r="CZ32"/>
      <c r="DA32"/>
      <c r="DB32"/>
      <c r="DC32"/>
      <c r="DD32"/>
      <c r="DE32"/>
      <c r="DF32"/>
      <c r="DG32"/>
      <c r="DH32"/>
      <c r="DI32"/>
      <c r="DJ32"/>
      <c r="DK32"/>
      <c r="DL32"/>
      <c r="DM32"/>
      <c r="DN32"/>
      <c r="DO32"/>
      <c r="DP32"/>
      <c r="DQ32"/>
      <c r="DR32"/>
      <c r="DS32"/>
      <c r="DT32"/>
      <c r="DU32"/>
      <c r="DV32"/>
      <c r="DW32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  <c r="FO32"/>
      <c r="FP32"/>
      <c r="FQ32"/>
      <c r="FR32"/>
      <c r="FS32"/>
      <c r="FT32"/>
      <c r="FU32"/>
      <c r="FV32"/>
      <c r="FW32"/>
      <c r="FX32"/>
      <c r="FY32"/>
      <c r="FZ32"/>
      <c r="GA32"/>
      <c r="GB32"/>
      <c r="GC32"/>
      <c r="GD32"/>
      <c r="GE32"/>
      <c r="GF32"/>
      <c r="GG32"/>
      <c r="GH32"/>
      <c r="GI32"/>
      <c r="GJ32"/>
      <c r="GK32"/>
      <c r="GL32"/>
      <c r="GM32"/>
      <c r="GN32"/>
      <c r="GO32"/>
      <c r="GP32"/>
      <c r="GQ32"/>
      <c r="GR32"/>
      <c r="GS32"/>
      <c r="GT32"/>
      <c r="GU32"/>
      <c r="GV32"/>
      <c r="GW32"/>
      <c r="GX32"/>
      <c r="GY32"/>
      <c r="GZ32"/>
      <c r="HA32"/>
      <c r="HB32"/>
      <c r="HC32"/>
      <c r="HD32"/>
      <c r="HE32"/>
      <c r="HF32"/>
      <c r="HG32"/>
      <c r="HH32"/>
      <c r="HI32"/>
      <c r="HJ32"/>
      <c r="HK32"/>
      <c r="HL32"/>
      <c r="HM32"/>
      <c r="HN32"/>
      <c r="HO32"/>
      <c r="HP32"/>
      <c r="HQ32"/>
      <c r="HR32"/>
      <c r="HS32"/>
      <c r="HT32"/>
      <c r="HU32"/>
      <c r="HV32"/>
      <c r="HW32"/>
      <c r="HX32"/>
      <c r="HY32"/>
      <c r="HZ32"/>
      <c r="IA32"/>
      <c r="IB32"/>
      <c r="IC32"/>
      <c r="ID32"/>
      <c r="IE32"/>
      <c r="IF32"/>
      <c r="IG32"/>
      <c r="IH32"/>
      <c r="II32"/>
      <c r="IJ32"/>
      <c r="IK32"/>
      <c r="IL32"/>
      <c r="IM32"/>
      <c r="IN32"/>
      <c r="IO32"/>
      <c r="IP32"/>
      <c r="IQ32"/>
      <c r="IR32"/>
      <c r="IS32"/>
      <c r="IT32"/>
      <c r="IU32"/>
      <c r="IV32"/>
      <c r="IW32"/>
      <c r="IX32"/>
      <c r="IY32"/>
      <c r="IZ32"/>
      <c r="JA32"/>
      <c r="JB32"/>
      <c r="JC32"/>
      <c r="JD32"/>
      <c r="JE32"/>
      <c r="JF32"/>
      <c r="JG32"/>
      <c r="JH32"/>
      <c r="JI32"/>
      <c r="JJ32"/>
      <c r="JK32"/>
      <c r="JL32"/>
      <c r="JM32"/>
      <c r="JN32"/>
      <c r="JO32"/>
      <c r="JP32"/>
      <c r="JQ32"/>
      <c r="JR32"/>
      <c r="JS32"/>
      <c r="JT32"/>
      <c r="JU32"/>
      <c r="JV32"/>
      <c r="JW32"/>
      <c r="JX32"/>
      <c r="JY32"/>
      <c r="JZ32"/>
      <c r="KA32"/>
      <c r="KB32"/>
      <c r="KC32"/>
      <c r="KD32"/>
      <c r="KE32"/>
      <c r="KF32"/>
      <c r="KG32"/>
      <c r="KH32"/>
      <c r="KI32"/>
      <c r="KJ32"/>
      <c r="KK32"/>
      <c r="KL32"/>
      <c r="KM32"/>
      <c r="KN32"/>
      <c r="KO32"/>
      <c r="KP32"/>
      <c r="KQ32"/>
      <c r="KR32"/>
      <c r="KS32"/>
      <c r="KT32"/>
      <c r="KU32"/>
      <c r="KV32"/>
      <c r="KW32"/>
      <c r="KX32"/>
      <c r="KY32"/>
      <c r="KZ32"/>
      <c r="LA32"/>
      <c r="LB32"/>
      <c r="LC32"/>
      <c r="LD32"/>
      <c r="LE32"/>
      <c r="LF32"/>
      <c r="LG32"/>
      <c r="LH32"/>
      <c r="LI32"/>
      <c r="LJ32"/>
      <c r="LK32"/>
      <c r="LL32"/>
      <c r="LM32"/>
    </row>
    <row r="33" spans="1:3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  <c r="AQ33"/>
      <c r="AR33"/>
      <c r="AS33"/>
      <c r="AT33"/>
      <c r="AU33"/>
      <c r="AV33"/>
      <c r="AW33"/>
      <c r="AX33"/>
      <c r="AY33"/>
      <c r="AZ33"/>
      <c r="BA33"/>
      <c r="BB33"/>
      <c r="BC33"/>
      <c r="BD33"/>
      <c r="BE33"/>
      <c r="BF33"/>
      <c r="BG33"/>
      <c r="BH33"/>
      <c r="BI33"/>
      <c r="BJ33"/>
      <c r="BK33"/>
      <c r="BL33"/>
      <c r="BM33"/>
      <c r="BN33"/>
      <c r="BO33"/>
      <c r="BP33"/>
      <c r="BQ33"/>
      <c r="BR33"/>
      <c r="BS33"/>
      <c r="BT33"/>
      <c r="BU33"/>
      <c r="BV33"/>
      <c r="BW33"/>
      <c r="BX33"/>
      <c r="BY33"/>
      <c r="BZ33"/>
      <c r="CA33"/>
      <c r="CB33"/>
      <c r="CC33"/>
      <c r="CD33"/>
      <c r="CE33"/>
      <c r="CF33"/>
      <c r="CG33"/>
      <c r="CH33"/>
      <c r="CI33"/>
      <c r="CJ33"/>
      <c r="CK33"/>
      <c r="CL33"/>
      <c r="CM33"/>
      <c r="CN33"/>
      <c r="CO33"/>
      <c r="CP33"/>
      <c r="CQ33"/>
      <c r="CR33"/>
      <c r="CS33"/>
      <c r="CT33"/>
      <c r="CU33"/>
      <c r="CV33"/>
      <c r="CW33"/>
      <c r="CX33"/>
      <c r="CY33"/>
      <c r="CZ33"/>
      <c r="DA33"/>
      <c r="DB33"/>
      <c r="DC33"/>
      <c r="DD33"/>
      <c r="DE33"/>
      <c r="DF33"/>
      <c r="DG33"/>
      <c r="DH33"/>
      <c r="DI33"/>
      <c r="DJ33"/>
      <c r="DK33"/>
      <c r="DL33"/>
      <c r="DM33"/>
      <c r="DN33"/>
      <c r="DO33"/>
      <c r="DP33"/>
      <c r="DQ33"/>
      <c r="DR33"/>
      <c r="DS33"/>
      <c r="DT33"/>
      <c r="DU33"/>
      <c r="DV33"/>
      <c r="DW33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  <c r="FO33"/>
      <c r="FP33"/>
      <c r="FQ33"/>
      <c r="FR33"/>
      <c r="FS33"/>
      <c r="FT33"/>
      <c r="FU33"/>
      <c r="FV33"/>
      <c r="FW33"/>
      <c r="FX33"/>
      <c r="FY33"/>
      <c r="FZ33"/>
      <c r="GA33"/>
      <c r="GB33"/>
      <c r="GC33"/>
      <c r="GD33"/>
      <c r="GE33"/>
      <c r="GF33"/>
      <c r="GG33"/>
      <c r="GH33"/>
      <c r="GI33"/>
      <c r="GJ33"/>
      <c r="GK33"/>
      <c r="GL33"/>
      <c r="GM33"/>
      <c r="GN33"/>
      <c r="GO33"/>
      <c r="GP33"/>
      <c r="GQ33"/>
      <c r="GR33"/>
      <c r="GS33"/>
      <c r="GT33"/>
      <c r="GU33"/>
      <c r="GV33"/>
      <c r="GW33"/>
      <c r="GX33"/>
      <c r="GY33"/>
      <c r="GZ33"/>
      <c r="HA33"/>
      <c r="HB33"/>
      <c r="HC33"/>
      <c r="HD33"/>
      <c r="HE33"/>
      <c r="HF33"/>
      <c r="HG33"/>
      <c r="HH33"/>
      <c r="HI33"/>
      <c r="HJ33"/>
      <c r="HK33"/>
      <c r="HL33"/>
      <c r="HM33"/>
      <c r="HN33"/>
      <c r="HO33"/>
      <c r="HP33"/>
      <c r="HQ33"/>
      <c r="HR33"/>
      <c r="HS33"/>
      <c r="HT33"/>
      <c r="HU33"/>
      <c r="HV33"/>
      <c r="HW33"/>
      <c r="HX33"/>
      <c r="HY33"/>
      <c r="HZ33"/>
      <c r="IA33"/>
      <c r="IB33"/>
      <c r="IC33"/>
      <c r="ID33"/>
      <c r="IE33"/>
      <c r="IF33"/>
      <c r="IG33"/>
      <c r="IH33"/>
      <c r="II33"/>
      <c r="IJ33"/>
      <c r="IK33"/>
      <c r="IL33"/>
      <c r="IM33"/>
      <c r="IN33"/>
      <c r="IO33"/>
      <c r="IP33"/>
      <c r="IQ33"/>
      <c r="IR33"/>
      <c r="IS33"/>
      <c r="IT33"/>
      <c r="IU33"/>
      <c r="IV33"/>
      <c r="IW33"/>
      <c r="IX33"/>
      <c r="IY33"/>
      <c r="IZ33"/>
      <c r="JA33"/>
      <c r="JB33"/>
      <c r="JC33"/>
      <c r="JD33"/>
      <c r="JE33"/>
      <c r="JF33"/>
      <c r="JG33"/>
      <c r="JH33"/>
      <c r="JI33"/>
      <c r="JJ33"/>
      <c r="JK33"/>
      <c r="JL33"/>
      <c r="JM33"/>
      <c r="JN33"/>
      <c r="JO33"/>
      <c r="JP33"/>
      <c r="JQ33"/>
      <c r="JR33"/>
      <c r="JS33"/>
      <c r="JT33"/>
      <c r="JU33"/>
      <c r="JV33"/>
      <c r="JW33"/>
      <c r="JX33"/>
      <c r="JY33"/>
      <c r="JZ33"/>
      <c r="KA33"/>
      <c r="KB33"/>
      <c r="KC33"/>
      <c r="KD33"/>
      <c r="KE33"/>
      <c r="KF33"/>
      <c r="KG33"/>
      <c r="KH33"/>
      <c r="KI33"/>
      <c r="KJ33"/>
      <c r="KK33"/>
      <c r="KL33"/>
      <c r="KM33"/>
      <c r="KN33"/>
      <c r="KO33"/>
      <c r="KP33"/>
      <c r="KQ33"/>
      <c r="KR33"/>
      <c r="KS33"/>
      <c r="KT33"/>
      <c r="KU33"/>
      <c r="KV33"/>
      <c r="KW33"/>
      <c r="KX33"/>
      <c r="KY33"/>
      <c r="KZ33"/>
      <c r="LA33"/>
      <c r="LB33"/>
      <c r="LC33"/>
      <c r="LD33"/>
      <c r="LE33"/>
      <c r="LF33"/>
      <c r="LG33"/>
      <c r="LH33"/>
      <c r="LI33"/>
      <c r="LJ33"/>
      <c r="LK33"/>
      <c r="LL33"/>
      <c r="LM33"/>
    </row>
  </sheetData>
  <pageMargins left="0.7" right="0.7" top="0.75" bottom="0.75" header="0.3" footer="0.3"/>
  <pageSetup paperSize="9" orientation="portrait" horizontalDpi="4294967293" verticalDpi="0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27E97D0-C194-4CAD-9467-B7F941A30C3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 global</vt:lpstr>
      <vt:lpstr>Régions</vt:lpstr>
      <vt:lpstr>contrat en cours </vt:lpstr>
      <vt:lpstr>PowerQuery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Tiffanie</dc:creator>
  <cp:lastModifiedBy>Chris ARCHET</cp:lastModifiedBy>
  <dcterms:created xsi:type="dcterms:W3CDTF">2023-10-18T09:49:29Z</dcterms:created>
  <dcterms:modified xsi:type="dcterms:W3CDTF">2024-02-01T11:31:14Z</dcterms:modified>
</cp:coreProperties>
</file>