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518998F8-B5B8-4CF5-B66F-103EC0A79385}" xr6:coauthVersionLast="47" xr6:coauthVersionMax="47" xr10:uidLastSave="{00000000-0000-0000-0000-000000000000}"/>
  <bookViews>
    <workbookView xWindow="-120" yWindow="-120" windowWidth="38640" windowHeight="15990" activeTab="1" xr2:uid="{00000000-000D-0000-FFFF-FFFF00000000}"/>
  </bookViews>
  <sheets>
    <sheet name="Synthèse générale" sheetId="21" r:id="rId1"/>
    <sheet name="Synthèse par sites" sheetId="20" r:id="rId2"/>
    <sheet name="site 1" sheetId="22" r:id="rId3"/>
    <sheet name="site 2" sheetId="24" r:id="rId4"/>
    <sheet name="listes déroulantes" sheetId="23" r:id="rId5"/>
  </sheets>
  <definedNames>
    <definedName name="_xlnm._FilterDatabase" localSheetId="2" hidden="1">'site 1'!$C$10:$K$10</definedName>
    <definedName name="_xlnm._FilterDatabase" localSheetId="3" hidden="1">'site 2'!$C$10:$K$10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" i="20" l="1"/>
  <c r="F8" i="20"/>
  <c r="F9" i="20"/>
  <c r="F7" i="20"/>
  <c r="E8" i="20"/>
  <c r="E9" i="20"/>
  <c r="E7" i="20"/>
  <c r="E11" i="20"/>
  <c r="D11" i="20"/>
  <c r="D8" i="20"/>
  <c r="E17" i="21" s="1"/>
  <c r="D9" i="20"/>
  <c r="E18" i="21" s="1"/>
  <c r="D7" i="20"/>
  <c r="E16" i="21" s="1"/>
  <c r="J33" i="20"/>
  <c r="D33" i="20"/>
  <c r="P22" i="20"/>
  <c r="J22" i="20"/>
  <c r="P33" i="20"/>
  <c r="D22" i="20"/>
  <c r="J11" i="20"/>
  <c r="V11" i="20"/>
  <c r="P11" i="20"/>
</calcChain>
</file>

<file path=xl/sharedStrings.xml><?xml version="1.0" encoding="utf-8"?>
<sst xmlns="http://schemas.openxmlformats.org/spreadsheetml/2006/main" count="149" uniqueCount="35">
  <si>
    <t>NOM</t>
  </si>
  <si>
    <t>Prénom</t>
  </si>
  <si>
    <t>OUI</t>
  </si>
  <si>
    <t>NON</t>
  </si>
  <si>
    <t>Date de validité (JJ/MM/AAAA)</t>
  </si>
  <si>
    <t>Date PSC1 (JJ/MM/AAAA)</t>
  </si>
  <si>
    <t>Marie</t>
  </si>
  <si>
    <t>TOTAL</t>
  </si>
  <si>
    <t>Service</t>
  </si>
  <si>
    <t>RH</t>
  </si>
  <si>
    <t>Atelier 1</t>
  </si>
  <si>
    <t>Compta</t>
  </si>
  <si>
    <t>Envoi (O/N)</t>
  </si>
  <si>
    <t>Numéro du document</t>
  </si>
  <si>
    <t>% envoi</t>
  </si>
  <si>
    <t>Ludovic</t>
  </si>
  <si>
    <t>Date CT (JJ/MM/AAAA)</t>
  </si>
  <si>
    <t>MARTIN</t>
  </si>
  <si>
    <t>DEBARD</t>
  </si>
  <si>
    <t>LAFORET</t>
  </si>
  <si>
    <t>ADAM</t>
  </si>
  <si>
    <t>VILDA</t>
  </si>
  <si>
    <t>PLOY</t>
  </si>
  <si>
    <t>Anne</t>
  </si>
  <si>
    <t>Marc</t>
  </si>
  <si>
    <t>Bastien</t>
  </si>
  <si>
    <t>Sarah</t>
  </si>
  <si>
    <t>Pièce</t>
  </si>
  <si>
    <t>SITE 1</t>
  </si>
  <si>
    <t>SITE 2</t>
  </si>
  <si>
    <t>% CT &gt; 1 an</t>
  </si>
  <si>
    <t>TOTAL SITE 1</t>
  </si>
  <si>
    <t>TRUC</t>
  </si>
  <si>
    <t>MACHHIN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</si>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</sst>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9" fontId="3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1" fillId="0" borderId="1" xfId="0" applyFont="1" applyBorder="1"/>
    <xf numFmtId="0" fontId="1" fillId="2" borderId="0" xfId="0" applyFont="1" applyFill="1" applyAlignment="1">
      <alignment horizontal="center"/>
    </xf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10" fontId="0" fillId="0" borderId="1" xfId="2" applyNumberFormat="1" applyFont="1" applyBorder="1"/>
    <xf numFmtId="14" fontId="0" fillId="0" borderId="3" xfId="0" applyNumberFormat="1" applyBorder="1"/>
    <xf numFmtId="10" fontId="0" fillId="0" borderId="0" xfId="2" applyNumberFormat="1" applyFont="1"/>
  </cellXfs>
  <cellStyles count="3">
    <cellStyle name="Normal" xfId="0" builtinId="0"/>
    <cellStyle name="Normal 2" xfId="1" xr:uid="{00000000-0005-0000-0000-000001000000}"/>
    <cellStyle name="Pourcentage" xfId="2" builtinId="5"/>
  </cellStyles>
  <dxfs count="2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5841025-6DB1-4995-A808-EBEB8402DFBB}" name="Site_1" displayName="Site_1" ref="C10:K16" totalsRowShown="0" headerRowDxfId="13" headerRowBorderDxfId="24" tableBorderDxfId="25" totalsRowBorderDxfId="23">
  <tableColumns count="9">
    <tableColumn id="1" xr3:uid="{2D04DCB5-BE66-4954-8E2A-E190EE5D83A3}" name="Service" dataDxfId="22"/>
    <tableColumn id="2" xr3:uid="{E1735DD1-DA54-4F3C-B16A-A2DCF8BAE46B}" name="Pièce" dataDxfId="21"/>
    <tableColumn id="3" xr3:uid="{F28F43D8-3905-4CA8-852C-857116749445}" name="NOM" dataDxfId="20"/>
    <tableColumn id="4" xr3:uid="{AD1E7394-F2C2-4F15-B553-5088EF689D2B}" name="Prénom" dataDxfId="19"/>
    <tableColumn id="5" xr3:uid="{46F6A4D8-5BE5-43B7-A8D9-F71C08C40131}" name="Envoi (O/N)" dataDxfId="18"/>
    <tableColumn id="6" xr3:uid="{ED3C123D-5FF8-4A48-A134-3C4E118ADE44}" name="Numéro du document" dataDxfId="17"/>
    <tableColumn id="7" xr3:uid="{6B5DAB4F-6FCE-4512-88EC-80000BBBBD27}" name="Date de validité (JJ/MM/AAAA)" dataDxfId="16"/>
    <tableColumn id="8" xr3:uid="{0F4F3EE8-BA34-476F-8E24-96808E30F09C}" name="Date PSC1 (JJ/MM/AAAA)" dataDxfId="15"/>
    <tableColumn id="9" xr3:uid="{1D910DD3-1E53-49E3-AB0B-B331E925328C}" name="Date CT (JJ/MM/AAAA)" dataDxfId="1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D2351D-284E-442A-B28B-FF526D1B7B46}" name="Site_2" displayName="Site_2" ref="C10:K16" totalsRowShown="0" headerRowDxfId="12" headerRowBorderDxfId="10" tableBorderDxfId="11" totalsRowBorderDxfId="9">
  <tableColumns count="9">
    <tableColumn id="1" xr3:uid="{46B8C333-6F4F-4BB0-896F-DFD17846939B}" name="Service" dataDxfId="8"/>
    <tableColumn id="2" xr3:uid="{1F40EFD6-66B7-4BDC-8F88-DFFFBDD92211}" name="Pièce" dataDxfId="7"/>
    <tableColumn id="3" xr3:uid="{40344C95-53D7-4CE0-854D-76AAC9780E22}" name="NOM" dataDxfId="6"/>
    <tableColumn id="4" xr3:uid="{255BCB57-E966-44A7-B4A4-D4A92FFBEE2F}" name="Prénom" dataDxfId="5"/>
    <tableColumn id="5" xr3:uid="{550F8791-D2DC-4759-AEBF-0AEF58935733}" name="Envoi (O/N)" dataDxfId="4"/>
    <tableColumn id="6" xr3:uid="{BB5C760B-C89F-4A0D-9850-7B61CE34651D}" name="Numéro du document" dataDxfId="3"/>
    <tableColumn id="7" xr3:uid="{3D26CEB5-08CB-4679-82A1-27F679196103}" name="Date de validité (JJ/MM/AAAA)" dataDxfId="2"/>
    <tableColumn id="8" xr3:uid="{D62331A5-5488-45A4-9CA5-DC92965D53A5}" name="Date PSC1 (JJ/MM/AAAA)" dataDxfId="1"/>
    <tableColumn id="9" xr3:uid="{11F6CC27-C934-446F-920F-9D6102B454D5}" name="Date CT (JJ/MM/AAAA)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5:G18"/>
  <sheetViews>
    <sheetView workbookViewId="0">
      <selection activeCell="E16" sqref="E16"/>
    </sheetView>
  </sheetViews>
  <sheetFormatPr baseColWidth="10" defaultColWidth="10.7109375" defaultRowHeight="15" x14ac:dyDescent="0.25"/>
  <sheetData>
    <row r="15" spans="4:7" x14ac:dyDescent="0.25">
      <c r="D15" s="3"/>
      <c r="E15" s="4" t="s">
        <v>7</v>
      </c>
      <c r="F15" s="4" t="s">
        <v>14</v>
      </c>
      <c r="G15" s="6" t="s">
        <v>30</v>
      </c>
    </row>
    <row r="16" spans="4:7" x14ac:dyDescent="0.25">
      <c r="D16" s="1" t="s">
        <v>9</v>
      </c>
      <c r="E16" s="2">
        <f>SUM('Synthèse par sites'!D7,'Synthèse par sites'!J7,'Synthèse par sites'!P7,'Synthèse par sites'!V7,'Synthèse par sites'!P18,'Synthèse par sites'!J18,'Synthèse par sites'!D18,'Synthèse par sites'!D29,'Synthèse par sites'!J29,'Synthèse par sites'!P29)</f>
        <v>3</v>
      </c>
      <c r="F16" s="2"/>
      <c r="G16" s="1"/>
    </row>
    <row r="17" spans="4:7" x14ac:dyDescent="0.25">
      <c r="D17" s="1" t="s">
        <v>10</v>
      </c>
      <c r="E17" s="2">
        <f>SUM('Synthèse par sites'!D8,'Synthèse par sites'!D19,'Synthèse par sites'!D30,'Synthèse par sites'!J30,'Synthèse par sites'!J19,'Synthèse par sites'!J8,'Synthèse par sites'!P8,'Synthèse par sites'!P19,'Synthèse par sites'!P30,'Synthèse par sites'!V8)</f>
        <v>2</v>
      </c>
      <c r="F17" s="2"/>
      <c r="G17" s="1"/>
    </row>
    <row r="18" spans="4:7" x14ac:dyDescent="0.25">
      <c r="D18" s="1" t="s">
        <v>11</v>
      </c>
      <c r="E18" s="2">
        <f>SUM('Synthèse par sites'!D9,'Synthèse par sites'!J9,'Synthèse par sites'!P9,'Synthèse par sites'!V9,'Synthèse par sites'!P20,'Synthèse par sites'!J20,'Synthèse par sites'!D20,'Synthèse par sites'!D31,'Synthèse par sites'!J31,'Synthèse par sites'!P31)</f>
        <v>1</v>
      </c>
      <c r="F18" s="2"/>
      <c r="G1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4:X33"/>
  <sheetViews>
    <sheetView tabSelected="1" topLeftCell="B1" workbookViewId="0">
      <selection activeCell="C9" sqref="C9"/>
    </sheetView>
  </sheetViews>
  <sheetFormatPr baseColWidth="10" defaultColWidth="10.7109375" defaultRowHeight="15" x14ac:dyDescent="0.25"/>
  <cols>
    <col min="3" max="3" width="12" bestFit="1" customWidth="1"/>
  </cols>
  <sheetData>
    <row r="4" spans="3:24" x14ac:dyDescent="0.25">
      <c r="C4" s="7" t="s">
        <v>28</v>
      </c>
      <c r="D4" s="7"/>
      <c r="E4" s="7"/>
      <c r="F4" s="5"/>
      <c r="I4" s="7" t="s">
        <v>29</v>
      </c>
      <c r="J4" s="7"/>
      <c r="K4" s="7"/>
      <c r="L4" s="5"/>
      <c r="O4" s="7">
        <v>3</v>
      </c>
      <c r="P4" s="7"/>
      <c r="Q4" s="7"/>
      <c r="R4" s="5"/>
      <c r="U4" s="7">
        <v>4</v>
      </c>
      <c r="V4" s="7"/>
      <c r="W4" s="7"/>
    </row>
    <row r="6" spans="3:24" x14ac:dyDescent="0.25">
      <c r="D6" s="1" t="s">
        <v>7</v>
      </c>
      <c r="E6" s="1" t="s">
        <v>14</v>
      </c>
      <c r="F6" s="1" t="s">
        <v>30</v>
      </c>
      <c r="J6" s="1" t="s">
        <v>7</v>
      </c>
      <c r="K6" s="1" t="s">
        <v>14</v>
      </c>
      <c r="L6" s="1" t="s">
        <v>30</v>
      </c>
      <c r="P6" s="1" t="s">
        <v>7</v>
      </c>
      <c r="Q6" s="1" t="s">
        <v>14</v>
      </c>
      <c r="R6" s="1" t="s">
        <v>30</v>
      </c>
      <c r="V6" s="1" t="s">
        <v>7</v>
      </c>
      <c r="W6" s="1" t="s">
        <v>14</v>
      </c>
      <c r="X6" s="1" t="s">
        <v>30</v>
      </c>
    </row>
    <row r="7" spans="3:24" x14ac:dyDescent="0.25">
      <c r="C7" s="1" t="s">
        <v>9</v>
      </c>
      <c r="D7" s="1">
        <f>COUNTIF(Site_1[Service],$C7)</f>
        <v>3</v>
      </c>
      <c r="E7" s="16">
        <f>COUNTIFS(Site_1[Service],$C7,Site_1[Envoi (O/N)],"OUI")/D7</f>
        <v>0.66666666666666663</v>
      </c>
      <c r="F7" s="16">
        <f>COUNTIFS(Site_1[Service],$C7,Site_1[Date CT (JJ/MM/AAAA)],"&lt;&gt;")/D7</f>
        <v>0.33333333333333331</v>
      </c>
      <c r="I7" s="1" t="s">
        <v>9</v>
      </c>
      <c r="J7" s="1"/>
      <c r="K7" s="1"/>
      <c r="L7" s="1"/>
      <c r="O7" s="1" t="s">
        <v>9</v>
      </c>
      <c r="P7" s="1"/>
      <c r="Q7" s="1"/>
      <c r="R7" s="1"/>
      <c r="U7" s="1" t="s">
        <v>9</v>
      </c>
      <c r="V7" s="1"/>
      <c r="W7" s="1"/>
      <c r="X7" s="1"/>
    </row>
    <row r="8" spans="3:24" x14ac:dyDescent="0.25">
      <c r="C8" s="1" t="s">
        <v>10</v>
      </c>
      <c r="D8" s="1">
        <f>COUNTIF(Site_1[Service],$C8)</f>
        <v>2</v>
      </c>
      <c r="E8" s="16">
        <f>COUNTIFS(Site_1[Service],$C8,Site_1[Envoi (O/N)],"OUI")/D8</f>
        <v>0.5</v>
      </c>
      <c r="F8" s="16">
        <f>COUNTIFS(Site_1[Service],$C8,Site_1[Date CT (JJ/MM/AAAA)],"&lt;&gt;")/D8</f>
        <v>0</v>
      </c>
      <c r="I8" s="1" t="s">
        <v>10</v>
      </c>
      <c r="J8" s="1"/>
      <c r="K8" s="1"/>
      <c r="L8" s="1"/>
      <c r="O8" s="1" t="s">
        <v>10</v>
      </c>
      <c r="P8" s="1"/>
      <c r="Q8" s="1"/>
      <c r="R8" s="1"/>
      <c r="U8" s="1" t="s">
        <v>10</v>
      </c>
      <c r="V8" s="1"/>
      <c r="W8" s="1"/>
      <c r="X8" s="1"/>
    </row>
    <row r="9" spans="3:24" x14ac:dyDescent="0.25">
      <c r="C9" s="1" t="s">
        <v>11</v>
      </c>
      <c r="D9" s="1">
        <f>COUNTIF(Site_1[Service],$C9)</f>
        <v>1</v>
      </c>
      <c r="E9" s="16">
        <f>COUNTIFS(Site_1[Service],$C9,Site_1[Envoi (O/N)],"OUI")/D9</f>
        <v>1</v>
      </c>
      <c r="F9" s="16">
        <f>COUNTIFS(Site_1[Service],$C9,Site_1[Date CT (JJ/MM/AAAA)],"&lt;&gt;")/D9</f>
        <v>0</v>
      </c>
      <c r="I9" s="1" t="s">
        <v>11</v>
      </c>
      <c r="J9" s="1"/>
      <c r="K9" s="1"/>
      <c r="L9" s="1"/>
      <c r="O9" s="1" t="s">
        <v>11</v>
      </c>
      <c r="P9" s="1"/>
      <c r="Q9" s="1"/>
      <c r="R9" s="1"/>
      <c r="U9" s="1" t="s">
        <v>11</v>
      </c>
      <c r="V9" s="1"/>
      <c r="W9" s="1"/>
      <c r="X9" s="1"/>
    </row>
    <row r="11" spans="3:24" x14ac:dyDescent="0.25">
      <c r="C11" t="s">
        <v>31</v>
      </c>
      <c r="D11">
        <f>SUM(D7:D9)</f>
        <v>6</v>
      </c>
      <c r="E11" s="18">
        <f>COUNTIF(Site_1[Envoi (O/N)],"OUI")/D11</f>
        <v>0.66666666666666663</v>
      </c>
      <c r="F11" s="16">
        <f>COUNTIF(Site_1[Date CT (JJ/MM/AAAA)],"&lt;&gt;")/D11</f>
        <v>0.16666666666666666</v>
      </c>
      <c r="I11" t="s">
        <v>7</v>
      </c>
      <c r="J11">
        <f>SUM(J7:J9)</f>
        <v>0</v>
      </c>
      <c r="O11" t="s">
        <v>7</v>
      </c>
      <c r="P11">
        <f>SUM(P7:P9)</f>
        <v>0</v>
      </c>
      <c r="U11" t="s">
        <v>7</v>
      </c>
      <c r="V11">
        <f>SUM(V7:V9)</f>
        <v>0</v>
      </c>
    </row>
    <row r="15" spans="3:24" x14ac:dyDescent="0.25">
      <c r="C15" s="7">
        <v>5</v>
      </c>
      <c r="D15" s="7"/>
      <c r="E15" s="7"/>
      <c r="F15" s="5"/>
      <c r="I15" s="7">
        <v>6</v>
      </c>
      <c r="J15" s="7"/>
      <c r="K15" s="7"/>
      <c r="L15" s="5"/>
      <c r="O15" s="7">
        <v>7</v>
      </c>
      <c r="P15" s="7"/>
      <c r="Q15" s="7"/>
      <c r="R15" s="5"/>
    </row>
    <row r="17" spans="3:18" x14ac:dyDescent="0.25">
      <c r="D17" s="1" t="s">
        <v>7</v>
      </c>
      <c r="E17" s="1" t="s">
        <v>14</v>
      </c>
      <c r="F17" s="1" t="s">
        <v>30</v>
      </c>
      <c r="J17" s="1" t="s">
        <v>7</v>
      </c>
      <c r="K17" s="1" t="s">
        <v>14</v>
      </c>
      <c r="L17" s="1" t="s">
        <v>30</v>
      </c>
      <c r="P17" s="1" t="s">
        <v>7</v>
      </c>
      <c r="Q17" s="1" t="s">
        <v>14</v>
      </c>
      <c r="R17" s="1" t="s">
        <v>30</v>
      </c>
    </row>
    <row r="18" spans="3:18" x14ac:dyDescent="0.25">
      <c r="C18" s="1" t="s">
        <v>9</v>
      </c>
      <c r="D18" s="1"/>
      <c r="E18" s="1"/>
      <c r="F18" s="1"/>
      <c r="I18" s="1" t="s">
        <v>9</v>
      </c>
      <c r="J18" s="1"/>
      <c r="K18" s="1"/>
      <c r="L18" s="1"/>
      <c r="O18" s="1" t="s">
        <v>9</v>
      </c>
      <c r="P18" s="1"/>
      <c r="Q18" s="1"/>
      <c r="R18" s="1"/>
    </row>
    <row r="19" spans="3:18" x14ac:dyDescent="0.25">
      <c r="C19" s="1" t="s">
        <v>10</v>
      </c>
      <c r="D19" s="1"/>
      <c r="E19" s="1"/>
      <c r="F19" s="1"/>
      <c r="I19" s="1" t="s">
        <v>10</v>
      </c>
      <c r="J19" s="1"/>
      <c r="K19" s="1"/>
      <c r="L19" s="1"/>
      <c r="O19" s="1" t="s">
        <v>10</v>
      </c>
      <c r="P19" s="1"/>
      <c r="Q19" s="1"/>
      <c r="R19" s="1"/>
    </row>
    <row r="20" spans="3:18" x14ac:dyDescent="0.25">
      <c r="C20" s="1" t="s">
        <v>11</v>
      </c>
      <c r="D20" s="1"/>
      <c r="E20" s="1"/>
      <c r="F20" s="1"/>
      <c r="I20" s="1" t="s">
        <v>11</v>
      </c>
      <c r="J20" s="1"/>
      <c r="K20" s="1"/>
      <c r="L20" s="1"/>
      <c r="O20" s="1" t="s">
        <v>11</v>
      </c>
      <c r="P20" s="1"/>
      <c r="Q20" s="1"/>
      <c r="R20" s="1"/>
    </row>
    <row r="22" spans="3:18" x14ac:dyDescent="0.25">
      <c r="C22" t="s">
        <v>7</v>
      </c>
      <c r="D22">
        <f>SUM(D18:D20)</f>
        <v>0</v>
      </c>
      <c r="I22" t="s">
        <v>7</v>
      </c>
      <c r="J22">
        <f>SUM(J18:J20)</f>
        <v>0</v>
      </c>
      <c r="O22" t="s">
        <v>7</v>
      </c>
      <c r="P22">
        <f>SUM(P18:P20)</f>
        <v>0</v>
      </c>
    </row>
    <row r="26" spans="3:18" x14ac:dyDescent="0.25">
      <c r="C26" s="7">
        <v>8</v>
      </c>
      <c r="D26" s="7"/>
      <c r="E26" s="7"/>
      <c r="F26" s="5"/>
      <c r="I26" s="7">
        <v>9</v>
      </c>
      <c r="J26" s="7"/>
      <c r="K26" s="7"/>
      <c r="L26" s="5"/>
      <c r="O26" s="7">
        <v>10</v>
      </c>
      <c r="P26" s="7"/>
      <c r="Q26" s="7"/>
      <c r="R26" s="5"/>
    </row>
    <row r="28" spans="3:18" x14ac:dyDescent="0.25">
      <c r="D28" s="1" t="s">
        <v>7</v>
      </c>
      <c r="E28" s="1" t="s">
        <v>14</v>
      </c>
      <c r="F28" s="1" t="s">
        <v>30</v>
      </c>
      <c r="J28" s="1" t="s">
        <v>7</v>
      </c>
      <c r="K28" s="1" t="s">
        <v>14</v>
      </c>
      <c r="L28" s="1" t="s">
        <v>30</v>
      </c>
      <c r="P28" s="1" t="s">
        <v>7</v>
      </c>
      <c r="Q28" s="1" t="s">
        <v>14</v>
      </c>
      <c r="R28" s="1" t="s">
        <v>30</v>
      </c>
    </row>
    <row r="29" spans="3:18" x14ac:dyDescent="0.25">
      <c r="C29" s="1" t="s">
        <v>9</v>
      </c>
      <c r="D29" s="1"/>
      <c r="E29" s="1"/>
      <c r="F29" s="1"/>
      <c r="I29" s="1" t="s">
        <v>9</v>
      </c>
      <c r="J29" s="1"/>
      <c r="K29" s="1"/>
      <c r="L29" s="1"/>
      <c r="O29" s="1" t="s">
        <v>9</v>
      </c>
      <c r="P29" s="1"/>
      <c r="Q29" s="1"/>
      <c r="R29" s="1"/>
    </row>
    <row r="30" spans="3:18" x14ac:dyDescent="0.25">
      <c r="C30" s="1" t="s">
        <v>10</v>
      </c>
      <c r="D30" s="1"/>
      <c r="E30" s="1"/>
      <c r="F30" s="1"/>
      <c r="I30" s="1" t="s">
        <v>10</v>
      </c>
      <c r="J30" s="1"/>
      <c r="K30" s="1"/>
      <c r="L30" s="1"/>
      <c r="O30" s="1" t="s">
        <v>10</v>
      </c>
      <c r="P30" s="1"/>
      <c r="Q30" s="1"/>
      <c r="R30" s="1"/>
    </row>
    <row r="31" spans="3:18" x14ac:dyDescent="0.25">
      <c r="C31" s="1" t="s">
        <v>11</v>
      </c>
      <c r="D31" s="1"/>
      <c r="E31" s="1"/>
      <c r="F31" s="1"/>
      <c r="I31" s="1" t="s">
        <v>11</v>
      </c>
      <c r="J31" s="1"/>
      <c r="K31" s="1"/>
      <c r="L31" s="1"/>
      <c r="O31" s="1" t="s">
        <v>11</v>
      </c>
      <c r="P31" s="1"/>
      <c r="Q31" s="1"/>
      <c r="R31" s="1"/>
    </row>
    <row r="33" spans="3:16" x14ac:dyDescent="0.25">
      <c r="C33" t="s">
        <v>7</v>
      </c>
      <c r="D33">
        <f>SUM(D29:D31)</f>
        <v>0</v>
      </c>
      <c r="I33" t="s">
        <v>7</v>
      </c>
      <c r="J33">
        <f>SUM(J29:J31)</f>
        <v>0</v>
      </c>
      <c r="O33" t="s">
        <v>7</v>
      </c>
      <c r="P33">
        <f>SUM(P29:P31)</f>
        <v>0</v>
      </c>
    </row>
  </sheetData>
  <mergeCells count="10">
    <mergeCell ref="C26:E26"/>
    <mergeCell ref="I26:K26"/>
    <mergeCell ref="O26:Q26"/>
    <mergeCell ref="U4:W4"/>
    <mergeCell ref="C4:E4"/>
    <mergeCell ref="I4:K4"/>
    <mergeCell ref="O4:Q4"/>
    <mergeCell ref="C15:E15"/>
    <mergeCell ref="I15:K15"/>
    <mergeCell ref="O15:Q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10:K16"/>
  <sheetViews>
    <sheetView workbookViewId="0">
      <selection activeCell="K12" sqref="K12"/>
    </sheetView>
  </sheetViews>
  <sheetFormatPr baseColWidth="10" defaultColWidth="10.7109375" defaultRowHeight="15" x14ac:dyDescent="0.25"/>
  <cols>
    <col min="7" max="7" width="13.5703125" customWidth="1"/>
    <col min="8" max="8" width="22.5703125" customWidth="1"/>
    <col min="9" max="11" width="16.85546875" customWidth="1"/>
  </cols>
  <sheetData>
    <row r="10" spans="3:11" ht="45" x14ac:dyDescent="0.25">
      <c r="C10" s="10" t="s">
        <v>8</v>
      </c>
      <c r="D10" s="11" t="s">
        <v>27</v>
      </c>
      <c r="E10" s="11" t="s">
        <v>0</v>
      </c>
      <c r="F10" s="11" t="s">
        <v>1</v>
      </c>
      <c r="G10" s="11" t="s">
        <v>12</v>
      </c>
      <c r="H10" s="11" t="s">
        <v>13</v>
      </c>
      <c r="I10" s="11" t="s">
        <v>4</v>
      </c>
      <c r="J10" s="11" t="s">
        <v>5</v>
      </c>
      <c r="K10" s="12" t="s">
        <v>16</v>
      </c>
    </row>
    <row r="11" spans="3:11" x14ac:dyDescent="0.25">
      <c r="C11" s="8" t="s">
        <v>9</v>
      </c>
      <c r="D11" s="1"/>
      <c r="E11" s="1" t="s">
        <v>17</v>
      </c>
      <c r="F11" s="1" t="s">
        <v>15</v>
      </c>
      <c r="G11" s="1" t="s">
        <v>2</v>
      </c>
      <c r="H11" s="1"/>
      <c r="I11" s="1"/>
      <c r="J11" s="1"/>
      <c r="K11" s="17">
        <v>45315</v>
      </c>
    </row>
    <row r="12" spans="3:11" x14ac:dyDescent="0.25">
      <c r="C12" s="8" t="s">
        <v>9</v>
      </c>
      <c r="D12" s="1"/>
      <c r="E12" s="1" t="s">
        <v>18</v>
      </c>
      <c r="F12" s="1" t="s">
        <v>23</v>
      </c>
      <c r="G12" s="1" t="s">
        <v>3</v>
      </c>
      <c r="H12" s="1"/>
      <c r="I12" s="1"/>
      <c r="J12" s="1"/>
      <c r="K12" s="9"/>
    </row>
    <row r="13" spans="3:11" x14ac:dyDescent="0.25">
      <c r="C13" s="8" t="s">
        <v>10</v>
      </c>
      <c r="D13" s="1"/>
      <c r="E13" s="1" t="s">
        <v>19</v>
      </c>
      <c r="F13" s="1" t="s">
        <v>24</v>
      </c>
      <c r="G13" s="1" t="s">
        <v>2</v>
      </c>
      <c r="H13" s="1"/>
      <c r="I13" s="1"/>
      <c r="J13" s="1"/>
      <c r="K13" s="9"/>
    </row>
    <row r="14" spans="3:11" x14ac:dyDescent="0.25">
      <c r="C14" s="8" t="s">
        <v>11</v>
      </c>
      <c r="D14" s="1"/>
      <c r="E14" s="1" t="s">
        <v>20</v>
      </c>
      <c r="F14" s="1" t="s">
        <v>25</v>
      </c>
      <c r="G14" s="1" t="s">
        <v>2</v>
      </c>
      <c r="H14" s="1"/>
      <c r="I14" s="1"/>
      <c r="J14" s="1"/>
      <c r="K14" s="9"/>
    </row>
    <row r="15" spans="3:11" x14ac:dyDescent="0.25">
      <c r="C15" s="8" t="s">
        <v>9</v>
      </c>
      <c r="D15" s="1"/>
      <c r="E15" s="1" t="s">
        <v>21</v>
      </c>
      <c r="F15" s="1" t="s">
        <v>6</v>
      </c>
      <c r="G15" s="1" t="s">
        <v>2</v>
      </c>
      <c r="H15" s="1"/>
      <c r="I15" s="1"/>
      <c r="J15" s="1"/>
      <c r="K15" s="9"/>
    </row>
    <row r="16" spans="3:11" x14ac:dyDescent="0.25">
      <c r="C16" s="13" t="s">
        <v>10</v>
      </c>
      <c r="D16" s="14"/>
      <c r="E16" s="14" t="s">
        <v>22</v>
      </c>
      <c r="F16" s="14" t="s">
        <v>26</v>
      </c>
      <c r="G16" s="14" t="s">
        <v>3</v>
      </c>
      <c r="H16" s="14"/>
      <c r="I16" s="14"/>
      <c r="J16" s="14"/>
      <c r="K16" s="15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'listes déroulantes'!$D$5:$D$7</xm:f>
          </x14:formula1>
          <xm:sqref>C11:C16</xm:sqref>
        </x14:dataValidation>
        <x14:dataValidation type="list" allowBlank="1" showInputMessage="1" showErrorMessage="1" xr:uid="{00000000-0002-0000-0200-000001000000}">
          <x14:formula1>
            <xm:f>'listes déroulantes'!$B$5:$B$6</xm:f>
          </x14:formula1>
          <xm:sqref>G11:G16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A7B6E-87B6-46B1-AA8E-4D5F23AE6D70}">
  <dimension ref="C10:K16"/>
  <sheetViews>
    <sheetView workbookViewId="0">
      <selection activeCell="K14" sqref="K14"/>
    </sheetView>
  </sheetViews>
  <sheetFormatPr baseColWidth="10" defaultColWidth="10.7109375" defaultRowHeight="15" x14ac:dyDescent="0.25"/>
  <cols>
    <col min="7" max="7" width="13.5703125" customWidth="1"/>
    <col min="8" max="8" width="22.5703125" customWidth="1"/>
    <col min="9" max="11" width="16.85546875" customWidth="1"/>
  </cols>
  <sheetData>
    <row r="10" spans="3:11" ht="45" x14ac:dyDescent="0.25">
      <c r="C10" s="10" t="s">
        <v>8</v>
      </c>
      <c r="D10" s="11" t="s">
        <v>27</v>
      </c>
      <c r="E10" s="11" t="s">
        <v>0</v>
      </c>
      <c r="F10" s="11" t="s">
        <v>1</v>
      </c>
      <c r="G10" s="11" t="s">
        <v>12</v>
      </c>
      <c r="H10" s="11" t="s">
        <v>13</v>
      </c>
      <c r="I10" s="11" t="s">
        <v>4</v>
      </c>
      <c r="J10" s="11" t="s">
        <v>5</v>
      </c>
      <c r="K10" s="12" t="s">
        <v>16</v>
      </c>
    </row>
    <row r="11" spans="3:11" x14ac:dyDescent="0.25">
      <c r="C11" s="8" t="s">
        <v>10</v>
      </c>
      <c r="D11" s="1"/>
      <c r="E11" s="1" t="s">
        <v>32</v>
      </c>
      <c r="F11" s="1" t="s">
        <v>15</v>
      </c>
      <c r="G11" s="1" t="s">
        <v>2</v>
      </c>
      <c r="H11" s="1"/>
      <c r="I11" s="1"/>
      <c r="J11" s="1"/>
      <c r="K11" s="17"/>
    </row>
    <row r="12" spans="3:11" x14ac:dyDescent="0.25">
      <c r="C12" s="8" t="s">
        <v>9</v>
      </c>
      <c r="D12" s="1"/>
      <c r="E12" s="1" t="s">
        <v>33</v>
      </c>
      <c r="F12" s="1" t="s">
        <v>23</v>
      </c>
      <c r="G12" s="1" t="s">
        <v>3</v>
      </c>
      <c r="H12" s="1"/>
      <c r="I12" s="1"/>
      <c r="J12" s="1"/>
      <c r="K12" s="9"/>
    </row>
    <row r="13" spans="3:11" x14ac:dyDescent="0.25">
      <c r="C13" s="8" t="s">
        <v>11</v>
      </c>
      <c r="D13" s="1"/>
      <c r="E13" s="1" t="s">
        <v>34</v>
      </c>
      <c r="F13" s="1" t="s">
        <v>24</v>
      </c>
      <c r="G13" s="1" t="s">
        <v>2</v>
      </c>
      <c r="H13" s="1"/>
      <c r="I13" s="1"/>
      <c r="J13" s="1"/>
      <c r="K13" s="17">
        <v>45315</v>
      </c>
    </row>
    <row r="14" spans="3:11" x14ac:dyDescent="0.25">
      <c r="C14" s="8" t="s">
        <v>9</v>
      </c>
      <c r="D14" s="1"/>
      <c r="E14" s="1" t="s">
        <v>20</v>
      </c>
      <c r="F14" s="1" t="s">
        <v>25</v>
      </c>
      <c r="G14" s="1" t="s">
        <v>2</v>
      </c>
      <c r="H14" s="1"/>
      <c r="I14" s="1"/>
      <c r="J14" s="1"/>
      <c r="K14" s="9"/>
    </row>
    <row r="15" spans="3:11" x14ac:dyDescent="0.25">
      <c r="C15" s="8" t="s">
        <v>9</v>
      </c>
      <c r="D15" s="1"/>
      <c r="E15" s="1" t="s">
        <v>21</v>
      </c>
      <c r="F15" s="1" t="s">
        <v>6</v>
      </c>
      <c r="G15" s="1" t="s">
        <v>2</v>
      </c>
      <c r="H15" s="1"/>
      <c r="I15" s="1"/>
      <c r="J15" s="1"/>
      <c r="K15" s="9"/>
    </row>
    <row r="16" spans="3:11" x14ac:dyDescent="0.25">
      <c r="C16" s="13" t="s">
        <v>10</v>
      </c>
      <c r="D16" s="14"/>
      <c r="E16" s="14" t="s">
        <v>22</v>
      </c>
      <c r="F16" s="14" t="s">
        <v>26</v>
      </c>
      <c r="G16" s="14" t="s">
        <v>3</v>
      </c>
      <c r="H16" s="14"/>
      <c r="I16" s="14"/>
      <c r="J16" s="14"/>
      <c r="K16" s="15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9D0D928-32C7-4F4F-B704-0B2EC63246E3}">
          <x14:formula1>
            <xm:f>'listes déroulantes'!$B$5:$B$6</xm:f>
          </x14:formula1>
          <xm:sqref>G11:G16</xm:sqref>
        </x14:dataValidation>
        <x14:dataValidation type="list" allowBlank="1" showInputMessage="1" showErrorMessage="1" xr:uid="{8CED3F86-3631-4284-8339-FC176A11D8AF}">
          <x14:formula1>
            <xm:f>'listes déroulantes'!$D$5:$D$7</xm:f>
          </x14:formula1>
          <xm:sqref>C11:C16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5:D7"/>
  <sheetViews>
    <sheetView workbookViewId="0">
      <selection activeCell="B6" sqref="B6"/>
    </sheetView>
  </sheetViews>
  <sheetFormatPr baseColWidth="10" defaultColWidth="10.7109375" defaultRowHeight="15" x14ac:dyDescent="0.25"/>
  <cols>
    <col min="2" max="2" width="16.7109375" customWidth="1"/>
  </cols>
  <sheetData>
    <row r="5" spans="2:4" x14ac:dyDescent="0.25">
      <c r="B5" t="s">
        <v>2</v>
      </c>
      <c r="D5" t="s">
        <v>9</v>
      </c>
    </row>
    <row r="6" spans="2:4" x14ac:dyDescent="0.25">
      <c r="B6" t="s">
        <v>3</v>
      </c>
      <c r="D6" t="s">
        <v>10</v>
      </c>
    </row>
    <row r="7" spans="2:4" x14ac:dyDescent="0.25">
      <c r="D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 générale</vt:lpstr>
      <vt:lpstr>Synthèse par sites</vt:lpstr>
      <vt:lpstr>site 1</vt:lpstr>
      <vt:lpstr>site 2</vt:lpstr>
      <vt:lpstr>listes déroulantes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jean-edouard T</dc:creator>
  <cp:lastModifiedBy>Chris ARCHET</cp:lastModifiedBy>
  <dcterms:created xsi:type="dcterms:W3CDTF">2023-09-26T06:40:24Z</dcterms:created>
  <dcterms:modified xsi:type="dcterms:W3CDTF">2024-01-24T09:33:23Z</dcterms:modified>
</cp:coreProperties>
</file>