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47A11C83-096E-4BE7-8C20-649A6DC3C9CF}" xr6:coauthVersionLast="47" xr6:coauthVersionMax="47" xr10:uidLastSave="{00000000-0000-0000-0000-000000000000}"/>
  <bookViews>
    <workbookView xWindow="-120" yWindow="-120" windowWidth="38640" windowHeight="15990" xr2:uid="{A08FC0BC-AF5C-4E99-97E2-B3B132EDE9DC}"/>
  </bookViews>
  <sheets>
    <sheet name="Feuil1" sheetId="1" r:id="rId1"/>
    <sheet name="personnel" sheetId="2" r:id="rId2"/>
  </sheets>
  <definedNames>
    <definedName name="membre" localSheetId="1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P2" i="1" l="1" a="1"/>
  <c r="P2" i="1" s="1"/>
  <c r="Q2" i="1" a="1"/>
  <c r="Q2" i="1" s="1"/>
  <c r="R2" i="1" a="1"/>
  <c r="R2" i="1" s="1"/>
  <c r="S2" i="1" a="1"/>
  <c r="S2" i="1" s="1"/>
  <c r="P3" i="1" a="1"/>
  <c r="P3" i="1" s="1"/>
  <c r="Q3" i="1" a="1"/>
  <c r="Q3" i="1"/>
  <c r="R3" i="1" a="1"/>
  <c r="R3" i="1" s="1"/>
  <c r="S3" i="1" a="1"/>
  <c r="S3" i="1" s="1"/>
  <c r="P4" i="1" a="1"/>
  <c r="P4" i="1" s="1"/>
  <c r="Q4" i="1" a="1"/>
  <c r="Q4" i="1" s="1"/>
  <c r="R4" i="1" a="1"/>
  <c r="R4" i="1" s="1"/>
  <c r="S4" i="1" a="1"/>
  <c r="S4" i="1"/>
  <c r="P5" i="1" a="1"/>
  <c r="P5" i="1" s="1"/>
  <c r="Q5" i="1" a="1"/>
  <c r="Q5" i="1" s="1"/>
  <c r="R5" i="1" a="1"/>
  <c r="R5" i="1" s="1"/>
  <c r="S5" i="1" a="1"/>
  <c r="S5" i="1" s="1"/>
  <c r="P6" i="1" a="1"/>
  <c r="P6" i="1" s="1"/>
  <c r="Q6" i="1" a="1"/>
  <c r="Q6" i="1"/>
  <c r="R6" i="1" a="1"/>
  <c r="R6" i="1" s="1"/>
  <c r="S6" i="1" a="1"/>
  <c r="S6" i="1" s="1"/>
  <c r="P7" i="1" a="1"/>
  <c r="P7" i="1" s="1"/>
  <c r="Q7" i="1" a="1"/>
  <c r="Q7" i="1" s="1"/>
  <c r="R7" i="1" a="1"/>
  <c r="R7" i="1" s="1"/>
  <c r="S7" i="1" a="1"/>
  <c r="S7" i="1"/>
  <c r="P8" i="1" a="1"/>
  <c r="P8" i="1" s="1"/>
  <c r="Q8" i="1" a="1"/>
  <c r="Q8" i="1" s="1"/>
  <c r="R8" i="1" a="1"/>
  <c r="R8" i="1" s="1"/>
  <c r="S8" i="1" a="1"/>
  <c r="S8" i="1" s="1"/>
  <c r="P9" i="1" a="1"/>
  <c r="P9" i="1" s="1"/>
  <c r="Q9" i="1" a="1"/>
  <c r="Q9" i="1"/>
  <c r="R9" i="1" a="1"/>
  <c r="R9" i="1" s="1"/>
  <c r="S9" i="1" a="1"/>
  <c r="S9" i="1" s="1"/>
  <c r="P10" i="1" a="1"/>
  <c r="P10" i="1" s="1"/>
  <c r="Q10" i="1" a="1"/>
  <c r="Q10" i="1" s="1"/>
  <c r="R10" i="1" a="1"/>
  <c r="R10" i="1" s="1"/>
  <c r="S10" i="1" a="1"/>
  <c r="S10" i="1"/>
  <c r="P11" i="1" a="1"/>
  <c r="P11" i="1" s="1"/>
  <c r="Q11" i="1" a="1"/>
  <c r="Q11" i="1" s="1"/>
  <c r="R11" i="1" a="1"/>
  <c r="R11" i="1" s="1"/>
  <c r="S11" i="1" a="1"/>
  <c r="S11" i="1" s="1"/>
  <c r="P12" i="1" a="1"/>
  <c r="P12" i="1" s="1"/>
  <c r="Q12" i="1" a="1"/>
  <c r="Q12" i="1"/>
  <c r="R12" i="1" a="1"/>
  <c r="R12" i="1" s="1"/>
  <c r="S12" i="1" a="1"/>
  <c r="S12" i="1" s="1"/>
  <c r="P13" i="1" a="1"/>
  <c r="P13" i="1" s="1"/>
  <c r="Q13" i="1" a="1"/>
  <c r="Q13" i="1" s="1"/>
  <c r="R13" i="1" a="1"/>
  <c r="R13" i="1" s="1"/>
  <c r="S13" i="1" a="1"/>
  <c r="S13" i="1"/>
  <c r="O3" i="1" a="1"/>
  <c r="O3" i="1" s="1"/>
  <c r="O4" i="1" a="1"/>
  <c r="O4" i="1" s="1"/>
  <c r="O5" i="1" a="1"/>
  <c r="O5" i="1" s="1"/>
  <c r="O6" i="1" a="1"/>
  <c r="O6" i="1" s="1"/>
  <c r="O7" i="1" a="1"/>
  <c r="O7" i="1"/>
  <c r="O8" i="1" a="1"/>
  <c r="O8" i="1" s="1"/>
  <c r="O9" i="1" a="1"/>
  <c r="O9" i="1" s="1"/>
  <c r="O10" i="1" a="1"/>
  <c r="O10" i="1" s="1"/>
  <c r="O11" i="1" a="1"/>
  <c r="O11" i="1" s="1"/>
  <c r="O12" i="1" a="1"/>
  <c r="O12" i="1" s="1"/>
  <c r="O13" i="1" a="1"/>
  <c r="O13" i="1" s="1"/>
  <c r="O2" i="1" a="1"/>
  <c r="O2" i="1" s="1"/>
  <c r="I8" i="1" a="1"/>
  <c r="I8" i="1" s="1"/>
  <c r="H9" i="1" a="1"/>
  <c r="H9" i="1" s="1"/>
  <c r="H10" i="1" a="1"/>
  <c r="H10" i="1" s="1"/>
  <c r="H11" i="1" a="1"/>
  <c r="H11" i="1" s="1"/>
  <c r="H12" i="1" a="1"/>
  <c r="H12" i="1" s="1"/>
  <c r="H13" i="1" a="1"/>
  <c r="H13" i="1" s="1"/>
  <c r="H14" i="1" a="1"/>
  <c r="H14" i="1" s="1"/>
  <c r="H15" i="1" a="1"/>
  <c r="H15" i="1" s="1"/>
  <c r="H16" i="1" a="1"/>
  <c r="H16" i="1" s="1"/>
  <c r="H17" i="1" a="1"/>
  <c r="H17" i="1" s="1"/>
  <c r="H18" i="1" a="1"/>
  <c r="H18" i="1" s="1"/>
  <c r="H19" i="1" a="1"/>
  <c r="H19" i="1" s="1"/>
  <c r="I9" i="1" a="1"/>
  <c r="I9" i="1" s="1"/>
  <c r="I10" i="1" a="1"/>
  <c r="I10" i="1" s="1"/>
  <c r="I11" i="1" a="1"/>
  <c r="I11" i="1" s="1"/>
  <c r="I12" i="1" a="1"/>
  <c r="I12" i="1" s="1"/>
  <c r="I13" i="1" a="1"/>
  <c r="I13" i="1" s="1"/>
  <c r="I14" i="1" a="1"/>
  <c r="I14" i="1" s="1"/>
  <c r="I15" i="1" a="1"/>
  <c r="I15" i="1" s="1"/>
  <c r="I16" i="1" a="1"/>
  <c r="I16" i="1" s="1"/>
  <c r="I17" i="1" a="1"/>
  <c r="I17" i="1" s="1"/>
  <c r="I18" i="1" a="1"/>
  <c r="I18" i="1" s="1"/>
  <c r="I19" i="1" a="1"/>
  <c r="I19" i="1" s="1"/>
  <c r="J9" i="1" a="1"/>
  <c r="J9" i="1" s="1"/>
  <c r="J10" i="1" a="1"/>
  <c r="J10" i="1" s="1"/>
  <c r="J11" i="1" a="1"/>
  <c r="J11" i="1" s="1"/>
  <c r="J12" i="1" a="1"/>
  <c r="J12" i="1" s="1"/>
  <c r="J13" i="1" a="1"/>
  <c r="J13" i="1" s="1"/>
  <c r="J14" i="1" a="1"/>
  <c r="J14" i="1" s="1"/>
  <c r="J15" i="1" a="1"/>
  <c r="J15" i="1" s="1"/>
  <c r="J16" i="1" a="1"/>
  <c r="J16" i="1" s="1"/>
  <c r="J17" i="1" a="1"/>
  <c r="J17" i="1" s="1"/>
  <c r="J18" i="1" a="1"/>
  <c r="J18" i="1" s="1"/>
  <c r="J19" i="1" a="1"/>
  <c r="J19" i="1" s="1"/>
  <c r="K9" i="1" a="1"/>
  <c r="K9" i="1" s="1"/>
  <c r="K10" i="1" a="1"/>
  <c r="K10" i="1" s="1"/>
  <c r="K11" i="1" a="1"/>
  <c r="K11" i="1" s="1"/>
  <c r="K12" i="1" a="1"/>
  <c r="K12" i="1" s="1"/>
  <c r="K13" i="1" a="1"/>
  <c r="K13" i="1" s="1"/>
  <c r="K14" i="1" a="1"/>
  <c r="K14" i="1" s="1"/>
  <c r="K15" i="1" a="1"/>
  <c r="K15" i="1" s="1"/>
  <c r="K16" i="1" a="1"/>
  <c r="K16" i="1" s="1"/>
  <c r="K17" i="1" a="1"/>
  <c r="K17" i="1" s="1"/>
  <c r="K18" i="1" a="1"/>
  <c r="K18" i="1" s="1"/>
  <c r="K19" i="1" a="1"/>
  <c r="K19" i="1" s="1"/>
  <c r="L9" i="1" a="1"/>
  <c r="L9" i="1" s="1"/>
  <c r="L10" i="1" a="1"/>
  <c r="L10" i="1" s="1"/>
  <c r="L11" i="1" a="1"/>
  <c r="L11" i="1" s="1"/>
  <c r="L12" i="1" a="1"/>
  <c r="L12" i="1" s="1"/>
  <c r="L13" i="1" a="1"/>
  <c r="L13" i="1" s="1"/>
  <c r="L14" i="1" a="1"/>
  <c r="L14" i="1" s="1"/>
  <c r="L15" i="1" a="1"/>
  <c r="L15" i="1" s="1"/>
  <c r="L16" i="1" a="1"/>
  <c r="L16" i="1" s="1"/>
  <c r="L17" i="1" a="1"/>
  <c r="L17" i="1" s="1"/>
  <c r="L18" i="1" a="1"/>
  <c r="L18" i="1" s="1"/>
  <c r="L19" i="1" a="1"/>
  <c r="L19" i="1" s="1"/>
  <c r="L8" i="1" a="1"/>
  <c r="L8" i="1" s="1"/>
  <c r="K8" i="1" a="1"/>
  <c r="K8" i="1" s="1"/>
  <c r="J8" i="1" a="1"/>
  <c r="J8" i="1" s="1"/>
  <c r="H8" i="1" a="1"/>
  <c r="H8" i="1" s="1"/>
  <c r="E9" i="1"/>
  <c r="E8" i="1"/>
  <c r="E7" i="1"/>
  <c r="E6" i="1"/>
  <c r="E5" i="1"/>
  <c r="E4" i="1"/>
  <c r="E3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<sst xmlns="http://schemas.openxmlformats.org/spreadsheetml/2006/main" count="48" uniqueCount="29">
  <si>
    <t>Année</t>
  </si>
  <si>
    <t>heure debut</t>
  </si>
  <si>
    <t>heure fin</t>
  </si>
  <si>
    <t>titulaire</t>
  </si>
  <si>
    <t>durée</t>
  </si>
  <si>
    <t>11:00</t>
  </si>
  <si>
    <t>14:00</t>
  </si>
  <si>
    <t>membres</t>
  </si>
  <si>
    <t>noms</t>
  </si>
  <si>
    <t>prénom1</t>
  </si>
  <si>
    <t>prénom2</t>
  </si>
  <si>
    <t>prénom3</t>
  </si>
  <si>
    <t>prénom4</t>
  </si>
  <si>
    <t>prénom5</t>
  </si>
  <si>
    <t>prénom6</t>
  </si>
  <si>
    <t>prénom7</t>
  </si>
  <si>
    <t>prénom8</t>
  </si>
  <si>
    <t>prénom9</t>
  </si>
  <si>
    <t>prénom10</t>
  </si>
  <si>
    <t>prénom 1 et 6</t>
  </si>
  <si>
    <t>prénom 2 et 7</t>
  </si>
  <si>
    <t>prénom 3 et 8</t>
  </si>
  <si>
    <t>prénom 4 et 9</t>
  </si>
  <si>
    <t>prénom 5 et 10</t>
  </si>
  <si>
    <t>prénom1
prénom6</t>
  </si>
  <si>
    <t>prénom2
prénom7</t>
  </si>
  <si>
    <t>prénom3
prénom8</t>
  </si>
  <si>
    <t>prénom4
prénom9</t>
  </si>
  <si>
    <t>prénom5
prénom10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</si>
</sst>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h:mm;@"/>
    <numFmt numFmtId="165" formatCode="[h]:mm"/>
    <numFmt numFmtId="166" formatCode="mmmm"/>
    <numFmt numFmtId="167" formatCode="yyyy"/>
    <numFmt numFmtId="169" formatCode="[$-F400]h:mm:ss\ AM/PM"/>
  </numFmts>
  <fonts count="11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Arial"/>
      <family val="2"/>
    </font>
    <font>
      <b/>
      <sz val="11"/>
      <name val="Arial"/>
      <family val="2"/>
    </font>
    <font>
      <sz val="11"/>
      <color rgb="FFFF0000"/>
      <name val="Arial"/>
      <family val="2"/>
    </font>
    <font>
      <b/>
      <sz val="11"/>
      <color theme="1"/>
      <name val="Arial"/>
      <family val="2"/>
    </font>
    <font>
      <b/>
      <sz val="11"/>
      <color theme="0"/>
      <name val="Arial"/>
      <family val="2"/>
    </font>
    <font>
      <sz val="8"/>
      <name val="Calibri"/>
      <family val="2"/>
      <scheme val="minor"/>
    </font>
    <font>
      <sz val="11"/>
      <color theme="9"/>
      <name val="Calibri"/>
      <family val="2"/>
      <scheme val="minor"/>
    </font>
    <font>
      <b/>
      <sz val="11"/>
      <color theme="4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1"/>
        <bgColor theme="1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14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14" fontId="7" fillId="2" borderId="1" xfId="0" applyNumberFormat="1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9" fontId="6" fillId="3" borderId="1" xfId="0" applyNumberFormat="1" applyFont="1" applyFill="1" applyBorder="1" applyAlignment="1">
      <alignment horizontal="center" vertical="center"/>
    </xf>
    <xf numFmtId="14" fontId="3" fillId="0" borderId="0" xfId="0" applyNumberFormat="1" applyFont="1" applyAlignment="1">
      <alignment horizontal="center"/>
    </xf>
    <xf numFmtId="49" fontId="5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/>
    </xf>
    <xf numFmtId="164" fontId="3" fillId="0" borderId="0" xfId="0" applyNumberFormat="1" applyFont="1" applyAlignment="1">
      <alignment horizontal="center" vertical="center"/>
    </xf>
    <xf numFmtId="165" fontId="3" fillId="0" borderId="0" xfId="0" applyNumberFormat="1" applyFont="1" applyAlignment="1">
      <alignment horizontal="center" vertical="center" shrinkToFit="1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22" fontId="0" fillId="0" borderId="0" xfId="0" applyNumberFormat="1"/>
    <xf numFmtId="0" fontId="0" fillId="0" borderId="0" xfId="0" applyAlignment="1">
      <alignment horizontal="center"/>
    </xf>
    <xf numFmtId="0" fontId="5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166" fontId="9" fillId="0" borderId="0" xfId="0" applyNumberFormat="1" applyFont="1"/>
    <xf numFmtId="0" fontId="10" fillId="0" borderId="0" xfId="0" applyFont="1"/>
    <xf numFmtId="167" fontId="4" fillId="0" borderId="0" xfId="0" applyNumberFormat="1" applyFont="1" applyAlignment="1">
      <alignment horizontal="center" vertical="center"/>
    </xf>
    <xf numFmtId="169" fontId="0" fillId="0" borderId="0" xfId="0" applyNumberFormat="1"/>
    <xf numFmtId="0" fontId="10" fillId="0" borderId="0" xfId="0" applyFont="1" applyAlignment="1">
      <alignment wrapText="1"/>
    </xf>
  </cellXfs>
  <cellStyles count="1">
    <cellStyle name="Normal" xfId="0" builtinId="0"/>
  </cellStyles>
  <dxfs count="14">
    <dxf>
      <font>
        <color theme="0"/>
      </font>
      <fill>
        <patternFill>
          <bgColor theme="8"/>
        </patternFill>
      </fill>
    </dxf>
    <dxf>
      <font>
        <color rgb="FF006100"/>
      </font>
      <fill>
        <patternFill>
          <bgColor rgb="FFC6EFCE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64" formatCode="h:mm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rgb="FFFF0000"/>
        <name val="Arial"/>
        <family val="2"/>
        <scheme val="none"/>
      </font>
      <fill>
        <patternFill patternType="none">
          <fgColor indexed="64"/>
          <bgColor indexed="65"/>
        </patternFill>
      </fill>
    </dxf>
    <dxf>
      <font>
        <b val="0"/>
        <strike val="0"/>
        <outline val="0"/>
        <shadow val="0"/>
        <u val="none"/>
        <vertAlign val="baseline"/>
        <sz val="11"/>
        <color rgb="FFFF0000"/>
        <name val="Arial"/>
        <family val="2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border outline="0">
        <top style="thin">
          <color indexed="64"/>
        </top>
      </border>
    </dxf>
    <dxf>
      <fill>
        <patternFill patternType="none">
          <fgColor indexed="64"/>
          <bgColor indexed="65"/>
        </patternFill>
      </fill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30" formatCode="@"/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CheckBox" fmlaLink="#REF!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checked="Checked" fmlaLink="#REF!" lockText="1" noThreeD="1"/>
</file>

<file path=xl/ctrlProps/ctrlProp12.xml><?xml version="1.0" encoding="utf-8"?>
<formControlPr xmlns="http://schemas.microsoft.com/office/spreadsheetml/2009/9/main" objectType="CheckBox" fmlaLink="#REF!" lockText="1" noThreeD="1"/>
</file>

<file path=xl/ctrlProps/ctrlProp13.xml><?xml version="1.0" encoding="utf-8"?>
<formControlPr xmlns="http://schemas.microsoft.com/office/spreadsheetml/2009/9/main" objectType="CheckBox" fmlaLink="#REF!" lockText="1" noThreeD="1"/>
</file>

<file path=xl/ctrlProps/ctrlProp14.xml><?xml version="1.0" encoding="utf-8"?>
<formControlPr xmlns="http://schemas.microsoft.com/office/spreadsheetml/2009/9/main" objectType="CheckBox" fmlaLink="#REF!" lockText="1" noThreeD="1"/>
</file>

<file path=xl/ctrlProps/ctrlProp15.xml><?xml version="1.0" encoding="utf-8"?>
<formControlPr xmlns="http://schemas.microsoft.com/office/spreadsheetml/2009/9/main" objectType="CheckBox" fmlaLink="#REF!" lockText="1" noThreeD="1"/>
</file>

<file path=xl/ctrlProps/ctrlProp16.xml><?xml version="1.0" encoding="utf-8"?>
<formControlPr xmlns="http://schemas.microsoft.com/office/spreadsheetml/2009/9/main" objectType="CheckBox" fmlaLink="#REF!" lockText="1" noThreeD="1"/>
</file>

<file path=xl/ctrlProps/ctrlProp17.xml><?xml version="1.0" encoding="utf-8"?>
<formControlPr xmlns="http://schemas.microsoft.com/office/spreadsheetml/2009/9/main" objectType="CheckBox" fmlaLink="#REF!" lockText="1" noThreeD="1"/>
</file>

<file path=xl/ctrlProps/ctrlProp18.xml><?xml version="1.0" encoding="utf-8"?>
<formControlPr xmlns="http://schemas.microsoft.com/office/spreadsheetml/2009/9/main" objectType="CheckBox" fmlaLink="#REF!" lockText="1" noThreeD="1"/>
</file>

<file path=xl/ctrlProps/ctrlProp19.xml><?xml version="1.0" encoding="utf-8"?>
<formControlPr xmlns="http://schemas.microsoft.com/office/spreadsheetml/2009/9/main" objectType="CheckBox" fmlaLink="#REF!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1</xdr:row>
          <xdr:rowOff>9525</xdr:rowOff>
        </xdr:from>
        <xdr:to>
          <xdr:col>2</xdr:col>
          <xdr:colOff>228600</xdr:colOff>
          <xdr:row>1</xdr:row>
          <xdr:rowOff>180975</xdr:rowOff>
        </xdr:to>
        <xdr:sp macro="" textlink="">
          <xdr:nvSpPr>
            <xdr:cNvPr id="2049" name="Check Box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2</xdr:row>
          <xdr:rowOff>9525</xdr:rowOff>
        </xdr:from>
        <xdr:to>
          <xdr:col>2</xdr:col>
          <xdr:colOff>228600</xdr:colOff>
          <xdr:row>2</xdr:row>
          <xdr:rowOff>180975</xdr:rowOff>
        </xdr:to>
        <xdr:sp macro="" textlink="">
          <xdr:nvSpPr>
            <xdr:cNvPr id="2050" name="Check Box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1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3</xdr:row>
          <xdr:rowOff>9525</xdr:rowOff>
        </xdr:from>
        <xdr:to>
          <xdr:col>2</xdr:col>
          <xdr:colOff>228600</xdr:colOff>
          <xdr:row>3</xdr:row>
          <xdr:rowOff>180975</xdr:rowOff>
        </xdr:to>
        <xdr:sp macro="" textlink="">
          <xdr:nvSpPr>
            <xdr:cNvPr id="2051" name="Check Box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1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4</xdr:row>
          <xdr:rowOff>9525</xdr:rowOff>
        </xdr:from>
        <xdr:to>
          <xdr:col>2</xdr:col>
          <xdr:colOff>228600</xdr:colOff>
          <xdr:row>4</xdr:row>
          <xdr:rowOff>180975</xdr:rowOff>
        </xdr:to>
        <xdr:sp macro="" textlink="">
          <xdr:nvSpPr>
            <xdr:cNvPr id="2052" name="Check Box 4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1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5</xdr:row>
          <xdr:rowOff>9525</xdr:rowOff>
        </xdr:from>
        <xdr:to>
          <xdr:col>2</xdr:col>
          <xdr:colOff>228600</xdr:colOff>
          <xdr:row>5</xdr:row>
          <xdr:rowOff>180975</xdr:rowOff>
        </xdr:to>
        <xdr:sp macro="" textlink="">
          <xdr:nvSpPr>
            <xdr:cNvPr id="2053" name="Check Box 5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00000000-0008-0000-0100-00000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6</xdr:row>
          <xdr:rowOff>9525</xdr:rowOff>
        </xdr:from>
        <xdr:to>
          <xdr:col>2</xdr:col>
          <xdr:colOff>228600</xdr:colOff>
          <xdr:row>6</xdr:row>
          <xdr:rowOff>180975</xdr:rowOff>
        </xdr:to>
        <xdr:sp macro="" textlink="">
          <xdr:nvSpPr>
            <xdr:cNvPr id="2054" name="Check Box 6" hidden="1">
              <a:extLst>
                <a:ext uri="{63B3BB69-23CF-44E3-9099-C40C66FF867C}">
                  <a14:compatExt spid="_x0000_s2054"/>
                </a:ext>
                <a:ext uri="{FF2B5EF4-FFF2-40B4-BE49-F238E27FC236}">
                  <a16:creationId xmlns:a16="http://schemas.microsoft.com/office/drawing/2014/main" id="{00000000-0008-0000-0100-00000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7</xdr:row>
          <xdr:rowOff>9525</xdr:rowOff>
        </xdr:from>
        <xdr:to>
          <xdr:col>2</xdr:col>
          <xdr:colOff>228600</xdr:colOff>
          <xdr:row>7</xdr:row>
          <xdr:rowOff>180975</xdr:rowOff>
        </xdr:to>
        <xdr:sp macro="" textlink="">
          <xdr:nvSpPr>
            <xdr:cNvPr id="2055" name="Check Box 7" hidden="1">
              <a:extLst>
                <a:ext uri="{63B3BB69-23CF-44E3-9099-C40C66FF867C}">
                  <a14:compatExt spid="_x0000_s2055"/>
                </a:ext>
                <a:ext uri="{FF2B5EF4-FFF2-40B4-BE49-F238E27FC236}">
                  <a16:creationId xmlns:a16="http://schemas.microsoft.com/office/drawing/2014/main" id="{00000000-0008-0000-0100-00000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8</xdr:row>
          <xdr:rowOff>9525</xdr:rowOff>
        </xdr:from>
        <xdr:to>
          <xdr:col>2</xdr:col>
          <xdr:colOff>228600</xdr:colOff>
          <xdr:row>8</xdr:row>
          <xdr:rowOff>180975</xdr:rowOff>
        </xdr:to>
        <xdr:sp macro="" textlink="">
          <xdr:nvSpPr>
            <xdr:cNvPr id="2056" name="Check Box 8" hidden="1">
              <a:extLst>
                <a:ext uri="{63B3BB69-23CF-44E3-9099-C40C66FF867C}">
                  <a14:compatExt spid="_x0000_s2056"/>
                </a:ext>
                <a:ext uri="{FF2B5EF4-FFF2-40B4-BE49-F238E27FC236}">
                  <a16:creationId xmlns:a16="http://schemas.microsoft.com/office/drawing/2014/main" id="{00000000-0008-0000-0100-00000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9</xdr:row>
          <xdr:rowOff>9525</xdr:rowOff>
        </xdr:from>
        <xdr:to>
          <xdr:col>2</xdr:col>
          <xdr:colOff>228600</xdr:colOff>
          <xdr:row>9</xdr:row>
          <xdr:rowOff>180975</xdr:rowOff>
        </xdr:to>
        <xdr:sp macro="" textlink="">
          <xdr:nvSpPr>
            <xdr:cNvPr id="2057" name="Check Box 9" hidden="1">
              <a:extLst>
                <a:ext uri="{63B3BB69-23CF-44E3-9099-C40C66FF867C}">
                  <a14:compatExt spid="_x0000_s2057"/>
                </a:ext>
                <a:ext uri="{FF2B5EF4-FFF2-40B4-BE49-F238E27FC236}">
                  <a16:creationId xmlns:a16="http://schemas.microsoft.com/office/drawing/2014/main" id="{00000000-0008-0000-0100-00000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10</xdr:row>
          <xdr:rowOff>9525</xdr:rowOff>
        </xdr:from>
        <xdr:to>
          <xdr:col>2</xdr:col>
          <xdr:colOff>228600</xdr:colOff>
          <xdr:row>10</xdr:row>
          <xdr:rowOff>180975</xdr:rowOff>
        </xdr:to>
        <xdr:sp macro="" textlink="">
          <xdr:nvSpPr>
            <xdr:cNvPr id="2058" name="Check Box 10" hidden="1">
              <a:extLst>
                <a:ext uri="{63B3BB69-23CF-44E3-9099-C40C66FF867C}">
                  <a14:compatExt spid="_x0000_s2058"/>
                </a:ext>
                <a:ext uri="{FF2B5EF4-FFF2-40B4-BE49-F238E27FC236}">
                  <a16:creationId xmlns:a16="http://schemas.microsoft.com/office/drawing/2014/main" id="{00000000-0008-0000-0100-00000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2</xdr:row>
          <xdr:rowOff>9525</xdr:rowOff>
        </xdr:from>
        <xdr:to>
          <xdr:col>2</xdr:col>
          <xdr:colOff>228600</xdr:colOff>
          <xdr:row>2</xdr:row>
          <xdr:rowOff>180975</xdr:rowOff>
        </xdr:to>
        <xdr:sp macro="" textlink="">
          <xdr:nvSpPr>
            <xdr:cNvPr id="2059" name="Check Box 11" hidden="1">
              <a:extLst>
                <a:ext uri="{63B3BB69-23CF-44E3-9099-C40C66FF867C}">
                  <a14:compatExt spid="_x0000_s2059"/>
                </a:ext>
                <a:ext uri="{FF2B5EF4-FFF2-40B4-BE49-F238E27FC236}">
                  <a16:creationId xmlns:a16="http://schemas.microsoft.com/office/drawing/2014/main" id="{00000000-0008-0000-0100-00000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3</xdr:row>
          <xdr:rowOff>9525</xdr:rowOff>
        </xdr:from>
        <xdr:to>
          <xdr:col>2</xdr:col>
          <xdr:colOff>228600</xdr:colOff>
          <xdr:row>3</xdr:row>
          <xdr:rowOff>180975</xdr:rowOff>
        </xdr:to>
        <xdr:sp macro="" textlink="">
          <xdr:nvSpPr>
            <xdr:cNvPr id="2060" name="Check Box 12" hidden="1">
              <a:extLst>
                <a:ext uri="{63B3BB69-23CF-44E3-9099-C40C66FF867C}">
                  <a14:compatExt spid="_x0000_s2060"/>
                </a:ext>
                <a:ext uri="{FF2B5EF4-FFF2-40B4-BE49-F238E27FC236}">
                  <a16:creationId xmlns:a16="http://schemas.microsoft.com/office/drawing/2014/main" id="{00000000-0008-0000-0100-00000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4</xdr:row>
          <xdr:rowOff>9525</xdr:rowOff>
        </xdr:from>
        <xdr:to>
          <xdr:col>2</xdr:col>
          <xdr:colOff>228600</xdr:colOff>
          <xdr:row>4</xdr:row>
          <xdr:rowOff>180975</xdr:rowOff>
        </xdr:to>
        <xdr:sp macro="" textlink="">
          <xdr:nvSpPr>
            <xdr:cNvPr id="2061" name="Check Box 13" hidden="1">
              <a:extLst>
                <a:ext uri="{63B3BB69-23CF-44E3-9099-C40C66FF867C}">
                  <a14:compatExt spid="_x0000_s2061"/>
                </a:ext>
                <a:ext uri="{FF2B5EF4-FFF2-40B4-BE49-F238E27FC236}">
                  <a16:creationId xmlns:a16="http://schemas.microsoft.com/office/drawing/2014/main" id="{00000000-0008-0000-0100-00000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5</xdr:row>
          <xdr:rowOff>9525</xdr:rowOff>
        </xdr:from>
        <xdr:to>
          <xdr:col>2</xdr:col>
          <xdr:colOff>228600</xdr:colOff>
          <xdr:row>5</xdr:row>
          <xdr:rowOff>180975</xdr:rowOff>
        </xdr:to>
        <xdr:sp macro="" textlink="">
          <xdr:nvSpPr>
            <xdr:cNvPr id="2062" name="Check Box 14" hidden="1">
              <a:extLst>
                <a:ext uri="{63B3BB69-23CF-44E3-9099-C40C66FF867C}">
                  <a14:compatExt spid="_x0000_s2062"/>
                </a:ext>
                <a:ext uri="{FF2B5EF4-FFF2-40B4-BE49-F238E27FC236}">
                  <a16:creationId xmlns:a16="http://schemas.microsoft.com/office/drawing/2014/main" id="{00000000-0008-0000-0100-00000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6</xdr:row>
          <xdr:rowOff>9525</xdr:rowOff>
        </xdr:from>
        <xdr:to>
          <xdr:col>2</xdr:col>
          <xdr:colOff>228600</xdr:colOff>
          <xdr:row>6</xdr:row>
          <xdr:rowOff>180975</xdr:rowOff>
        </xdr:to>
        <xdr:sp macro="" textlink="">
          <xdr:nvSpPr>
            <xdr:cNvPr id="2063" name="Check Box 15" hidden="1">
              <a:extLst>
                <a:ext uri="{63B3BB69-23CF-44E3-9099-C40C66FF867C}">
                  <a14:compatExt spid="_x0000_s2063"/>
                </a:ext>
                <a:ext uri="{FF2B5EF4-FFF2-40B4-BE49-F238E27FC236}">
                  <a16:creationId xmlns:a16="http://schemas.microsoft.com/office/drawing/2014/main" id="{00000000-0008-0000-0100-00000F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7</xdr:row>
          <xdr:rowOff>9525</xdr:rowOff>
        </xdr:from>
        <xdr:to>
          <xdr:col>2</xdr:col>
          <xdr:colOff>228600</xdr:colOff>
          <xdr:row>7</xdr:row>
          <xdr:rowOff>180975</xdr:rowOff>
        </xdr:to>
        <xdr:sp macro="" textlink="">
          <xdr:nvSpPr>
            <xdr:cNvPr id="2064" name="Check Box 16" hidden="1">
              <a:extLst>
                <a:ext uri="{63B3BB69-23CF-44E3-9099-C40C66FF867C}">
                  <a14:compatExt spid="_x0000_s2064"/>
                </a:ext>
                <a:ext uri="{FF2B5EF4-FFF2-40B4-BE49-F238E27FC236}">
                  <a16:creationId xmlns:a16="http://schemas.microsoft.com/office/drawing/2014/main" id="{00000000-0008-0000-0100-000010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8</xdr:row>
          <xdr:rowOff>9525</xdr:rowOff>
        </xdr:from>
        <xdr:to>
          <xdr:col>2</xdr:col>
          <xdr:colOff>228600</xdr:colOff>
          <xdr:row>8</xdr:row>
          <xdr:rowOff>180975</xdr:rowOff>
        </xdr:to>
        <xdr:sp macro="" textlink="">
          <xdr:nvSpPr>
            <xdr:cNvPr id="2065" name="Check Box 17" hidden="1">
              <a:extLst>
                <a:ext uri="{63B3BB69-23CF-44E3-9099-C40C66FF867C}">
                  <a14:compatExt spid="_x0000_s2065"/>
                </a:ext>
                <a:ext uri="{FF2B5EF4-FFF2-40B4-BE49-F238E27FC236}">
                  <a16:creationId xmlns:a16="http://schemas.microsoft.com/office/drawing/2014/main" id="{00000000-0008-0000-0100-00001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9</xdr:row>
          <xdr:rowOff>9525</xdr:rowOff>
        </xdr:from>
        <xdr:to>
          <xdr:col>2</xdr:col>
          <xdr:colOff>228600</xdr:colOff>
          <xdr:row>9</xdr:row>
          <xdr:rowOff>180975</xdr:rowOff>
        </xdr:to>
        <xdr:sp macro="" textlink="">
          <xdr:nvSpPr>
            <xdr:cNvPr id="2066" name="Check Box 18" hidden="1">
              <a:extLst>
                <a:ext uri="{63B3BB69-23CF-44E3-9099-C40C66FF867C}">
                  <a14:compatExt spid="_x0000_s2066"/>
                </a:ext>
                <a:ext uri="{FF2B5EF4-FFF2-40B4-BE49-F238E27FC236}">
                  <a16:creationId xmlns:a16="http://schemas.microsoft.com/office/drawing/2014/main" id="{00000000-0008-0000-0100-00001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10</xdr:row>
          <xdr:rowOff>9525</xdr:rowOff>
        </xdr:from>
        <xdr:to>
          <xdr:col>2</xdr:col>
          <xdr:colOff>228600</xdr:colOff>
          <xdr:row>10</xdr:row>
          <xdr:rowOff>180975</xdr:rowOff>
        </xdr:to>
        <xdr:sp macro="" textlink="">
          <xdr:nvSpPr>
            <xdr:cNvPr id="2067" name="Check Box 19" hidden="1">
              <a:extLst>
                <a:ext uri="{63B3BB69-23CF-44E3-9099-C40C66FF867C}">
                  <a14:compatExt spid="_x0000_s2067"/>
                </a:ext>
                <a:ext uri="{FF2B5EF4-FFF2-40B4-BE49-F238E27FC236}">
                  <a16:creationId xmlns:a16="http://schemas.microsoft.com/office/drawing/2014/main" id="{00000000-0008-0000-0100-00001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C069C18-2774-40D6-AC5F-E06F7E385A67}" name="Tableau1" displayName="Tableau1" ref="A2:E9" totalsRowShown="0" headerRowDxfId="13" dataDxfId="11" headerRowBorderDxfId="12" tableBorderDxfId="10">
  <autoFilter ref="A2:E9" xr:uid="{7C069C18-2774-40D6-AC5F-E06F7E385A67}"/>
  <sortState xmlns:xlrd2="http://schemas.microsoft.com/office/spreadsheetml/2017/richdata2" ref="A3:E9">
    <sortCondition ref="A3:A9"/>
  </sortState>
  <tableColumns count="5">
    <tableColumn id="1" xr3:uid="{9AB33FA2-2FA7-4A97-BB67-0D4511F13635}" name="Année" dataDxfId="9"/>
    <tableColumn id="5" xr3:uid="{2262F623-FC80-4700-A545-974E97B17010}" name="heure debut" dataDxfId="8"/>
    <tableColumn id="6" xr3:uid="{F4F6852E-D2ED-4B00-AD98-D073295CECA4}" name="heure fin" dataDxfId="7"/>
    <tableColumn id="7" xr3:uid="{F4D84EAD-0B4C-4493-A3A6-28ADC627BEE3}" name="titulaire" dataDxfId="6"/>
    <tableColumn id="8" xr3:uid="{5D8EBAEF-64E1-4925-934B-BD9D66D49834}" name="durée" dataDxfId="5">
      <calculatedColumnFormula>C3-B3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9A8F6B7-0818-4314-9BA1-3E53D6704D87}" name="Tableau2" displayName="Tableau2" ref="A1:B11" totalsRowShown="0" dataDxfId="4">
  <autoFilter ref="A1:B11" xr:uid="{A01D4ED8-FB9B-4CC1-BDE1-94078A056CE8}"/>
  <tableColumns count="2">
    <tableColumn id="1" xr3:uid="{C035CB56-56B7-4869-91B9-B457ABAB35E9}" name="membres" dataDxfId="3"/>
    <tableColumn id="3" xr3:uid="{4B44E396-9EA8-4C78-9075-E35E859FFAD8}" name="noms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18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23" Type="http://schemas.openxmlformats.org/officeDocument/2006/relationships/table" Target="../tables/table2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230A648-3B29-4BD6-9EF9-F3E2E47E8341}">
  <dimension ref="A1:S19"/>
  <sheetViews>
    <sheetView tabSelected="1" workbookViewId="0">
      <selection activeCell="C8" sqref="C8"/>
    </sheetView>
  </sheetViews>
  <sheetFormatPr baseColWidth="10" defaultRowHeight="15" x14ac:dyDescent="0.25"/>
  <cols>
    <col min="1" max="1" width="12" bestFit="1" customWidth="1"/>
    <col min="2" max="2" width="18" bestFit="1" customWidth="1"/>
    <col min="3" max="3" width="14.7109375" bestFit="1" customWidth="1"/>
    <col min="4" max="4" width="13.28515625" bestFit="1" customWidth="1"/>
    <col min="5" max="5" width="11.5703125" bestFit="1" customWidth="1"/>
    <col min="8" max="11" width="13.140625" bestFit="1" customWidth="1"/>
    <col min="12" max="12" width="14.140625" bestFit="1" customWidth="1"/>
  </cols>
  <sheetData>
    <row r="1" spans="1:19" ht="55.5" customHeight="1" x14ac:dyDescent="0.25">
      <c r="A1" s="1"/>
      <c r="B1" s="20">
        <v>44927</v>
      </c>
      <c r="C1" s="16"/>
      <c r="D1" s="17"/>
      <c r="E1" s="2"/>
      <c r="O1" s="22" t="s">
        <v>24</v>
      </c>
      <c r="P1" s="22" t="s">
        <v>25</v>
      </c>
      <c r="Q1" s="22" t="s">
        <v>26</v>
      </c>
      <c r="R1" s="22" t="s">
        <v>27</v>
      </c>
      <c r="S1" s="22" t="s">
        <v>28</v>
      </c>
    </row>
    <row r="2" spans="1:19" x14ac:dyDescent="0.25">
      <c r="A2" s="3" t="s">
        <v>0</v>
      </c>
      <c r="B2" s="4" t="s">
        <v>1</v>
      </c>
      <c r="C2" s="4" t="s">
        <v>2</v>
      </c>
      <c r="D2" s="5" t="s">
        <v>3</v>
      </c>
      <c r="E2" s="6" t="s">
        <v>4</v>
      </c>
      <c r="N2" s="18">
        <v>45292</v>
      </c>
      <c r="O2" s="21" cm="1">
        <f t="array" ref="O2">IFERROR(SUM(_xlfn._xlws.FILTER(Tableau1[durée],(MONTH(Tableau1[Année])=MONTH($N2))*((Tableau1[titulaire]=LEFT(O$1,SEARCH(CHAR(10),O$1)-1))+(Tableau1[titulaire]=MID(O$1,SEARCH(CHAR(10),O$1)+1,20))))),0)</f>
        <v>0.37500000000000017</v>
      </c>
      <c r="P2" s="21" cm="1">
        <f t="array" ref="P2">IFERROR(SUM(_xlfn._xlws.FILTER(Tableau1[durée],(MONTH(Tableau1[Année])=MONTH($N2))*((Tableau1[titulaire]=LEFT(P$1,SEARCH(CHAR(10),P$1)-1))+(Tableau1[titulaire]=MID(P$1,SEARCH(CHAR(10),P$1)+1,20))))),0)</f>
        <v>0.50000000000000022</v>
      </c>
      <c r="Q2" s="21" cm="1">
        <f t="array" ref="Q2">IFERROR(SUM(_xlfn._xlws.FILTER(Tableau1[durée],(MONTH(Tableau1[Année])=MONTH($N2))*((Tableau1[titulaire]=LEFT(Q$1,SEARCH(CHAR(10),Q$1)-1))+(Tableau1[titulaire]=MID(Q$1,SEARCH(CHAR(10),Q$1)+1,20))))),0)</f>
        <v>0</v>
      </c>
      <c r="R2" s="21" cm="1">
        <f t="array" ref="R2">IFERROR(SUM(_xlfn._xlws.FILTER(Tableau1[durée],(MONTH(Tableau1[Année])=MONTH($N2))*((Tableau1[titulaire]=LEFT(R$1,SEARCH(CHAR(10),R$1)-1))+(Tableau1[titulaire]=MID(R$1,SEARCH(CHAR(10),R$1)+1,20))))),0)</f>
        <v>0</v>
      </c>
      <c r="S2" s="21" cm="1">
        <f t="array" ref="S2">IFERROR(SUM(_xlfn._xlws.FILTER(Tableau1[durée],(MONTH(Tableau1[Année])=MONTH($N2))*((Tableau1[titulaire]=LEFT(S$1,SEARCH(CHAR(10),S$1)-1))+(Tableau1[titulaire]=MID(S$1,SEARCH(CHAR(10),S$1)+1,20))))),0)</f>
        <v>0</v>
      </c>
    </row>
    <row r="3" spans="1:19" x14ac:dyDescent="0.25">
      <c r="A3" s="7">
        <v>45294</v>
      </c>
      <c r="B3" s="8" t="s">
        <v>5</v>
      </c>
      <c r="C3" s="8" t="s">
        <v>6</v>
      </c>
      <c r="D3" s="9" t="s">
        <v>9</v>
      </c>
      <c r="E3" s="10">
        <f t="shared" ref="E3:E9" si="0">C3-B3</f>
        <v>0.12500000000000006</v>
      </c>
      <c r="N3" s="18">
        <v>45323</v>
      </c>
      <c r="O3" s="21" cm="1">
        <f t="array" ref="O3">IFERROR(SUM(_xlfn._xlws.FILTER(Tableau1[durée],(MONTH(Tableau1[Année])=MONTH($N3))*((Tableau1[titulaire]=LEFT(O$1,SEARCH(CHAR(10),O$1)-1))+(Tableau1[titulaire]=MID(O$1,SEARCH(CHAR(10),O$1)+1,20))))),0)</f>
        <v>0</v>
      </c>
      <c r="P3" s="21" cm="1">
        <f t="array" ref="P3">IFERROR(SUM(_xlfn._xlws.FILTER(Tableau1[durée],(MONTH(Tableau1[Année])=MONTH($N3))*((Tableau1[titulaire]=LEFT(P$1,SEARCH(CHAR(10),P$1)-1))+(Tableau1[titulaire]=MID(P$1,SEARCH(CHAR(10),P$1)+1,20))))),0)</f>
        <v>0</v>
      </c>
      <c r="Q3" s="21" cm="1">
        <f t="array" ref="Q3">IFERROR(SUM(_xlfn._xlws.FILTER(Tableau1[durée],(MONTH(Tableau1[Année])=MONTH($N3))*((Tableau1[titulaire]=LEFT(Q$1,SEARCH(CHAR(10),Q$1)-1))+(Tableau1[titulaire]=MID(Q$1,SEARCH(CHAR(10),Q$1)+1,20))))),0)</f>
        <v>0</v>
      </c>
      <c r="R3" s="21" cm="1">
        <f t="array" ref="R3">IFERROR(SUM(_xlfn._xlws.FILTER(Tableau1[durée],(MONTH(Tableau1[Année])=MONTH($N3))*((Tableau1[titulaire]=LEFT(R$1,SEARCH(CHAR(10),R$1)-1))+(Tableau1[titulaire]=MID(R$1,SEARCH(CHAR(10),R$1)+1,20))))),0)</f>
        <v>0</v>
      </c>
      <c r="S3" s="21" cm="1">
        <f t="array" ref="S3">IFERROR(SUM(_xlfn._xlws.FILTER(Tableau1[durée],(MONTH(Tableau1[Année])=MONTH($N3))*((Tableau1[titulaire]=LEFT(S$1,SEARCH(CHAR(10),S$1)-1))+(Tableau1[titulaire]=MID(S$1,SEARCH(CHAR(10),S$1)+1,20))))),0)</f>
        <v>0</v>
      </c>
    </row>
    <row r="4" spans="1:19" x14ac:dyDescent="0.25">
      <c r="A4" s="7">
        <v>45294</v>
      </c>
      <c r="B4" s="8" t="s">
        <v>5</v>
      </c>
      <c r="C4" s="8" t="s">
        <v>6</v>
      </c>
      <c r="D4" s="9" t="s">
        <v>10</v>
      </c>
      <c r="E4" s="10">
        <f t="shared" si="0"/>
        <v>0.12500000000000006</v>
      </c>
      <c r="N4" s="18">
        <v>45352</v>
      </c>
      <c r="O4" s="21" cm="1">
        <f t="array" ref="O4">IFERROR(SUM(_xlfn._xlws.FILTER(Tableau1[durée],(MONTH(Tableau1[Année])=MONTH($N4))*((Tableau1[titulaire]=LEFT(O$1,SEARCH(CHAR(10),O$1)-1))+(Tableau1[titulaire]=MID(O$1,SEARCH(CHAR(10),O$1)+1,20))))),0)</f>
        <v>0</v>
      </c>
      <c r="P4" s="21" cm="1">
        <f t="array" ref="P4">IFERROR(SUM(_xlfn._xlws.FILTER(Tableau1[durée],(MONTH(Tableau1[Année])=MONTH($N4))*((Tableau1[titulaire]=LEFT(P$1,SEARCH(CHAR(10),P$1)-1))+(Tableau1[titulaire]=MID(P$1,SEARCH(CHAR(10),P$1)+1,20))))),0)</f>
        <v>0</v>
      </c>
      <c r="Q4" s="21" cm="1">
        <f t="array" ref="Q4">IFERROR(SUM(_xlfn._xlws.FILTER(Tableau1[durée],(MONTH(Tableau1[Année])=MONTH($N4))*((Tableau1[titulaire]=LEFT(Q$1,SEARCH(CHAR(10),Q$1)-1))+(Tableau1[titulaire]=MID(Q$1,SEARCH(CHAR(10),Q$1)+1,20))))),0)</f>
        <v>0</v>
      </c>
      <c r="R4" s="21" cm="1">
        <f t="array" ref="R4">IFERROR(SUM(_xlfn._xlws.FILTER(Tableau1[durée],(MONTH(Tableau1[Année])=MONTH($N4))*((Tableau1[titulaire]=LEFT(R$1,SEARCH(CHAR(10),R$1)-1))+(Tableau1[titulaire]=MID(R$1,SEARCH(CHAR(10),R$1)+1,20))))),0)</f>
        <v>0</v>
      </c>
      <c r="S4" s="21" cm="1">
        <f t="array" ref="S4">IFERROR(SUM(_xlfn._xlws.FILTER(Tableau1[durée],(MONTH(Tableau1[Année])=MONTH($N4))*((Tableau1[titulaire]=LEFT(S$1,SEARCH(CHAR(10),S$1)-1))+(Tableau1[titulaire]=MID(S$1,SEARCH(CHAR(10),S$1)+1,20))))),0)</f>
        <v>0</v>
      </c>
    </row>
    <row r="5" spans="1:19" x14ac:dyDescent="0.25">
      <c r="A5" s="7">
        <v>45294</v>
      </c>
      <c r="B5" s="8" t="s">
        <v>5</v>
      </c>
      <c r="C5" s="8" t="s">
        <v>6</v>
      </c>
      <c r="D5" s="9" t="s">
        <v>15</v>
      </c>
      <c r="E5" s="10">
        <f t="shared" si="0"/>
        <v>0.12500000000000006</v>
      </c>
      <c r="N5" s="18">
        <v>45383</v>
      </c>
      <c r="O5" s="21" cm="1">
        <f t="array" ref="O5">IFERROR(SUM(_xlfn._xlws.FILTER(Tableau1[durée],(MONTH(Tableau1[Année])=MONTH($N5))*((Tableau1[titulaire]=LEFT(O$1,SEARCH(CHAR(10),O$1)-1))+(Tableau1[titulaire]=MID(O$1,SEARCH(CHAR(10),O$1)+1,20))))),0)</f>
        <v>0</v>
      </c>
      <c r="P5" s="21" cm="1">
        <f t="array" ref="P5">IFERROR(SUM(_xlfn._xlws.FILTER(Tableau1[durée],(MONTH(Tableau1[Année])=MONTH($N5))*((Tableau1[titulaire]=LEFT(P$1,SEARCH(CHAR(10),P$1)-1))+(Tableau1[titulaire]=MID(P$1,SEARCH(CHAR(10),P$1)+1,20))))),0)</f>
        <v>0</v>
      </c>
      <c r="Q5" s="21" cm="1">
        <f t="array" ref="Q5">IFERROR(SUM(_xlfn._xlws.FILTER(Tableau1[durée],(MONTH(Tableau1[Année])=MONTH($N5))*((Tableau1[titulaire]=LEFT(Q$1,SEARCH(CHAR(10),Q$1)-1))+(Tableau1[titulaire]=MID(Q$1,SEARCH(CHAR(10),Q$1)+1,20))))),0)</f>
        <v>0</v>
      </c>
      <c r="R5" s="21" cm="1">
        <f t="array" ref="R5">IFERROR(SUM(_xlfn._xlws.FILTER(Tableau1[durée],(MONTH(Tableau1[Année])=MONTH($N5))*((Tableau1[titulaire]=LEFT(R$1,SEARCH(CHAR(10),R$1)-1))+(Tableau1[titulaire]=MID(R$1,SEARCH(CHAR(10),R$1)+1,20))))),0)</f>
        <v>0</v>
      </c>
      <c r="S5" s="21" cm="1">
        <f t="array" ref="S5">IFERROR(SUM(_xlfn._xlws.FILTER(Tableau1[durée],(MONTH(Tableau1[Année])=MONTH($N5))*((Tableau1[titulaire]=LEFT(S$1,SEARCH(CHAR(10),S$1)-1))+(Tableau1[titulaire]=MID(S$1,SEARCH(CHAR(10),S$1)+1,20))))),0)</f>
        <v>0</v>
      </c>
    </row>
    <row r="6" spans="1:19" x14ac:dyDescent="0.25">
      <c r="A6" s="7">
        <v>45294</v>
      </c>
      <c r="B6" s="8" t="s">
        <v>5</v>
      </c>
      <c r="C6" s="8" t="s">
        <v>6</v>
      </c>
      <c r="D6" s="9" t="s">
        <v>10</v>
      </c>
      <c r="E6" s="10">
        <f t="shared" si="0"/>
        <v>0.12500000000000006</v>
      </c>
      <c r="N6" s="18">
        <v>45413</v>
      </c>
      <c r="O6" s="21" cm="1">
        <f t="array" ref="O6">IFERROR(SUM(_xlfn._xlws.FILTER(Tableau1[durée],(MONTH(Tableau1[Année])=MONTH($N6))*((Tableau1[titulaire]=LEFT(O$1,SEARCH(CHAR(10),O$1)-1))+(Tableau1[titulaire]=MID(O$1,SEARCH(CHAR(10),O$1)+1,20))))),0)</f>
        <v>0</v>
      </c>
      <c r="P6" s="21" cm="1">
        <f t="array" ref="P6">IFERROR(SUM(_xlfn._xlws.FILTER(Tableau1[durée],(MONTH(Tableau1[Année])=MONTH($N6))*((Tableau1[titulaire]=LEFT(P$1,SEARCH(CHAR(10),P$1)-1))+(Tableau1[titulaire]=MID(P$1,SEARCH(CHAR(10),P$1)+1,20))))),0)</f>
        <v>0</v>
      </c>
      <c r="Q6" s="21" cm="1">
        <f t="array" ref="Q6">IFERROR(SUM(_xlfn._xlws.FILTER(Tableau1[durée],(MONTH(Tableau1[Année])=MONTH($N6))*((Tableau1[titulaire]=LEFT(Q$1,SEARCH(CHAR(10),Q$1)-1))+(Tableau1[titulaire]=MID(Q$1,SEARCH(CHAR(10),Q$1)+1,20))))),0)</f>
        <v>0</v>
      </c>
      <c r="R6" s="21" cm="1">
        <f t="array" ref="R6">IFERROR(SUM(_xlfn._xlws.FILTER(Tableau1[durée],(MONTH(Tableau1[Année])=MONTH($N6))*((Tableau1[titulaire]=LEFT(R$1,SEARCH(CHAR(10),R$1)-1))+(Tableau1[titulaire]=MID(R$1,SEARCH(CHAR(10),R$1)+1,20))))),0)</f>
        <v>0</v>
      </c>
      <c r="S6" s="21" cm="1">
        <f t="array" ref="S6">IFERROR(SUM(_xlfn._xlws.FILTER(Tableau1[durée],(MONTH(Tableau1[Année])=MONTH($N6))*((Tableau1[titulaire]=LEFT(S$1,SEARCH(CHAR(10),S$1)-1))+(Tableau1[titulaire]=MID(S$1,SEARCH(CHAR(10),S$1)+1,20))))),0)</f>
        <v>0</v>
      </c>
    </row>
    <row r="7" spans="1:19" x14ac:dyDescent="0.25">
      <c r="A7" s="7">
        <v>45294</v>
      </c>
      <c r="B7" s="8" t="s">
        <v>5</v>
      </c>
      <c r="C7" s="8" t="s">
        <v>6</v>
      </c>
      <c r="D7" s="9" t="s">
        <v>15</v>
      </c>
      <c r="E7" s="10">
        <f t="shared" si="0"/>
        <v>0.12500000000000006</v>
      </c>
      <c r="H7" s="19" t="s">
        <v>19</v>
      </c>
      <c r="I7" s="19" t="s">
        <v>20</v>
      </c>
      <c r="J7" s="19" t="s">
        <v>21</v>
      </c>
      <c r="K7" s="19" t="s">
        <v>22</v>
      </c>
      <c r="L7" s="19" t="s">
        <v>23</v>
      </c>
      <c r="N7" s="18">
        <v>45444</v>
      </c>
      <c r="O7" s="21" cm="1">
        <f t="array" ref="O7">IFERROR(SUM(_xlfn._xlws.FILTER(Tableau1[durée],(MONTH(Tableau1[Année])=MONTH($N7))*((Tableau1[titulaire]=LEFT(O$1,SEARCH(CHAR(10),O$1)-1))+(Tableau1[titulaire]=MID(O$1,SEARCH(CHAR(10),O$1)+1,20))))),0)</f>
        <v>0</v>
      </c>
      <c r="P7" s="21" cm="1">
        <f t="array" ref="P7">IFERROR(SUM(_xlfn._xlws.FILTER(Tableau1[durée],(MONTH(Tableau1[Année])=MONTH($N7))*((Tableau1[titulaire]=LEFT(P$1,SEARCH(CHAR(10),P$1)-1))+(Tableau1[titulaire]=MID(P$1,SEARCH(CHAR(10),P$1)+1,20))))),0)</f>
        <v>0</v>
      </c>
      <c r="Q7" s="21" cm="1">
        <f t="array" ref="Q7">IFERROR(SUM(_xlfn._xlws.FILTER(Tableau1[durée],(MONTH(Tableau1[Année])=MONTH($N7))*((Tableau1[titulaire]=LEFT(Q$1,SEARCH(CHAR(10),Q$1)-1))+(Tableau1[titulaire]=MID(Q$1,SEARCH(CHAR(10),Q$1)+1,20))))),0)</f>
        <v>0</v>
      </c>
      <c r="R7" s="21" cm="1">
        <f t="array" ref="R7">IFERROR(SUM(_xlfn._xlws.FILTER(Tableau1[durée],(MONTH(Tableau1[Année])=MONTH($N7))*((Tableau1[titulaire]=LEFT(R$1,SEARCH(CHAR(10),R$1)-1))+(Tableau1[titulaire]=MID(R$1,SEARCH(CHAR(10),R$1)+1,20))))),0)</f>
        <v>0</v>
      </c>
      <c r="S7" s="21" cm="1">
        <f t="array" ref="S7">IFERROR(SUM(_xlfn._xlws.FILTER(Tableau1[durée],(MONTH(Tableau1[Année])=MONTH($N7))*((Tableau1[titulaire]=LEFT(S$1,SEARCH(CHAR(10),S$1)-1))+(Tableau1[titulaire]=MID(S$1,SEARCH(CHAR(10),S$1)+1,20))))),0)</f>
        <v>0</v>
      </c>
    </row>
    <row r="8" spans="1:19" x14ac:dyDescent="0.25">
      <c r="A8" s="7">
        <v>45294</v>
      </c>
      <c r="B8" s="8" t="s">
        <v>5</v>
      </c>
      <c r="C8" s="8" t="s">
        <v>6</v>
      </c>
      <c r="D8" s="9" t="s">
        <v>9</v>
      </c>
      <c r="E8" s="10">
        <f t="shared" si="0"/>
        <v>0.12500000000000006</v>
      </c>
      <c r="G8" s="18">
        <v>45292</v>
      </c>
      <c r="H8" s="11" cm="1">
        <f t="array" aca="1" ref="H8" ca="1">IF(YEAR($B$1)=YEAR(TODAY()),IF((MONTH(TODAY()))&gt;=MONTH(G8),SUMPRODUCT((MONTH(Tableau1[Année])=MONTH(G8))*Tableau1[durée]*(Tableau1[titulaire]=personnel!$B$3)+(Tableau1[titulaire]=personnel!$B$8)),""),SUMPRODUCT((MONTH(Tableau1[Année])=MONTH(G8))*Tableau1[durée]*((Tableau1[titulaire]=personnel!$B$2)+(Tableau1[titulaire]=personnel!$B$7))))</f>
        <v>0.37500000000000017</v>
      </c>
      <c r="I8" s="11" cm="1">
        <f t="array" aca="1" ref="I8" ca="1">IF(YEAR($B$1)=YEAR(TODAY()),IF((MONTH(TODAY()))&gt;=MONTH(G8),SUMPRODUCT((MONTH(Tableau1[Année])=MONTH(G8))*Tableau1[durée]*(Tableau1[titulaire]=personnel!$B$3)+(Tableau1[titulaire]=personnel!$B$8)),""),SUMPRODUCT((MONTH(Tableau1[Année])=MONTH(G8))*Tableau1[durée]*((Tableau1[titulaire]=personnel!$B$3)+(Tableau1[titulaire]=personnel!$B$8))))</f>
        <v>0.50000000000000022</v>
      </c>
      <c r="J8" s="11" cm="1">
        <f t="array" aca="1" ref="J8" ca="1">IF(YEAR($B$1)=YEAR(TODAY()),IF((MONTH(TODAY()))&gt;=MONTH(G8),SUMPRODUCT((MONTH(Tableau1[Année])=MONTH(G8))*Tableau1[durée]*(Tableau1[titulaire]=personnel!$B$4)+(Tableau1[titulaire]=personnel!$B$9)),""),SUMPRODUCT((MONTH(Tableau1[Année])=MONTH(G8))*Tableau1[durée]*((Tableau1[titulaire]=personnel!$B$4)+(Tableau1[titulaire]=personnel!$B$9))))</f>
        <v>0</v>
      </c>
      <c r="K8" s="11" cm="1">
        <f t="array" aca="1" ref="K8" ca="1">IF(YEAR($B$1)=YEAR(TODAY()),IF((MONTH(TODAY()))&gt;=MONTH(G8),SUMPRODUCT((MONTH(Tableau1[Année])=MONTH(G8))*Tableau1[durée]*(Tableau1[titulaire]=personnel!$B$5)+(Tableau1[titulaire]=personnel!$B$10)),""),SUMPRODUCT((MONTH(Tableau1[Année])=MONTH(G8))*Tableau1[durée]*((Tableau1[titulaire]=personnel!$B$5)+(Tableau1[titulaire]=personnel!$B$10))))</f>
        <v>0</v>
      </c>
      <c r="L8" s="11" cm="1">
        <f t="array" aca="1" ref="L8" ca="1">IF(YEAR($B$1)=YEAR(TODAY()),IF((MONTH(TODAY()))&gt;=MONTH(G8),SUMPRODUCT((MONTH(Tableau1[Année])=MONTH(G8))*Tableau1[durée]*(Tableau1[titulaire]=personnel!$B$6)+(Tableau1[titulaire]=personnel!$B$11)),""),SUMPRODUCT((MONTH(Tableau1[Année])=MONTH(G8))*Tableau1[durée]*((Tableau1[titulaire]=personnel!$B$6)+(Tableau1[titulaire]=personnel!$B$11))))</f>
        <v>0</v>
      </c>
      <c r="N8" s="18">
        <v>45474</v>
      </c>
      <c r="O8" s="21" cm="1">
        <f t="array" ref="O8">IFERROR(SUM(_xlfn._xlws.FILTER(Tableau1[durée],(MONTH(Tableau1[Année])=MONTH($N8))*((Tableau1[titulaire]=LEFT(O$1,SEARCH(CHAR(10),O$1)-1))+(Tableau1[titulaire]=MID(O$1,SEARCH(CHAR(10),O$1)+1,20))))),0)</f>
        <v>0</v>
      </c>
      <c r="P8" s="21" cm="1">
        <f t="array" ref="P8">IFERROR(SUM(_xlfn._xlws.FILTER(Tableau1[durée],(MONTH(Tableau1[Année])=MONTH($N8))*((Tableau1[titulaire]=LEFT(P$1,SEARCH(CHAR(10),P$1)-1))+(Tableau1[titulaire]=MID(P$1,SEARCH(CHAR(10),P$1)+1,20))))),0)</f>
        <v>0</v>
      </c>
      <c r="Q8" s="21" cm="1">
        <f t="array" ref="Q8">IFERROR(SUM(_xlfn._xlws.FILTER(Tableau1[durée],(MONTH(Tableau1[Année])=MONTH($N8))*((Tableau1[titulaire]=LEFT(Q$1,SEARCH(CHAR(10),Q$1)-1))+(Tableau1[titulaire]=MID(Q$1,SEARCH(CHAR(10),Q$1)+1,20))))),0)</f>
        <v>0</v>
      </c>
      <c r="R8" s="21" cm="1">
        <f t="array" ref="R8">IFERROR(SUM(_xlfn._xlws.FILTER(Tableau1[durée],(MONTH(Tableau1[Année])=MONTH($N8))*((Tableau1[titulaire]=LEFT(R$1,SEARCH(CHAR(10),R$1)-1))+(Tableau1[titulaire]=MID(R$1,SEARCH(CHAR(10),R$1)+1,20))))),0)</f>
        <v>0</v>
      </c>
      <c r="S8" s="21" cm="1">
        <f t="array" ref="S8">IFERROR(SUM(_xlfn._xlws.FILTER(Tableau1[durée],(MONTH(Tableau1[Année])=MONTH($N8))*((Tableau1[titulaire]=LEFT(S$1,SEARCH(CHAR(10),S$1)-1))+(Tableau1[titulaire]=MID(S$1,SEARCH(CHAR(10),S$1)+1,20))))),0)</f>
        <v>0</v>
      </c>
    </row>
    <row r="9" spans="1:19" x14ac:dyDescent="0.25">
      <c r="A9" s="7">
        <v>45294</v>
      </c>
      <c r="B9" s="8" t="s">
        <v>5</v>
      </c>
      <c r="C9" s="8" t="s">
        <v>6</v>
      </c>
      <c r="D9" s="9" t="s">
        <v>9</v>
      </c>
      <c r="E9" s="10">
        <f t="shared" si="0"/>
        <v>0.12500000000000006</v>
      </c>
      <c r="G9" s="18">
        <v>45323</v>
      </c>
      <c r="H9" s="11" cm="1">
        <f t="array" aca="1" ref="H9" ca="1">IF(YEAR($B$1)=YEAR(TODAY()),IF((MONTH(TODAY()))&gt;=MONTH(G9),SUMPRODUCT((MONTH(Tableau1[Année])=MONTH(G9))*Tableau1[durée]*(Tableau1[titulaire]=personnel!$B$3)+(Tableau1[titulaire]=personnel!$B$8)),""),SUMPRODUCT((MONTH(Tableau1[Année])=MONTH(G9))*Tableau1[durée]*((Tableau1[titulaire]=personnel!$B$2)+(Tableau1[titulaire]=personnel!$B$7))))</f>
        <v>0</v>
      </c>
      <c r="I9" s="11" cm="1">
        <f t="array" aca="1" ref="I9" ca="1">IF(YEAR($B$1)=YEAR(TODAY()),IF((MONTH(TODAY()))&gt;=MONTH(G9),SUMPRODUCT((MONTH(Tableau1[Année])=MONTH(G9))*Tableau1[durée]*(Tableau1[titulaire]=personnel!$B$3)+(Tableau1[titulaire]=personnel!$B$8)),""),SUMPRODUCT((MONTH(Tableau1[Année])=MONTH(G9))*Tableau1[durée]*((Tableau1[titulaire]=personnel!$B$3)+(Tableau1[titulaire]=personnel!$B$8))))</f>
        <v>0</v>
      </c>
      <c r="J9" s="11" cm="1">
        <f t="array" aca="1" ref="J9" ca="1">IF(YEAR($B$1)=YEAR(TODAY()),IF((MONTH(TODAY()))&gt;=MONTH(G9),SUMPRODUCT((MONTH(Tableau1[Année])=MONTH(G9))*Tableau1[durée]*(Tableau1[titulaire]=personnel!$B$4)+(Tableau1[titulaire]=personnel!$B$9)),""),SUMPRODUCT((MONTH(Tableau1[Année])=MONTH(G9))*Tableau1[durée]*((Tableau1[titulaire]=personnel!$B$4)+(Tableau1[titulaire]=personnel!$B$9))))</f>
        <v>0</v>
      </c>
      <c r="K9" s="11" cm="1">
        <f t="array" aca="1" ref="K9" ca="1">IF(YEAR($B$1)=YEAR(TODAY()),IF((MONTH(TODAY()))&gt;=MONTH(G9),SUMPRODUCT((MONTH(Tableau1[Année])=MONTH(G9))*Tableau1[durée]*(Tableau1[titulaire]=personnel!$B$5)+(Tableau1[titulaire]=personnel!$B$10)),""),SUMPRODUCT((MONTH(Tableau1[Année])=MONTH(G9))*Tableau1[durée]*((Tableau1[titulaire]=personnel!$B$5)+(Tableau1[titulaire]=personnel!$B$10))))</f>
        <v>0</v>
      </c>
      <c r="L9" s="11" cm="1">
        <f t="array" aca="1" ref="L9" ca="1">IF(YEAR($B$1)=YEAR(TODAY()),IF((MONTH(TODAY()))&gt;=MONTH(G9),SUMPRODUCT((MONTH(Tableau1[Année])=MONTH(G9))*Tableau1[durée]*(Tableau1[titulaire]=personnel!$B$6)+(Tableau1[titulaire]=personnel!$B$11)),""),SUMPRODUCT((MONTH(Tableau1[Année])=MONTH(G9))*Tableau1[durée]*((Tableau1[titulaire]=personnel!$B$6)+(Tableau1[titulaire]=personnel!$B$11))))</f>
        <v>0</v>
      </c>
      <c r="N9" s="18">
        <v>45505</v>
      </c>
      <c r="O9" s="21" cm="1">
        <f t="array" ref="O9">IFERROR(SUM(_xlfn._xlws.FILTER(Tableau1[durée],(MONTH(Tableau1[Année])=MONTH($N9))*((Tableau1[titulaire]=LEFT(O$1,SEARCH(CHAR(10),O$1)-1))+(Tableau1[titulaire]=MID(O$1,SEARCH(CHAR(10),O$1)+1,20))))),0)</f>
        <v>0</v>
      </c>
      <c r="P9" s="21" cm="1">
        <f t="array" ref="P9">IFERROR(SUM(_xlfn._xlws.FILTER(Tableau1[durée],(MONTH(Tableau1[Année])=MONTH($N9))*((Tableau1[titulaire]=LEFT(P$1,SEARCH(CHAR(10),P$1)-1))+(Tableau1[titulaire]=MID(P$1,SEARCH(CHAR(10),P$1)+1,20))))),0)</f>
        <v>0</v>
      </c>
      <c r="Q9" s="21" cm="1">
        <f t="array" ref="Q9">IFERROR(SUM(_xlfn._xlws.FILTER(Tableau1[durée],(MONTH(Tableau1[Année])=MONTH($N9))*((Tableau1[titulaire]=LEFT(Q$1,SEARCH(CHAR(10),Q$1)-1))+(Tableau1[titulaire]=MID(Q$1,SEARCH(CHAR(10),Q$1)+1,20))))),0)</f>
        <v>0</v>
      </c>
      <c r="R9" s="21" cm="1">
        <f t="array" ref="R9">IFERROR(SUM(_xlfn._xlws.FILTER(Tableau1[durée],(MONTH(Tableau1[Année])=MONTH($N9))*((Tableau1[titulaire]=LEFT(R$1,SEARCH(CHAR(10),R$1)-1))+(Tableau1[titulaire]=MID(R$1,SEARCH(CHAR(10),R$1)+1,20))))),0)</f>
        <v>0</v>
      </c>
      <c r="S9" s="21" cm="1">
        <f t="array" ref="S9">IFERROR(SUM(_xlfn._xlws.FILTER(Tableau1[durée],(MONTH(Tableau1[Année])=MONTH($N9))*((Tableau1[titulaire]=LEFT(S$1,SEARCH(CHAR(10),S$1)-1))+(Tableau1[titulaire]=MID(S$1,SEARCH(CHAR(10),S$1)+1,20))))),0)</f>
        <v>0</v>
      </c>
    </row>
    <row r="10" spans="1:19" x14ac:dyDescent="0.25">
      <c r="G10" s="18">
        <v>45352</v>
      </c>
      <c r="H10" s="11" cm="1">
        <f t="array" aca="1" ref="H10" ca="1">IF(YEAR($B$1)=YEAR(TODAY()),IF((MONTH(TODAY()))&gt;=MONTH(G10),SUMPRODUCT((MONTH(Tableau1[Année])=MONTH(G10))*Tableau1[durée]*(Tableau1[titulaire]=personnel!$B$3)+(Tableau1[titulaire]=personnel!$B$8)),""),SUMPRODUCT((MONTH(Tableau1[Année])=MONTH(G10))*Tableau1[durée]*((Tableau1[titulaire]=personnel!$B$2)+(Tableau1[titulaire]=personnel!$B$7))))</f>
        <v>0</v>
      </c>
      <c r="I10" s="11" cm="1">
        <f t="array" aca="1" ref="I10" ca="1">IF(YEAR($B$1)=YEAR(TODAY()),IF((MONTH(TODAY()))&gt;=MONTH(G10),SUMPRODUCT((MONTH(Tableau1[Année])=MONTH(G10))*Tableau1[durée]*(Tableau1[titulaire]=personnel!$B$3)+(Tableau1[titulaire]=personnel!$B$8)),""),SUMPRODUCT((MONTH(Tableau1[Année])=MONTH(G10))*Tableau1[durée]*((Tableau1[titulaire]=personnel!$B$3)+(Tableau1[titulaire]=personnel!$B$8))))</f>
        <v>0</v>
      </c>
      <c r="J10" s="11" cm="1">
        <f t="array" aca="1" ref="J10" ca="1">IF(YEAR($B$1)=YEAR(TODAY()),IF((MONTH(TODAY()))&gt;=MONTH(G10),SUMPRODUCT((MONTH(Tableau1[Année])=MONTH(G10))*Tableau1[durée]*(Tableau1[titulaire]=personnel!$B$4)+(Tableau1[titulaire]=personnel!$B$9)),""),SUMPRODUCT((MONTH(Tableau1[Année])=MONTH(G10))*Tableau1[durée]*((Tableau1[titulaire]=personnel!$B$4)+(Tableau1[titulaire]=personnel!$B$9))))</f>
        <v>0</v>
      </c>
      <c r="K10" s="11" cm="1">
        <f t="array" aca="1" ref="K10" ca="1">IF(YEAR($B$1)=YEAR(TODAY()),IF((MONTH(TODAY()))&gt;=MONTH(G10),SUMPRODUCT((MONTH(Tableau1[Année])=MONTH(G10))*Tableau1[durée]*(Tableau1[titulaire]=personnel!$B$5)+(Tableau1[titulaire]=personnel!$B$10)),""),SUMPRODUCT((MONTH(Tableau1[Année])=MONTH(G10))*Tableau1[durée]*((Tableau1[titulaire]=personnel!$B$5)+(Tableau1[titulaire]=personnel!$B$10))))</f>
        <v>0</v>
      </c>
      <c r="L10" s="11" cm="1">
        <f t="array" aca="1" ref="L10" ca="1">IF(YEAR($B$1)=YEAR(TODAY()),IF((MONTH(TODAY()))&gt;=MONTH(G10),SUMPRODUCT((MONTH(Tableau1[Année])=MONTH(G10))*Tableau1[durée]*(Tableau1[titulaire]=personnel!$B$6)+(Tableau1[titulaire]=personnel!$B$11)),""),SUMPRODUCT((MONTH(Tableau1[Année])=MONTH(G10))*Tableau1[durée]*((Tableau1[titulaire]=personnel!$B$6)+(Tableau1[titulaire]=personnel!$B$11))))</f>
        <v>0</v>
      </c>
      <c r="N10" s="18">
        <v>45536</v>
      </c>
      <c r="O10" s="21" cm="1">
        <f t="array" ref="O10">IFERROR(SUM(_xlfn._xlws.FILTER(Tableau1[durée],(MONTH(Tableau1[Année])=MONTH($N10))*((Tableau1[titulaire]=LEFT(O$1,SEARCH(CHAR(10),O$1)-1))+(Tableau1[titulaire]=MID(O$1,SEARCH(CHAR(10),O$1)+1,20))))),0)</f>
        <v>0</v>
      </c>
      <c r="P10" s="21" cm="1">
        <f t="array" ref="P10">IFERROR(SUM(_xlfn._xlws.FILTER(Tableau1[durée],(MONTH(Tableau1[Année])=MONTH($N10))*((Tableau1[titulaire]=LEFT(P$1,SEARCH(CHAR(10),P$1)-1))+(Tableau1[titulaire]=MID(P$1,SEARCH(CHAR(10),P$1)+1,20))))),0)</f>
        <v>0</v>
      </c>
      <c r="Q10" s="21" cm="1">
        <f t="array" ref="Q10">IFERROR(SUM(_xlfn._xlws.FILTER(Tableau1[durée],(MONTH(Tableau1[Année])=MONTH($N10))*((Tableau1[titulaire]=LEFT(Q$1,SEARCH(CHAR(10),Q$1)-1))+(Tableau1[titulaire]=MID(Q$1,SEARCH(CHAR(10),Q$1)+1,20))))),0)</f>
        <v>0</v>
      </c>
      <c r="R10" s="21" cm="1">
        <f t="array" ref="R10">IFERROR(SUM(_xlfn._xlws.FILTER(Tableau1[durée],(MONTH(Tableau1[Année])=MONTH($N10))*((Tableau1[titulaire]=LEFT(R$1,SEARCH(CHAR(10),R$1)-1))+(Tableau1[titulaire]=MID(R$1,SEARCH(CHAR(10),R$1)+1,20))))),0)</f>
        <v>0</v>
      </c>
      <c r="S10" s="21" cm="1">
        <f t="array" ref="S10">IFERROR(SUM(_xlfn._xlws.FILTER(Tableau1[durée],(MONTH(Tableau1[Année])=MONTH($N10))*((Tableau1[titulaire]=LEFT(S$1,SEARCH(CHAR(10),S$1)-1))+(Tableau1[titulaire]=MID(S$1,SEARCH(CHAR(10),S$1)+1,20))))),0)</f>
        <v>0</v>
      </c>
    </row>
    <row r="11" spans="1:19" x14ac:dyDescent="0.25">
      <c r="G11" s="18">
        <v>45383</v>
      </c>
      <c r="H11" s="11" cm="1">
        <f t="array" aca="1" ref="H11" ca="1">IF(YEAR($B$1)=YEAR(TODAY()),IF((MONTH(TODAY()))&gt;=MONTH(G11),SUMPRODUCT((MONTH(Tableau1[Année])=MONTH(G11))*Tableau1[durée]*(Tableau1[titulaire]=personnel!$B$3)+(Tableau1[titulaire]=personnel!$B$8)),""),SUMPRODUCT((MONTH(Tableau1[Année])=MONTH(G11))*Tableau1[durée]*((Tableau1[titulaire]=personnel!$B$2)+(Tableau1[titulaire]=personnel!$B$7))))</f>
        <v>0</v>
      </c>
      <c r="I11" s="11" cm="1">
        <f t="array" aca="1" ref="I11" ca="1">IF(YEAR($B$1)=YEAR(TODAY()),IF((MONTH(TODAY()))&gt;=MONTH(G11),SUMPRODUCT((MONTH(Tableau1[Année])=MONTH(G11))*Tableau1[durée]*(Tableau1[titulaire]=personnel!$B$3)+(Tableau1[titulaire]=personnel!$B$8)),""),SUMPRODUCT((MONTH(Tableau1[Année])=MONTH(G11))*Tableau1[durée]*((Tableau1[titulaire]=personnel!$B$3)+(Tableau1[titulaire]=personnel!$B$8))))</f>
        <v>0</v>
      </c>
      <c r="J11" s="11" cm="1">
        <f t="array" aca="1" ref="J11" ca="1">IF(YEAR($B$1)=YEAR(TODAY()),IF((MONTH(TODAY()))&gt;=MONTH(G11),SUMPRODUCT((MONTH(Tableau1[Année])=MONTH(G11))*Tableau1[durée]*(Tableau1[titulaire]=personnel!$B$4)+(Tableau1[titulaire]=personnel!$B$9)),""),SUMPRODUCT((MONTH(Tableau1[Année])=MONTH(G11))*Tableau1[durée]*((Tableau1[titulaire]=personnel!$B$4)+(Tableau1[titulaire]=personnel!$B$9))))</f>
        <v>0</v>
      </c>
      <c r="K11" s="11" cm="1">
        <f t="array" aca="1" ref="K11" ca="1">IF(YEAR($B$1)=YEAR(TODAY()),IF((MONTH(TODAY()))&gt;=MONTH(G11),SUMPRODUCT((MONTH(Tableau1[Année])=MONTH(G11))*Tableau1[durée]*(Tableau1[titulaire]=personnel!$B$5)+(Tableau1[titulaire]=personnel!$B$10)),""),SUMPRODUCT((MONTH(Tableau1[Année])=MONTH(G11))*Tableau1[durée]*((Tableau1[titulaire]=personnel!$B$5)+(Tableau1[titulaire]=personnel!$B$10))))</f>
        <v>0</v>
      </c>
      <c r="L11" s="11" cm="1">
        <f t="array" aca="1" ref="L11" ca="1">IF(YEAR($B$1)=YEAR(TODAY()),IF((MONTH(TODAY()))&gt;=MONTH(G11),SUMPRODUCT((MONTH(Tableau1[Année])=MONTH(G11))*Tableau1[durée]*(Tableau1[titulaire]=personnel!$B$6)+(Tableau1[titulaire]=personnel!$B$11)),""),SUMPRODUCT((MONTH(Tableau1[Année])=MONTH(G11))*Tableau1[durée]*((Tableau1[titulaire]=personnel!$B$6)+(Tableau1[titulaire]=personnel!$B$11))))</f>
        <v>0</v>
      </c>
      <c r="N11" s="18">
        <v>45566</v>
      </c>
      <c r="O11" s="21" cm="1">
        <f t="array" ref="O11">IFERROR(SUM(_xlfn._xlws.FILTER(Tableau1[durée],(MONTH(Tableau1[Année])=MONTH($N11))*((Tableau1[titulaire]=LEFT(O$1,SEARCH(CHAR(10),O$1)-1))+(Tableau1[titulaire]=MID(O$1,SEARCH(CHAR(10),O$1)+1,20))))),0)</f>
        <v>0</v>
      </c>
      <c r="P11" s="21" cm="1">
        <f t="array" ref="P11">IFERROR(SUM(_xlfn._xlws.FILTER(Tableau1[durée],(MONTH(Tableau1[Année])=MONTH($N11))*((Tableau1[titulaire]=LEFT(P$1,SEARCH(CHAR(10),P$1)-1))+(Tableau1[titulaire]=MID(P$1,SEARCH(CHAR(10),P$1)+1,20))))),0)</f>
        <v>0</v>
      </c>
      <c r="Q11" s="21" cm="1">
        <f t="array" ref="Q11">IFERROR(SUM(_xlfn._xlws.FILTER(Tableau1[durée],(MONTH(Tableau1[Année])=MONTH($N11))*((Tableau1[titulaire]=LEFT(Q$1,SEARCH(CHAR(10),Q$1)-1))+(Tableau1[titulaire]=MID(Q$1,SEARCH(CHAR(10),Q$1)+1,20))))),0)</f>
        <v>0</v>
      </c>
      <c r="R11" s="21" cm="1">
        <f t="array" ref="R11">IFERROR(SUM(_xlfn._xlws.FILTER(Tableau1[durée],(MONTH(Tableau1[Année])=MONTH($N11))*((Tableau1[titulaire]=LEFT(R$1,SEARCH(CHAR(10),R$1)-1))+(Tableau1[titulaire]=MID(R$1,SEARCH(CHAR(10),R$1)+1,20))))),0)</f>
        <v>0</v>
      </c>
      <c r="S11" s="21" cm="1">
        <f t="array" ref="S11">IFERROR(SUM(_xlfn._xlws.FILTER(Tableau1[durée],(MONTH(Tableau1[Année])=MONTH($N11))*((Tableau1[titulaire]=LEFT(S$1,SEARCH(CHAR(10),S$1)-1))+(Tableau1[titulaire]=MID(S$1,SEARCH(CHAR(10),S$1)+1,20))))),0)</f>
        <v>0</v>
      </c>
    </row>
    <row r="12" spans="1:19" x14ac:dyDescent="0.25">
      <c r="G12" s="18">
        <v>45413</v>
      </c>
      <c r="H12" s="11" cm="1">
        <f t="array" aca="1" ref="H12" ca="1">IF(YEAR($B$1)=YEAR(TODAY()),IF((MONTH(TODAY()))&gt;=MONTH(G12),SUMPRODUCT((MONTH(Tableau1[Année])=MONTH(G12))*Tableau1[durée]*(Tableau1[titulaire]=personnel!$B$3)+(Tableau1[titulaire]=personnel!$B$8)),""),SUMPRODUCT((MONTH(Tableau1[Année])=MONTH(G12))*Tableau1[durée]*((Tableau1[titulaire]=personnel!$B$2)+(Tableau1[titulaire]=personnel!$B$7))))</f>
        <v>0</v>
      </c>
      <c r="I12" s="11" cm="1">
        <f t="array" aca="1" ref="I12" ca="1">IF(YEAR($B$1)=YEAR(TODAY()),IF((MONTH(TODAY()))&gt;=MONTH(G12),SUMPRODUCT((MONTH(Tableau1[Année])=MONTH(G12))*Tableau1[durée]*(Tableau1[titulaire]=personnel!$B$3)+(Tableau1[titulaire]=personnel!$B$8)),""),SUMPRODUCT((MONTH(Tableau1[Année])=MONTH(G12))*Tableau1[durée]*((Tableau1[titulaire]=personnel!$B$3)+(Tableau1[titulaire]=personnel!$B$8))))</f>
        <v>0</v>
      </c>
      <c r="J12" s="11" cm="1">
        <f t="array" aca="1" ref="J12" ca="1">IF(YEAR($B$1)=YEAR(TODAY()),IF((MONTH(TODAY()))&gt;=MONTH(G12),SUMPRODUCT((MONTH(Tableau1[Année])=MONTH(G12))*Tableau1[durée]*(Tableau1[titulaire]=personnel!$B$4)+(Tableau1[titulaire]=personnel!$B$9)),""),SUMPRODUCT((MONTH(Tableau1[Année])=MONTH(G12))*Tableau1[durée]*((Tableau1[titulaire]=personnel!$B$4)+(Tableau1[titulaire]=personnel!$B$9))))</f>
        <v>0</v>
      </c>
      <c r="K12" s="11" cm="1">
        <f t="array" aca="1" ref="K12" ca="1">IF(YEAR($B$1)=YEAR(TODAY()),IF((MONTH(TODAY()))&gt;=MONTH(G12),SUMPRODUCT((MONTH(Tableau1[Année])=MONTH(G12))*Tableau1[durée]*(Tableau1[titulaire]=personnel!$B$5)+(Tableau1[titulaire]=personnel!$B$10)),""),SUMPRODUCT((MONTH(Tableau1[Année])=MONTH(G12))*Tableau1[durée]*((Tableau1[titulaire]=personnel!$B$5)+(Tableau1[titulaire]=personnel!$B$10))))</f>
        <v>0</v>
      </c>
      <c r="L12" s="11" cm="1">
        <f t="array" aca="1" ref="L12" ca="1">IF(YEAR($B$1)=YEAR(TODAY()),IF((MONTH(TODAY()))&gt;=MONTH(G12),SUMPRODUCT((MONTH(Tableau1[Année])=MONTH(G12))*Tableau1[durée]*(Tableau1[titulaire]=personnel!$B$6)+(Tableau1[titulaire]=personnel!$B$11)),""),SUMPRODUCT((MONTH(Tableau1[Année])=MONTH(G12))*Tableau1[durée]*((Tableau1[titulaire]=personnel!$B$6)+(Tableau1[titulaire]=personnel!$B$11))))</f>
        <v>0</v>
      </c>
      <c r="N12" s="18">
        <v>45597</v>
      </c>
      <c r="O12" s="21" cm="1">
        <f t="array" ref="O12">IFERROR(SUM(_xlfn._xlws.FILTER(Tableau1[durée],(MONTH(Tableau1[Année])=MONTH($N12))*((Tableau1[titulaire]=LEFT(O$1,SEARCH(CHAR(10),O$1)-1))+(Tableau1[titulaire]=MID(O$1,SEARCH(CHAR(10),O$1)+1,20))))),0)</f>
        <v>0</v>
      </c>
      <c r="P12" s="21" cm="1">
        <f t="array" ref="P12">IFERROR(SUM(_xlfn._xlws.FILTER(Tableau1[durée],(MONTH(Tableau1[Année])=MONTH($N12))*((Tableau1[titulaire]=LEFT(P$1,SEARCH(CHAR(10),P$1)-1))+(Tableau1[titulaire]=MID(P$1,SEARCH(CHAR(10),P$1)+1,20))))),0)</f>
        <v>0</v>
      </c>
      <c r="Q12" s="21" cm="1">
        <f t="array" ref="Q12">IFERROR(SUM(_xlfn._xlws.FILTER(Tableau1[durée],(MONTH(Tableau1[Année])=MONTH($N12))*((Tableau1[titulaire]=LEFT(Q$1,SEARCH(CHAR(10),Q$1)-1))+(Tableau1[titulaire]=MID(Q$1,SEARCH(CHAR(10),Q$1)+1,20))))),0)</f>
        <v>0</v>
      </c>
      <c r="R12" s="21" cm="1">
        <f t="array" ref="R12">IFERROR(SUM(_xlfn._xlws.FILTER(Tableau1[durée],(MONTH(Tableau1[Année])=MONTH($N12))*((Tableau1[titulaire]=LEFT(R$1,SEARCH(CHAR(10),R$1)-1))+(Tableau1[titulaire]=MID(R$1,SEARCH(CHAR(10),R$1)+1,20))))),0)</f>
        <v>0</v>
      </c>
      <c r="S12" s="21" cm="1">
        <f t="array" ref="S12">IFERROR(SUM(_xlfn._xlws.FILTER(Tableau1[durée],(MONTH(Tableau1[Année])=MONTH($N12))*((Tableau1[titulaire]=LEFT(S$1,SEARCH(CHAR(10),S$1)-1))+(Tableau1[titulaire]=MID(S$1,SEARCH(CHAR(10),S$1)+1,20))))),0)</f>
        <v>0</v>
      </c>
    </row>
    <row r="13" spans="1:19" x14ac:dyDescent="0.25">
      <c r="G13" s="18">
        <v>45444</v>
      </c>
      <c r="H13" s="11" cm="1">
        <f t="array" aca="1" ref="H13" ca="1">IF(YEAR($B$1)=YEAR(TODAY()),IF((MONTH(TODAY()))&gt;=MONTH(G13),SUMPRODUCT((MONTH(Tableau1[Année])=MONTH(G13))*Tableau1[durée]*(Tableau1[titulaire]=personnel!$B$3)+(Tableau1[titulaire]=personnel!$B$8)),""),SUMPRODUCT((MONTH(Tableau1[Année])=MONTH(G13))*Tableau1[durée]*((Tableau1[titulaire]=personnel!$B$2)+(Tableau1[titulaire]=personnel!$B$7))))</f>
        <v>0</v>
      </c>
      <c r="I13" s="11" cm="1">
        <f t="array" aca="1" ref="I13" ca="1">IF(YEAR($B$1)=YEAR(TODAY()),IF((MONTH(TODAY()))&gt;=MONTH(G13),SUMPRODUCT((MONTH(Tableau1[Année])=MONTH(G13))*Tableau1[durée]*(Tableau1[titulaire]=personnel!$B$3)+(Tableau1[titulaire]=personnel!$B$8)),""),SUMPRODUCT((MONTH(Tableau1[Année])=MONTH(G13))*Tableau1[durée]*((Tableau1[titulaire]=personnel!$B$3)+(Tableau1[titulaire]=personnel!$B$8))))</f>
        <v>0</v>
      </c>
      <c r="J13" s="11" cm="1">
        <f t="array" aca="1" ref="J13" ca="1">IF(YEAR($B$1)=YEAR(TODAY()),IF((MONTH(TODAY()))&gt;=MONTH(G13),SUMPRODUCT((MONTH(Tableau1[Année])=MONTH(G13))*Tableau1[durée]*(Tableau1[titulaire]=personnel!$B$4)+(Tableau1[titulaire]=personnel!$B$9)),""),SUMPRODUCT((MONTH(Tableau1[Année])=MONTH(G13))*Tableau1[durée]*((Tableau1[titulaire]=personnel!$B$4)+(Tableau1[titulaire]=personnel!$B$9))))</f>
        <v>0</v>
      </c>
      <c r="K13" s="11" cm="1">
        <f t="array" aca="1" ref="K13" ca="1">IF(YEAR($B$1)=YEAR(TODAY()),IF((MONTH(TODAY()))&gt;=MONTH(G13),SUMPRODUCT((MONTH(Tableau1[Année])=MONTH(G13))*Tableau1[durée]*(Tableau1[titulaire]=personnel!$B$5)+(Tableau1[titulaire]=personnel!$B$10)),""),SUMPRODUCT((MONTH(Tableau1[Année])=MONTH(G13))*Tableau1[durée]*((Tableau1[titulaire]=personnel!$B$5)+(Tableau1[titulaire]=personnel!$B$10))))</f>
        <v>0</v>
      </c>
      <c r="L13" s="11" cm="1">
        <f t="array" aca="1" ref="L13" ca="1">IF(YEAR($B$1)=YEAR(TODAY()),IF((MONTH(TODAY()))&gt;=MONTH(G13),SUMPRODUCT((MONTH(Tableau1[Année])=MONTH(G13))*Tableau1[durée]*(Tableau1[titulaire]=personnel!$B$6)+(Tableau1[titulaire]=personnel!$B$11)),""),SUMPRODUCT((MONTH(Tableau1[Année])=MONTH(G13))*Tableau1[durée]*((Tableau1[titulaire]=personnel!$B$6)+(Tableau1[titulaire]=personnel!$B$11))))</f>
        <v>0</v>
      </c>
      <c r="N13" s="18">
        <v>45627</v>
      </c>
      <c r="O13" s="21" cm="1">
        <f t="array" ref="O13">IFERROR(SUM(_xlfn._xlws.FILTER(Tableau1[durée],(MONTH(Tableau1[Année])=MONTH($N13))*((Tableau1[titulaire]=LEFT(O$1,SEARCH(CHAR(10),O$1)-1))+(Tableau1[titulaire]=MID(O$1,SEARCH(CHAR(10),O$1)+1,20))))),0)</f>
        <v>0</v>
      </c>
      <c r="P13" s="21" cm="1">
        <f t="array" ref="P13">IFERROR(SUM(_xlfn._xlws.FILTER(Tableau1[durée],(MONTH(Tableau1[Année])=MONTH($N13))*((Tableau1[titulaire]=LEFT(P$1,SEARCH(CHAR(10),P$1)-1))+(Tableau1[titulaire]=MID(P$1,SEARCH(CHAR(10),P$1)+1,20))))),0)</f>
        <v>0</v>
      </c>
      <c r="Q13" s="21" cm="1">
        <f t="array" ref="Q13">IFERROR(SUM(_xlfn._xlws.FILTER(Tableau1[durée],(MONTH(Tableau1[Année])=MONTH($N13))*((Tableau1[titulaire]=LEFT(Q$1,SEARCH(CHAR(10),Q$1)-1))+(Tableau1[titulaire]=MID(Q$1,SEARCH(CHAR(10),Q$1)+1,20))))),0)</f>
        <v>0</v>
      </c>
      <c r="R13" s="21" cm="1">
        <f t="array" ref="R13">IFERROR(SUM(_xlfn._xlws.FILTER(Tableau1[durée],(MONTH(Tableau1[Année])=MONTH($N13))*((Tableau1[titulaire]=LEFT(R$1,SEARCH(CHAR(10),R$1)-1))+(Tableau1[titulaire]=MID(R$1,SEARCH(CHAR(10),R$1)+1,20))))),0)</f>
        <v>0</v>
      </c>
      <c r="S13" s="21" cm="1">
        <f t="array" ref="S13">IFERROR(SUM(_xlfn._xlws.FILTER(Tableau1[durée],(MONTH(Tableau1[Année])=MONTH($N13))*((Tableau1[titulaire]=LEFT(S$1,SEARCH(CHAR(10),S$1)-1))+(Tableau1[titulaire]=MID(S$1,SEARCH(CHAR(10),S$1)+1,20))))),0)</f>
        <v>0</v>
      </c>
    </row>
    <row r="14" spans="1:19" x14ac:dyDescent="0.25">
      <c r="G14" s="18">
        <v>45474</v>
      </c>
      <c r="H14" s="11" cm="1">
        <f t="array" aca="1" ref="H14" ca="1">IF(YEAR($B$1)=YEAR(TODAY()),IF((MONTH(TODAY()))&gt;=MONTH(G14),SUMPRODUCT((MONTH(Tableau1[Année])=MONTH(G14))*Tableau1[durée]*(Tableau1[titulaire]=personnel!$B$3)+(Tableau1[titulaire]=personnel!$B$8)),""),SUMPRODUCT((MONTH(Tableau1[Année])=MONTH(G14))*Tableau1[durée]*((Tableau1[titulaire]=personnel!$B$2)+(Tableau1[titulaire]=personnel!$B$7))))</f>
        <v>0</v>
      </c>
      <c r="I14" s="11" cm="1">
        <f t="array" aca="1" ref="I14" ca="1">IF(YEAR($B$1)=YEAR(TODAY()),IF((MONTH(TODAY()))&gt;=MONTH(G14),SUMPRODUCT((MONTH(Tableau1[Année])=MONTH(G14))*Tableau1[durée]*(Tableau1[titulaire]=personnel!$B$3)+(Tableau1[titulaire]=personnel!$B$8)),""),SUMPRODUCT((MONTH(Tableau1[Année])=MONTH(G14))*Tableau1[durée]*((Tableau1[titulaire]=personnel!$B$3)+(Tableau1[titulaire]=personnel!$B$8))))</f>
        <v>0</v>
      </c>
      <c r="J14" s="11" cm="1">
        <f t="array" aca="1" ref="J14" ca="1">IF(YEAR($B$1)=YEAR(TODAY()),IF((MONTH(TODAY()))&gt;=MONTH(G14),SUMPRODUCT((MONTH(Tableau1[Année])=MONTH(G14))*Tableau1[durée]*(Tableau1[titulaire]=personnel!$B$4)+(Tableau1[titulaire]=personnel!$B$9)),""),SUMPRODUCT((MONTH(Tableau1[Année])=MONTH(G14))*Tableau1[durée]*((Tableau1[titulaire]=personnel!$B$4)+(Tableau1[titulaire]=personnel!$B$9))))</f>
        <v>0</v>
      </c>
      <c r="K14" s="11" cm="1">
        <f t="array" aca="1" ref="K14" ca="1">IF(YEAR($B$1)=YEAR(TODAY()),IF((MONTH(TODAY()))&gt;=MONTH(G14),SUMPRODUCT((MONTH(Tableau1[Année])=MONTH(G14))*Tableau1[durée]*(Tableau1[titulaire]=personnel!$B$5)+(Tableau1[titulaire]=personnel!$B$10)),""),SUMPRODUCT((MONTH(Tableau1[Année])=MONTH(G14))*Tableau1[durée]*((Tableau1[titulaire]=personnel!$B$5)+(Tableau1[titulaire]=personnel!$B$10))))</f>
        <v>0</v>
      </c>
      <c r="L14" s="11" cm="1">
        <f t="array" aca="1" ref="L14" ca="1">IF(YEAR($B$1)=YEAR(TODAY()),IF((MONTH(TODAY()))&gt;=MONTH(G14),SUMPRODUCT((MONTH(Tableau1[Année])=MONTH(G14))*Tableau1[durée]*(Tableau1[titulaire]=personnel!$B$6)+(Tableau1[titulaire]=personnel!$B$11)),""),SUMPRODUCT((MONTH(Tableau1[Année])=MONTH(G14))*Tableau1[durée]*((Tableau1[titulaire]=personnel!$B$6)+(Tableau1[titulaire]=personnel!$B$11))))</f>
        <v>0</v>
      </c>
    </row>
    <row r="15" spans="1:19" x14ac:dyDescent="0.25">
      <c r="G15" s="18">
        <v>45505</v>
      </c>
      <c r="H15" s="11" cm="1">
        <f t="array" aca="1" ref="H15" ca="1">IF(YEAR($B$1)=YEAR(TODAY()),IF((MONTH(TODAY()))&gt;=MONTH(G15),SUMPRODUCT((MONTH(Tableau1[Année])=MONTH(G15))*Tableau1[durée]*(Tableau1[titulaire]=personnel!$B$3)+(Tableau1[titulaire]=personnel!$B$8)),""),SUMPRODUCT((MONTH(Tableau1[Année])=MONTH(G15))*Tableau1[durée]*((Tableau1[titulaire]=personnel!$B$2)+(Tableau1[titulaire]=personnel!$B$7))))</f>
        <v>0</v>
      </c>
      <c r="I15" s="11" cm="1">
        <f t="array" aca="1" ref="I15" ca="1">IF(YEAR($B$1)=YEAR(TODAY()),IF((MONTH(TODAY()))&gt;=MONTH(G15),SUMPRODUCT((MONTH(Tableau1[Année])=MONTH(G15))*Tableau1[durée]*(Tableau1[titulaire]=personnel!$B$3)+(Tableau1[titulaire]=personnel!$B$8)),""),SUMPRODUCT((MONTH(Tableau1[Année])=MONTH(G15))*Tableau1[durée]*((Tableau1[titulaire]=personnel!$B$3)+(Tableau1[titulaire]=personnel!$B$8))))</f>
        <v>0</v>
      </c>
      <c r="J15" s="11" cm="1">
        <f t="array" aca="1" ref="J15" ca="1">IF(YEAR($B$1)=YEAR(TODAY()),IF((MONTH(TODAY()))&gt;=MONTH(G15),SUMPRODUCT((MONTH(Tableau1[Année])=MONTH(G15))*Tableau1[durée]*(Tableau1[titulaire]=personnel!$B$4)+(Tableau1[titulaire]=personnel!$B$9)),""),SUMPRODUCT((MONTH(Tableau1[Année])=MONTH(G15))*Tableau1[durée]*((Tableau1[titulaire]=personnel!$B$4)+(Tableau1[titulaire]=personnel!$B$9))))</f>
        <v>0</v>
      </c>
      <c r="K15" s="11" cm="1">
        <f t="array" aca="1" ref="K15" ca="1">IF(YEAR($B$1)=YEAR(TODAY()),IF((MONTH(TODAY()))&gt;=MONTH(G15),SUMPRODUCT((MONTH(Tableau1[Année])=MONTH(G15))*Tableau1[durée]*(Tableau1[titulaire]=personnel!$B$5)+(Tableau1[titulaire]=personnel!$B$10)),""),SUMPRODUCT((MONTH(Tableau1[Année])=MONTH(G15))*Tableau1[durée]*((Tableau1[titulaire]=personnel!$B$5)+(Tableau1[titulaire]=personnel!$B$10))))</f>
        <v>0</v>
      </c>
      <c r="L15" s="11" cm="1">
        <f t="array" aca="1" ref="L15" ca="1">IF(YEAR($B$1)=YEAR(TODAY()),IF((MONTH(TODAY()))&gt;=MONTH(G15),SUMPRODUCT((MONTH(Tableau1[Année])=MONTH(G15))*Tableau1[durée]*(Tableau1[titulaire]=personnel!$B$6)+(Tableau1[titulaire]=personnel!$B$11)),""),SUMPRODUCT((MONTH(Tableau1[Année])=MONTH(G15))*Tableau1[durée]*((Tableau1[titulaire]=personnel!$B$6)+(Tableau1[titulaire]=personnel!$B$11))))</f>
        <v>0</v>
      </c>
    </row>
    <row r="16" spans="1:19" x14ac:dyDescent="0.25">
      <c r="G16" s="18">
        <v>45536</v>
      </c>
      <c r="H16" s="11" cm="1">
        <f t="array" aca="1" ref="H16" ca="1">IF(YEAR($B$1)=YEAR(TODAY()),IF((MONTH(TODAY()))&gt;=MONTH(G16),SUMPRODUCT((MONTH(Tableau1[Année])=MONTH(G16))*Tableau1[durée]*(Tableau1[titulaire]=personnel!$B$3)+(Tableau1[titulaire]=personnel!$B$8)),""),SUMPRODUCT((MONTH(Tableau1[Année])=MONTH(G16))*Tableau1[durée]*((Tableau1[titulaire]=personnel!$B$2)+(Tableau1[titulaire]=personnel!$B$7))))</f>
        <v>0</v>
      </c>
      <c r="I16" s="11" cm="1">
        <f t="array" aca="1" ref="I16" ca="1">IF(YEAR($B$1)=YEAR(TODAY()),IF((MONTH(TODAY()))&gt;=MONTH(G16),SUMPRODUCT((MONTH(Tableau1[Année])=MONTH(G16))*Tableau1[durée]*(Tableau1[titulaire]=personnel!$B$3)+(Tableau1[titulaire]=personnel!$B$8)),""),SUMPRODUCT((MONTH(Tableau1[Année])=MONTH(G16))*Tableau1[durée]*((Tableau1[titulaire]=personnel!$B$3)+(Tableau1[titulaire]=personnel!$B$8))))</f>
        <v>0</v>
      </c>
      <c r="J16" s="11" cm="1">
        <f t="array" aca="1" ref="J16" ca="1">IF(YEAR($B$1)=YEAR(TODAY()),IF((MONTH(TODAY()))&gt;=MONTH(G16),SUMPRODUCT((MONTH(Tableau1[Année])=MONTH(G16))*Tableau1[durée]*(Tableau1[titulaire]=personnel!$B$4)+(Tableau1[titulaire]=personnel!$B$9)),""),SUMPRODUCT((MONTH(Tableau1[Année])=MONTH(G16))*Tableau1[durée]*((Tableau1[titulaire]=personnel!$B$4)+(Tableau1[titulaire]=personnel!$B$9))))</f>
        <v>0</v>
      </c>
      <c r="K16" s="11" cm="1">
        <f t="array" aca="1" ref="K16" ca="1">IF(YEAR($B$1)=YEAR(TODAY()),IF((MONTH(TODAY()))&gt;=MONTH(G16),SUMPRODUCT((MONTH(Tableau1[Année])=MONTH(G16))*Tableau1[durée]*(Tableau1[titulaire]=personnel!$B$5)+(Tableau1[titulaire]=personnel!$B$10)),""),SUMPRODUCT((MONTH(Tableau1[Année])=MONTH(G16))*Tableau1[durée]*((Tableau1[titulaire]=personnel!$B$5)+(Tableau1[titulaire]=personnel!$B$10))))</f>
        <v>0</v>
      </c>
      <c r="L16" s="11" cm="1">
        <f t="array" aca="1" ref="L16" ca="1">IF(YEAR($B$1)=YEAR(TODAY()),IF((MONTH(TODAY()))&gt;=MONTH(G16),SUMPRODUCT((MONTH(Tableau1[Année])=MONTH(G16))*Tableau1[durée]*(Tableau1[titulaire]=personnel!$B$6)+(Tableau1[titulaire]=personnel!$B$11)),""),SUMPRODUCT((MONTH(Tableau1[Année])=MONTH(G16))*Tableau1[durée]*((Tableau1[titulaire]=personnel!$B$6)+(Tableau1[titulaire]=personnel!$B$11))))</f>
        <v>0</v>
      </c>
    </row>
    <row r="17" spans="7:12" x14ac:dyDescent="0.25">
      <c r="G17" s="18">
        <v>45566</v>
      </c>
      <c r="H17" s="11" cm="1">
        <f t="array" aca="1" ref="H17" ca="1">IF(YEAR($B$1)=YEAR(TODAY()),IF((MONTH(TODAY()))&gt;=MONTH(G17),SUMPRODUCT((MONTH(Tableau1[Année])=MONTH(G17))*Tableau1[durée]*(Tableau1[titulaire]=personnel!$B$3)+(Tableau1[titulaire]=personnel!$B$8)),""),SUMPRODUCT((MONTH(Tableau1[Année])=MONTH(G17))*Tableau1[durée]*((Tableau1[titulaire]=personnel!$B$2)+(Tableau1[titulaire]=personnel!$B$7))))</f>
        <v>0</v>
      </c>
      <c r="I17" s="11" cm="1">
        <f t="array" aca="1" ref="I17" ca="1">IF(YEAR($B$1)=YEAR(TODAY()),IF((MONTH(TODAY()))&gt;=MONTH(G17),SUMPRODUCT((MONTH(Tableau1[Année])=MONTH(G17))*Tableau1[durée]*(Tableau1[titulaire]=personnel!$B$3)+(Tableau1[titulaire]=personnel!$B$8)),""),SUMPRODUCT((MONTH(Tableau1[Année])=MONTH(G17))*Tableau1[durée]*((Tableau1[titulaire]=personnel!$B$3)+(Tableau1[titulaire]=personnel!$B$8))))</f>
        <v>0</v>
      </c>
      <c r="J17" s="11" cm="1">
        <f t="array" aca="1" ref="J17" ca="1">IF(YEAR($B$1)=YEAR(TODAY()),IF((MONTH(TODAY()))&gt;=MONTH(G17),SUMPRODUCT((MONTH(Tableau1[Année])=MONTH(G17))*Tableau1[durée]*(Tableau1[titulaire]=personnel!$B$4)+(Tableau1[titulaire]=personnel!$B$9)),""),SUMPRODUCT((MONTH(Tableau1[Année])=MONTH(G17))*Tableau1[durée]*((Tableau1[titulaire]=personnel!$B$4)+(Tableau1[titulaire]=personnel!$B$9))))</f>
        <v>0</v>
      </c>
      <c r="K17" s="11" cm="1">
        <f t="array" aca="1" ref="K17" ca="1">IF(YEAR($B$1)=YEAR(TODAY()),IF((MONTH(TODAY()))&gt;=MONTH(G17),SUMPRODUCT((MONTH(Tableau1[Année])=MONTH(G17))*Tableau1[durée]*(Tableau1[titulaire]=personnel!$B$5)+(Tableau1[titulaire]=personnel!$B$10)),""),SUMPRODUCT((MONTH(Tableau1[Année])=MONTH(G17))*Tableau1[durée]*((Tableau1[titulaire]=personnel!$B$5)+(Tableau1[titulaire]=personnel!$B$10))))</f>
        <v>0</v>
      </c>
      <c r="L17" s="11" cm="1">
        <f t="array" aca="1" ref="L17" ca="1">IF(YEAR($B$1)=YEAR(TODAY()),IF((MONTH(TODAY()))&gt;=MONTH(G17),SUMPRODUCT((MONTH(Tableau1[Année])=MONTH(G17))*Tableau1[durée]*(Tableau1[titulaire]=personnel!$B$6)+(Tableau1[titulaire]=personnel!$B$11)),""),SUMPRODUCT((MONTH(Tableau1[Année])=MONTH(G17))*Tableau1[durée]*((Tableau1[titulaire]=personnel!$B$6)+(Tableau1[titulaire]=personnel!$B$11))))</f>
        <v>0</v>
      </c>
    </row>
    <row r="18" spans="7:12" x14ac:dyDescent="0.25">
      <c r="G18" s="18">
        <v>45597</v>
      </c>
      <c r="H18" s="11" cm="1">
        <f t="array" aca="1" ref="H18" ca="1">IF(YEAR($B$1)=YEAR(TODAY()),IF((MONTH(TODAY()))&gt;=MONTH(G18),SUMPRODUCT((MONTH(Tableau1[Année])=MONTH(G18))*Tableau1[durée]*(Tableau1[titulaire]=personnel!$B$3)+(Tableau1[titulaire]=personnel!$B$8)),""),SUMPRODUCT((MONTH(Tableau1[Année])=MONTH(G18))*Tableau1[durée]*((Tableau1[titulaire]=personnel!$B$2)+(Tableau1[titulaire]=personnel!$B$7))))</f>
        <v>0</v>
      </c>
      <c r="I18" s="11" cm="1">
        <f t="array" aca="1" ref="I18" ca="1">IF(YEAR($B$1)=YEAR(TODAY()),IF((MONTH(TODAY()))&gt;=MONTH(G18),SUMPRODUCT((MONTH(Tableau1[Année])=MONTH(G18))*Tableau1[durée]*(Tableau1[titulaire]=personnel!$B$3)+(Tableau1[titulaire]=personnel!$B$8)),""),SUMPRODUCT((MONTH(Tableau1[Année])=MONTH(G18))*Tableau1[durée]*((Tableau1[titulaire]=personnel!$B$3)+(Tableau1[titulaire]=personnel!$B$8))))</f>
        <v>0</v>
      </c>
      <c r="J18" s="11" cm="1">
        <f t="array" aca="1" ref="J18" ca="1">IF(YEAR($B$1)=YEAR(TODAY()),IF((MONTH(TODAY()))&gt;=MONTH(G18),SUMPRODUCT((MONTH(Tableau1[Année])=MONTH(G18))*Tableau1[durée]*(Tableau1[titulaire]=personnel!$B$4)+(Tableau1[titulaire]=personnel!$B$9)),""),SUMPRODUCT((MONTH(Tableau1[Année])=MONTH(G18))*Tableau1[durée]*((Tableau1[titulaire]=personnel!$B$4)+(Tableau1[titulaire]=personnel!$B$9))))</f>
        <v>0</v>
      </c>
      <c r="K18" s="11" cm="1">
        <f t="array" aca="1" ref="K18" ca="1">IF(YEAR($B$1)=YEAR(TODAY()),IF((MONTH(TODAY()))&gt;=MONTH(G18),SUMPRODUCT((MONTH(Tableau1[Année])=MONTH(G18))*Tableau1[durée]*(Tableau1[titulaire]=personnel!$B$5)+(Tableau1[titulaire]=personnel!$B$10)),""),SUMPRODUCT((MONTH(Tableau1[Année])=MONTH(G18))*Tableau1[durée]*((Tableau1[titulaire]=personnel!$B$5)+(Tableau1[titulaire]=personnel!$B$10))))</f>
        <v>0</v>
      </c>
      <c r="L18" s="11" cm="1">
        <f t="array" aca="1" ref="L18" ca="1">IF(YEAR($B$1)=YEAR(TODAY()),IF((MONTH(TODAY()))&gt;=MONTH(G18),SUMPRODUCT((MONTH(Tableau1[Année])=MONTH(G18))*Tableau1[durée]*(Tableau1[titulaire]=personnel!$B$6)+(Tableau1[titulaire]=personnel!$B$11)),""),SUMPRODUCT((MONTH(Tableau1[Année])=MONTH(G18))*Tableau1[durée]*((Tableau1[titulaire]=personnel!$B$6)+(Tableau1[titulaire]=personnel!$B$11))))</f>
        <v>0</v>
      </c>
    </row>
    <row r="19" spans="7:12" x14ac:dyDescent="0.25">
      <c r="G19" s="18">
        <v>45627</v>
      </c>
      <c r="H19" s="11" cm="1">
        <f t="array" aca="1" ref="H19" ca="1">IF(YEAR($B$1)=YEAR(TODAY()),IF((MONTH(TODAY()))&gt;=MONTH(G19),SUMPRODUCT((MONTH(Tableau1[Année])=MONTH(G19))*Tableau1[durée]*(Tableau1[titulaire]=personnel!$B$3)+(Tableau1[titulaire]=personnel!$B$8)),""),SUMPRODUCT((MONTH(Tableau1[Année])=MONTH(G19))*Tableau1[durée]*((Tableau1[titulaire]=personnel!$B$2)+(Tableau1[titulaire]=personnel!$B$7))))</f>
        <v>0</v>
      </c>
      <c r="I19" s="11" cm="1">
        <f t="array" aca="1" ref="I19" ca="1">IF(YEAR($B$1)=YEAR(TODAY()),IF((MONTH(TODAY()))&gt;=MONTH(G19),SUMPRODUCT((MONTH(Tableau1[Année])=MONTH(G19))*Tableau1[durée]*(Tableau1[titulaire]=personnel!$B$3)+(Tableau1[titulaire]=personnel!$B$8)),""),SUMPRODUCT((MONTH(Tableau1[Année])=MONTH(G19))*Tableau1[durée]*((Tableau1[titulaire]=personnel!$B$3)+(Tableau1[titulaire]=personnel!$B$8))))</f>
        <v>0</v>
      </c>
      <c r="J19" s="11" cm="1">
        <f t="array" aca="1" ref="J19" ca="1">IF(YEAR($B$1)=YEAR(TODAY()),IF((MONTH(TODAY()))&gt;=MONTH(G19),SUMPRODUCT((MONTH(Tableau1[Année])=MONTH(G19))*Tableau1[durée]*(Tableau1[titulaire]=personnel!$B$4)+(Tableau1[titulaire]=personnel!$B$9)),""),SUMPRODUCT((MONTH(Tableau1[Année])=MONTH(G19))*Tableau1[durée]*((Tableau1[titulaire]=personnel!$B$4)+(Tableau1[titulaire]=personnel!$B$9))))</f>
        <v>0</v>
      </c>
      <c r="K19" s="11" cm="1">
        <f t="array" aca="1" ref="K19" ca="1">IF(YEAR($B$1)=YEAR(TODAY()),IF((MONTH(TODAY()))&gt;=MONTH(G19),SUMPRODUCT((MONTH(Tableau1[Année])=MONTH(G19))*Tableau1[durée]*(Tableau1[titulaire]=personnel!$B$5)+(Tableau1[titulaire]=personnel!$B$10)),""),SUMPRODUCT((MONTH(Tableau1[Année])=MONTH(G19))*Tableau1[durée]*((Tableau1[titulaire]=personnel!$B$5)+(Tableau1[titulaire]=personnel!$B$10))))</f>
        <v>0</v>
      </c>
      <c r="L19" s="11" cm="1">
        <f t="array" aca="1" ref="L19" ca="1">IF(YEAR($B$1)=YEAR(TODAY()),IF((MONTH(TODAY()))&gt;=MONTH(G19),SUMPRODUCT((MONTH(Tableau1[Année])=MONTH(G19))*Tableau1[durée]*(Tableau1[titulaire]=personnel!$B$6)+(Tableau1[titulaire]=personnel!$B$11)),""),SUMPRODUCT((MONTH(Tableau1[Année])=MONTH(G19))*Tableau1[durée]*((Tableau1[titulaire]=personnel!$B$6)+(Tableau1[titulaire]=personnel!$B$11))))</f>
        <v>0</v>
      </c>
    </row>
  </sheetData>
  <phoneticPr fontId="8" type="noConversion"/>
  <conditionalFormatting sqref="E3:E9">
    <cfRule type="cellIs" dxfId="1" priority="1" operator="equal">
      <formula>"Actif"</formula>
    </cfRule>
    <cfRule type="cellIs" dxfId="0" priority="2" operator="equal">
      <formula>"Terminé"</formula>
    </cfRule>
  </conditionalFormatting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9E81D6-F818-45C0-AC3D-EFCCBF80D5FF}">
  <sheetPr codeName="Feuil2"/>
  <dimension ref="A1:C11"/>
  <sheetViews>
    <sheetView workbookViewId="0">
      <selection activeCell="B8" sqref="B8"/>
    </sheetView>
  </sheetViews>
  <sheetFormatPr baseColWidth="10" defaultRowHeight="15" x14ac:dyDescent="0.25"/>
  <cols>
    <col min="1" max="1" width="23.5703125" customWidth="1"/>
    <col min="2" max="2" width="22.28515625" customWidth="1"/>
  </cols>
  <sheetData>
    <row r="1" spans="1:3" x14ac:dyDescent="0.25">
      <c r="A1" s="12" t="s">
        <v>7</v>
      </c>
      <c r="B1" s="13" t="s">
        <v>8</v>
      </c>
      <c r="C1" s="14"/>
    </row>
    <row r="2" spans="1:3" x14ac:dyDescent="0.25">
      <c r="A2" s="15"/>
      <c r="B2" s="15" t="s">
        <v>9</v>
      </c>
    </row>
    <row r="3" spans="1:3" x14ac:dyDescent="0.25">
      <c r="A3" s="15"/>
      <c r="B3" s="15" t="s">
        <v>10</v>
      </c>
    </row>
    <row r="4" spans="1:3" x14ac:dyDescent="0.25">
      <c r="A4" s="15"/>
      <c r="B4" s="15" t="s">
        <v>11</v>
      </c>
    </row>
    <row r="5" spans="1:3" x14ac:dyDescent="0.25">
      <c r="A5" s="15"/>
      <c r="B5" s="15" t="s">
        <v>12</v>
      </c>
    </row>
    <row r="6" spans="1:3" x14ac:dyDescent="0.25">
      <c r="A6" s="15"/>
      <c r="B6" s="15" t="s">
        <v>13</v>
      </c>
    </row>
    <row r="7" spans="1:3" x14ac:dyDescent="0.25">
      <c r="A7" s="15"/>
      <c r="B7" s="15" t="s">
        <v>14</v>
      </c>
    </row>
    <row r="8" spans="1:3" x14ac:dyDescent="0.25">
      <c r="A8" s="15"/>
      <c r="B8" s="15" t="s">
        <v>15</v>
      </c>
    </row>
    <row r="9" spans="1:3" x14ac:dyDescent="0.25">
      <c r="A9" s="15"/>
      <c r="B9" s="15" t="s">
        <v>16</v>
      </c>
    </row>
    <row r="10" spans="1:3" x14ac:dyDescent="0.25">
      <c r="A10" s="15"/>
      <c r="B10" s="15" t="s">
        <v>17</v>
      </c>
    </row>
    <row r="11" spans="1:3" x14ac:dyDescent="0.25">
      <c r="A11" s="15"/>
      <c r="B11" s="15" t="s">
        <v>18</v>
      </c>
    </row>
  </sheetData>
  <dataConsolidate/>
  <phoneticPr fontId="8" type="noConversion"/>
  <pageMargins left="0.7" right="0.7" top="0.75" bottom="0.75" header="0.3" footer="0.3"/>
  <pageSetup paperSize="9" orientation="portrait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Check Box 1">
              <controlPr defaultSize="0" autoFill="0" autoLine="0" autoPict="0">
                <anchor moveWithCells="1">
                  <from>
                    <xdr:col>2</xdr:col>
                    <xdr:colOff>0</xdr:colOff>
                    <xdr:row>1</xdr:row>
                    <xdr:rowOff>9525</xdr:rowOff>
                  </from>
                  <to>
                    <xdr:col>2</xdr:col>
                    <xdr:colOff>228600</xdr:colOff>
                    <xdr:row>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Check Box 2">
              <controlPr defaultSize="0" autoFill="0" autoLine="0" autoPict="0">
                <anchor moveWithCells="1">
                  <from>
                    <xdr:col>2</xdr:col>
                    <xdr:colOff>0</xdr:colOff>
                    <xdr:row>2</xdr:row>
                    <xdr:rowOff>9525</xdr:rowOff>
                  </from>
                  <to>
                    <xdr:col>2</xdr:col>
                    <xdr:colOff>228600</xdr:colOff>
                    <xdr:row>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6" name="Check Box 3">
              <controlPr defaultSize="0" autoFill="0" autoLine="0" autoPict="0">
                <anchor moveWithCells="1">
                  <from>
                    <xdr:col>2</xdr:col>
                    <xdr:colOff>0</xdr:colOff>
                    <xdr:row>3</xdr:row>
                    <xdr:rowOff>9525</xdr:rowOff>
                  </from>
                  <to>
                    <xdr:col>2</xdr:col>
                    <xdr:colOff>228600</xdr:colOff>
                    <xdr:row>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7" name="Check Box 4">
              <controlPr defaultSize="0" autoFill="0" autoLine="0" autoPict="0">
                <anchor moveWithCells="1">
                  <from>
                    <xdr:col>2</xdr:col>
                    <xdr:colOff>0</xdr:colOff>
                    <xdr:row>4</xdr:row>
                    <xdr:rowOff>9525</xdr:rowOff>
                  </from>
                  <to>
                    <xdr:col>2</xdr:col>
                    <xdr:colOff>228600</xdr:colOff>
                    <xdr:row>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8" name="Check Box 5">
              <controlPr defaultSize="0" autoFill="0" autoLine="0" autoPict="0">
                <anchor moveWithCells="1">
                  <from>
                    <xdr:col>2</xdr:col>
                    <xdr:colOff>0</xdr:colOff>
                    <xdr:row>5</xdr:row>
                    <xdr:rowOff>9525</xdr:rowOff>
                  </from>
                  <to>
                    <xdr:col>2</xdr:col>
                    <xdr:colOff>228600</xdr:colOff>
                    <xdr:row>5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4" r:id="rId9" name="Check Box 6">
              <controlPr defaultSize="0" autoFill="0" autoLine="0" autoPict="0">
                <anchor moveWithCells="1">
                  <from>
                    <xdr:col>2</xdr:col>
                    <xdr:colOff>0</xdr:colOff>
                    <xdr:row>6</xdr:row>
                    <xdr:rowOff>9525</xdr:rowOff>
                  </from>
                  <to>
                    <xdr:col>2</xdr:col>
                    <xdr:colOff>228600</xdr:colOff>
                    <xdr:row>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5" r:id="rId10" name="Check Box 7">
              <controlPr defaultSize="0" autoFill="0" autoLine="0" autoPict="0">
                <anchor moveWithCells="1">
                  <from>
                    <xdr:col>2</xdr:col>
                    <xdr:colOff>0</xdr:colOff>
                    <xdr:row>7</xdr:row>
                    <xdr:rowOff>9525</xdr:rowOff>
                  </from>
                  <to>
                    <xdr:col>2</xdr:col>
                    <xdr:colOff>228600</xdr:colOff>
                    <xdr:row>7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6" r:id="rId11" name="Check Box 8">
              <controlPr defaultSize="0" autoFill="0" autoLine="0" autoPict="0">
                <anchor moveWithCells="1">
                  <from>
                    <xdr:col>2</xdr:col>
                    <xdr:colOff>0</xdr:colOff>
                    <xdr:row>8</xdr:row>
                    <xdr:rowOff>9525</xdr:rowOff>
                  </from>
                  <to>
                    <xdr:col>2</xdr:col>
                    <xdr:colOff>228600</xdr:colOff>
                    <xdr:row>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7" r:id="rId12" name="Check Box 9">
              <controlPr defaultSize="0" autoFill="0" autoLine="0" autoPict="0">
                <anchor moveWithCells="1">
                  <from>
                    <xdr:col>2</xdr:col>
                    <xdr:colOff>0</xdr:colOff>
                    <xdr:row>9</xdr:row>
                    <xdr:rowOff>9525</xdr:rowOff>
                  </from>
                  <to>
                    <xdr:col>2</xdr:col>
                    <xdr:colOff>228600</xdr:colOff>
                    <xdr:row>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8" r:id="rId13" name="Check Box 10">
              <controlPr defaultSize="0" autoFill="0" autoLine="0" autoPict="0">
                <anchor moveWithCells="1">
                  <from>
                    <xdr:col>2</xdr:col>
                    <xdr:colOff>0</xdr:colOff>
                    <xdr:row>10</xdr:row>
                    <xdr:rowOff>9525</xdr:rowOff>
                  </from>
                  <to>
                    <xdr:col>2</xdr:col>
                    <xdr:colOff>228600</xdr:colOff>
                    <xdr:row>10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9" r:id="rId14" name="Check Box 11">
              <controlPr defaultSize="0" autoFill="0" autoLine="0" autoPict="0">
                <anchor moveWithCells="1">
                  <from>
                    <xdr:col>2</xdr:col>
                    <xdr:colOff>0</xdr:colOff>
                    <xdr:row>2</xdr:row>
                    <xdr:rowOff>9525</xdr:rowOff>
                  </from>
                  <to>
                    <xdr:col>2</xdr:col>
                    <xdr:colOff>228600</xdr:colOff>
                    <xdr:row>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0" r:id="rId15" name="Check Box 12">
              <controlPr defaultSize="0" autoFill="0" autoLine="0" autoPict="0">
                <anchor moveWithCells="1">
                  <from>
                    <xdr:col>2</xdr:col>
                    <xdr:colOff>0</xdr:colOff>
                    <xdr:row>3</xdr:row>
                    <xdr:rowOff>9525</xdr:rowOff>
                  </from>
                  <to>
                    <xdr:col>2</xdr:col>
                    <xdr:colOff>228600</xdr:colOff>
                    <xdr:row>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1" r:id="rId16" name="Check Box 13">
              <controlPr defaultSize="0" autoFill="0" autoLine="0" autoPict="0">
                <anchor moveWithCells="1">
                  <from>
                    <xdr:col>2</xdr:col>
                    <xdr:colOff>0</xdr:colOff>
                    <xdr:row>4</xdr:row>
                    <xdr:rowOff>9525</xdr:rowOff>
                  </from>
                  <to>
                    <xdr:col>2</xdr:col>
                    <xdr:colOff>228600</xdr:colOff>
                    <xdr:row>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2" r:id="rId17" name="Check Box 14">
              <controlPr defaultSize="0" autoFill="0" autoLine="0" autoPict="0">
                <anchor moveWithCells="1">
                  <from>
                    <xdr:col>2</xdr:col>
                    <xdr:colOff>0</xdr:colOff>
                    <xdr:row>5</xdr:row>
                    <xdr:rowOff>9525</xdr:rowOff>
                  </from>
                  <to>
                    <xdr:col>2</xdr:col>
                    <xdr:colOff>228600</xdr:colOff>
                    <xdr:row>5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3" r:id="rId18" name="Check Box 15">
              <controlPr defaultSize="0" autoFill="0" autoLine="0" autoPict="0">
                <anchor moveWithCells="1">
                  <from>
                    <xdr:col>2</xdr:col>
                    <xdr:colOff>0</xdr:colOff>
                    <xdr:row>6</xdr:row>
                    <xdr:rowOff>9525</xdr:rowOff>
                  </from>
                  <to>
                    <xdr:col>2</xdr:col>
                    <xdr:colOff>228600</xdr:colOff>
                    <xdr:row>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4" r:id="rId19" name="Check Box 16">
              <controlPr defaultSize="0" autoFill="0" autoLine="0" autoPict="0">
                <anchor moveWithCells="1">
                  <from>
                    <xdr:col>2</xdr:col>
                    <xdr:colOff>0</xdr:colOff>
                    <xdr:row>7</xdr:row>
                    <xdr:rowOff>9525</xdr:rowOff>
                  </from>
                  <to>
                    <xdr:col>2</xdr:col>
                    <xdr:colOff>228600</xdr:colOff>
                    <xdr:row>7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5" r:id="rId20" name="Check Box 17">
              <controlPr defaultSize="0" autoFill="0" autoLine="0" autoPict="0">
                <anchor moveWithCells="1">
                  <from>
                    <xdr:col>2</xdr:col>
                    <xdr:colOff>0</xdr:colOff>
                    <xdr:row>8</xdr:row>
                    <xdr:rowOff>9525</xdr:rowOff>
                  </from>
                  <to>
                    <xdr:col>2</xdr:col>
                    <xdr:colOff>228600</xdr:colOff>
                    <xdr:row>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6" r:id="rId21" name="Check Box 18">
              <controlPr defaultSize="0" autoFill="0" autoLine="0" autoPict="0">
                <anchor moveWithCells="1">
                  <from>
                    <xdr:col>2</xdr:col>
                    <xdr:colOff>0</xdr:colOff>
                    <xdr:row>9</xdr:row>
                    <xdr:rowOff>9525</xdr:rowOff>
                  </from>
                  <to>
                    <xdr:col>2</xdr:col>
                    <xdr:colOff>228600</xdr:colOff>
                    <xdr:row>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7" r:id="rId22" name="Check Box 19">
              <controlPr defaultSize="0" autoFill="0" autoLine="0" autoPict="0">
                <anchor moveWithCells="1">
                  <from>
                    <xdr:col>2</xdr:col>
                    <xdr:colOff>0</xdr:colOff>
                    <xdr:row>10</xdr:row>
                    <xdr:rowOff>9525</xdr:rowOff>
                  </from>
                  <to>
                    <xdr:col>2</xdr:col>
                    <xdr:colOff>228600</xdr:colOff>
                    <xdr:row>10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tableParts count="1">
    <tablePart r:id="rId2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personnel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jonathan burgevin</dc:creator>
  <cp:lastModifiedBy>Chris ARCHET</cp:lastModifiedBy>
  <dcterms:created xsi:type="dcterms:W3CDTF">2024-01-03T19:11:24Z</dcterms:created>
  <dcterms:modified xsi:type="dcterms:W3CDTF">2024-01-04T11:21:30Z</dcterms:modified>
</cp:coreProperties>
</file>