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AFA4CDD0-D5BB-4EAA-8D59-4310E443C70E}" xr6:coauthVersionLast="47" xr6:coauthVersionMax="47" xr10:uidLastSave="{00000000-0000-0000-0000-000000000000}"/>
  <bookViews>
    <workbookView xWindow="-120" yWindow="-120" windowWidth="38640" windowHeight="15990" activeTab="1" xr2:uid="{4BE711A2-3C1E-4BFA-9AE6-6E14C35161F9}"/>
  </bookViews>
  <sheets>
    <sheet name="Feuil2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 a="1"/>
  <c r="F4" i="1" s="1"/>
  <c r="C7" i="1"/>
  <c r="C8" i="1"/>
  <c r="C9" i="1"/>
  <c r="C10" i="1"/>
  <c r="C11" i="1"/>
  <c r="C12" i="1"/>
  <c r="C13" i="1"/>
  <c r="C3" i="1"/>
  <c r="C4" i="1"/>
  <c r="C5" i="1"/>
  <c r="C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<sst xmlns="http://schemas.openxmlformats.org/spreadsheetml/2006/main" count="7" uniqueCount="4">
  <si>
    <t>ARTICLE</t>
  </si>
  <si>
    <t>VALEUR</t>
  </si>
  <si>
    <t>Date confirmée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</si>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</sst>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0DE6E97-1257-4E68-8E9D-CB2F2FAFF57F}" name="Achats" displayName="Achats" ref="A2:C9" totalsRowShown="0">
  <autoFilter ref="A2:C9" xr:uid="{F0DE6E97-1257-4E68-8E9D-CB2F2FAFF57F}"/>
  <tableColumns count="3">
    <tableColumn id="1" xr3:uid="{4E47B032-FF80-4550-A5DE-9C3B552ED7D2}" name="ARTICLE"/>
    <tableColumn id="2" xr3:uid="{9D7D3997-8B4E-4753-B2CD-E73D8204FF7E}" name="Date confirmée"/>
    <tableColumn id="3" xr3:uid="{30D66CD1-E858-4ECD-BAC0-2362F7685FD6}" name="PRIX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C44F5-8A57-42BB-85BE-E2E63138358E}">
  <dimension ref="A2:C9"/>
  <sheetViews>
    <sheetView workbookViewId="0">
      <selection activeCell="B6" sqref="B6"/>
    </sheetView>
  </sheetViews>
  <sheetFormatPr baseColWidth="10" defaultRowHeight="15" x14ac:dyDescent="0.25"/>
  <cols>
    <col min="2" max="2" width="16.85546875" customWidth="1"/>
  </cols>
  <sheetData>
    <row r="2" spans="1:3" x14ac:dyDescent="0.25">
      <c r="A2" t="s">
        <v>0</v>
      </c>
      <c r="B2" t="s">
        <v>2</v>
      </c>
      <c r="C2" t="s">
        <v>3</v>
      </c>
    </row>
    <row r="3" spans="1:3" x14ac:dyDescent="0.25">
      <c r="A3">
        <v>1</v>
      </c>
      <c r="B3" s="1">
        <v>43831</v>
      </c>
      <c r="C3">
        <v>10</v>
      </c>
    </row>
    <row r="4" spans="1:3" x14ac:dyDescent="0.25">
      <c r="A4">
        <v>1</v>
      </c>
      <c r="B4" s="1">
        <v>44844</v>
      </c>
      <c r="C4">
        <v>20</v>
      </c>
    </row>
    <row r="5" spans="1:3" x14ac:dyDescent="0.25">
      <c r="A5">
        <v>1</v>
      </c>
      <c r="B5" s="1">
        <v>44311</v>
      </c>
      <c r="C5">
        <v>15</v>
      </c>
    </row>
    <row r="6" spans="1:3" x14ac:dyDescent="0.25">
      <c r="A6">
        <v>2</v>
      </c>
      <c r="B6" s="1">
        <v>43823</v>
      </c>
      <c r="C6">
        <v>499</v>
      </c>
    </row>
    <row r="7" spans="1:3" x14ac:dyDescent="0.25">
      <c r="A7">
        <v>2</v>
      </c>
      <c r="B7" s="1">
        <v>45018</v>
      </c>
      <c r="C7">
        <v>501</v>
      </c>
    </row>
    <row r="8" spans="1:3" x14ac:dyDescent="0.25">
      <c r="A8">
        <v>2</v>
      </c>
      <c r="B8" s="1">
        <v>42858</v>
      </c>
      <c r="C8">
        <v>510</v>
      </c>
    </row>
    <row r="9" spans="1:3" x14ac:dyDescent="0.25">
      <c r="A9">
        <v>2</v>
      </c>
      <c r="B9" s="1">
        <v>43924</v>
      </c>
      <c r="C9">
        <v>502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D99E8-6D84-40B7-9E70-467F6A8BCD9D}">
  <dimension ref="B2:G13"/>
  <sheetViews>
    <sheetView tabSelected="1" workbookViewId="0">
      <selection activeCell="F4" sqref="F4"/>
    </sheetView>
  </sheetViews>
  <sheetFormatPr baseColWidth="10" defaultRowHeight="15" x14ac:dyDescent="0.25"/>
  <sheetData>
    <row r="2" spans="2:7" x14ac:dyDescent="0.25">
      <c r="B2" t="s">
        <v>0</v>
      </c>
      <c r="C2" t="s">
        <v>1</v>
      </c>
    </row>
    <row r="3" spans="2:7" x14ac:dyDescent="0.25">
      <c r="B3">
        <v>1</v>
      </c>
      <c r="C3">
        <f>VLOOKUP(B3,Feuil2!A2:C5,3,FALSE)</f>
        <v>10</v>
      </c>
      <c r="F3" s="2" t="s">
        <v>0</v>
      </c>
      <c r="G3" s="2" t="s">
        <v>1</v>
      </c>
    </row>
    <row r="4" spans="2:7" x14ac:dyDescent="0.25">
      <c r="B4">
        <v>1</v>
      </c>
      <c r="C4">
        <f>VLOOKUP(B4,Feuil2!A3:C6,3,FALSE)</f>
        <v>10</v>
      </c>
      <c r="F4" cm="1">
        <f t="array" ref="F4:G5">_xlfn.CHOOSECOLS(_xlfn._xlws.FILTER(Achats[],Achats[Date confirmée]=_xlfn.MAXIFS(Achats[Date confirmée],Achats[ARTICLE],Achats[ARTICLE])),1,3)</f>
        <v>1</v>
      </c>
      <c r="G4">
        <v>20</v>
      </c>
    </row>
    <row r="5" spans="2:7" x14ac:dyDescent="0.25">
      <c r="B5">
        <v>1</v>
      </c>
      <c r="C5">
        <f>VLOOKUP(B5,Feuil2!A4:C7,3,FALSE)</f>
        <v>20</v>
      </c>
      <c r="F5">
        <v>2</v>
      </c>
      <c r="G5">
        <v>501</v>
      </c>
    </row>
    <row r="6" spans="2:7" x14ac:dyDescent="0.25">
      <c r="B6">
        <v>1</v>
      </c>
      <c r="C6">
        <f>VLOOKUP(B6,Feuil2!A5:C8,3,FALSE)</f>
        <v>15</v>
      </c>
    </row>
    <row r="7" spans="2:7" x14ac:dyDescent="0.25">
      <c r="B7">
        <v>1</v>
      </c>
      <c r="C7" t="e">
        <f>VLOOKUP(B7,Feuil2!A6:C9,3,FALSE)</f>
        <v>#N/A</v>
      </c>
    </row>
    <row r="8" spans="2:7" x14ac:dyDescent="0.25">
      <c r="B8">
        <v>2</v>
      </c>
      <c r="C8">
        <f>VLOOKUP(B8,Feuil2!A7:C10,3,FALSE)</f>
        <v>501</v>
      </c>
    </row>
    <row r="9" spans="2:7" x14ac:dyDescent="0.25">
      <c r="B9">
        <v>2</v>
      </c>
      <c r="C9">
        <f>VLOOKUP(B9,Feuil2!A8:C11,3,FALSE)</f>
        <v>510</v>
      </c>
    </row>
    <row r="10" spans="2:7" x14ac:dyDescent="0.25">
      <c r="B10">
        <v>2</v>
      </c>
      <c r="C10">
        <f>VLOOKUP(B10,Feuil2!A9:C12,3,FALSE)</f>
        <v>502</v>
      </c>
    </row>
    <row r="11" spans="2:7" x14ac:dyDescent="0.25">
      <c r="B11">
        <v>2</v>
      </c>
      <c r="C11" t="e">
        <f>VLOOKUP(B11,Feuil2!A10:C13,3,FALSE)</f>
        <v>#N/A</v>
      </c>
    </row>
    <row r="12" spans="2:7" x14ac:dyDescent="0.25">
      <c r="B12">
        <v>2</v>
      </c>
      <c r="C12" t="e">
        <f>VLOOKUP(B12,Feuil2!A11:C14,3,FALSE)</f>
        <v>#N/A</v>
      </c>
    </row>
    <row r="13" spans="2:7" x14ac:dyDescent="0.25">
      <c r="B13">
        <v>2</v>
      </c>
      <c r="C13" t="e">
        <f>VLOOKUP(B13,Feuil2!A12:C15,3,FALSE)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GEMUE Gebr Mueller Apparatebau GmbH Co KG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Faul, Joris</dc:creator>
  <cp:lastModifiedBy>Chris ARCHET</cp:lastModifiedBy>
  <dcterms:created xsi:type="dcterms:W3CDTF">2023-09-21T10:05:00Z</dcterms:created>
  <dcterms:modified xsi:type="dcterms:W3CDTF">2023-09-21T11:25:03Z</dcterms:modified>
</cp:coreProperties>
</file>