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2B2FBB7-60A3-4B56-942B-29F738F40FE6}" xr6:coauthVersionLast="47" xr6:coauthVersionMax="47" xr10:uidLastSave="{00000000-0000-0000-0000-000000000000}"/>
  <bookViews>
    <workbookView xWindow="-120" yWindow="-120" windowWidth="38640" windowHeight="15990" xr2:uid="{6ED2C977-54CD-4A2E-9545-345C84BF9A34}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Données" sheetId="13" r:id="rId13"/>
  </sheets>
  <definedNames>
    <definedName name="CalendarYea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" i="1" l="1"/>
  <c r="G10" i="1" s="1"/>
  <c r="G5" i="1" l="1"/>
  <c r="G12" i="1"/>
  <c r="G11" i="1"/>
  <c r="X3" i="1"/>
  <c r="H11" i="1" l="1"/>
  <c r="H12" i="1"/>
  <c r="H10" i="1" s="1"/>
  <c r="T2" i="12"/>
  <c r="T2" i="11"/>
  <c r="T2" i="10"/>
  <c r="T2" i="9"/>
  <c r="T2" i="8"/>
  <c r="T2" i="7"/>
  <c r="T2" i="6"/>
  <c r="T2" i="5"/>
  <c r="T2" i="4"/>
  <c r="T2" i="3"/>
  <c r="T2" i="2"/>
  <c r="I11" i="1" l="1"/>
  <c r="I12" i="1"/>
  <c r="I10" i="1" s="1"/>
  <c r="X2" i="7"/>
  <c r="X2" i="2"/>
  <c r="X3" i="2" s="1"/>
  <c r="X2" i="8"/>
  <c r="X2" i="3"/>
  <c r="X2" i="9"/>
  <c r="X2" i="4"/>
  <c r="X2" i="10"/>
  <c r="X2" i="5"/>
  <c r="X2" i="11"/>
  <c r="X2" i="6"/>
  <c r="X2" i="12"/>
  <c r="J12" i="1" l="1"/>
  <c r="J10" i="1" s="1"/>
  <c r="K11" i="1"/>
  <c r="J11" i="1"/>
  <c r="G12" i="11"/>
  <c r="G10" i="11" s="1"/>
  <c r="G12" i="8"/>
  <c r="G10" i="8" s="1"/>
  <c r="G12" i="3"/>
  <c r="G10" i="3" s="1"/>
  <c r="G11" i="2"/>
  <c r="G5" i="2"/>
  <c r="G12" i="6"/>
  <c r="G10" i="6" s="1"/>
  <c r="G12" i="5"/>
  <c r="G10" i="5" s="1"/>
  <c r="G12" i="10"/>
  <c r="G10" i="10" s="1"/>
  <c r="G12" i="7"/>
  <c r="G10" i="7" s="1"/>
  <c r="G12" i="4"/>
  <c r="G10" i="4" s="1"/>
  <c r="G12" i="12"/>
  <c r="G10" i="12" s="1"/>
  <c r="G12" i="9"/>
  <c r="G10" i="9" s="1"/>
  <c r="X3" i="7"/>
  <c r="G5" i="7" s="1"/>
  <c r="X3" i="5"/>
  <c r="G5" i="5" s="1"/>
  <c r="X3" i="9"/>
  <c r="G5" i="9" s="1"/>
  <c r="K12" i="1"/>
  <c r="K10" i="1" s="1"/>
  <c r="X3" i="11"/>
  <c r="G5" i="11" s="1"/>
  <c r="G11" i="4"/>
  <c r="G11" i="7"/>
  <c r="X3" i="6"/>
  <c r="G5" i="6" s="1"/>
  <c r="G11" i="11"/>
  <c r="X3" i="10"/>
  <c r="G5" i="10" s="1"/>
  <c r="X3" i="8"/>
  <c r="G5" i="8" s="1"/>
  <c r="G11" i="8"/>
  <c r="X3" i="4"/>
  <c r="G5" i="4" s="1"/>
  <c r="X3" i="3"/>
  <c r="G5" i="3" s="1"/>
  <c r="G11" i="12"/>
  <c r="G11" i="5"/>
  <c r="G11" i="9"/>
  <c r="G12" i="2"/>
  <c r="G10" i="2" s="1"/>
  <c r="X3" i="12"/>
  <c r="G5" i="12" s="1"/>
  <c r="G11" i="6"/>
  <c r="G11" i="10"/>
  <c r="G11" i="3"/>
  <c r="L11" i="1" l="1"/>
  <c r="L12" i="1"/>
  <c r="L10" i="1" s="1"/>
  <c r="H12" i="4"/>
  <c r="H10" i="4" s="1"/>
  <c r="H12" i="5"/>
  <c r="H10" i="5" s="1"/>
  <c r="H12" i="3"/>
  <c r="H10" i="3" s="1"/>
  <c r="H12" i="9"/>
  <c r="H10" i="9" s="1"/>
  <c r="H12" i="7"/>
  <c r="H10" i="7" s="1"/>
  <c r="H12" i="6"/>
  <c r="H10" i="6" s="1"/>
  <c r="H12" i="8"/>
  <c r="H10" i="8" s="1"/>
  <c r="H12" i="12"/>
  <c r="H10" i="12" s="1"/>
  <c r="H12" i="10"/>
  <c r="H10" i="10" s="1"/>
  <c r="H12" i="11"/>
  <c r="H10" i="11" s="1"/>
  <c r="H12" i="2"/>
  <c r="H10" i="2" s="1"/>
  <c r="H11" i="2"/>
  <c r="M12" i="1" l="1"/>
  <c r="M10" i="1" s="1"/>
  <c r="N11" i="1"/>
  <c r="M11" i="1"/>
  <c r="I12" i="10"/>
  <c r="I10" i="10" s="1"/>
  <c r="H11" i="10"/>
  <c r="I12" i="6"/>
  <c r="I10" i="6" s="1"/>
  <c r="H11" i="6"/>
  <c r="I12" i="3"/>
  <c r="I10" i="3" s="1"/>
  <c r="H11" i="3"/>
  <c r="I12" i="12"/>
  <c r="I10" i="12" s="1"/>
  <c r="H11" i="12"/>
  <c r="I12" i="7"/>
  <c r="I10" i="7" s="1"/>
  <c r="H11" i="7"/>
  <c r="I12" i="5"/>
  <c r="I10" i="5" s="1"/>
  <c r="H11" i="5"/>
  <c r="I12" i="11"/>
  <c r="I10" i="11" s="1"/>
  <c r="H11" i="11"/>
  <c r="I12" i="8"/>
  <c r="I10" i="8" s="1"/>
  <c r="H11" i="8"/>
  <c r="H11" i="9"/>
  <c r="I12" i="9"/>
  <c r="I10" i="9" s="1"/>
  <c r="I12" i="4"/>
  <c r="I10" i="4" s="1"/>
  <c r="H11" i="4"/>
  <c r="I11" i="2"/>
  <c r="I12" i="2"/>
  <c r="I10" i="2" s="1"/>
  <c r="N12" i="1"/>
  <c r="N10" i="1" s="1"/>
  <c r="J12" i="3" l="1"/>
  <c r="J10" i="3" s="1"/>
  <c r="I11" i="3"/>
  <c r="J12" i="9"/>
  <c r="J10" i="9" s="1"/>
  <c r="I11" i="9"/>
  <c r="J12" i="7"/>
  <c r="J10" i="7" s="1"/>
  <c r="I11" i="7"/>
  <c r="J12" i="6"/>
  <c r="J10" i="6" s="1"/>
  <c r="I11" i="6"/>
  <c r="O11" i="1"/>
  <c r="J12" i="8"/>
  <c r="J10" i="8" s="1"/>
  <c r="I11" i="8"/>
  <c r="J12" i="5"/>
  <c r="J10" i="5" s="1"/>
  <c r="I11" i="5"/>
  <c r="J12" i="4"/>
  <c r="J10" i="4" s="1"/>
  <c r="I11" i="4"/>
  <c r="J12" i="11"/>
  <c r="J10" i="11" s="1"/>
  <c r="I11" i="11"/>
  <c r="J12" i="12"/>
  <c r="J10" i="12" s="1"/>
  <c r="I11" i="12"/>
  <c r="J12" i="10"/>
  <c r="J10" i="10" s="1"/>
  <c r="I11" i="10"/>
  <c r="J12" i="2"/>
  <c r="J10" i="2" s="1"/>
  <c r="J11" i="2"/>
  <c r="O12" i="1"/>
  <c r="O10" i="1" s="1"/>
  <c r="K12" i="7" l="1"/>
  <c r="K10" i="7" s="1"/>
  <c r="J11" i="7"/>
  <c r="K12" i="8"/>
  <c r="K10" i="8" s="1"/>
  <c r="J11" i="8"/>
  <c r="K12" i="4"/>
  <c r="K10" i="4" s="1"/>
  <c r="J11" i="4"/>
  <c r="K12" i="9"/>
  <c r="K10" i="9" s="1"/>
  <c r="J11" i="9"/>
  <c r="K12" i="10"/>
  <c r="K10" i="10" s="1"/>
  <c r="J11" i="10"/>
  <c r="P11" i="1"/>
  <c r="K12" i="11"/>
  <c r="K10" i="11" s="1"/>
  <c r="J11" i="11"/>
  <c r="K12" i="12"/>
  <c r="K10" i="12" s="1"/>
  <c r="J11" i="12"/>
  <c r="K12" i="5"/>
  <c r="K10" i="5" s="1"/>
  <c r="J11" i="5"/>
  <c r="K12" i="6"/>
  <c r="K10" i="6" s="1"/>
  <c r="J11" i="6"/>
  <c r="K12" i="3"/>
  <c r="K10" i="3" s="1"/>
  <c r="J11" i="3"/>
  <c r="K12" i="2"/>
  <c r="K10" i="2" s="1"/>
  <c r="K11" i="2"/>
  <c r="P12" i="1"/>
  <c r="P10" i="1" s="1"/>
  <c r="L12" i="4" l="1"/>
  <c r="L10" i="4" s="1"/>
  <c r="K11" i="4"/>
  <c r="L12" i="5"/>
  <c r="L10" i="5" s="1"/>
  <c r="K11" i="5"/>
  <c r="L12" i="3"/>
  <c r="L10" i="3" s="1"/>
  <c r="K11" i="3"/>
  <c r="L12" i="10"/>
  <c r="L10" i="10" s="1"/>
  <c r="K11" i="10"/>
  <c r="L12" i="8"/>
  <c r="L10" i="8" s="1"/>
  <c r="K11" i="8"/>
  <c r="Q11" i="1"/>
  <c r="L12" i="12"/>
  <c r="L10" i="12" s="1"/>
  <c r="K11" i="12"/>
  <c r="L12" i="6"/>
  <c r="L10" i="6" s="1"/>
  <c r="K11" i="6"/>
  <c r="L12" i="11"/>
  <c r="L10" i="11" s="1"/>
  <c r="K11" i="11"/>
  <c r="L12" i="9"/>
  <c r="L10" i="9" s="1"/>
  <c r="K11" i="9"/>
  <c r="L12" i="7"/>
  <c r="L10" i="7" s="1"/>
  <c r="K11" i="7"/>
  <c r="L11" i="2"/>
  <c r="L12" i="2"/>
  <c r="L10" i="2" s="1"/>
  <c r="Q12" i="1"/>
  <c r="Q10" i="1" s="1"/>
  <c r="M12" i="3" l="1"/>
  <c r="M10" i="3" s="1"/>
  <c r="L11" i="3"/>
  <c r="M12" i="11"/>
  <c r="M10" i="11" s="1"/>
  <c r="L11" i="11"/>
  <c r="R11" i="1"/>
  <c r="M12" i="6"/>
  <c r="M10" i="6" s="1"/>
  <c r="L11" i="6"/>
  <c r="M12" i="8"/>
  <c r="M10" i="8" s="1"/>
  <c r="L11" i="8"/>
  <c r="M12" i="5"/>
  <c r="M10" i="5" s="1"/>
  <c r="L11" i="5"/>
  <c r="M12" i="7"/>
  <c r="M10" i="7" s="1"/>
  <c r="L11" i="7"/>
  <c r="M12" i="9"/>
  <c r="M10" i="9" s="1"/>
  <c r="L11" i="9"/>
  <c r="M12" i="12"/>
  <c r="M10" i="12" s="1"/>
  <c r="L11" i="12"/>
  <c r="M12" i="10"/>
  <c r="M10" i="10" s="1"/>
  <c r="L11" i="10"/>
  <c r="M12" i="4"/>
  <c r="M10" i="4" s="1"/>
  <c r="L11" i="4"/>
  <c r="M11" i="2"/>
  <c r="M12" i="2"/>
  <c r="M10" i="2" s="1"/>
  <c r="R12" i="1"/>
  <c r="R10" i="1" s="1"/>
  <c r="S11" i="1" l="1"/>
  <c r="N12" i="12"/>
  <c r="N10" i="12" s="1"/>
  <c r="M11" i="12"/>
  <c r="N12" i="9"/>
  <c r="N10" i="9" s="1"/>
  <c r="M11" i="9"/>
  <c r="N12" i="8"/>
  <c r="N10" i="8" s="1"/>
  <c r="M11" i="8"/>
  <c r="N12" i="11"/>
  <c r="N10" i="11" s="1"/>
  <c r="M11" i="11"/>
  <c r="N12" i="4"/>
  <c r="N10" i="4" s="1"/>
  <c r="M11" i="4"/>
  <c r="N12" i="5"/>
  <c r="N10" i="5" s="1"/>
  <c r="M11" i="5"/>
  <c r="N12" i="10"/>
  <c r="N10" i="10" s="1"/>
  <c r="M11" i="10"/>
  <c r="N12" i="7"/>
  <c r="N10" i="7" s="1"/>
  <c r="M11" i="7"/>
  <c r="N12" i="6"/>
  <c r="N10" i="6" s="1"/>
  <c r="M11" i="6"/>
  <c r="N12" i="3"/>
  <c r="N10" i="3" s="1"/>
  <c r="M11" i="3"/>
  <c r="N11" i="2"/>
  <c r="N12" i="2"/>
  <c r="N10" i="2" s="1"/>
  <c r="S12" i="1"/>
  <c r="S10" i="1" s="1"/>
  <c r="O12" i="9" l="1"/>
  <c r="O10" i="9" s="1"/>
  <c r="N11" i="9"/>
  <c r="O12" i="7"/>
  <c r="O10" i="7" s="1"/>
  <c r="N11" i="7"/>
  <c r="O12" i="10"/>
  <c r="O10" i="10" s="1"/>
  <c r="N11" i="10"/>
  <c r="O12" i="11"/>
  <c r="O10" i="11" s="1"/>
  <c r="N11" i="11"/>
  <c r="O12" i="12"/>
  <c r="O10" i="12" s="1"/>
  <c r="N11" i="12"/>
  <c r="O12" i="4"/>
  <c r="O10" i="4" s="1"/>
  <c r="N11" i="4"/>
  <c r="T11" i="1"/>
  <c r="O12" i="3"/>
  <c r="O10" i="3" s="1"/>
  <c r="N11" i="3"/>
  <c r="O12" i="6"/>
  <c r="O10" i="6" s="1"/>
  <c r="N11" i="6"/>
  <c r="O12" i="5"/>
  <c r="O10" i="5" s="1"/>
  <c r="N11" i="5"/>
  <c r="O12" i="8"/>
  <c r="O10" i="8" s="1"/>
  <c r="N11" i="8"/>
  <c r="O12" i="2"/>
  <c r="O10" i="2" s="1"/>
  <c r="O11" i="2"/>
  <c r="T12" i="1"/>
  <c r="T10" i="1" s="1"/>
  <c r="P12" i="8" l="1"/>
  <c r="P10" i="8" s="1"/>
  <c r="O11" i="8"/>
  <c r="P12" i="6"/>
  <c r="P10" i="6" s="1"/>
  <c r="O11" i="6"/>
  <c r="P12" i="4"/>
  <c r="P10" i="4" s="1"/>
  <c r="O11" i="4"/>
  <c r="P12" i="11"/>
  <c r="P10" i="11" s="1"/>
  <c r="O11" i="11"/>
  <c r="P12" i="7"/>
  <c r="P10" i="7" s="1"/>
  <c r="O11" i="7"/>
  <c r="P12" i="5"/>
  <c r="P10" i="5" s="1"/>
  <c r="O11" i="5"/>
  <c r="P12" i="3"/>
  <c r="P10" i="3" s="1"/>
  <c r="O11" i="3"/>
  <c r="U11" i="1"/>
  <c r="P12" i="12"/>
  <c r="P10" i="12" s="1"/>
  <c r="O11" i="12"/>
  <c r="P12" i="10"/>
  <c r="P10" i="10" s="1"/>
  <c r="O11" i="10"/>
  <c r="P12" i="9"/>
  <c r="P10" i="9" s="1"/>
  <c r="O11" i="9"/>
  <c r="P12" i="2"/>
  <c r="P10" i="2" s="1"/>
  <c r="P11" i="2"/>
  <c r="U12" i="1"/>
  <c r="U10" i="1" s="1"/>
  <c r="Q12" i="9" l="1"/>
  <c r="Q10" i="9" s="1"/>
  <c r="P11" i="9"/>
  <c r="Q12" i="5"/>
  <c r="Q10" i="5" s="1"/>
  <c r="P11" i="5"/>
  <c r="Q12" i="11"/>
  <c r="Q10" i="11" s="1"/>
  <c r="P11" i="11"/>
  <c r="Q12" i="6"/>
  <c r="Q10" i="6" s="1"/>
  <c r="P11" i="6"/>
  <c r="Q12" i="12"/>
  <c r="Q10" i="12" s="1"/>
  <c r="P11" i="12"/>
  <c r="Q12" i="10"/>
  <c r="Q10" i="10" s="1"/>
  <c r="P11" i="10"/>
  <c r="V11" i="1"/>
  <c r="Q12" i="3"/>
  <c r="Q10" i="3" s="1"/>
  <c r="P11" i="3"/>
  <c r="Q12" i="7"/>
  <c r="Q10" i="7" s="1"/>
  <c r="P11" i="7"/>
  <c r="Q12" i="4"/>
  <c r="Q10" i="4" s="1"/>
  <c r="P11" i="4"/>
  <c r="Q12" i="8"/>
  <c r="Q10" i="8" s="1"/>
  <c r="P11" i="8"/>
  <c r="Q12" i="2"/>
  <c r="Q10" i="2" s="1"/>
  <c r="Q11" i="2"/>
  <c r="V12" i="1"/>
  <c r="V10" i="1" s="1"/>
  <c r="R12" i="10" l="1"/>
  <c r="R10" i="10" s="1"/>
  <c r="Q11" i="10"/>
  <c r="R12" i="6"/>
  <c r="R10" i="6" s="1"/>
  <c r="Q11" i="6"/>
  <c r="R12" i="5"/>
  <c r="R10" i="5" s="1"/>
  <c r="Q11" i="5"/>
  <c r="R12" i="7"/>
  <c r="R10" i="7" s="1"/>
  <c r="Q11" i="7"/>
  <c r="R12" i="4"/>
  <c r="R10" i="4" s="1"/>
  <c r="Q11" i="4"/>
  <c r="R12" i="3"/>
  <c r="R10" i="3" s="1"/>
  <c r="Q11" i="3"/>
  <c r="R12" i="8"/>
  <c r="R10" i="8" s="1"/>
  <c r="Q11" i="8"/>
  <c r="W11" i="1"/>
  <c r="R12" i="12"/>
  <c r="R10" i="12" s="1"/>
  <c r="Q11" i="12"/>
  <c r="R12" i="11"/>
  <c r="R10" i="11" s="1"/>
  <c r="Q11" i="11"/>
  <c r="R12" i="9"/>
  <c r="R10" i="9" s="1"/>
  <c r="Q11" i="9"/>
  <c r="R12" i="2"/>
  <c r="R10" i="2" s="1"/>
  <c r="R11" i="2"/>
  <c r="W12" i="1"/>
  <c r="W10" i="1" s="1"/>
  <c r="S12" i="3" l="1"/>
  <c r="S10" i="3" s="1"/>
  <c r="R11" i="3"/>
  <c r="S12" i="7"/>
  <c r="S10" i="7" s="1"/>
  <c r="R11" i="7"/>
  <c r="S12" i="6"/>
  <c r="S10" i="6" s="1"/>
  <c r="R11" i="6"/>
  <c r="S12" i="12"/>
  <c r="S10" i="12" s="1"/>
  <c r="R11" i="12"/>
  <c r="X11" i="1"/>
  <c r="S12" i="11"/>
  <c r="S10" i="11" s="1"/>
  <c r="R11" i="11"/>
  <c r="S12" i="9"/>
  <c r="S10" i="9" s="1"/>
  <c r="R11" i="9"/>
  <c r="S12" i="8"/>
  <c r="S10" i="8" s="1"/>
  <c r="R11" i="8"/>
  <c r="S12" i="4"/>
  <c r="S10" i="4" s="1"/>
  <c r="R11" i="4"/>
  <c r="S12" i="5"/>
  <c r="S10" i="5" s="1"/>
  <c r="R11" i="5"/>
  <c r="S12" i="10"/>
  <c r="S10" i="10" s="1"/>
  <c r="R11" i="10"/>
  <c r="S12" i="2"/>
  <c r="S10" i="2" s="1"/>
  <c r="S11" i="2"/>
  <c r="X12" i="1"/>
  <c r="X10" i="1" s="1"/>
  <c r="T12" i="10" l="1"/>
  <c r="T10" i="10" s="1"/>
  <c r="S11" i="10"/>
  <c r="T12" i="12"/>
  <c r="T10" i="12" s="1"/>
  <c r="S11" i="12"/>
  <c r="T12" i="7"/>
  <c r="T10" i="7" s="1"/>
  <c r="S11" i="7"/>
  <c r="T12" i="4"/>
  <c r="T10" i="4" s="1"/>
  <c r="S11" i="4"/>
  <c r="T12" i="5"/>
  <c r="T10" i="5" s="1"/>
  <c r="S11" i="5"/>
  <c r="T12" i="8"/>
  <c r="T10" i="8" s="1"/>
  <c r="S11" i="8"/>
  <c r="T12" i="11"/>
  <c r="T10" i="11" s="1"/>
  <c r="S11" i="11"/>
  <c r="T12" i="9"/>
  <c r="T10" i="9" s="1"/>
  <c r="S11" i="9"/>
  <c r="Y11" i="1"/>
  <c r="T12" i="6"/>
  <c r="T10" i="6" s="1"/>
  <c r="S11" i="6"/>
  <c r="T12" i="3"/>
  <c r="T10" i="3" s="1"/>
  <c r="S11" i="3"/>
  <c r="T12" i="2"/>
  <c r="T10" i="2" s="1"/>
  <c r="T11" i="2"/>
  <c r="Y12" i="1"/>
  <c r="Y10" i="1" s="1"/>
  <c r="U12" i="9" l="1"/>
  <c r="U10" i="9" s="1"/>
  <c r="T11" i="9"/>
  <c r="U12" i="8"/>
  <c r="U10" i="8" s="1"/>
  <c r="T11" i="8"/>
  <c r="U12" i="4"/>
  <c r="U10" i="4" s="1"/>
  <c r="T11" i="4"/>
  <c r="U12" i="12"/>
  <c r="U10" i="12" s="1"/>
  <c r="T11" i="12"/>
  <c r="U12" i="3"/>
  <c r="U10" i="3" s="1"/>
  <c r="T11" i="3"/>
  <c r="U12" i="6"/>
  <c r="U10" i="6" s="1"/>
  <c r="T11" i="6"/>
  <c r="Z11" i="1"/>
  <c r="U12" i="11"/>
  <c r="U10" i="11" s="1"/>
  <c r="T11" i="11"/>
  <c r="U12" i="5"/>
  <c r="U10" i="5" s="1"/>
  <c r="T11" i="5"/>
  <c r="U12" i="7"/>
  <c r="U10" i="7" s="1"/>
  <c r="T11" i="7"/>
  <c r="U12" i="10"/>
  <c r="U10" i="10" s="1"/>
  <c r="T11" i="10"/>
  <c r="U12" i="2"/>
  <c r="U10" i="2" s="1"/>
  <c r="U11" i="2"/>
  <c r="Z12" i="1"/>
  <c r="Z10" i="1" s="1"/>
  <c r="V12" i="6" l="1"/>
  <c r="V10" i="6" s="1"/>
  <c r="U11" i="6"/>
  <c r="V12" i="12"/>
  <c r="V10" i="12" s="1"/>
  <c r="U11" i="12"/>
  <c r="V12" i="8"/>
  <c r="V10" i="8" s="1"/>
  <c r="U11" i="8"/>
  <c r="V12" i="5"/>
  <c r="V10" i="5" s="1"/>
  <c r="U11" i="5"/>
  <c r="V12" i="7"/>
  <c r="V10" i="7" s="1"/>
  <c r="U11" i="7"/>
  <c r="V12" i="11"/>
  <c r="V10" i="11" s="1"/>
  <c r="U11" i="11"/>
  <c r="V12" i="10"/>
  <c r="V10" i="10" s="1"/>
  <c r="U11" i="10"/>
  <c r="AA11" i="1"/>
  <c r="V12" i="3"/>
  <c r="V10" i="3" s="1"/>
  <c r="U11" i="3"/>
  <c r="V12" i="4"/>
  <c r="V10" i="4" s="1"/>
  <c r="U11" i="4"/>
  <c r="V12" i="9"/>
  <c r="V10" i="9" s="1"/>
  <c r="U11" i="9"/>
  <c r="V11" i="2"/>
  <c r="V12" i="2"/>
  <c r="V10" i="2" s="1"/>
  <c r="AA12" i="1"/>
  <c r="AA10" i="1" s="1"/>
  <c r="W12" i="11" l="1"/>
  <c r="W10" i="11" s="1"/>
  <c r="V11" i="11"/>
  <c r="W12" i="5"/>
  <c r="W10" i="5" s="1"/>
  <c r="V11" i="5"/>
  <c r="W12" i="12"/>
  <c r="W10" i="12" s="1"/>
  <c r="V11" i="12"/>
  <c r="AB11" i="1"/>
  <c r="W12" i="4"/>
  <c r="W10" i="4" s="1"/>
  <c r="V11" i="4"/>
  <c r="W12" i="3"/>
  <c r="W10" i="3" s="1"/>
  <c r="V11" i="3"/>
  <c r="W12" i="9"/>
  <c r="W10" i="9" s="1"/>
  <c r="V11" i="9"/>
  <c r="W12" i="10"/>
  <c r="W10" i="10" s="1"/>
  <c r="V11" i="10"/>
  <c r="W12" i="7"/>
  <c r="W10" i="7" s="1"/>
  <c r="V11" i="7"/>
  <c r="W12" i="8"/>
  <c r="W10" i="8" s="1"/>
  <c r="V11" i="8"/>
  <c r="W12" i="6"/>
  <c r="W10" i="6" s="1"/>
  <c r="V11" i="6"/>
  <c r="W12" i="2"/>
  <c r="W10" i="2" s="1"/>
  <c r="W11" i="2"/>
  <c r="AB12" i="1"/>
  <c r="AB10" i="1" s="1"/>
  <c r="X12" i="7" l="1"/>
  <c r="X10" i="7" s="1"/>
  <c r="W11" i="7"/>
  <c r="X12" i="5"/>
  <c r="X10" i="5" s="1"/>
  <c r="W11" i="5"/>
  <c r="X12" i="9"/>
  <c r="X10" i="9" s="1"/>
  <c r="W11" i="9"/>
  <c r="X12" i="8"/>
  <c r="X10" i="8" s="1"/>
  <c r="W11" i="8"/>
  <c r="X12" i="10"/>
  <c r="X10" i="10" s="1"/>
  <c r="W11" i="10"/>
  <c r="X12" i="3"/>
  <c r="X10" i="3" s="1"/>
  <c r="W11" i="3"/>
  <c r="X12" i="6"/>
  <c r="X10" i="6" s="1"/>
  <c r="W11" i="6"/>
  <c r="AC11" i="1"/>
  <c r="X12" i="4"/>
  <c r="X10" i="4" s="1"/>
  <c r="W11" i="4"/>
  <c r="X12" i="12"/>
  <c r="X10" i="12" s="1"/>
  <c r="W11" i="12"/>
  <c r="X12" i="11"/>
  <c r="X10" i="11" s="1"/>
  <c r="W11" i="11"/>
  <c r="X12" i="2"/>
  <c r="X10" i="2" s="1"/>
  <c r="X11" i="2"/>
  <c r="AC12" i="1"/>
  <c r="AC10" i="1" s="1"/>
  <c r="Y12" i="3" l="1"/>
  <c r="Y10" i="3" s="1"/>
  <c r="X11" i="3"/>
  <c r="Y12" i="8"/>
  <c r="Y10" i="8" s="1"/>
  <c r="X11" i="8"/>
  <c r="Y12" i="5"/>
  <c r="Y10" i="5" s="1"/>
  <c r="X11" i="5"/>
  <c r="Y12" i="11"/>
  <c r="Y10" i="11" s="1"/>
  <c r="X11" i="11"/>
  <c r="AD11" i="1"/>
  <c r="Y12" i="12"/>
  <c r="Y10" i="12" s="1"/>
  <c r="X11" i="12"/>
  <c r="Y12" i="4"/>
  <c r="Y10" i="4" s="1"/>
  <c r="X11" i="4"/>
  <c r="Y12" i="6"/>
  <c r="Y10" i="6" s="1"/>
  <c r="X11" i="6"/>
  <c r="Y12" i="10"/>
  <c r="Y10" i="10" s="1"/>
  <c r="X11" i="10"/>
  <c r="Y12" i="9"/>
  <c r="Y10" i="9" s="1"/>
  <c r="X11" i="9"/>
  <c r="Y12" i="7"/>
  <c r="Y10" i="7" s="1"/>
  <c r="X11" i="7"/>
  <c r="Y12" i="2"/>
  <c r="Y10" i="2" s="1"/>
  <c r="Y11" i="2"/>
  <c r="AD12" i="1"/>
  <c r="AD10" i="1" s="1"/>
  <c r="Z12" i="7" l="1"/>
  <c r="Z10" i="7" s="1"/>
  <c r="Y11" i="7"/>
  <c r="Z12" i="10"/>
  <c r="Z10" i="10" s="1"/>
  <c r="Y11" i="10"/>
  <c r="Z12" i="11"/>
  <c r="Z10" i="11" s="1"/>
  <c r="Y11" i="11"/>
  <c r="Z12" i="8"/>
  <c r="Z10" i="8" s="1"/>
  <c r="Y11" i="8"/>
  <c r="Z12" i="9"/>
  <c r="Z10" i="9" s="1"/>
  <c r="Y11" i="9"/>
  <c r="Z12" i="6"/>
  <c r="Z10" i="6" s="1"/>
  <c r="Y11" i="6"/>
  <c r="Z12" i="12"/>
  <c r="Z10" i="12" s="1"/>
  <c r="Y11" i="12"/>
  <c r="Z12" i="4"/>
  <c r="Z10" i="4" s="1"/>
  <c r="Y11" i="4"/>
  <c r="AE11" i="1"/>
  <c r="Z12" i="5"/>
  <c r="Z10" i="5" s="1"/>
  <c r="Y11" i="5"/>
  <c r="Z12" i="3"/>
  <c r="Z10" i="3" s="1"/>
  <c r="Y11" i="3"/>
  <c r="Z11" i="2"/>
  <c r="Z12" i="2"/>
  <c r="Z10" i="2" s="1"/>
  <c r="AE12" i="1"/>
  <c r="AE10" i="1" s="1"/>
  <c r="AA12" i="4" l="1"/>
  <c r="AA10" i="4" s="1"/>
  <c r="Z11" i="4"/>
  <c r="AA12" i="6"/>
  <c r="AA10" i="6" s="1"/>
  <c r="Z11" i="6"/>
  <c r="AA12" i="8"/>
  <c r="AA10" i="8" s="1"/>
  <c r="Z11" i="8"/>
  <c r="AA12" i="10"/>
  <c r="AA10" i="10" s="1"/>
  <c r="Z11" i="10"/>
  <c r="AA12" i="3"/>
  <c r="AA10" i="3" s="1"/>
  <c r="Z11" i="3"/>
  <c r="AF11" i="1"/>
  <c r="AA12" i="5"/>
  <c r="AA10" i="5" s="1"/>
  <c r="Z11" i="5"/>
  <c r="AA12" i="12"/>
  <c r="AA10" i="12" s="1"/>
  <c r="Z11" i="12"/>
  <c r="AA12" i="9"/>
  <c r="AA10" i="9" s="1"/>
  <c r="Z11" i="9"/>
  <c r="AA12" i="11"/>
  <c r="AA10" i="11" s="1"/>
  <c r="Z11" i="11"/>
  <c r="AA12" i="7"/>
  <c r="AA10" i="7" s="1"/>
  <c r="Z11" i="7"/>
  <c r="AA12" i="2"/>
  <c r="AA10" i="2" s="1"/>
  <c r="AA11" i="2"/>
  <c r="AF12" i="1"/>
  <c r="AF10" i="1" s="1"/>
  <c r="AB12" i="9" l="1"/>
  <c r="AB10" i="9" s="1"/>
  <c r="AA11" i="9"/>
  <c r="AB12" i="7"/>
  <c r="AB10" i="7" s="1"/>
  <c r="AA11" i="7"/>
  <c r="AB12" i="10"/>
  <c r="AB10" i="10" s="1"/>
  <c r="AA11" i="10"/>
  <c r="AB12" i="6"/>
  <c r="AB10" i="6" s="1"/>
  <c r="AA11" i="6"/>
  <c r="AB12" i="11"/>
  <c r="AB10" i="11" s="1"/>
  <c r="AA11" i="11"/>
  <c r="AB12" i="12"/>
  <c r="AB10" i="12" s="1"/>
  <c r="AA11" i="12"/>
  <c r="AG11" i="1"/>
  <c r="AB12" i="5"/>
  <c r="AB10" i="5" s="1"/>
  <c r="AA11" i="5"/>
  <c r="AB12" i="3"/>
  <c r="AB10" i="3" s="1"/>
  <c r="AA11" i="3"/>
  <c r="AB12" i="8"/>
  <c r="AB10" i="8" s="1"/>
  <c r="AA11" i="8"/>
  <c r="AB12" i="4"/>
  <c r="AB10" i="4" s="1"/>
  <c r="AA11" i="4"/>
  <c r="AB12" i="2"/>
  <c r="AB10" i="2" s="1"/>
  <c r="AB11" i="2"/>
  <c r="AG12" i="1"/>
  <c r="AG10" i="1" s="1"/>
  <c r="AC12" i="4" l="1"/>
  <c r="AC10" i="4" s="1"/>
  <c r="AB11" i="4"/>
  <c r="AC12" i="12"/>
  <c r="AC10" i="12" s="1"/>
  <c r="AB11" i="12"/>
  <c r="AC12" i="6"/>
  <c r="AC10" i="6" s="1"/>
  <c r="AB11" i="6"/>
  <c r="AC12" i="7"/>
  <c r="AC10" i="7" s="1"/>
  <c r="AB11" i="7"/>
  <c r="AC12" i="3"/>
  <c r="AC10" i="3" s="1"/>
  <c r="AB11" i="3"/>
  <c r="AC12" i="8"/>
  <c r="AC10" i="8" s="1"/>
  <c r="AB11" i="8"/>
  <c r="AC12" i="5"/>
  <c r="AC10" i="5" s="1"/>
  <c r="AB11" i="5"/>
  <c r="AH11" i="1"/>
  <c r="AC12" i="11"/>
  <c r="AC10" i="11" s="1"/>
  <c r="AB11" i="11"/>
  <c r="AC12" i="10"/>
  <c r="AC10" i="10" s="1"/>
  <c r="AB11" i="10"/>
  <c r="AC12" i="9"/>
  <c r="AC10" i="9" s="1"/>
  <c r="AB11" i="9"/>
  <c r="AC12" i="2"/>
  <c r="AC10" i="2" s="1"/>
  <c r="AC11" i="2"/>
  <c r="AH12" i="1"/>
  <c r="AH10" i="1" s="1"/>
  <c r="AD12" i="9" l="1"/>
  <c r="AD10" i="9" s="1"/>
  <c r="AC11" i="9"/>
  <c r="AD12" i="8"/>
  <c r="AD10" i="8" s="1"/>
  <c r="AC11" i="8"/>
  <c r="AD12" i="7"/>
  <c r="AD10" i="7" s="1"/>
  <c r="AC11" i="7"/>
  <c r="AD12" i="12"/>
  <c r="AD10" i="12" s="1"/>
  <c r="AC11" i="12"/>
  <c r="AD12" i="11"/>
  <c r="AD10" i="11" s="1"/>
  <c r="AC11" i="11"/>
  <c r="AD12" i="10"/>
  <c r="AD10" i="10" s="1"/>
  <c r="AC11" i="10"/>
  <c r="AI11" i="1"/>
  <c r="AD12" i="5"/>
  <c r="AD10" i="5" s="1"/>
  <c r="AC11" i="5"/>
  <c r="AD12" i="3"/>
  <c r="AD10" i="3" s="1"/>
  <c r="AC11" i="3"/>
  <c r="AD12" i="6"/>
  <c r="AD10" i="6" s="1"/>
  <c r="AC11" i="6"/>
  <c r="AD12" i="4"/>
  <c r="AD10" i="4" s="1"/>
  <c r="AC11" i="4"/>
  <c r="AD11" i="2"/>
  <c r="AD12" i="2"/>
  <c r="AD10" i="2" s="1"/>
  <c r="AI12" i="1"/>
  <c r="AI10" i="1" s="1"/>
  <c r="AE12" i="4" l="1"/>
  <c r="AE10" i="4" s="1"/>
  <c r="AD11" i="4"/>
  <c r="AE12" i="10"/>
  <c r="AE10" i="10" s="1"/>
  <c r="AD11" i="10"/>
  <c r="AE12" i="12"/>
  <c r="AE10" i="12" s="1"/>
  <c r="AD11" i="12"/>
  <c r="AE12" i="8"/>
  <c r="AE10" i="8" s="1"/>
  <c r="AD11" i="8"/>
  <c r="AE12" i="6"/>
  <c r="AE10" i="6" s="1"/>
  <c r="AD11" i="6"/>
  <c r="AE12" i="5"/>
  <c r="AE10" i="5" s="1"/>
  <c r="AD11" i="5"/>
  <c r="AE12" i="3"/>
  <c r="AE10" i="3" s="1"/>
  <c r="AD11" i="3"/>
  <c r="AE12" i="11"/>
  <c r="AE10" i="11" s="1"/>
  <c r="AD11" i="11"/>
  <c r="AE12" i="7"/>
  <c r="AE10" i="7" s="1"/>
  <c r="AD11" i="7"/>
  <c r="AE12" i="9"/>
  <c r="AE10" i="9" s="1"/>
  <c r="AD11" i="9"/>
  <c r="AE12" i="2"/>
  <c r="AE10" i="2" s="1"/>
  <c r="AE11" i="2"/>
  <c r="AJ12" i="1"/>
  <c r="AJ10" i="1" s="1"/>
  <c r="AJ11" i="1"/>
  <c r="AF12" i="9" l="1"/>
  <c r="AF10" i="9" s="1"/>
  <c r="AE11" i="9"/>
  <c r="AF12" i="5"/>
  <c r="AF10" i="5" s="1"/>
  <c r="AE11" i="5"/>
  <c r="AF12" i="8"/>
  <c r="AF10" i="8" s="1"/>
  <c r="AE11" i="8"/>
  <c r="AF12" i="10"/>
  <c r="AF10" i="10" s="1"/>
  <c r="AE11" i="10"/>
  <c r="AF12" i="11"/>
  <c r="AF10" i="11" s="1"/>
  <c r="AE11" i="11"/>
  <c r="AK11" i="1"/>
  <c r="AF12" i="7"/>
  <c r="AF10" i="7" s="1"/>
  <c r="AE11" i="7"/>
  <c r="AF12" i="3"/>
  <c r="AF10" i="3" s="1"/>
  <c r="AE11" i="3"/>
  <c r="AF12" i="6"/>
  <c r="AF10" i="6" s="1"/>
  <c r="AE11" i="6"/>
  <c r="AF12" i="12"/>
  <c r="AF10" i="12" s="1"/>
  <c r="AE11" i="12"/>
  <c r="AF12" i="4"/>
  <c r="AF10" i="4" s="1"/>
  <c r="AE11" i="4"/>
  <c r="AK12" i="1"/>
  <c r="AK10" i="1" s="1"/>
  <c r="AF12" i="2"/>
  <c r="AF10" i="2" s="1"/>
  <c r="AF11" i="2"/>
  <c r="AG12" i="10" l="1"/>
  <c r="AG10" i="10" s="1"/>
  <c r="AF11" i="10"/>
  <c r="AG12" i="5"/>
  <c r="AG10" i="5" s="1"/>
  <c r="AF11" i="5"/>
  <c r="AG12" i="6"/>
  <c r="AG10" i="6" s="1"/>
  <c r="AF11" i="6"/>
  <c r="AG12" i="12"/>
  <c r="AG10" i="12" s="1"/>
  <c r="AF11" i="12"/>
  <c r="AG12" i="3"/>
  <c r="AG10" i="3" s="1"/>
  <c r="AF11" i="3"/>
  <c r="AG12" i="4"/>
  <c r="AG10" i="4" s="1"/>
  <c r="AF11" i="4"/>
  <c r="AG12" i="7"/>
  <c r="AG10" i="7" s="1"/>
  <c r="AF11" i="7"/>
  <c r="AG12" i="11"/>
  <c r="AG10" i="11" s="1"/>
  <c r="AF11" i="11"/>
  <c r="AG12" i="8"/>
  <c r="AG10" i="8" s="1"/>
  <c r="AF11" i="8"/>
  <c r="AG12" i="9"/>
  <c r="AG10" i="9" s="1"/>
  <c r="AF11" i="9"/>
  <c r="AG12" i="2"/>
  <c r="AG10" i="2" s="1"/>
  <c r="AG11" i="2"/>
  <c r="AH12" i="11" l="1"/>
  <c r="AH10" i="11" s="1"/>
  <c r="AG11" i="11"/>
  <c r="AH12" i="12"/>
  <c r="AH10" i="12" s="1"/>
  <c r="AG11" i="12"/>
  <c r="AH12" i="5"/>
  <c r="AH10" i="5" s="1"/>
  <c r="AG11" i="5"/>
  <c r="AH12" i="9"/>
  <c r="AH10" i="9" s="1"/>
  <c r="AG11" i="9"/>
  <c r="AH12" i="4"/>
  <c r="AH10" i="4" s="1"/>
  <c r="AG11" i="4"/>
  <c r="AH12" i="8"/>
  <c r="AH10" i="8" s="1"/>
  <c r="AG11" i="8"/>
  <c r="AH12" i="7"/>
  <c r="AH10" i="7" s="1"/>
  <c r="AG11" i="7"/>
  <c r="AH12" i="3"/>
  <c r="AH10" i="3" s="1"/>
  <c r="AG11" i="3"/>
  <c r="AH12" i="6"/>
  <c r="AH10" i="6" s="1"/>
  <c r="AG11" i="6"/>
  <c r="AH12" i="10"/>
  <c r="AH10" i="10" s="1"/>
  <c r="AG11" i="10"/>
  <c r="AH11" i="2"/>
  <c r="AH12" i="2"/>
  <c r="AH10" i="2" s="1"/>
  <c r="AI12" i="10" l="1"/>
  <c r="AI10" i="10" s="1"/>
  <c r="AH11" i="10"/>
  <c r="AI12" i="3"/>
  <c r="AI10" i="3" s="1"/>
  <c r="AH11" i="3"/>
  <c r="AI12" i="9"/>
  <c r="AI10" i="9" s="1"/>
  <c r="AH11" i="9"/>
  <c r="AI12" i="12"/>
  <c r="AI10" i="12" s="1"/>
  <c r="AH11" i="12"/>
  <c r="AI12" i="8"/>
  <c r="AI10" i="8" s="1"/>
  <c r="AH11" i="8"/>
  <c r="AI12" i="6"/>
  <c r="AI10" i="6" s="1"/>
  <c r="AH11" i="6"/>
  <c r="AI12" i="7"/>
  <c r="AI10" i="7" s="1"/>
  <c r="AH11" i="7"/>
  <c r="AI12" i="4"/>
  <c r="AI10" i="4" s="1"/>
  <c r="AH11" i="4"/>
  <c r="AI12" i="5"/>
  <c r="AI10" i="5" s="1"/>
  <c r="AH11" i="5"/>
  <c r="AI12" i="11"/>
  <c r="AI10" i="11" s="1"/>
  <c r="AH11" i="11"/>
  <c r="AI12" i="2"/>
  <c r="AI10" i="2" s="1"/>
  <c r="AI11" i="2"/>
  <c r="AJ12" i="4" l="1"/>
  <c r="AJ10" i="4" s="1"/>
  <c r="AI11" i="4"/>
  <c r="AJ12" i="12"/>
  <c r="AJ10" i="12" s="1"/>
  <c r="AI11" i="12"/>
  <c r="AJ12" i="3"/>
  <c r="AJ10" i="3" s="1"/>
  <c r="AI11" i="3"/>
  <c r="AJ12" i="11"/>
  <c r="AJ10" i="11" s="1"/>
  <c r="AI11" i="11"/>
  <c r="AJ12" i="6"/>
  <c r="AJ10" i="6" s="1"/>
  <c r="AI11" i="6"/>
  <c r="AJ12" i="5"/>
  <c r="AJ10" i="5" s="1"/>
  <c r="AI11" i="5"/>
  <c r="AJ12" i="7"/>
  <c r="AJ10" i="7" s="1"/>
  <c r="AI11" i="7"/>
  <c r="AJ12" i="8"/>
  <c r="AJ10" i="8" s="1"/>
  <c r="AI11" i="8"/>
  <c r="AJ12" i="9"/>
  <c r="AJ10" i="9" s="1"/>
  <c r="AI11" i="9"/>
  <c r="AJ12" i="10"/>
  <c r="AJ10" i="10" s="1"/>
  <c r="AI11" i="10"/>
  <c r="AK12" i="8" l="1"/>
  <c r="AK10" i="8" s="1"/>
  <c r="AJ11" i="8"/>
  <c r="AK12" i="11"/>
  <c r="AJ11" i="11"/>
  <c r="AK12" i="12"/>
  <c r="AK10" i="12" s="1"/>
  <c r="AJ11" i="12"/>
  <c r="AK12" i="5"/>
  <c r="AK10" i="5" s="1"/>
  <c r="AJ11" i="5"/>
  <c r="AK12" i="10"/>
  <c r="AK10" i="10" s="1"/>
  <c r="AJ11" i="10"/>
  <c r="AK12" i="9"/>
  <c r="AJ11" i="9"/>
  <c r="AK12" i="7"/>
  <c r="AK10" i="7" s="1"/>
  <c r="AJ11" i="7"/>
  <c r="AK12" i="6"/>
  <c r="AJ11" i="6"/>
  <c r="AK12" i="3"/>
  <c r="AK10" i="3" s="1"/>
  <c r="AJ11" i="3"/>
  <c r="AK12" i="4"/>
  <c r="AJ11" i="4"/>
  <c r="AK11" i="5" l="1"/>
  <c r="AK11" i="3"/>
  <c r="AK11" i="7"/>
  <c r="AK11" i="10"/>
  <c r="AK11" i="12"/>
  <c r="AK11" i="8"/>
</calcChain>
</file>

<file path=xl/sharedStrings.xml><?xml version="1.0" encoding="utf-8"?>
<sst xmlns="http://schemas.openxmlformats.org/spreadsheetml/2006/main" count="37" uniqueCount="15">
  <si>
    <t xml:space="preserve"> 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</si>
  <si>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</si>
  <si>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</si>
  <si>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</si>
  <si>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</si>
  <si>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</si>
  <si>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</si>
  <si>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</si>
  <si>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</si>
  <si>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</si>
  <si>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</si>
  <si>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</si>
  <si>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du</t>
  </si>
  <si>
    <t>au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</si>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</sst>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dd"/>
  </numFmts>
  <fonts count="7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right"/>
    </xf>
    <xf numFmtId="165" fontId="0" fillId="0" borderId="0" xfId="0" applyNumberFormat="1"/>
    <xf numFmtId="164" fontId="0" fillId="0" borderId="0" xfId="0" applyNumberFormat="1" applyAlignment="1">
      <alignment textRotation="90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</cellXfs>
  <cellStyles count="1">
    <cellStyle name="Normal" xfId="0" builtinId="0"/>
  </cellStyles>
  <dxfs count="2">
    <dxf>
      <border>
        <left style="thin">
          <color auto="1"/>
        </left>
        <vertical/>
        <horizontal/>
      </border>
    </dxf>
    <dxf>
      <numFmt numFmtId="166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T$2" max="3000" min="2021" page="10" val="203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</xdr:row>
          <xdr:rowOff>0</xdr:rowOff>
        </xdr:from>
        <xdr:to>
          <xdr:col>13</xdr:col>
          <xdr:colOff>0</xdr:colOff>
          <xdr:row>3</xdr:row>
          <xdr:rowOff>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2381D-F91E-4588-B723-C8ADDEDE38D0}">
  <sheetPr codeName="Feuil1"/>
  <dimension ref="G1:AK15"/>
  <sheetViews>
    <sheetView tabSelected="1" workbookViewId="0">
      <selection activeCell="AN17" sqref="AN17"/>
    </sheetView>
  </sheetViews>
  <sheetFormatPr baseColWidth="10" defaultRowHeight="15" x14ac:dyDescent="0.25"/>
  <cols>
    <col min="1" max="6" width="10.7109375" customWidth="1"/>
    <col min="7" max="37" width="3.7109375" bestFit="1" customWidth="1"/>
  </cols>
  <sheetData>
    <row r="1" spans="7:37" ht="8.25" customHeight="1" thickBot="1" x14ac:dyDescent="0.3"/>
    <row r="2" spans="7:37" ht="15" customHeight="1" x14ac:dyDescent="0.25">
      <c r="N2" s="13" t="s">
        <v>0</v>
      </c>
      <c r="O2" s="14"/>
      <c r="P2" s="14"/>
      <c r="Q2" s="14"/>
      <c r="R2" s="15"/>
      <c r="S2" s="4"/>
      <c r="T2" s="7">
        <v>2032</v>
      </c>
      <c r="U2" s="8"/>
      <c r="V2" s="9"/>
      <c r="W2" s="1" t="s">
        <v>12</v>
      </c>
      <c r="X2" s="6">
        <f>DATE(T2,1,1)</f>
        <v>48214</v>
      </c>
      <c r="Y2" s="6"/>
      <c r="Z2" s="6"/>
      <c r="AA2" s="6"/>
    </row>
    <row r="3" spans="7:37" ht="15" customHeight="1" thickBot="1" x14ac:dyDescent="0.3">
      <c r="N3" s="16"/>
      <c r="O3" s="17"/>
      <c r="P3" s="17"/>
      <c r="Q3" s="17"/>
      <c r="R3" s="18"/>
      <c r="S3" s="4"/>
      <c r="T3" s="10"/>
      <c r="U3" s="11"/>
      <c r="V3" s="12"/>
      <c r="W3" s="1" t="s">
        <v>13</v>
      </c>
      <c r="X3" s="6">
        <f>EOMONTH(X2,0)</f>
        <v>48244</v>
      </c>
      <c r="Y3" s="6"/>
      <c r="Z3" s="6"/>
      <c r="AA3" s="6"/>
    </row>
    <row r="5" spans="7:37" ht="15" customHeight="1" x14ac:dyDescent="0.25">
      <c r="G5" s="19" t="str">
        <f>"Période du "&amp;TEXT(X2,"jj Mmmm aaaa")&amp;" au "&amp;TEXT(X3,"jj Mmmm aaaa")</f>
        <v>Période du 01 janvier 2032 au 31 janvier 2032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</row>
    <row r="6" spans="7:37" ht="15" customHeight="1" x14ac:dyDescent="0.25"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10" spans="7:37" x14ac:dyDescent="0.25">
      <c r="G10" s="23">
        <f>_xlfn.ISOWEEKNUM(X2)</f>
        <v>1</v>
      </c>
      <c r="H10" s="24">
        <f>_xlfn.ISOWEEKNUM(H12)</f>
        <v>1</v>
      </c>
      <c r="I10" s="24">
        <f t="shared" ref="I10:N10" si="0">_xlfn.ISOWEEKNUM(I12)</f>
        <v>1</v>
      </c>
      <c r="J10" s="24">
        <f t="shared" si="0"/>
        <v>1</v>
      </c>
      <c r="K10" s="24">
        <f t="shared" si="0"/>
        <v>2</v>
      </c>
      <c r="L10" s="24">
        <f t="shared" si="0"/>
        <v>2</v>
      </c>
      <c r="M10" s="24">
        <f t="shared" si="0"/>
        <v>2</v>
      </c>
      <c r="N10" s="24">
        <f t="shared" si="0"/>
        <v>2</v>
      </c>
      <c r="O10" s="24">
        <f t="shared" ref="O10:AK10" si="1">_xlfn.ISOWEEKNUM(O12)</f>
        <v>2</v>
      </c>
      <c r="P10" s="24">
        <f t="shared" si="1"/>
        <v>2</v>
      </c>
      <c r="Q10" s="24">
        <f t="shared" si="1"/>
        <v>2</v>
      </c>
      <c r="R10" s="24">
        <f t="shared" si="1"/>
        <v>3</v>
      </c>
      <c r="S10" s="24">
        <f t="shared" si="1"/>
        <v>3</v>
      </c>
      <c r="T10" s="24">
        <f t="shared" si="1"/>
        <v>3</v>
      </c>
      <c r="U10" s="24">
        <f t="shared" si="1"/>
        <v>3</v>
      </c>
      <c r="V10" s="24">
        <f t="shared" si="1"/>
        <v>3</v>
      </c>
      <c r="W10" s="24">
        <f t="shared" si="1"/>
        <v>3</v>
      </c>
      <c r="X10" s="24">
        <f t="shared" si="1"/>
        <v>3</v>
      </c>
      <c r="Y10" s="24">
        <f t="shared" si="1"/>
        <v>4</v>
      </c>
      <c r="Z10" s="24">
        <f t="shared" si="1"/>
        <v>4</v>
      </c>
      <c r="AA10" s="24">
        <f t="shared" si="1"/>
        <v>4</v>
      </c>
      <c r="AB10" s="24">
        <f t="shared" si="1"/>
        <v>4</v>
      </c>
      <c r="AC10" s="24">
        <f t="shared" si="1"/>
        <v>4</v>
      </c>
      <c r="AD10" s="24">
        <f t="shared" si="1"/>
        <v>4</v>
      </c>
      <c r="AE10" s="24">
        <f t="shared" si="1"/>
        <v>4</v>
      </c>
      <c r="AF10" s="24">
        <f t="shared" si="1"/>
        <v>5</v>
      </c>
      <c r="AG10" s="24">
        <f t="shared" si="1"/>
        <v>5</v>
      </c>
      <c r="AH10" s="24">
        <f t="shared" si="1"/>
        <v>5</v>
      </c>
      <c r="AI10" s="24">
        <f t="shared" si="1"/>
        <v>5</v>
      </c>
      <c r="AJ10" s="24">
        <f t="shared" si="1"/>
        <v>5</v>
      </c>
      <c r="AK10" s="25">
        <f t="shared" si="1"/>
        <v>5</v>
      </c>
    </row>
    <row r="11" spans="7:37" ht="24" x14ac:dyDescent="0.25">
      <c r="G11" s="3">
        <f>DATE(T2,MONTH(X2),1)</f>
        <v>48214</v>
      </c>
      <c r="H11" s="3">
        <f>IF(G12&lt;&gt;"",IF(MONTH(G12+1)=MONTH($G$12),G12+1,""),"")</f>
        <v>48215</v>
      </c>
      <c r="I11" s="3">
        <f t="shared" ref="I11:AK11" si="2">IF(H12&lt;&gt;"",IF(MONTH(H12+1)=MONTH($G$12),H12+1,""),"")</f>
        <v>48216</v>
      </c>
      <c r="J11" s="3">
        <f t="shared" si="2"/>
        <v>48217</v>
      </c>
      <c r="K11" s="3">
        <f t="shared" si="2"/>
        <v>48218</v>
      </c>
      <c r="L11" s="3">
        <f t="shared" si="2"/>
        <v>48219</v>
      </c>
      <c r="M11" s="3">
        <f t="shared" si="2"/>
        <v>48220</v>
      </c>
      <c r="N11" s="3">
        <f t="shared" si="2"/>
        <v>48221</v>
      </c>
      <c r="O11" s="3">
        <f t="shared" si="2"/>
        <v>48222</v>
      </c>
      <c r="P11" s="3">
        <f t="shared" si="2"/>
        <v>48223</v>
      </c>
      <c r="Q11" s="3">
        <f t="shared" si="2"/>
        <v>48224</v>
      </c>
      <c r="R11" s="3">
        <f t="shared" si="2"/>
        <v>48225</v>
      </c>
      <c r="S11" s="3">
        <f t="shared" si="2"/>
        <v>48226</v>
      </c>
      <c r="T11" s="3">
        <f t="shared" si="2"/>
        <v>48227</v>
      </c>
      <c r="U11" s="3">
        <f t="shared" si="2"/>
        <v>48228</v>
      </c>
      <c r="V11" s="3">
        <f t="shared" si="2"/>
        <v>48229</v>
      </c>
      <c r="W11" s="3">
        <f t="shared" si="2"/>
        <v>48230</v>
      </c>
      <c r="X11" s="3">
        <f t="shared" si="2"/>
        <v>48231</v>
      </c>
      <c r="Y11" s="3">
        <f t="shared" si="2"/>
        <v>48232</v>
      </c>
      <c r="Z11" s="3">
        <f t="shared" si="2"/>
        <v>48233</v>
      </c>
      <c r="AA11" s="3">
        <f t="shared" si="2"/>
        <v>48234</v>
      </c>
      <c r="AB11" s="3">
        <f t="shared" si="2"/>
        <v>48235</v>
      </c>
      <c r="AC11" s="3">
        <f t="shared" si="2"/>
        <v>48236</v>
      </c>
      <c r="AD11" s="3">
        <f t="shared" si="2"/>
        <v>48237</v>
      </c>
      <c r="AE11" s="3">
        <f t="shared" si="2"/>
        <v>48238</v>
      </c>
      <c r="AF11" s="3">
        <f t="shared" si="2"/>
        <v>48239</v>
      </c>
      <c r="AG11" s="3">
        <f t="shared" si="2"/>
        <v>48240</v>
      </c>
      <c r="AH11" s="3">
        <f t="shared" si="2"/>
        <v>48241</v>
      </c>
      <c r="AI11" s="3">
        <f t="shared" si="2"/>
        <v>48242</v>
      </c>
      <c r="AJ11" s="3">
        <f t="shared" si="2"/>
        <v>48243</v>
      </c>
      <c r="AK11" s="3">
        <f t="shared" si="2"/>
        <v>48244</v>
      </c>
    </row>
    <row r="12" spans="7:37" x14ac:dyDescent="0.25">
      <c r="G12" s="2">
        <f>X2</f>
        <v>48214</v>
      </c>
      <c r="H12" s="2">
        <f t="shared" ref="H12:AI12" si="3">G12+1</f>
        <v>48215</v>
      </c>
      <c r="I12" s="2">
        <f t="shared" si="3"/>
        <v>48216</v>
      </c>
      <c r="J12" s="2">
        <f t="shared" si="3"/>
        <v>48217</v>
      </c>
      <c r="K12" s="2">
        <f t="shared" si="3"/>
        <v>48218</v>
      </c>
      <c r="L12" s="2">
        <f t="shared" si="3"/>
        <v>48219</v>
      </c>
      <c r="M12" s="2">
        <f t="shared" si="3"/>
        <v>48220</v>
      </c>
      <c r="N12" s="2">
        <f t="shared" si="3"/>
        <v>48221</v>
      </c>
      <c r="O12" s="2">
        <f t="shared" si="3"/>
        <v>48222</v>
      </c>
      <c r="P12" s="2">
        <f t="shared" si="3"/>
        <v>48223</v>
      </c>
      <c r="Q12" s="2">
        <f t="shared" si="3"/>
        <v>48224</v>
      </c>
      <c r="R12" s="2">
        <f t="shared" si="3"/>
        <v>48225</v>
      </c>
      <c r="S12" s="2">
        <f t="shared" si="3"/>
        <v>48226</v>
      </c>
      <c r="T12" s="2">
        <f t="shared" si="3"/>
        <v>48227</v>
      </c>
      <c r="U12" s="2">
        <f t="shared" si="3"/>
        <v>48228</v>
      </c>
      <c r="V12" s="2">
        <f t="shared" si="3"/>
        <v>48229</v>
      </c>
      <c r="W12" s="2">
        <f t="shared" si="3"/>
        <v>48230</v>
      </c>
      <c r="X12" s="2">
        <f t="shared" si="3"/>
        <v>48231</v>
      </c>
      <c r="Y12" s="2">
        <f t="shared" si="3"/>
        <v>48232</v>
      </c>
      <c r="Z12" s="2">
        <f t="shared" si="3"/>
        <v>48233</v>
      </c>
      <c r="AA12" s="2">
        <f t="shared" si="3"/>
        <v>48234</v>
      </c>
      <c r="AB12" s="2">
        <f t="shared" si="3"/>
        <v>48235</v>
      </c>
      <c r="AC12" s="2">
        <f t="shared" si="3"/>
        <v>48236</v>
      </c>
      <c r="AD12" s="2">
        <f t="shared" si="3"/>
        <v>48237</v>
      </c>
      <c r="AE12" s="2">
        <f t="shared" si="3"/>
        <v>48238</v>
      </c>
      <c r="AF12" s="2">
        <f t="shared" si="3"/>
        <v>48239</v>
      </c>
      <c r="AG12" s="2">
        <f t="shared" si="3"/>
        <v>48240</v>
      </c>
      <c r="AH12" s="2">
        <f t="shared" si="3"/>
        <v>48241</v>
      </c>
      <c r="AI12" s="2">
        <f t="shared" si="3"/>
        <v>48242</v>
      </c>
      <c r="AJ12" s="2">
        <f t="shared" ref="AJ12:AK12" si="4">AI12+1</f>
        <v>48243</v>
      </c>
      <c r="AK12" s="2">
        <f t="shared" si="4"/>
        <v>48244</v>
      </c>
    </row>
    <row r="15" spans="7:37" x14ac:dyDescent="0.25">
      <c r="L15" t="s">
        <v>14</v>
      </c>
    </row>
  </sheetData>
  <mergeCells count="5">
    <mergeCell ref="X3:AA3"/>
    <mergeCell ref="X2:AA2"/>
    <mergeCell ref="T2:V3"/>
    <mergeCell ref="N2:R3"/>
    <mergeCell ref="G5:AK5"/>
  </mergeCells>
  <conditionalFormatting sqref="G10:AK10">
    <cfRule type="expression" dxfId="1" priority="3">
      <formula>WEEKDAY(G$12,2)&lt;&gt;4</formula>
    </cfRule>
    <cfRule type="expression" dxfId="0" priority="1">
      <formula>WEEKDAY(G$12,2)=1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12</xdr:col>
                    <xdr:colOff>0</xdr:colOff>
                    <xdr:row>1</xdr:row>
                    <xdr:rowOff>0</xdr:rowOff>
                  </from>
                  <to>
                    <xdr:col>13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5EC5D-BBDB-45DE-A9EC-AF923F41A2D3}">
  <sheetPr codeName="Feuil2"/>
  <dimension ref="G1:AK12"/>
  <sheetViews>
    <sheetView workbookViewId="0">
      <selection activeCell="G10" sqref="G10:AI10"/>
    </sheetView>
  </sheetViews>
  <sheetFormatPr baseColWidth="10" defaultRowHeight="15" x14ac:dyDescent="0.25"/>
  <cols>
    <col min="1" max="6" width="10.7109375" customWidth="1"/>
    <col min="7" max="35" width="3.7109375" bestFit="1" customWidth="1"/>
  </cols>
  <sheetData>
    <row r="1" spans="7:37" ht="8.25" customHeight="1" thickBot="1" x14ac:dyDescent="0.3"/>
    <row r="2" spans="7:37" ht="15" customHeight="1" x14ac:dyDescent="0.25">
      <c r="N2" s="13" t="s">
        <v>1</v>
      </c>
      <c r="O2" s="14"/>
      <c r="P2" s="14"/>
      <c r="Q2" s="14"/>
      <c r="R2" s="15"/>
      <c r="S2" s="4"/>
      <c r="T2" s="7">
        <f>Janvier!T2</f>
        <v>2032</v>
      </c>
      <c r="U2" s="8"/>
      <c r="V2" s="9"/>
      <c r="W2" s="1" t="s">
        <v>12</v>
      </c>
      <c r="X2" s="6">
        <f>DATE(T2,2,1)</f>
        <v>48245</v>
      </c>
      <c r="Y2" s="6"/>
      <c r="Z2" s="6"/>
      <c r="AA2" s="6"/>
    </row>
    <row r="3" spans="7:37" ht="15" customHeight="1" thickBot="1" x14ac:dyDescent="0.3">
      <c r="N3" s="16"/>
      <c r="O3" s="17"/>
      <c r="P3" s="17"/>
      <c r="Q3" s="17"/>
      <c r="R3" s="18"/>
      <c r="S3" s="4"/>
      <c r="T3" s="10"/>
      <c r="U3" s="11"/>
      <c r="V3" s="12"/>
      <c r="W3" s="1" t="s">
        <v>13</v>
      </c>
      <c r="X3" s="6">
        <f>EOMONTH(X2,0)</f>
        <v>48273</v>
      </c>
      <c r="Y3" s="6"/>
      <c r="Z3" s="6"/>
      <c r="AA3" s="6"/>
    </row>
    <row r="5" spans="7:37" ht="15" customHeight="1" x14ac:dyDescent="0.25">
      <c r="G5" s="20" t="str">
        <f>"Période du "&amp;TEXT(X2,"jj Mmmm aaaa")&amp;" au "&amp;TEXT(X3,"jj Mmmm aaaa")</f>
        <v>Période du 01 février 2032 au 29 février 2032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</row>
    <row r="6" spans="7:37" ht="15" customHeight="1" x14ac:dyDescent="0.25"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10" spans="7:37" x14ac:dyDescent="0.25">
      <c r="G10">
        <f>_xlfn.ISOWEEKNUM(G12)</f>
        <v>5</v>
      </c>
      <c r="H10">
        <f t="shared" ref="H10:AI10" si="0">_xlfn.ISOWEEKNUM(H12)</f>
        <v>6</v>
      </c>
      <c r="I10">
        <f t="shared" si="0"/>
        <v>6</v>
      </c>
      <c r="J10">
        <f t="shared" si="0"/>
        <v>6</v>
      </c>
      <c r="K10">
        <f t="shared" si="0"/>
        <v>6</v>
      </c>
      <c r="L10">
        <f t="shared" si="0"/>
        <v>6</v>
      </c>
      <c r="M10">
        <f t="shared" si="0"/>
        <v>6</v>
      </c>
      <c r="N10">
        <f t="shared" si="0"/>
        <v>6</v>
      </c>
      <c r="O10">
        <f t="shared" si="0"/>
        <v>7</v>
      </c>
      <c r="P10">
        <f t="shared" si="0"/>
        <v>7</v>
      </c>
      <c r="Q10">
        <f t="shared" si="0"/>
        <v>7</v>
      </c>
      <c r="R10">
        <f t="shared" si="0"/>
        <v>7</v>
      </c>
      <c r="S10">
        <f t="shared" si="0"/>
        <v>7</v>
      </c>
      <c r="T10">
        <f t="shared" si="0"/>
        <v>7</v>
      </c>
      <c r="U10">
        <f t="shared" si="0"/>
        <v>7</v>
      </c>
      <c r="V10">
        <f t="shared" si="0"/>
        <v>8</v>
      </c>
      <c r="W10">
        <f t="shared" si="0"/>
        <v>8</v>
      </c>
      <c r="X10">
        <f t="shared" si="0"/>
        <v>8</v>
      </c>
      <c r="Y10">
        <f t="shared" si="0"/>
        <v>8</v>
      </c>
      <c r="Z10">
        <f t="shared" si="0"/>
        <v>8</v>
      </c>
      <c r="AA10">
        <f t="shared" si="0"/>
        <v>8</v>
      </c>
      <c r="AB10">
        <f t="shared" si="0"/>
        <v>8</v>
      </c>
      <c r="AC10">
        <f t="shared" si="0"/>
        <v>9</v>
      </c>
      <c r="AD10">
        <f t="shared" si="0"/>
        <v>9</v>
      </c>
      <c r="AE10">
        <f t="shared" si="0"/>
        <v>9</v>
      </c>
      <c r="AF10">
        <f t="shared" si="0"/>
        <v>9</v>
      </c>
      <c r="AG10">
        <f t="shared" si="0"/>
        <v>9</v>
      </c>
      <c r="AH10">
        <f t="shared" si="0"/>
        <v>9</v>
      </c>
      <c r="AI10">
        <f t="shared" si="0"/>
        <v>9</v>
      </c>
    </row>
    <row r="11" spans="7:37" ht="24" x14ac:dyDescent="0.25">
      <c r="G11" s="3">
        <f>DATE(T2,MONTH(X2),1)</f>
        <v>48245</v>
      </c>
      <c r="H11" s="3">
        <f>IF(G12&lt;&gt;"",IF(MONTH(G12+1)=MONTH($G$12),G12+1,""),"")</f>
        <v>48246</v>
      </c>
      <c r="I11" s="3">
        <f t="shared" ref="I11:AI11" si="1">IF(H12&lt;&gt;"",IF(MONTH(H12+1)=MONTH($G$12),H12+1,""),"")</f>
        <v>48247</v>
      </c>
      <c r="J11" s="3">
        <f t="shared" si="1"/>
        <v>48248</v>
      </c>
      <c r="K11" s="3">
        <f t="shared" si="1"/>
        <v>48249</v>
      </c>
      <c r="L11" s="3">
        <f t="shared" si="1"/>
        <v>48250</v>
      </c>
      <c r="M11" s="3">
        <f t="shared" si="1"/>
        <v>48251</v>
      </c>
      <c r="N11" s="3">
        <f t="shared" si="1"/>
        <v>48252</v>
      </c>
      <c r="O11" s="3">
        <f t="shared" si="1"/>
        <v>48253</v>
      </c>
      <c r="P11" s="3">
        <f t="shared" si="1"/>
        <v>48254</v>
      </c>
      <c r="Q11" s="3">
        <f t="shared" si="1"/>
        <v>48255</v>
      </c>
      <c r="R11" s="3">
        <f t="shared" si="1"/>
        <v>48256</v>
      </c>
      <c r="S11" s="3">
        <f t="shared" si="1"/>
        <v>48257</v>
      </c>
      <c r="T11" s="3">
        <f t="shared" si="1"/>
        <v>48258</v>
      </c>
      <c r="U11" s="3">
        <f t="shared" si="1"/>
        <v>48259</v>
      </c>
      <c r="V11" s="3">
        <f t="shared" si="1"/>
        <v>48260</v>
      </c>
      <c r="W11" s="3">
        <f t="shared" si="1"/>
        <v>48261</v>
      </c>
      <c r="X11" s="3">
        <f t="shared" si="1"/>
        <v>48262</v>
      </c>
      <c r="Y11" s="3">
        <f t="shared" si="1"/>
        <v>48263</v>
      </c>
      <c r="Z11" s="3">
        <f t="shared" si="1"/>
        <v>48264</v>
      </c>
      <c r="AA11" s="3">
        <f t="shared" si="1"/>
        <v>48265</v>
      </c>
      <c r="AB11" s="3">
        <f t="shared" si="1"/>
        <v>48266</v>
      </c>
      <c r="AC11" s="3">
        <f t="shared" si="1"/>
        <v>48267</v>
      </c>
      <c r="AD11" s="3">
        <f t="shared" si="1"/>
        <v>48268</v>
      </c>
      <c r="AE11" s="3">
        <f t="shared" si="1"/>
        <v>48269</v>
      </c>
      <c r="AF11" s="3">
        <f t="shared" si="1"/>
        <v>48270</v>
      </c>
      <c r="AG11" s="3">
        <f t="shared" si="1"/>
        <v>48271</v>
      </c>
      <c r="AH11" s="3">
        <f t="shared" si="1"/>
        <v>48272</v>
      </c>
      <c r="AI11" s="3">
        <f t="shared" si="1"/>
        <v>48273</v>
      </c>
      <c r="AJ11" s="3"/>
      <c r="AK11" s="3"/>
    </row>
    <row r="12" spans="7:37" x14ac:dyDescent="0.25">
      <c r="G12" s="2">
        <f>X2</f>
        <v>48245</v>
      </c>
      <c r="H12" s="2">
        <f>IF(G12&lt;&gt;"",IF(MONTH(G12+1)=MONTH($G$12),G12+1,""),"")</f>
        <v>48246</v>
      </c>
      <c r="I12" s="2">
        <f t="shared" ref="I12:AI12" si="2">IF(H12&lt;&gt;"",IF(MONTH(H12+1)=MONTH($G$12),H12+1,""),"")</f>
        <v>48247</v>
      </c>
      <c r="J12" s="2">
        <f t="shared" si="2"/>
        <v>48248</v>
      </c>
      <c r="K12" s="2">
        <f t="shared" si="2"/>
        <v>48249</v>
      </c>
      <c r="L12" s="2">
        <f t="shared" si="2"/>
        <v>48250</v>
      </c>
      <c r="M12" s="2">
        <f t="shared" si="2"/>
        <v>48251</v>
      </c>
      <c r="N12" s="2">
        <f t="shared" si="2"/>
        <v>48252</v>
      </c>
      <c r="O12" s="2">
        <f t="shared" si="2"/>
        <v>48253</v>
      </c>
      <c r="P12" s="2">
        <f t="shared" si="2"/>
        <v>48254</v>
      </c>
      <c r="Q12" s="2">
        <f t="shared" si="2"/>
        <v>48255</v>
      </c>
      <c r="R12" s="2">
        <f t="shared" si="2"/>
        <v>48256</v>
      </c>
      <c r="S12" s="2">
        <f t="shared" si="2"/>
        <v>48257</v>
      </c>
      <c r="T12" s="2">
        <f t="shared" si="2"/>
        <v>48258</v>
      </c>
      <c r="U12" s="2">
        <f t="shared" si="2"/>
        <v>48259</v>
      </c>
      <c r="V12" s="2">
        <f t="shared" si="2"/>
        <v>48260</v>
      </c>
      <c r="W12" s="2">
        <f t="shared" si="2"/>
        <v>48261</v>
      </c>
      <c r="X12" s="2">
        <f t="shared" si="2"/>
        <v>48262</v>
      </c>
      <c r="Y12" s="2">
        <f t="shared" si="2"/>
        <v>48263</v>
      </c>
      <c r="Z12" s="2">
        <f t="shared" si="2"/>
        <v>48264</v>
      </c>
      <c r="AA12" s="2">
        <f t="shared" si="2"/>
        <v>48265</v>
      </c>
      <c r="AB12" s="2">
        <f t="shared" si="2"/>
        <v>48266</v>
      </c>
      <c r="AC12" s="2">
        <f t="shared" si="2"/>
        <v>48267</v>
      </c>
      <c r="AD12" s="2">
        <f t="shared" si="2"/>
        <v>48268</v>
      </c>
      <c r="AE12" s="2">
        <f t="shared" si="2"/>
        <v>48269</v>
      </c>
      <c r="AF12" s="2">
        <f t="shared" si="2"/>
        <v>48270</v>
      </c>
      <c r="AG12" s="2">
        <f t="shared" si="2"/>
        <v>48271</v>
      </c>
      <c r="AH12" s="2">
        <f t="shared" si="2"/>
        <v>48272</v>
      </c>
      <c r="AI12" s="2">
        <f t="shared" si="2"/>
        <v>48273</v>
      </c>
      <c r="AJ12" s="2"/>
      <c r="AK12" s="2"/>
    </row>
  </sheetData>
  <mergeCells count="5">
    <mergeCell ref="X3:AA3"/>
    <mergeCell ref="X2:AA2"/>
    <mergeCell ref="T2:V3"/>
    <mergeCell ref="N2:R3"/>
    <mergeCell ref="G5:AK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E12B5-2E5F-4BEB-AB0C-F7C56A1CB451}">
  <sheetPr codeName="Feuil3"/>
  <dimension ref="G1:AK12"/>
  <sheetViews>
    <sheetView zoomScaleNormal="100" workbookViewId="0">
      <selection activeCell="G10" sqref="G10:AK10"/>
    </sheetView>
  </sheetViews>
  <sheetFormatPr baseColWidth="10" defaultRowHeight="15" x14ac:dyDescent="0.25"/>
  <cols>
    <col min="1" max="6" width="10.7109375" customWidth="1"/>
    <col min="7" max="37" width="3.7109375" bestFit="1" customWidth="1"/>
  </cols>
  <sheetData>
    <row r="1" spans="7:37" ht="8.25" customHeight="1" thickBot="1" x14ac:dyDescent="0.3"/>
    <row r="2" spans="7:37" ht="15" customHeight="1" x14ac:dyDescent="0.25">
      <c r="N2" s="13" t="s">
        <v>2</v>
      </c>
      <c r="O2" s="14"/>
      <c r="P2" s="14"/>
      <c r="Q2" s="14"/>
      <c r="R2" s="15"/>
      <c r="S2" s="4"/>
      <c r="T2" s="7">
        <f>Janvier!T2</f>
        <v>2032</v>
      </c>
      <c r="U2" s="8"/>
      <c r="V2" s="9"/>
      <c r="W2" s="1" t="s">
        <v>12</v>
      </c>
      <c r="X2" s="6">
        <f>DATE(T2,3,1)</f>
        <v>48274</v>
      </c>
      <c r="Y2" s="6"/>
      <c r="Z2" s="6"/>
      <c r="AA2" s="6"/>
    </row>
    <row r="3" spans="7:37" ht="15" customHeight="1" thickBot="1" x14ac:dyDescent="0.3">
      <c r="N3" s="16"/>
      <c r="O3" s="17"/>
      <c r="P3" s="17"/>
      <c r="Q3" s="17"/>
      <c r="R3" s="18"/>
      <c r="S3" s="4"/>
      <c r="T3" s="10"/>
      <c r="U3" s="11"/>
      <c r="V3" s="12"/>
      <c r="W3" s="1" t="s">
        <v>13</v>
      </c>
      <c r="X3" s="6">
        <f>EOMONTH(X2,0)</f>
        <v>48304</v>
      </c>
      <c r="Y3" s="6"/>
      <c r="Z3" s="6"/>
      <c r="AA3" s="6"/>
    </row>
    <row r="5" spans="7:37" ht="15" customHeight="1" x14ac:dyDescent="0.25">
      <c r="G5" s="20" t="str">
        <f>"Période du "&amp;TEXT(X2,"jj Mmmm aaaa")&amp;" au "&amp;TEXT(X3,"jj Mmmm aaaa")</f>
        <v>Période du 01 mars 2032 au 31 mars 2032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</row>
    <row r="6" spans="7:37" ht="15" customHeight="1" x14ac:dyDescent="0.25"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10" spans="7:37" x14ac:dyDescent="0.25">
      <c r="G10">
        <f>_xlfn.ISOWEEKNUM(G12)</f>
        <v>10</v>
      </c>
      <c r="H10">
        <f t="shared" ref="H10:AK10" si="0">_xlfn.ISOWEEKNUM(H12)</f>
        <v>10</v>
      </c>
      <c r="I10">
        <f t="shared" si="0"/>
        <v>10</v>
      </c>
      <c r="J10">
        <f t="shared" si="0"/>
        <v>10</v>
      </c>
      <c r="K10">
        <f t="shared" si="0"/>
        <v>10</v>
      </c>
      <c r="L10">
        <f t="shared" si="0"/>
        <v>10</v>
      </c>
      <c r="M10">
        <f t="shared" si="0"/>
        <v>10</v>
      </c>
      <c r="N10">
        <f t="shared" si="0"/>
        <v>11</v>
      </c>
      <c r="O10">
        <f t="shared" si="0"/>
        <v>11</v>
      </c>
      <c r="P10">
        <f t="shared" si="0"/>
        <v>11</v>
      </c>
      <c r="Q10">
        <f t="shared" si="0"/>
        <v>11</v>
      </c>
      <c r="R10">
        <f t="shared" si="0"/>
        <v>11</v>
      </c>
      <c r="S10">
        <f t="shared" si="0"/>
        <v>11</v>
      </c>
      <c r="T10">
        <f t="shared" si="0"/>
        <v>11</v>
      </c>
      <c r="U10">
        <f t="shared" si="0"/>
        <v>12</v>
      </c>
      <c r="V10">
        <f t="shared" si="0"/>
        <v>12</v>
      </c>
      <c r="W10">
        <f t="shared" si="0"/>
        <v>12</v>
      </c>
      <c r="X10">
        <f t="shared" si="0"/>
        <v>12</v>
      </c>
      <c r="Y10">
        <f t="shared" si="0"/>
        <v>12</v>
      </c>
      <c r="Z10">
        <f t="shared" si="0"/>
        <v>12</v>
      </c>
      <c r="AA10">
        <f t="shared" si="0"/>
        <v>12</v>
      </c>
      <c r="AB10">
        <f t="shared" si="0"/>
        <v>13</v>
      </c>
      <c r="AC10">
        <f t="shared" si="0"/>
        <v>13</v>
      </c>
      <c r="AD10">
        <f t="shared" si="0"/>
        <v>13</v>
      </c>
      <c r="AE10">
        <f t="shared" si="0"/>
        <v>13</v>
      </c>
      <c r="AF10">
        <f t="shared" si="0"/>
        <v>13</v>
      </c>
      <c r="AG10">
        <f t="shared" si="0"/>
        <v>13</v>
      </c>
      <c r="AH10">
        <f t="shared" si="0"/>
        <v>13</v>
      </c>
      <c r="AI10">
        <f t="shared" si="0"/>
        <v>14</v>
      </c>
      <c r="AJ10">
        <f t="shared" si="0"/>
        <v>14</v>
      </c>
      <c r="AK10">
        <f t="shared" si="0"/>
        <v>14</v>
      </c>
    </row>
    <row r="11" spans="7:37" ht="24" x14ac:dyDescent="0.25">
      <c r="G11" s="3">
        <f>DATE(T2,MONTH(X2),1)</f>
        <v>48274</v>
      </c>
      <c r="H11" s="3">
        <f t="shared" ref="H11:AK11" si="1">DAY(H12)</f>
        <v>2</v>
      </c>
      <c r="I11" s="3">
        <f t="shared" si="1"/>
        <v>3</v>
      </c>
      <c r="J11" s="3">
        <f t="shared" si="1"/>
        <v>4</v>
      </c>
      <c r="K11" s="3">
        <f t="shared" si="1"/>
        <v>5</v>
      </c>
      <c r="L11" s="3">
        <f t="shared" si="1"/>
        <v>6</v>
      </c>
      <c r="M11" s="3">
        <f t="shared" si="1"/>
        <v>7</v>
      </c>
      <c r="N11" s="3">
        <f t="shared" si="1"/>
        <v>8</v>
      </c>
      <c r="O11" s="3">
        <f t="shared" si="1"/>
        <v>9</v>
      </c>
      <c r="P11" s="3">
        <f t="shared" si="1"/>
        <v>10</v>
      </c>
      <c r="Q11" s="3">
        <f t="shared" si="1"/>
        <v>11</v>
      </c>
      <c r="R11" s="3">
        <f t="shared" si="1"/>
        <v>12</v>
      </c>
      <c r="S11" s="3">
        <f t="shared" si="1"/>
        <v>13</v>
      </c>
      <c r="T11" s="3">
        <f t="shared" si="1"/>
        <v>14</v>
      </c>
      <c r="U11" s="3">
        <f t="shared" si="1"/>
        <v>15</v>
      </c>
      <c r="V11" s="3">
        <f t="shared" si="1"/>
        <v>16</v>
      </c>
      <c r="W11" s="3">
        <f t="shared" si="1"/>
        <v>17</v>
      </c>
      <c r="X11" s="3">
        <f t="shared" si="1"/>
        <v>18</v>
      </c>
      <c r="Y11" s="3">
        <f t="shared" si="1"/>
        <v>19</v>
      </c>
      <c r="Z11" s="3">
        <f t="shared" si="1"/>
        <v>20</v>
      </c>
      <c r="AA11" s="3">
        <f t="shared" si="1"/>
        <v>21</v>
      </c>
      <c r="AB11" s="3">
        <f t="shared" si="1"/>
        <v>22</v>
      </c>
      <c r="AC11" s="3">
        <f t="shared" si="1"/>
        <v>23</v>
      </c>
      <c r="AD11" s="3">
        <f t="shared" si="1"/>
        <v>24</v>
      </c>
      <c r="AE11" s="3">
        <f t="shared" si="1"/>
        <v>25</v>
      </c>
      <c r="AF11" s="3">
        <f t="shared" si="1"/>
        <v>26</v>
      </c>
      <c r="AG11" s="3">
        <f t="shared" si="1"/>
        <v>27</v>
      </c>
      <c r="AH11" s="3">
        <f t="shared" si="1"/>
        <v>28</v>
      </c>
      <c r="AI11" s="3">
        <f t="shared" si="1"/>
        <v>29</v>
      </c>
      <c r="AJ11" s="3">
        <f t="shared" si="1"/>
        <v>30</v>
      </c>
      <c r="AK11" s="3">
        <f t="shared" si="1"/>
        <v>31</v>
      </c>
    </row>
    <row r="12" spans="7:37" x14ac:dyDescent="0.25">
      <c r="G12" s="2">
        <f>X2</f>
        <v>48274</v>
      </c>
      <c r="H12" s="2">
        <f>IF(G12&lt;&gt;"",IF(MONTH(G12+1)=MONTH($G$12),G12+1,""),"")</f>
        <v>48275</v>
      </c>
      <c r="I12" s="2">
        <f t="shared" ref="I12:AK12" si="2">IF(H12&lt;&gt;"",IF(MONTH(H12+1)=MONTH($G$12),H12+1,""),"")</f>
        <v>48276</v>
      </c>
      <c r="J12" s="2">
        <f t="shared" si="2"/>
        <v>48277</v>
      </c>
      <c r="K12" s="2">
        <f t="shared" si="2"/>
        <v>48278</v>
      </c>
      <c r="L12" s="2">
        <f t="shared" si="2"/>
        <v>48279</v>
      </c>
      <c r="M12" s="2">
        <f t="shared" si="2"/>
        <v>48280</v>
      </c>
      <c r="N12" s="2">
        <f t="shared" si="2"/>
        <v>48281</v>
      </c>
      <c r="O12" s="2">
        <f t="shared" si="2"/>
        <v>48282</v>
      </c>
      <c r="P12" s="2">
        <f t="shared" si="2"/>
        <v>48283</v>
      </c>
      <c r="Q12" s="2">
        <f t="shared" si="2"/>
        <v>48284</v>
      </c>
      <c r="R12" s="2">
        <f t="shared" si="2"/>
        <v>48285</v>
      </c>
      <c r="S12" s="2">
        <f t="shared" si="2"/>
        <v>48286</v>
      </c>
      <c r="T12" s="2">
        <f t="shared" si="2"/>
        <v>48287</v>
      </c>
      <c r="U12" s="2">
        <f t="shared" si="2"/>
        <v>48288</v>
      </c>
      <c r="V12" s="2">
        <f t="shared" si="2"/>
        <v>48289</v>
      </c>
      <c r="W12" s="2">
        <f t="shared" si="2"/>
        <v>48290</v>
      </c>
      <c r="X12" s="2">
        <f t="shared" si="2"/>
        <v>48291</v>
      </c>
      <c r="Y12" s="2">
        <f t="shared" si="2"/>
        <v>48292</v>
      </c>
      <c r="Z12" s="2">
        <f t="shared" si="2"/>
        <v>48293</v>
      </c>
      <c r="AA12" s="2">
        <f t="shared" si="2"/>
        <v>48294</v>
      </c>
      <c r="AB12" s="2">
        <f t="shared" si="2"/>
        <v>48295</v>
      </c>
      <c r="AC12" s="2">
        <f t="shared" si="2"/>
        <v>48296</v>
      </c>
      <c r="AD12" s="2">
        <f t="shared" si="2"/>
        <v>48297</v>
      </c>
      <c r="AE12" s="2">
        <f t="shared" si="2"/>
        <v>48298</v>
      </c>
      <c r="AF12" s="2">
        <f t="shared" si="2"/>
        <v>48299</v>
      </c>
      <c r="AG12" s="2">
        <f t="shared" si="2"/>
        <v>48300</v>
      </c>
      <c r="AH12" s="2">
        <f t="shared" si="2"/>
        <v>48301</v>
      </c>
      <c r="AI12" s="2">
        <f t="shared" si="2"/>
        <v>48302</v>
      </c>
      <c r="AJ12" s="2">
        <f t="shared" si="2"/>
        <v>48303</v>
      </c>
      <c r="AK12" s="2">
        <f t="shared" si="2"/>
        <v>48304</v>
      </c>
    </row>
  </sheetData>
  <mergeCells count="5">
    <mergeCell ref="X3:AA3"/>
    <mergeCell ref="X2:AA2"/>
    <mergeCell ref="T2:V3"/>
    <mergeCell ref="N2:R3"/>
    <mergeCell ref="G5:AK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6515B-E787-4E44-9FBB-6BDC74D02824}">
  <sheetPr codeName="Feuil4"/>
  <dimension ref="G1:AK12"/>
  <sheetViews>
    <sheetView zoomScaleNormal="100" workbookViewId="0">
      <selection activeCell="I34" sqref="I34"/>
    </sheetView>
  </sheetViews>
  <sheetFormatPr baseColWidth="10" defaultRowHeight="15" x14ac:dyDescent="0.25"/>
  <cols>
    <col min="1" max="6" width="10.7109375" customWidth="1"/>
    <col min="7" max="36" width="3.7109375" bestFit="1" customWidth="1"/>
  </cols>
  <sheetData>
    <row r="1" spans="7:37" ht="8.25" customHeight="1" thickBot="1" x14ac:dyDescent="0.3"/>
    <row r="2" spans="7:37" ht="15" customHeight="1" x14ac:dyDescent="0.25">
      <c r="N2" s="13" t="s">
        <v>3</v>
      </c>
      <c r="O2" s="14"/>
      <c r="P2" s="14"/>
      <c r="Q2" s="14"/>
      <c r="R2" s="15"/>
      <c r="S2" s="4"/>
      <c r="T2" s="7">
        <f>Janvier!T2</f>
        <v>2032</v>
      </c>
      <c r="U2" s="8"/>
      <c r="V2" s="9"/>
      <c r="W2" s="1" t="s">
        <v>12</v>
      </c>
      <c r="X2" s="6">
        <f>DATE(T2,4,1)</f>
        <v>48305</v>
      </c>
      <c r="Y2" s="6"/>
      <c r="Z2" s="6"/>
      <c r="AA2" s="6"/>
    </row>
    <row r="3" spans="7:37" ht="15" customHeight="1" thickBot="1" x14ac:dyDescent="0.3">
      <c r="N3" s="16"/>
      <c r="O3" s="17"/>
      <c r="P3" s="17"/>
      <c r="Q3" s="17"/>
      <c r="R3" s="18"/>
      <c r="S3" s="4"/>
      <c r="T3" s="10"/>
      <c r="U3" s="11"/>
      <c r="V3" s="12"/>
      <c r="W3" s="1" t="s">
        <v>13</v>
      </c>
      <c r="X3" s="6">
        <f>EOMONTH(X2,0)</f>
        <v>48334</v>
      </c>
      <c r="Y3" s="6"/>
      <c r="Z3" s="6"/>
      <c r="AA3" s="6"/>
    </row>
    <row r="5" spans="7:37" ht="15" customHeight="1" x14ac:dyDescent="0.25">
      <c r="G5" s="20" t="str">
        <f>"Période du "&amp;TEXT(X2,"jj Mmmm aaaa")&amp;" au "&amp;TEXT(X3,"jj Mmmm aaaa")</f>
        <v>Période du 01 avril 2032 au 30 avril 2032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</row>
    <row r="6" spans="7:37" ht="15" customHeight="1" x14ac:dyDescent="0.25"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10" spans="7:37" x14ac:dyDescent="0.25">
      <c r="G10">
        <f>_xlfn.ISOWEEKNUM(G12)</f>
        <v>14</v>
      </c>
      <c r="H10">
        <f t="shared" ref="H10:AJ10" si="0">_xlfn.ISOWEEKNUM(H12)</f>
        <v>14</v>
      </c>
      <c r="I10">
        <f t="shared" si="0"/>
        <v>14</v>
      </c>
      <c r="J10">
        <f t="shared" si="0"/>
        <v>14</v>
      </c>
      <c r="K10">
        <f t="shared" si="0"/>
        <v>15</v>
      </c>
      <c r="L10">
        <f t="shared" si="0"/>
        <v>15</v>
      </c>
      <c r="M10">
        <f t="shared" si="0"/>
        <v>15</v>
      </c>
      <c r="N10">
        <f t="shared" si="0"/>
        <v>15</v>
      </c>
      <c r="O10">
        <f t="shared" si="0"/>
        <v>15</v>
      </c>
      <c r="P10">
        <f t="shared" si="0"/>
        <v>15</v>
      </c>
      <c r="Q10">
        <f t="shared" si="0"/>
        <v>15</v>
      </c>
      <c r="R10">
        <f t="shared" si="0"/>
        <v>16</v>
      </c>
      <c r="S10">
        <f t="shared" si="0"/>
        <v>16</v>
      </c>
      <c r="T10">
        <f t="shared" si="0"/>
        <v>16</v>
      </c>
      <c r="U10">
        <f t="shared" si="0"/>
        <v>16</v>
      </c>
      <c r="V10">
        <f t="shared" si="0"/>
        <v>16</v>
      </c>
      <c r="W10">
        <f t="shared" si="0"/>
        <v>16</v>
      </c>
      <c r="X10">
        <f t="shared" si="0"/>
        <v>16</v>
      </c>
      <c r="Y10">
        <f t="shared" si="0"/>
        <v>17</v>
      </c>
      <c r="Z10">
        <f t="shared" si="0"/>
        <v>17</v>
      </c>
      <c r="AA10">
        <f t="shared" si="0"/>
        <v>17</v>
      </c>
      <c r="AB10">
        <f t="shared" si="0"/>
        <v>17</v>
      </c>
      <c r="AC10">
        <f t="shared" si="0"/>
        <v>17</v>
      </c>
      <c r="AD10">
        <f t="shared" si="0"/>
        <v>17</v>
      </c>
      <c r="AE10">
        <f t="shared" si="0"/>
        <v>17</v>
      </c>
      <c r="AF10">
        <f t="shared" si="0"/>
        <v>18</v>
      </c>
      <c r="AG10">
        <f t="shared" si="0"/>
        <v>18</v>
      </c>
      <c r="AH10">
        <f t="shared" si="0"/>
        <v>18</v>
      </c>
      <c r="AI10">
        <f t="shared" si="0"/>
        <v>18</v>
      </c>
      <c r="AJ10">
        <f t="shared" si="0"/>
        <v>18</v>
      </c>
    </row>
    <row r="11" spans="7:37" ht="24" x14ac:dyDescent="0.25">
      <c r="G11" s="3">
        <f>DATE(T2,MONTH(X2),1)</f>
        <v>48305</v>
      </c>
      <c r="H11" s="3">
        <f t="shared" ref="H11:AJ11" si="1">DAY(H12)</f>
        <v>2</v>
      </c>
      <c r="I11" s="3">
        <f t="shared" si="1"/>
        <v>3</v>
      </c>
      <c r="J11" s="3">
        <f t="shared" si="1"/>
        <v>4</v>
      </c>
      <c r="K11" s="3">
        <f t="shared" si="1"/>
        <v>5</v>
      </c>
      <c r="L11" s="3">
        <f t="shared" si="1"/>
        <v>6</v>
      </c>
      <c r="M11" s="3">
        <f t="shared" si="1"/>
        <v>7</v>
      </c>
      <c r="N11" s="3">
        <f t="shared" si="1"/>
        <v>8</v>
      </c>
      <c r="O11" s="3">
        <f t="shared" si="1"/>
        <v>9</v>
      </c>
      <c r="P11" s="3">
        <f t="shared" si="1"/>
        <v>10</v>
      </c>
      <c r="Q11" s="3">
        <f t="shared" si="1"/>
        <v>11</v>
      </c>
      <c r="R11" s="3">
        <f t="shared" si="1"/>
        <v>12</v>
      </c>
      <c r="S11" s="3">
        <f t="shared" si="1"/>
        <v>13</v>
      </c>
      <c r="T11" s="3">
        <f t="shared" si="1"/>
        <v>14</v>
      </c>
      <c r="U11" s="3">
        <f t="shared" si="1"/>
        <v>15</v>
      </c>
      <c r="V11" s="3">
        <f t="shared" si="1"/>
        <v>16</v>
      </c>
      <c r="W11" s="3">
        <f t="shared" si="1"/>
        <v>17</v>
      </c>
      <c r="X11" s="3">
        <f t="shared" si="1"/>
        <v>18</v>
      </c>
      <c r="Y11" s="3">
        <f t="shared" si="1"/>
        <v>19</v>
      </c>
      <c r="Z11" s="3">
        <f t="shared" si="1"/>
        <v>20</v>
      </c>
      <c r="AA11" s="3">
        <f t="shared" si="1"/>
        <v>21</v>
      </c>
      <c r="AB11" s="3">
        <f t="shared" si="1"/>
        <v>22</v>
      </c>
      <c r="AC11" s="3">
        <f t="shared" si="1"/>
        <v>23</v>
      </c>
      <c r="AD11" s="3">
        <f t="shared" si="1"/>
        <v>24</v>
      </c>
      <c r="AE11" s="3">
        <f t="shared" si="1"/>
        <v>25</v>
      </c>
      <c r="AF11" s="3">
        <f t="shared" si="1"/>
        <v>26</v>
      </c>
      <c r="AG11" s="3">
        <f t="shared" si="1"/>
        <v>27</v>
      </c>
      <c r="AH11" s="3">
        <f t="shared" si="1"/>
        <v>28</v>
      </c>
      <c r="AI11" s="3">
        <f t="shared" si="1"/>
        <v>29</v>
      </c>
      <c r="AJ11" s="3">
        <f t="shared" si="1"/>
        <v>30</v>
      </c>
    </row>
    <row r="12" spans="7:37" x14ac:dyDescent="0.25">
      <c r="G12" s="2">
        <f>X2</f>
        <v>48305</v>
      </c>
      <c r="H12" s="2">
        <f>IF(G12&lt;&gt;"",IF(MONTH(G12+1)=MONTH($G$12),G12+1,""),"")</f>
        <v>48306</v>
      </c>
      <c r="I12" s="2">
        <f t="shared" ref="I12:AK12" si="2">IF(H12&lt;&gt;"",IF(MONTH(H12+1)=MONTH($G$12),H12+1,""),"")</f>
        <v>48307</v>
      </c>
      <c r="J12" s="2">
        <f t="shared" si="2"/>
        <v>48308</v>
      </c>
      <c r="K12" s="2">
        <f t="shared" si="2"/>
        <v>48309</v>
      </c>
      <c r="L12" s="2">
        <f t="shared" si="2"/>
        <v>48310</v>
      </c>
      <c r="M12" s="2">
        <f t="shared" si="2"/>
        <v>48311</v>
      </c>
      <c r="N12" s="2">
        <f t="shared" si="2"/>
        <v>48312</v>
      </c>
      <c r="O12" s="2">
        <f t="shared" si="2"/>
        <v>48313</v>
      </c>
      <c r="P12" s="2">
        <f t="shared" si="2"/>
        <v>48314</v>
      </c>
      <c r="Q12" s="2">
        <f t="shared" si="2"/>
        <v>48315</v>
      </c>
      <c r="R12" s="2">
        <f t="shared" si="2"/>
        <v>48316</v>
      </c>
      <c r="S12" s="2">
        <f t="shared" si="2"/>
        <v>48317</v>
      </c>
      <c r="T12" s="2">
        <f t="shared" si="2"/>
        <v>48318</v>
      </c>
      <c r="U12" s="2">
        <f t="shared" si="2"/>
        <v>48319</v>
      </c>
      <c r="V12" s="2">
        <f t="shared" si="2"/>
        <v>48320</v>
      </c>
      <c r="W12" s="2">
        <f t="shared" si="2"/>
        <v>48321</v>
      </c>
      <c r="X12" s="2">
        <f t="shared" si="2"/>
        <v>48322</v>
      </c>
      <c r="Y12" s="2">
        <f t="shared" si="2"/>
        <v>48323</v>
      </c>
      <c r="Z12" s="2">
        <f t="shared" si="2"/>
        <v>48324</v>
      </c>
      <c r="AA12" s="2">
        <f t="shared" si="2"/>
        <v>48325</v>
      </c>
      <c r="AB12" s="2">
        <f t="shared" si="2"/>
        <v>48326</v>
      </c>
      <c r="AC12" s="2">
        <f t="shared" si="2"/>
        <v>48327</v>
      </c>
      <c r="AD12" s="2">
        <f t="shared" si="2"/>
        <v>48328</v>
      </c>
      <c r="AE12" s="2">
        <f t="shared" si="2"/>
        <v>48329</v>
      </c>
      <c r="AF12" s="2">
        <f t="shared" si="2"/>
        <v>48330</v>
      </c>
      <c r="AG12" s="2">
        <f t="shared" si="2"/>
        <v>48331</v>
      </c>
      <c r="AH12" s="2">
        <f t="shared" si="2"/>
        <v>48332</v>
      </c>
      <c r="AI12" s="2">
        <f t="shared" si="2"/>
        <v>48333</v>
      </c>
      <c r="AJ12" s="2">
        <f t="shared" si="2"/>
        <v>48334</v>
      </c>
      <c r="AK12" s="2" t="str">
        <f t="shared" si="2"/>
        <v/>
      </c>
    </row>
  </sheetData>
  <mergeCells count="5">
    <mergeCell ref="X3:AA3"/>
    <mergeCell ref="X2:AA2"/>
    <mergeCell ref="T2:V3"/>
    <mergeCell ref="N2:R3"/>
    <mergeCell ref="G5:AK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85DD5-A577-4954-A73A-D430BBC448F9}">
  <sheetPr codeName="Feuil5"/>
  <dimension ref="G1:AK12"/>
  <sheetViews>
    <sheetView zoomScaleNormal="100" workbookViewId="0">
      <selection activeCell="AB30" sqref="AB30"/>
    </sheetView>
  </sheetViews>
  <sheetFormatPr baseColWidth="10" defaultRowHeight="15" x14ac:dyDescent="0.25"/>
  <cols>
    <col min="1" max="6" width="10.7109375" customWidth="1"/>
    <col min="7" max="37" width="3.7109375" bestFit="1" customWidth="1"/>
  </cols>
  <sheetData>
    <row r="1" spans="7:37" ht="8.25" customHeight="1" thickBot="1" x14ac:dyDescent="0.3"/>
    <row r="2" spans="7:37" ht="15" customHeight="1" x14ac:dyDescent="0.25">
      <c r="N2" s="13" t="s">
        <v>4</v>
      </c>
      <c r="O2" s="14"/>
      <c r="P2" s="14"/>
      <c r="Q2" s="14"/>
      <c r="R2" s="15"/>
      <c r="S2" s="4"/>
      <c r="T2" s="7">
        <f>Janvier!T2</f>
        <v>2032</v>
      </c>
      <c r="U2" s="8"/>
      <c r="V2" s="9"/>
      <c r="W2" s="1" t="s">
        <v>12</v>
      </c>
      <c r="X2" s="6">
        <f>DATE(T2,5,1)</f>
        <v>48335</v>
      </c>
      <c r="Y2" s="6"/>
      <c r="Z2" s="6"/>
      <c r="AA2" s="6"/>
    </row>
    <row r="3" spans="7:37" ht="15" customHeight="1" thickBot="1" x14ac:dyDescent="0.3">
      <c r="N3" s="16"/>
      <c r="O3" s="17"/>
      <c r="P3" s="17"/>
      <c r="Q3" s="17"/>
      <c r="R3" s="18"/>
      <c r="S3" s="4"/>
      <c r="T3" s="10"/>
      <c r="U3" s="11"/>
      <c r="V3" s="12"/>
      <c r="W3" s="1" t="s">
        <v>13</v>
      </c>
      <c r="X3" s="6">
        <f>EOMONTH(X2,0)</f>
        <v>48365</v>
      </c>
      <c r="Y3" s="6"/>
      <c r="Z3" s="6"/>
      <c r="AA3" s="6"/>
    </row>
    <row r="5" spans="7:37" ht="15" customHeight="1" x14ac:dyDescent="0.25">
      <c r="G5" s="20" t="str">
        <f>"Période du "&amp;TEXT(X2,"jj Mmmm aaaa")&amp;" au "&amp;TEXT(X3,"jj Mmmm aaaa")</f>
        <v>Période du 01 mai 2032 au 31 mai 2032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</row>
    <row r="6" spans="7:37" ht="15" customHeight="1" x14ac:dyDescent="0.25"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10" spans="7:37" x14ac:dyDescent="0.25">
      <c r="G10">
        <f>_xlfn.ISOWEEKNUM(G12)</f>
        <v>18</v>
      </c>
      <c r="H10">
        <f t="shared" ref="H10:AK10" si="0">_xlfn.ISOWEEKNUM(H12)</f>
        <v>18</v>
      </c>
      <c r="I10">
        <f t="shared" si="0"/>
        <v>19</v>
      </c>
      <c r="J10">
        <f t="shared" si="0"/>
        <v>19</v>
      </c>
      <c r="K10">
        <f t="shared" si="0"/>
        <v>19</v>
      </c>
      <c r="L10">
        <f t="shared" si="0"/>
        <v>19</v>
      </c>
      <c r="M10">
        <f t="shared" si="0"/>
        <v>19</v>
      </c>
      <c r="N10">
        <f t="shared" si="0"/>
        <v>19</v>
      </c>
      <c r="O10">
        <f t="shared" si="0"/>
        <v>19</v>
      </c>
      <c r="P10">
        <f t="shared" si="0"/>
        <v>20</v>
      </c>
      <c r="Q10">
        <f t="shared" si="0"/>
        <v>20</v>
      </c>
      <c r="R10">
        <f t="shared" si="0"/>
        <v>20</v>
      </c>
      <c r="S10">
        <f t="shared" si="0"/>
        <v>20</v>
      </c>
      <c r="T10">
        <f t="shared" si="0"/>
        <v>20</v>
      </c>
      <c r="U10">
        <f t="shared" si="0"/>
        <v>20</v>
      </c>
      <c r="V10">
        <f t="shared" si="0"/>
        <v>20</v>
      </c>
      <c r="W10">
        <f t="shared" si="0"/>
        <v>21</v>
      </c>
      <c r="X10">
        <f t="shared" si="0"/>
        <v>21</v>
      </c>
      <c r="Y10">
        <f t="shared" si="0"/>
        <v>21</v>
      </c>
      <c r="Z10">
        <f t="shared" si="0"/>
        <v>21</v>
      </c>
      <c r="AA10">
        <f t="shared" si="0"/>
        <v>21</v>
      </c>
      <c r="AB10">
        <f t="shared" si="0"/>
        <v>21</v>
      </c>
      <c r="AC10">
        <f t="shared" si="0"/>
        <v>21</v>
      </c>
      <c r="AD10">
        <f t="shared" si="0"/>
        <v>22</v>
      </c>
      <c r="AE10">
        <f t="shared" si="0"/>
        <v>22</v>
      </c>
      <c r="AF10">
        <f t="shared" si="0"/>
        <v>22</v>
      </c>
      <c r="AG10">
        <f t="shared" si="0"/>
        <v>22</v>
      </c>
      <c r="AH10">
        <f t="shared" si="0"/>
        <v>22</v>
      </c>
      <c r="AI10">
        <f t="shared" si="0"/>
        <v>22</v>
      </c>
      <c r="AJ10">
        <f t="shared" si="0"/>
        <v>22</v>
      </c>
      <c r="AK10">
        <f t="shared" si="0"/>
        <v>23</v>
      </c>
    </row>
    <row r="11" spans="7:37" ht="24" x14ac:dyDescent="0.25">
      <c r="G11" s="3">
        <f>DATE(T2,MONTH(X2),1)</f>
        <v>48335</v>
      </c>
      <c r="H11" s="3">
        <f t="shared" ref="H11:AK11" si="1">DAY(H12)</f>
        <v>2</v>
      </c>
      <c r="I11" s="3">
        <f t="shared" si="1"/>
        <v>3</v>
      </c>
      <c r="J11" s="3">
        <f t="shared" si="1"/>
        <v>4</v>
      </c>
      <c r="K11" s="3">
        <f t="shared" si="1"/>
        <v>5</v>
      </c>
      <c r="L11" s="3">
        <f t="shared" si="1"/>
        <v>6</v>
      </c>
      <c r="M11" s="3">
        <f t="shared" si="1"/>
        <v>7</v>
      </c>
      <c r="N11" s="3">
        <f t="shared" si="1"/>
        <v>8</v>
      </c>
      <c r="O11" s="3">
        <f t="shared" si="1"/>
        <v>9</v>
      </c>
      <c r="P11" s="3">
        <f t="shared" si="1"/>
        <v>10</v>
      </c>
      <c r="Q11" s="3">
        <f t="shared" si="1"/>
        <v>11</v>
      </c>
      <c r="R11" s="3">
        <f t="shared" si="1"/>
        <v>12</v>
      </c>
      <c r="S11" s="3">
        <f t="shared" si="1"/>
        <v>13</v>
      </c>
      <c r="T11" s="3">
        <f t="shared" si="1"/>
        <v>14</v>
      </c>
      <c r="U11" s="3">
        <f t="shared" si="1"/>
        <v>15</v>
      </c>
      <c r="V11" s="3">
        <f t="shared" si="1"/>
        <v>16</v>
      </c>
      <c r="W11" s="3">
        <f t="shared" si="1"/>
        <v>17</v>
      </c>
      <c r="X11" s="3">
        <f t="shared" si="1"/>
        <v>18</v>
      </c>
      <c r="Y11" s="3">
        <f t="shared" si="1"/>
        <v>19</v>
      </c>
      <c r="Z11" s="3">
        <f t="shared" si="1"/>
        <v>20</v>
      </c>
      <c r="AA11" s="3">
        <f t="shared" si="1"/>
        <v>21</v>
      </c>
      <c r="AB11" s="3">
        <f t="shared" si="1"/>
        <v>22</v>
      </c>
      <c r="AC11" s="3">
        <f t="shared" si="1"/>
        <v>23</v>
      </c>
      <c r="AD11" s="3">
        <f t="shared" si="1"/>
        <v>24</v>
      </c>
      <c r="AE11" s="3">
        <f t="shared" si="1"/>
        <v>25</v>
      </c>
      <c r="AF11" s="3">
        <f t="shared" si="1"/>
        <v>26</v>
      </c>
      <c r="AG11" s="3">
        <f t="shared" si="1"/>
        <v>27</v>
      </c>
      <c r="AH11" s="3">
        <f t="shared" si="1"/>
        <v>28</v>
      </c>
      <c r="AI11" s="3">
        <f t="shared" si="1"/>
        <v>29</v>
      </c>
      <c r="AJ11" s="3">
        <f t="shared" si="1"/>
        <v>30</v>
      </c>
      <c r="AK11" s="3">
        <f t="shared" si="1"/>
        <v>31</v>
      </c>
    </row>
    <row r="12" spans="7:37" x14ac:dyDescent="0.25">
      <c r="G12" s="2">
        <f>X2</f>
        <v>48335</v>
      </c>
      <c r="H12" s="2">
        <f>IF(G12&lt;&gt;"",IF(MONTH(G12+1)=MONTH($G$12),G12+1,""),"")</f>
        <v>48336</v>
      </c>
      <c r="I12" s="2">
        <f t="shared" ref="I12:AK12" si="2">IF(H12&lt;&gt;"",IF(MONTH(H12+1)=MONTH($G$12),H12+1,""),"")</f>
        <v>48337</v>
      </c>
      <c r="J12" s="2">
        <f t="shared" si="2"/>
        <v>48338</v>
      </c>
      <c r="K12" s="2">
        <f t="shared" si="2"/>
        <v>48339</v>
      </c>
      <c r="L12" s="2">
        <f t="shared" si="2"/>
        <v>48340</v>
      </c>
      <c r="M12" s="2">
        <f t="shared" si="2"/>
        <v>48341</v>
      </c>
      <c r="N12" s="2">
        <f t="shared" si="2"/>
        <v>48342</v>
      </c>
      <c r="O12" s="2">
        <f t="shared" si="2"/>
        <v>48343</v>
      </c>
      <c r="P12" s="2">
        <f t="shared" si="2"/>
        <v>48344</v>
      </c>
      <c r="Q12" s="2">
        <f t="shared" si="2"/>
        <v>48345</v>
      </c>
      <c r="R12" s="2">
        <f t="shared" si="2"/>
        <v>48346</v>
      </c>
      <c r="S12" s="2">
        <f t="shared" si="2"/>
        <v>48347</v>
      </c>
      <c r="T12" s="2">
        <f t="shared" si="2"/>
        <v>48348</v>
      </c>
      <c r="U12" s="2">
        <f t="shared" si="2"/>
        <v>48349</v>
      </c>
      <c r="V12" s="2">
        <f t="shared" si="2"/>
        <v>48350</v>
      </c>
      <c r="W12" s="2">
        <f t="shared" si="2"/>
        <v>48351</v>
      </c>
      <c r="X12" s="2">
        <f t="shared" si="2"/>
        <v>48352</v>
      </c>
      <c r="Y12" s="2">
        <f t="shared" si="2"/>
        <v>48353</v>
      </c>
      <c r="Z12" s="2">
        <f t="shared" si="2"/>
        <v>48354</v>
      </c>
      <c r="AA12" s="2">
        <f t="shared" si="2"/>
        <v>48355</v>
      </c>
      <c r="AB12" s="2">
        <f t="shared" si="2"/>
        <v>48356</v>
      </c>
      <c r="AC12" s="2">
        <f t="shared" si="2"/>
        <v>48357</v>
      </c>
      <c r="AD12" s="2">
        <f t="shared" si="2"/>
        <v>48358</v>
      </c>
      <c r="AE12" s="2">
        <f t="shared" si="2"/>
        <v>48359</v>
      </c>
      <c r="AF12" s="2">
        <f t="shared" si="2"/>
        <v>48360</v>
      </c>
      <c r="AG12" s="2">
        <f t="shared" si="2"/>
        <v>48361</v>
      </c>
      <c r="AH12" s="2">
        <f t="shared" si="2"/>
        <v>48362</v>
      </c>
      <c r="AI12" s="2">
        <f t="shared" si="2"/>
        <v>48363</v>
      </c>
      <c r="AJ12" s="2">
        <f t="shared" si="2"/>
        <v>48364</v>
      </c>
      <c r="AK12" s="2">
        <f t="shared" si="2"/>
        <v>48365</v>
      </c>
    </row>
  </sheetData>
  <mergeCells count="5">
    <mergeCell ref="X3:AA3"/>
    <mergeCell ref="X2:AA2"/>
    <mergeCell ref="T2:V3"/>
    <mergeCell ref="N2:R3"/>
    <mergeCell ref="G5:AK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BFF12-EBBB-4DE0-B305-D6D332FF8706}">
  <sheetPr codeName="Feuil6"/>
  <dimension ref="G1:AK12"/>
  <sheetViews>
    <sheetView zoomScaleNormal="100" workbookViewId="0">
      <selection activeCell="AK10" sqref="AK10"/>
    </sheetView>
  </sheetViews>
  <sheetFormatPr baseColWidth="10" defaultRowHeight="15" x14ac:dyDescent="0.25"/>
  <cols>
    <col min="1" max="6" width="10.7109375" customWidth="1"/>
    <col min="7" max="36" width="3.7109375" bestFit="1" customWidth="1"/>
  </cols>
  <sheetData>
    <row r="1" spans="7:37" ht="8.25" customHeight="1" thickBot="1" x14ac:dyDescent="0.3"/>
    <row r="2" spans="7:37" ht="15" customHeight="1" x14ac:dyDescent="0.25">
      <c r="N2" s="13" t="s">
        <v>5</v>
      </c>
      <c r="O2" s="14"/>
      <c r="P2" s="14"/>
      <c r="Q2" s="14"/>
      <c r="R2" s="15"/>
      <c r="S2" s="4"/>
      <c r="T2" s="7">
        <f>Janvier!T2</f>
        <v>2032</v>
      </c>
      <c r="U2" s="8"/>
      <c r="V2" s="9"/>
      <c r="W2" s="1" t="s">
        <v>12</v>
      </c>
      <c r="X2" s="6">
        <f>DATE(T2,6,1)</f>
        <v>48366</v>
      </c>
      <c r="Y2" s="6"/>
      <c r="Z2" s="6"/>
      <c r="AA2" s="6"/>
    </row>
    <row r="3" spans="7:37" ht="15" customHeight="1" thickBot="1" x14ac:dyDescent="0.3">
      <c r="N3" s="16"/>
      <c r="O3" s="17"/>
      <c r="P3" s="17"/>
      <c r="Q3" s="17"/>
      <c r="R3" s="18"/>
      <c r="S3" s="4"/>
      <c r="T3" s="10"/>
      <c r="U3" s="11"/>
      <c r="V3" s="12"/>
      <c r="W3" s="1" t="s">
        <v>13</v>
      </c>
      <c r="X3" s="6">
        <f>EOMONTH(X2,0)</f>
        <v>48395</v>
      </c>
      <c r="Y3" s="6"/>
      <c r="Z3" s="6"/>
      <c r="AA3" s="6"/>
    </row>
    <row r="5" spans="7:37" ht="15" customHeight="1" x14ac:dyDescent="0.25">
      <c r="G5" s="20" t="str">
        <f>"Période du "&amp;TEXT(X2,"jj Mmmm aaaa")&amp;" au "&amp;TEXT(X3,"jj Mmmm aaaa")</f>
        <v>Période du 01 juin 2032 au 30 juin 2032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</row>
    <row r="6" spans="7:37" ht="15" customHeight="1" x14ac:dyDescent="0.25"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10" spans="7:37" x14ac:dyDescent="0.25">
      <c r="G10">
        <f>_xlfn.ISOWEEKNUM(G12)</f>
        <v>23</v>
      </c>
      <c r="H10">
        <f t="shared" ref="H10:AJ10" si="0">_xlfn.ISOWEEKNUM(H12)</f>
        <v>23</v>
      </c>
      <c r="I10">
        <f t="shared" si="0"/>
        <v>23</v>
      </c>
      <c r="J10">
        <f t="shared" si="0"/>
        <v>23</v>
      </c>
      <c r="K10">
        <f t="shared" si="0"/>
        <v>23</v>
      </c>
      <c r="L10">
        <f t="shared" si="0"/>
        <v>23</v>
      </c>
      <c r="M10">
        <f t="shared" si="0"/>
        <v>24</v>
      </c>
      <c r="N10">
        <f t="shared" si="0"/>
        <v>24</v>
      </c>
      <c r="O10">
        <f t="shared" si="0"/>
        <v>24</v>
      </c>
      <c r="P10">
        <f t="shared" si="0"/>
        <v>24</v>
      </c>
      <c r="Q10">
        <f t="shared" si="0"/>
        <v>24</v>
      </c>
      <c r="R10">
        <f t="shared" si="0"/>
        <v>24</v>
      </c>
      <c r="S10">
        <f t="shared" si="0"/>
        <v>24</v>
      </c>
      <c r="T10">
        <f t="shared" si="0"/>
        <v>25</v>
      </c>
      <c r="U10">
        <f t="shared" si="0"/>
        <v>25</v>
      </c>
      <c r="V10">
        <f t="shared" si="0"/>
        <v>25</v>
      </c>
      <c r="W10">
        <f t="shared" si="0"/>
        <v>25</v>
      </c>
      <c r="X10">
        <f t="shared" si="0"/>
        <v>25</v>
      </c>
      <c r="Y10">
        <f t="shared" si="0"/>
        <v>25</v>
      </c>
      <c r="Z10">
        <f t="shared" si="0"/>
        <v>25</v>
      </c>
      <c r="AA10">
        <f t="shared" si="0"/>
        <v>26</v>
      </c>
      <c r="AB10">
        <f t="shared" si="0"/>
        <v>26</v>
      </c>
      <c r="AC10">
        <f t="shared" si="0"/>
        <v>26</v>
      </c>
      <c r="AD10">
        <f t="shared" si="0"/>
        <v>26</v>
      </c>
      <c r="AE10">
        <f t="shared" si="0"/>
        <v>26</v>
      </c>
      <c r="AF10">
        <f t="shared" si="0"/>
        <v>26</v>
      </c>
      <c r="AG10">
        <f t="shared" si="0"/>
        <v>26</v>
      </c>
      <c r="AH10">
        <f t="shared" si="0"/>
        <v>27</v>
      </c>
      <c r="AI10">
        <f t="shared" si="0"/>
        <v>27</v>
      </c>
      <c r="AJ10">
        <f t="shared" si="0"/>
        <v>27</v>
      </c>
    </row>
    <row r="11" spans="7:37" ht="24" x14ac:dyDescent="0.25">
      <c r="G11" s="3">
        <f>DATE(T2,MONTH(X2),1)</f>
        <v>48366</v>
      </c>
      <c r="H11" s="3">
        <f t="shared" ref="H11:AJ11" si="1">DAY(H12)</f>
        <v>2</v>
      </c>
      <c r="I11" s="3">
        <f t="shared" si="1"/>
        <v>3</v>
      </c>
      <c r="J11" s="3">
        <f t="shared" si="1"/>
        <v>4</v>
      </c>
      <c r="K11" s="3">
        <f t="shared" si="1"/>
        <v>5</v>
      </c>
      <c r="L11" s="3">
        <f t="shared" si="1"/>
        <v>6</v>
      </c>
      <c r="M11" s="3">
        <f t="shared" si="1"/>
        <v>7</v>
      </c>
      <c r="N11" s="3">
        <f t="shared" si="1"/>
        <v>8</v>
      </c>
      <c r="O11" s="3">
        <f t="shared" si="1"/>
        <v>9</v>
      </c>
      <c r="P11" s="3">
        <f t="shared" si="1"/>
        <v>10</v>
      </c>
      <c r="Q11" s="3">
        <f t="shared" si="1"/>
        <v>11</v>
      </c>
      <c r="R11" s="3">
        <f t="shared" si="1"/>
        <v>12</v>
      </c>
      <c r="S11" s="3">
        <f t="shared" si="1"/>
        <v>13</v>
      </c>
      <c r="T11" s="3">
        <f t="shared" si="1"/>
        <v>14</v>
      </c>
      <c r="U11" s="3">
        <f t="shared" si="1"/>
        <v>15</v>
      </c>
      <c r="V11" s="3">
        <f t="shared" si="1"/>
        <v>16</v>
      </c>
      <c r="W11" s="3">
        <f t="shared" si="1"/>
        <v>17</v>
      </c>
      <c r="X11" s="3">
        <f t="shared" si="1"/>
        <v>18</v>
      </c>
      <c r="Y11" s="3">
        <f t="shared" si="1"/>
        <v>19</v>
      </c>
      <c r="Z11" s="3">
        <f t="shared" si="1"/>
        <v>20</v>
      </c>
      <c r="AA11" s="3">
        <f t="shared" si="1"/>
        <v>21</v>
      </c>
      <c r="AB11" s="3">
        <f t="shared" si="1"/>
        <v>22</v>
      </c>
      <c r="AC11" s="3">
        <f t="shared" si="1"/>
        <v>23</v>
      </c>
      <c r="AD11" s="3">
        <f t="shared" si="1"/>
        <v>24</v>
      </c>
      <c r="AE11" s="3">
        <f t="shared" si="1"/>
        <v>25</v>
      </c>
      <c r="AF11" s="3">
        <f t="shared" si="1"/>
        <v>26</v>
      </c>
      <c r="AG11" s="3">
        <f t="shared" si="1"/>
        <v>27</v>
      </c>
      <c r="AH11" s="3">
        <f t="shared" si="1"/>
        <v>28</v>
      </c>
      <c r="AI11" s="3">
        <f t="shared" si="1"/>
        <v>29</v>
      </c>
      <c r="AJ11" s="3">
        <f t="shared" si="1"/>
        <v>30</v>
      </c>
    </row>
    <row r="12" spans="7:37" x14ac:dyDescent="0.25">
      <c r="G12" s="2">
        <f>X2</f>
        <v>48366</v>
      </c>
      <c r="H12" s="2">
        <f>IF(G12&lt;&gt;"",IF(MONTH(G12+1)=MONTH($G$12),G12+1,""),"")</f>
        <v>48367</v>
      </c>
      <c r="I12" s="2">
        <f t="shared" ref="I12:AK12" si="2">IF(H12&lt;&gt;"",IF(MONTH(H12+1)=MONTH($G$12),H12+1,""),"")</f>
        <v>48368</v>
      </c>
      <c r="J12" s="2">
        <f t="shared" si="2"/>
        <v>48369</v>
      </c>
      <c r="K12" s="2">
        <f t="shared" si="2"/>
        <v>48370</v>
      </c>
      <c r="L12" s="2">
        <f t="shared" si="2"/>
        <v>48371</v>
      </c>
      <c r="M12" s="2">
        <f t="shared" si="2"/>
        <v>48372</v>
      </c>
      <c r="N12" s="2">
        <f t="shared" si="2"/>
        <v>48373</v>
      </c>
      <c r="O12" s="2">
        <f t="shared" si="2"/>
        <v>48374</v>
      </c>
      <c r="P12" s="2">
        <f t="shared" si="2"/>
        <v>48375</v>
      </c>
      <c r="Q12" s="2">
        <f t="shared" si="2"/>
        <v>48376</v>
      </c>
      <c r="R12" s="2">
        <f t="shared" si="2"/>
        <v>48377</v>
      </c>
      <c r="S12" s="2">
        <f t="shared" si="2"/>
        <v>48378</v>
      </c>
      <c r="T12" s="2">
        <f t="shared" si="2"/>
        <v>48379</v>
      </c>
      <c r="U12" s="2">
        <f t="shared" si="2"/>
        <v>48380</v>
      </c>
      <c r="V12" s="2">
        <f t="shared" si="2"/>
        <v>48381</v>
      </c>
      <c r="W12" s="2">
        <f t="shared" si="2"/>
        <v>48382</v>
      </c>
      <c r="X12" s="2">
        <f t="shared" si="2"/>
        <v>48383</v>
      </c>
      <c r="Y12" s="2">
        <f t="shared" si="2"/>
        <v>48384</v>
      </c>
      <c r="Z12" s="2">
        <f t="shared" si="2"/>
        <v>48385</v>
      </c>
      <c r="AA12" s="2">
        <f t="shared" si="2"/>
        <v>48386</v>
      </c>
      <c r="AB12" s="2">
        <f t="shared" si="2"/>
        <v>48387</v>
      </c>
      <c r="AC12" s="2">
        <f t="shared" si="2"/>
        <v>48388</v>
      </c>
      <c r="AD12" s="2">
        <f t="shared" si="2"/>
        <v>48389</v>
      </c>
      <c r="AE12" s="2">
        <f t="shared" si="2"/>
        <v>48390</v>
      </c>
      <c r="AF12" s="2">
        <f t="shared" si="2"/>
        <v>48391</v>
      </c>
      <c r="AG12" s="2">
        <f t="shared" si="2"/>
        <v>48392</v>
      </c>
      <c r="AH12" s="2">
        <f t="shared" si="2"/>
        <v>48393</v>
      </c>
      <c r="AI12" s="2">
        <f t="shared" si="2"/>
        <v>48394</v>
      </c>
      <c r="AJ12" s="2">
        <f t="shared" si="2"/>
        <v>48395</v>
      </c>
      <c r="AK12" s="2" t="str">
        <f t="shared" si="2"/>
        <v/>
      </c>
    </row>
  </sheetData>
  <mergeCells count="5">
    <mergeCell ref="X3:AA3"/>
    <mergeCell ref="X2:AA2"/>
    <mergeCell ref="T2:V3"/>
    <mergeCell ref="N2:R3"/>
    <mergeCell ref="G5:AK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38550-3ED8-45FE-B8AF-E34B5877C38F}">
  <sheetPr codeName="Feuil7"/>
  <dimension ref="G1:AK12"/>
  <sheetViews>
    <sheetView zoomScaleNormal="100" workbookViewId="0">
      <selection activeCell="AB30" sqref="AB30"/>
    </sheetView>
  </sheetViews>
  <sheetFormatPr baseColWidth="10" defaultRowHeight="15" x14ac:dyDescent="0.25"/>
  <cols>
    <col min="1" max="6" width="10.7109375" customWidth="1"/>
    <col min="7" max="37" width="3.7109375" bestFit="1" customWidth="1"/>
  </cols>
  <sheetData>
    <row r="1" spans="7:37" ht="8.25" customHeight="1" thickBot="1" x14ac:dyDescent="0.3"/>
    <row r="2" spans="7:37" ht="15" customHeight="1" x14ac:dyDescent="0.25">
      <c r="N2" s="13" t="s">
        <v>6</v>
      </c>
      <c r="O2" s="14"/>
      <c r="P2" s="14"/>
      <c r="Q2" s="14"/>
      <c r="R2" s="15"/>
      <c r="S2" s="4"/>
      <c r="T2" s="7">
        <f>Janvier!T2</f>
        <v>2032</v>
      </c>
      <c r="U2" s="8"/>
      <c r="V2" s="9"/>
      <c r="W2" s="1" t="s">
        <v>12</v>
      </c>
      <c r="X2" s="6">
        <f>DATE(T2,7,1)</f>
        <v>48396</v>
      </c>
      <c r="Y2" s="6"/>
      <c r="Z2" s="6"/>
      <c r="AA2" s="6"/>
    </row>
    <row r="3" spans="7:37" ht="15" customHeight="1" thickBot="1" x14ac:dyDescent="0.3">
      <c r="N3" s="16"/>
      <c r="O3" s="17"/>
      <c r="P3" s="17"/>
      <c r="Q3" s="17"/>
      <c r="R3" s="18"/>
      <c r="S3" s="4"/>
      <c r="T3" s="10"/>
      <c r="U3" s="11"/>
      <c r="V3" s="12"/>
      <c r="W3" s="1" t="s">
        <v>13</v>
      </c>
      <c r="X3" s="6">
        <f>EOMONTH(X2,0)</f>
        <v>48426</v>
      </c>
      <c r="Y3" s="6"/>
      <c r="Z3" s="6"/>
      <c r="AA3" s="6"/>
    </row>
    <row r="5" spans="7:37" ht="15" customHeight="1" x14ac:dyDescent="0.25">
      <c r="G5" s="20" t="str">
        <f>"Période du "&amp;TEXT(X2,"jj Mmmm aaaa")&amp;" au "&amp;TEXT(X3,"jj Mmmm aaaa")</f>
        <v>Période du 01 juillet 2032 au 31 juillet 2032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</row>
    <row r="6" spans="7:37" ht="15" customHeight="1" x14ac:dyDescent="0.25"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10" spans="7:37" x14ac:dyDescent="0.25">
      <c r="G10">
        <f>_xlfn.ISOWEEKNUM(G12)</f>
        <v>27</v>
      </c>
      <c r="H10">
        <f t="shared" ref="H10:AK10" si="0">_xlfn.ISOWEEKNUM(H12)</f>
        <v>27</v>
      </c>
      <c r="I10">
        <f t="shared" si="0"/>
        <v>27</v>
      </c>
      <c r="J10">
        <f t="shared" si="0"/>
        <v>27</v>
      </c>
      <c r="K10">
        <f t="shared" si="0"/>
        <v>28</v>
      </c>
      <c r="L10">
        <f t="shared" si="0"/>
        <v>28</v>
      </c>
      <c r="M10">
        <f t="shared" si="0"/>
        <v>28</v>
      </c>
      <c r="N10">
        <f t="shared" si="0"/>
        <v>28</v>
      </c>
      <c r="O10">
        <f t="shared" si="0"/>
        <v>28</v>
      </c>
      <c r="P10">
        <f t="shared" si="0"/>
        <v>28</v>
      </c>
      <c r="Q10">
        <f t="shared" si="0"/>
        <v>28</v>
      </c>
      <c r="R10">
        <f t="shared" si="0"/>
        <v>29</v>
      </c>
      <c r="S10">
        <f t="shared" si="0"/>
        <v>29</v>
      </c>
      <c r="T10">
        <f t="shared" si="0"/>
        <v>29</v>
      </c>
      <c r="U10">
        <f t="shared" si="0"/>
        <v>29</v>
      </c>
      <c r="V10">
        <f t="shared" si="0"/>
        <v>29</v>
      </c>
      <c r="W10">
        <f t="shared" si="0"/>
        <v>29</v>
      </c>
      <c r="X10">
        <f t="shared" si="0"/>
        <v>29</v>
      </c>
      <c r="Y10">
        <f t="shared" si="0"/>
        <v>30</v>
      </c>
      <c r="Z10">
        <f t="shared" si="0"/>
        <v>30</v>
      </c>
      <c r="AA10">
        <f t="shared" si="0"/>
        <v>30</v>
      </c>
      <c r="AB10">
        <f t="shared" si="0"/>
        <v>30</v>
      </c>
      <c r="AC10">
        <f t="shared" si="0"/>
        <v>30</v>
      </c>
      <c r="AD10">
        <f t="shared" si="0"/>
        <v>30</v>
      </c>
      <c r="AE10">
        <f t="shared" si="0"/>
        <v>30</v>
      </c>
      <c r="AF10">
        <f t="shared" si="0"/>
        <v>31</v>
      </c>
      <c r="AG10">
        <f t="shared" si="0"/>
        <v>31</v>
      </c>
      <c r="AH10">
        <f t="shared" si="0"/>
        <v>31</v>
      </c>
      <c r="AI10">
        <f t="shared" si="0"/>
        <v>31</v>
      </c>
      <c r="AJ10">
        <f t="shared" si="0"/>
        <v>31</v>
      </c>
      <c r="AK10">
        <f t="shared" si="0"/>
        <v>31</v>
      </c>
    </row>
    <row r="11" spans="7:37" ht="24" x14ac:dyDescent="0.25">
      <c r="G11" s="3">
        <f>DATE(T2,MONTH(X2),1)</f>
        <v>48396</v>
      </c>
      <c r="H11" s="3">
        <f t="shared" ref="H11:AK11" si="1">DAY(H12)</f>
        <v>2</v>
      </c>
      <c r="I11" s="3">
        <f t="shared" si="1"/>
        <v>3</v>
      </c>
      <c r="J11" s="3">
        <f t="shared" si="1"/>
        <v>4</v>
      </c>
      <c r="K11" s="3">
        <f t="shared" si="1"/>
        <v>5</v>
      </c>
      <c r="L11" s="3">
        <f t="shared" si="1"/>
        <v>6</v>
      </c>
      <c r="M11" s="3">
        <f t="shared" si="1"/>
        <v>7</v>
      </c>
      <c r="N11" s="3">
        <f t="shared" si="1"/>
        <v>8</v>
      </c>
      <c r="O11" s="3">
        <f t="shared" si="1"/>
        <v>9</v>
      </c>
      <c r="P11" s="3">
        <f t="shared" si="1"/>
        <v>10</v>
      </c>
      <c r="Q11" s="3">
        <f t="shared" si="1"/>
        <v>11</v>
      </c>
      <c r="R11" s="3">
        <f t="shared" si="1"/>
        <v>12</v>
      </c>
      <c r="S11" s="3">
        <f t="shared" si="1"/>
        <v>13</v>
      </c>
      <c r="T11" s="3">
        <f t="shared" si="1"/>
        <v>14</v>
      </c>
      <c r="U11" s="3">
        <f t="shared" si="1"/>
        <v>15</v>
      </c>
      <c r="V11" s="3">
        <f t="shared" si="1"/>
        <v>16</v>
      </c>
      <c r="W11" s="3">
        <f t="shared" si="1"/>
        <v>17</v>
      </c>
      <c r="X11" s="3">
        <f t="shared" si="1"/>
        <v>18</v>
      </c>
      <c r="Y11" s="3">
        <f t="shared" si="1"/>
        <v>19</v>
      </c>
      <c r="Z11" s="3">
        <f t="shared" si="1"/>
        <v>20</v>
      </c>
      <c r="AA11" s="3">
        <f t="shared" si="1"/>
        <v>21</v>
      </c>
      <c r="AB11" s="3">
        <f t="shared" si="1"/>
        <v>22</v>
      </c>
      <c r="AC11" s="3">
        <f t="shared" si="1"/>
        <v>23</v>
      </c>
      <c r="AD11" s="3">
        <f t="shared" si="1"/>
        <v>24</v>
      </c>
      <c r="AE11" s="3">
        <f t="shared" si="1"/>
        <v>25</v>
      </c>
      <c r="AF11" s="3">
        <f t="shared" si="1"/>
        <v>26</v>
      </c>
      <c r="AG11" s="3">
        <f t="shared" si="1"/>
        <v>27</v>
      </c>
      <c r="AH11" s="3">
        <f t="shared" si="1"/>
        <v>28</v>
      </c>
      <c r="AI11" s="3">
        <f t="shared" si="1"/>
        <v>29</v>
      </c>
      <c r="AJ11" s="3">
        <f t="shared" si="1"/>
        <v>30</v>
      </c>
      <c r="AK11" s="3">
        <f t="shared" si="1"/>
        <v>31</v>
      </c>
    </row>
    <row r="12" spans="7:37" x14ac:dyDescent="0.25">
      <c r="G12" s="2">
        <f>X2</f>
        <v>48396</v>
      </c>
      <c r="H12" s="2">
        <f>IF(G12&lt;&gt;"",IF(MONTH(G12+1)=MONTH($G$12),G12+1,""),"")</f>
        <v>48397</v>
      </c>
      <c r="I12" s="2">
        <f t="shared" ref="I12:AK12" si="2">IF(H12&lt;&gt;"",IF(MONTH(H12+1)=MONTH($G$12),H12+1,""),"")</f>
        <v>48398</v>
      </c>
      <c r="J12" s="2">
        <f t="shared" si="2"/>
        <v>48399</v>
      </c>
      <c r="K12" s="2">
        <f t="shared" si="2"/>
        <v>48400</v>
      </c>
      <c r="L12" s="2">
        <f t="shared" si="2"/>
        <v>48401</v>
      </c>
      <c r="M12" s="2">
        <f t="shared" si="2"/>
        <v>48402</v>
      </c>
      <c r="N12" s="2">
        <f t="shared" si="2"/>
        <v>48403</v>
      </c>
      <c r="O12" s="2">
        <f t="shared" si="2"/>
        <v>48404</v>
      </c>
      <c r="P12" s="2">
        <f t="shared" si="2"/>
        <v>48405</v>
      </c>
      <c r="Q12" s="2">
        <f t="shared" si="2"/>
        <v>48406</v>
      </c>
      <c r="R12" s="2">
        <f t="shared" si="2"/>
        <v>48407</v>
      </c>
      <c r="S12" s="2">
        <f t="shared" si="2"/>
        <v>48408</v>
      </c>
      <c r="T12" s="2">
        <f t="shared" si="2"/>
        <v>48409</v>
      </c>
      <c r="U12" s="2">
        <f t="shared" si="2"/>
        <v>48410</v>
      </c>
      <c r="V12" s="2">
        <f t="shared" si="2"/>
        <v>48411</v>
      </c>
      <c r="W12" s="2">
        <f t="shared" si="2"/>
        <v>48412</v>
      </c>
      <c r="X12" s="2">
        <f t="shared" si="2"/>
        <v>48413</v>
      </c>
      <c r="Y12" s="2">
        <f t="shared" si="2"/>
        <v>48414</v>
      </c>
      <c r="Z12" s="2">
        <f t="shared" si="2"/>
        <v>48415</v>
      </c>
      <c r="AA12" s="2">
        <f t="shared" si="2"/>
        <v>48416</v>
      </c>
      <c r="AB12" s="2">
        <f t="shared" si="2"/>
        <v>48417</v>
      </c>
      <c r="AC12" s="2">
        <f t="shared" si="2"/>
        <v>48418</v>
      </c>
      <c r="AD12" s="2">
        <f t="shared" si="2"/>
        <v>48419</v>
      </c>
      <c r="AE12" s="2">
        <f t="shared" si="2"/>
        <v>48420</v>
      </c>
      <c r="AF12" s="2">
        <f t="shared" si="2"/>
        <v>48421</v>
      </c>
      <c r="AG12" s="2">
        <f t="shared" si="2"/>
        <v>48422</v>
      </c>
      <c r="AH12" s="2">
        <f t="shared" si="2"/>
        <v>48423</v>
      </c>
      <c r="AI12" s="2">
        <f t="shared" si="2"/>
        <v>48424</v>
      </c>
      <c r="AJ12" s="2">
        <f t="shared" si="2"/>
        <v>48425</v>
      </c>
      <c r="AK12" s="2">
        <f t="shared" si="2"/>
        <v>48426</v>
      </c>
    </row>
  </sheetData>
  <mergeCells count="5">
    <mergeCell ref="X3:AA3"/>
    <mergeCell ref="X2:AA2"/>
    <mergeCell ref="T2:V3"/>
    <mergeCell ref="N2:R3"/>
    <mergeCell ref="G5:AK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06ABD-3A2E-4188-B3E2-66BF384826BC}">
  <sheetPr codeName="Feuil8"/>
  <dimension ref="G1:AK12"/>
  <sheetViews>
    <sheetView zoomScaleNormal="100" workbookViewId="0">
      <selection activeCell="AB30" sqref="AB30"/>
    </sheetView>
  </sheetViews>
  <sheetFormatPr baseColWidth="10" defaultRowHeight="15" x14ac:dyDescent="0.25"/>
  <cols>
    <col min="1" max="6" width="10.7109375" customWidth="1"/>
    <col min="7" max="37" width="3.7109375" bestFit="1" customWidth="1"/>
  </cols>
  <sheetData>
    <row r="1" spans="7:37" ht="8.25" customHeight="1" thickBot="1" x14ac:dyDescent="0.3"/>
    <row r="2" spans="7:37" ht="15" customHeight="1" x14ac:dyDescent="0.25">
      <c r="N2" s="13" t="s">
        <v>7</v>
      </c>
      <c r="O2" s="14"/>
      <c r="P2" s="14"/>
      <c r="Q2" s="14"/>
      <c r="R2" s="15"/>
      <c r="S2" s="4"/>
      <c r="T2" s="7">
        <f>Janvier!T2</f>
        <v>2032</v>
      </c>
      <c r="U2" s="8"/>
      <c r="V2" s="9"/>
      <c r="W2" s="1" t="s">
        <v>12</v>
      </c>
      <c r="X2" s="6">
        <f>DATE(T2,8,1)</f>
        <v>48427</v>
      </c>
      <c r="Y2" s="6"/>
      <c r="Z2" s="6"/>
      <c r="AA2" s="6"/>
    </row>
    <row r="3" spans="7:37" ht="15" customHeight="1" thickBot="1" x14ac:dyDescent="0.3">
      <c r="N3" s="16"/>
      <c r="O3" s="17"/>
      <c r="P3" s="17"/>
      <c r="Q3" s="17"/>
      <c r="R3" s="18"/>
      <c r="S3" s="4"/>
      <c r="T3" s="10"/>
      <c r="U3" s="11"/>
      <c r="V3" s="12"/>
      <c r="W3" s="1" t="s">
        <v>13</v>
      </c>
      <c r="X3" s="6">
        <f>EOMONTH(X2,0)</f>
        <v>48457</v>
      </c>
      <c r="Y3" s="6"/>
      <c r="Z3" s="6"/>
      <c r="AA3" s="6"/>
    </row>
    <row r="5" spans="7:37" ht="15" customHeight="1" x14ac:dyDescent="0.25">
      <c r="G5" s="20" t="str">
        <f>"Période du "&amp;TEXT(X2,"jj Mmmm aaaa")&amp;" au "&amp;TEXT(X3,"jj Mmmm aaaa")</f>
        <v>Période du 01 août 2032 au 31 août 2032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</row>
    <row r="6" spans="7:37" ht="15" customHeight="1" x14ac:dyDescent="0.25"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10" spans="7:37" x14ac:dyDescent="0.25">
      <c r="G10">
        <f>_xlfn.ISOWEEKNUM(G12)</f>
        <v>31</v>
      </c>
      <c r="H10">
        <f t="shared" ref="H10:AK10" si="0">_xlfn.ISOWEEKNUM(H12)</f>
        <v>32</v>
      </c>
      <c r="I10">
        <f t="shared" si="0"/>
        <v>32</v>
      </c>
      <c r="J10">
        <f t="shared" si="0"/>
        <v>32</v>
      </c>
      <c r="K10">
        <f t="shared" si="0"/>
        <v>32</v>
      </c>
      <c r="L10">
        <f t="shared" si="0"/>
        <v>32</v>
      </c>
      <c r="M10">
        <f t="shared" si="0"/>
        <v>32</v>
      </c>
      <c r="N10">
        <f t="shared" si="0"/>
        <v>32</v>
      </c>
      <c r="O10">
        <f t="shared" si="0"/>
        <v>33</v>
      </c>
      <c r="P10">
        <f t="shared" si="0"/>
        <v>33</v>
      </c>
      <c r="Q10">
        <f t="shared" si="0"/>
        <v>33</v>
      </c>
      <c r="R10">
        <f t="shared" si="0"/>
        <v>33</v>
      </c>
      <c r="S10">
        <f t="shared" si="0"/>
        <v>33</v>
      </c>
      <c r="T10">
        <f t="shared" si="0"/>
        <v>33</v>
      </c>
      <c r="U10">
        <f t="shared" si="0"/>
        <v>33</v>
      </c>
      <c r="V10">
        <f t="shared" si="0"/>
        <v>34</v>
      </c>
      <c r="W10">
        <f t="shared" si="0"/>
        <v>34</v>
      </c>
      <c r="X10">
        <f t="shared" si="0"/>
        <v>34</v>
      </c>
      <c r="Y10">
        <f t="shared" si="0"/>
        <v>34</v>
      </c>
      <c r="Z10">
        <f t="shared" si="0"/>
        <v>34</v>
      </c>
      <c r="AA10">
        <f t="shared" si="0"/>
        <v>34</v>
      </c>
      <c r="AB10">
        <f t="shared" si="0"/>
        <v>34</v>
      </c>
      <c r="AC10">
        <f t="shared" si="0"/>
        <v>35</v>
      </c>
      <c r="AD10">
        <f t="shared" si="0"/>
        <v>35</v>
      </c>
      <c r="AE10">
        <f t="shared" si="0"/>
        <v>35</v>
      </c>
      <c r="AF10">
        <f t="shared" si="0"/>
        <v>35</v>
      </c>
      <c r="AG10">
        <f t="shared" si="0"/>
        <v>35</v>
      </c>
      <c r="AH10">
        <f t="shared" si="0"/>
        <v>35</v>
      </c>
      <c r="AI10">
        <f t="shared" si="0"/>
        <v>35</v>
      </c>
      <c r="AJ10">
        <f t="shared" si="0"/>
        <v>36</v>
      </c>
      <c r="AK10">
        <f t="shared" si="0"/>
        <v>36</v>
      </c>
    </row>
    <row r="11" spans="7:37" ht="24" x14ac:dyDescent="0.25">
      <c r="G11" s="3">
        <f>DATE(T2,MONTH(X2),1)</f>
        <v>48427</v>
      </c>
      <c r="H11" s="3">
        <f t="shared" ref="H11:AK11" si="1">DAY(H12)</f>
        <v>2</v>
      </c>
      <c r="I11" s="3">
        <f t="shared" si="1"/>
        <v>3</v>
      </c>
      <c r="J11" s="3">
        <f t="shared" si="1"/>
        <v>4</v>
      </c>
      <c r="K11" s="3">
        <f t="shared" si="1"/>
        <v>5</v>
      </c>
      <c r="L11" s="3">
        <f t="shared" si="1"/>
        <v>6</v>
      </c>
      <c r="M11" s="3">
        <f t="shared" si="1"/>
        <v>7</v>
      </c>
      <c r="N11" s="3">
        <f t="shared" si="1"/>
        <v>8</v>
      </c>
      <c r="O11" s="3">
        <f t="shared" si="1"/>
        <v>9</v>
      </c>
      <c r="P11" s="3">
        <f t="shared" si="1"/>
        <v>10</v>
      </c>
      <c r="Q11" s="3">
        <f t="shared" si="1"/>
        <v>11</v>
      </c>
      <c r="R11" s="3">
        <f t="shared" si="1"/>
        <v>12</v>
      </c>
      <c r="S11" s="3">
        <f t="shared" si="1"/>
        <v>13</v>
      </c>
      <c r="T11" s="3">
        <f t="shared" si="1"/>
        <v>14</v>
      </c>
      <c r="U11" s="3">
        <f t="shared" si="1"/>
        <v>15</v>
      </c>
      <c r="V11" s="3">
        <f t="shared" si="1"/>
        <v>16</v>
      </c>
      <c r="W11" s="3">
        <f t="shared" si="1"/>
        <v>17</v>
      </c>
      <c r="X11" s="3">
        <f t="shared" si="1"/>
        <v>18</v>
      </c>
      <c r="Y11" s="3">
        <f t="shared" si="1"/>
        <v>19</v>
      </c>
      <c r="Z11" s="3">
        <f t="shared" si="1"/>
        <v>20</v>
      </c>
      <c r="AA11" s="3">
        <f t="shared" si="1"/>
        <v>21</v>
      </c>
      <c r="AB11" s="3">
        <f t="shared" si="1"/>
        <v>22</v>
      </c>
      <c r="AC11" s="3">
        <f t="shared" si="1"/>
        <v>23</v>
      </c>
      <c r="AD11" s="3">
        <f t="shared" si="1"/>
        <v>24</v>
      </c>
      <c r="AE11" s="3">
        <f t="shared" si="1"/>
        <v>25</v>
      </c>
      <c r="AF11" s="3">
        <f t="shared" si="1"/>
        <v>26</v>
      </c>
      <c r="AG11" s="3">
        <f t="shared" si="1"/>
        <v>27</v>
      </c>
      <c r="AH11" s="3">
        <f t="shared" si="1"/>
        <v>28</v>
      </c>
      <c r="AI11" s="3">
        <f t="shared" si="1"/>
        <v>29</v>
      </c>
      <c r="AJ11" s="3">
        <f t="shared" si="1"/>
        <v>30</v>
      </c>
      <c r="AK11" s="3">
        <f t="shared" si="1"/>
        <v>31</v>
      </c>
    </row>
    <row r="12" spans="7:37" x14ac:dyDescent="0.25">
      <c r="G12" s="2">
        <f>X2</f>
        <v>48427</v>
      </c>
      <c r="H12" s="2">
        <f>IF(G12&lt;&gt;"",IF(MONTH(G12+1)=MONTH($G$12),G12+1,""),"")</f>
        <v>48428</v>
      </c>
      <c r="I12" s="2">
        <f t="shared" ref="I12:AK12" si="2">IF(H12&lt;&gt;"",IF(MONTH(H12+1)=MONTH($G$12),H12+1,""),"")</f>
        <v>48429</v>
      </c>
      <c r="J12" s="2">
        <f t="shared" si="2"/>
        <v>48430</v>
      </c>
      <c r="K12" s="2">
        <f t="shared" si="2"/>
        <v>48431</v>
      </c>
      <c r="L12" s="2">
        <f t="shared" si="2"/>
        <v>48432</v>
      </c>
      <c r="M12" s="2">
        <f t="shared" si="2"/>
        <v>48433</v>
      </c>
      <c r="N12" s="2">
        <f t="shared" si="2"/>
        <v>48434</v>
      </c>
      <c r="O12" s="2">
        <f t="shared" si="2"/>
        <v>48435</v>
      </c>
      <c r="P12" s="2">
        <f t="shared" si="2"/>
        <v>48436</v>
      </c>
      <c r="Q12" s="2">
        <f t="shared" si="2"/>
        <v>48437</v>
      </c>
      <c r="R12" s="2">
        <f t="shared" si="2"/>
        <v>48438</v>
      </c>
      <c r="S12" s="2">
        <f t="shared" si="2"/>
        <v>48439</v>
      </c>
      <c r="T12" s="2">
        <f t="shared" si="2"/>
        <v>48440</v>
      </c>
      <c r="U12" s="2">
        <f t="shared" si="2"/>
        <v>48441</v>
      </c>
      <c r="V12" s="2">
        <f t="shared" si="2"/>
        <v>48442</v>
      </c>
      <c r="W12" s="2">
        <f t="shared" si="2"/>
        <v>48443</v>
      </c>
      <c r="X12" s="2">
        <f t="shared" si="2"/>
        <v>48444</v>
      </c>
      <c r="Y12" s="2">
        <f t="shared" si="2"/>
        <v>48445</v>
      </c>
      <c r="Z12" s="2">
        <f t="shared" si="2"/>
        <v>48446</v>
      </c>
      <c r="AA12" s="2">
        <f t="shared" si="2"/>
        <v>48447</v>
      </c>
      <c r="AB12" s="2">
        <f t="shared" si="2"/>
        <v>48448</v>
      </c>
      <c r="AC12" s="2">
        <f t="shared" si="2"/>
        <v>48449</v>
      </c>
      <c r="AD12" s="2">
        <f t="shared" si="2"/>
        <v>48450</v>
      </c>
      <c r="AE12" s="2">
        <f t="shared" si="2"/>
        <v>48451</v>
      </c>
      <c r="AF12" s="2">
        <f t="shared" si="2"/>
        <v>48452</v>
      </c>
      <c r="AG12" s="2">
        <f t="shared" si="2"/>
        <v>48453</v>
      </c>
      <c r="AH12" s="2">
        <f t="shared" si="2"/>
        <v>48454</v>
      </c>
      <c r="AI12" s="2">
        <f t="shared" si="2"/>
        <v>48455</v>
      </c>
      <c r="AJ12" s="2">
        <f t="shared" si="2"/>
        <v>48456</v>
      </c>
      <c r="AK12" s="2">
        <f t="shared" si="2"/>
        <v>48457</v>
      </c>
    </row>
  </sheetData>
  <mergeCells count="5">
    <mergeCell ref="X3:AA3"/>
    <mergeCell ref="X2:AA2"/>
    <mergeCell ref="T2:V3"/>
    <mergeCell ref="N2:R3"/>
    <mergeCell ref="G5:AK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60E60-1D12-44D8-AE9A-0E52C53F8E5A}">
  <sheetPr codeName="Feuil9"/>
  <dimension ref="G1:AK12"/>
  <sheetViews>
    <sheetView zoomScaleNormal="100" workbookViewId="0">
      <selection activeCell="AK10" sqref="AK10"/>
    </sheetView>
  </sheetViews>
  <sheetFormatPr baseColWidth="10" defaultRowHeight="15" x14ac:dyDescent="0.25"/>
  <cols>
    <col min="1" max="6" width="10.7109375" customWidth="1"/>
    <col min="7" max="36" width="3.7109375" bestFit="1" customWidth="1"/>
  </cols>
  <sheetData>
    <row r="1" spans="7:37" ht="8.25" customHeight="1" thickBot="1" x14ac:dyDescent="0.3"/>
    <row r="2" spans="7:37" ht="15" customHeight="1" x14ac:dyDescent="0.25">
      <c r="L2" s="21" t="s">
        <v>8</v>
      </c>
      <c r="M2" s="21"/>
      <c r="N2" s="21"/>
      <c r="O2" s="21"/>
      <c r="P2" s="21"/>
      <c r="Q2" s="21"/>
      <c r="R2" s="22"/>
      <c r="S2" s="4"/>
      <c r="T2" s="7">
        <f>Janvier!T2</f>
        <v>2032</v>
      </c>
      <c r="U2" s="8"/>
      <c r="V2" s="9"/>
      <c r="W2" s="1" t="s">
        <v>12</v>
      </c>
      <c r="X2" s="6">
        <f>DATE(T2,9,1)</f>
        <v>48458</v>
      </c>
      <c r="Y2" s="6"/>
      <c r="Z2" s="6"/>
      <c r="AA2" s="6"/>
    </row>
    <row r="3" spans="7:37" ht="15" customHeight="1" thickBot="1" x14ac:dyDescent="0.3">
      <c r="L3" s="21"/>
      <c r="M3" s="21"/>
      <c r="N3" s="21"/>
      <c r="O3" s="21"/>
      <c r="P3" s="21"/>
      <c r="Q3" s="21"/>
      <c r="R3" s="22"/>
      <c r="S3" s="4"/>
      <c r="T3" s="10"/>
      <c r="U3" s="11"/>
      <c r="V3" s="12"/>
      <c r="W3" s="1" t="s">
        <v>13</v>
      </c>
      <c r="X3" s="6">
        <f>EOMONTH(X2,0)</f>
        <v>48487</v>
      </c>
      <c r="Y3" s="6"/>
      <c r="Z3" s="6"/>
      <c r="AA3" s="6"/>
    </row>
    <row r="5" spans="7:37" ht="15" customHeight="1" x14ac:dyDescent="0.25">
      <c r="G5" s="20" t="str">
        <f>"Période du "&amp;TEXT(X2,"jj Mmmm aaaa")&amp;" au "&amp;TEXT(X3,"jj Mmmm aaaa")</f>
        <v>Période du 01 septembre 2032 au 30 septembre 2032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</row>
    <row r="6" spans="7:37" ht="15" customHeight="1" x14ac:dyDescent="0.25"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10" spans="7:37" x14ac:dyDescent="0.25">
      <c r="G10">
        <f>_xlfn.ISOWEEKNUM(G12)</f>
        <v>36</v>
      </c>
      <c r="H10">
        <f t="shared" ref="H10:AJ10" si="0">_xlfn.ISOWEEKNUM(H12)</f>
        <v>36</v>
      </c>
      <c r="I10">
        <f t="shared" si="0"/>
        <v>36</v>
      </c>
      <c r="J10">
        <f t="shared" si="0"/>
        <v>36</v>
      </c>
      <c r="K10">
        <f t="shared" si="0"/>
        <v>36</v>
      </c>
      <c r="L10">
        <f t="shared" si="0"/>
        <v>37</v>
      </c>
      <c r="M10">
        <f t="shared" si="0"/>
        <v>37</v>
      </c>
      <c r="N10">
        <f t="shared" si="0"/>
        <v>37</v>
      </c>
      <c r="O10">
        <f t="shared" si="0"/>
        <v>37</v>
      </c>
      <c r="P10">
        <f t="shared" si="0"/>
        <v>37</v>
      </c>
      <c r="Q10">
        <f t="shared" si="0"/>
        <v>37</v>
      </c>
      <c r="R10">
        <f t="shared" si="0"/>
        <v>37</v>
      </c>
      <c r="S10">
        <f t="shared" si="0"/>
        <v>38</v>
      </c>
      <c r="T10">
        <f t="shared" si="0"/>
        <v>38</v>
      </c>
      <c r="U10">
        <f t="shared" si="0"/>
        <v>38</v>
      </c>
      <c r="V10">
        <f t="shared" si="0"/>
        <v>38</v>
      </c>
      <c r="W10">
        <f t="shared" si="0"/>
        <v>38</v>
      </c>
      <c r="X10">
        <f t="shared" si="0"/>
        <v>38</v>
      </c>
      <c r="Y10">
        <f t="shared" si="0"/>
        <v>38</v>
      </c>
      <c r="Z10">
        <f t="shared" si="0"/>
        <v>39</v>
      </c>
      <c r="AA10">
        <f t="shared" si="0"/>
        <v>39</v>
      </c>
      <c r="AB10">
        <f t="shared" si="0"/>
        <v>39</v>
      </c>
      <c r="AC10">
        <f t="shared" si="0"/>
        <v>39</v>
      </c>
      <c r="AD10">
        <f t="shared" si="0"/>
        <v>39</v>
      </c>
      <c r="AE10">
        <f t="shared" si="0"/>
        <v>39</v>
      </c>
      <c r="AF10">
        <f t="shared" si="0"/>
        <v>39</v>
      </c>
      <c r="AG10">
        <f t="shared" si="0"/>
        <v>40</v>
      </c>
      <c r="AH10">
        <f t="shared" si="0"/>
        <v>40</v>
      </c>
      <c r="AI10">
        <f t="shared" si="0"/>
        <v>40</v>
      </c>
      <c r="AJ10">
        <f t="shared" si="0"/>
        <v>40</v>
      </c>
    </row>
    <row r="11" spans="7:37" ht="24" x14ac:dyDescent="0.25">
      <c r="G11" s="3">
        <f>DATE(T2,MONTH(X2),1)</f>
        <v>48458</v>
      </c>
      <c r="H11" s="3">
        <f>DAY(H12)</f>
        <v>2</v>
      </c>
      <c r="I11" s="3">
        <f t="shared" ref="I11:AJ11" si="1">DAY(I12)</f>
        <v>3</v>
      </c>
      <c r="J11" s="3">
        <f t="shared" si="1"/>
        <v>4</v>
      </c>
      <c r="K11" s="3">
        <f t="shared" si="1"/>
        <v>5</v>
      </c>
      <c r="L11" s="3">
        <f t="shared" si="1"/>
        <v>6</v>
      </c>
      <c r="M11" s="3">
        <f t="shared" si="1"/>
        <v>7</v>
      </c>
      <c r="N11" s="3">
        <f t="shared" si="1"/>
        <v>8</v>
      </c>
      <c r="O11" s="3">
        <f t="shared" si="1"/>
        <v>9</v>
      </c>
      <c r="P11" s="3">
        <f t="shared" si="1"/>
        <v>10</v>
      </c>
      <c r="Q11" s="3">
        <f t="shared" si="1"/>
        <v>11</v>
      </c>
      <c r="R11" s="3">
        <f t="shared" si="1"/>
        <v>12</v>
      </c>
      <c r="S11" s="3">
        <f t="shared" si="1"/>
        <v>13</v>
      </c>
      <c r="T11" s="3">
        <f t="shared" si="1"/>
        <v>14</v>
      </c>
      <c r="U11" s="3">
        <f t="shared" si="1"/>
        <v>15</v>
      </c>
      <c r="V11" s="3">
        <f t="shared" si="1"/>
        <v>16</v>
      </c>
      <c r="W11" s="3">
        <f t="shared" si="1"/>
        <v>17</v>
      </c>
      <c r="X11" s="3">
        <f t="shared" si="1"/>
        <v>18</v>
      </c>
      <c r="Y11" s="3">
        <f t="shared" si="1"/>
        <v>19</v>
      </c>
      <c r="Z11" s="3">
        <f t="shared" si="1"/>
        <v>20</v>
      </c>
      <c r="AA11" s="3">
        <f t="shared" si="1"/>
        <v>21</v>
      </c>
      <c r="AB11" s="3">
        <f t="shared" si="1"/>
        <v>22</v>
      </c>
      <c r="AC11" s="3">
        <f t="shared" si="1"/>
        <v>23</v>
      </c>
      <c r="AD11" s="3">
        <f t="shared" si="1"/>
        <v>24</v>
      </c>
      <c r="AE11" s="3">
        <f t="shared" si="1"/>
        <v>25</v>
      </c>
      <c r="AF11" s="3">
        <f t="shared" si="1"/>
        <v>26</v>
      </c>
      <c r="AG11" s="3">
        <f t="shared" si="1"/>
        <v>27</v>
      </c>
      <c r="AH11" s="3">
        <f t="shared" si="1"/>
        <v>28</v>
      </c>
      <c r="AI11" s="3">
        <f t="shared" si="1"/>
        <v>29</v>
      </c>
      <c r="AJ11" s="3">
        <f t="shared" si="1"/>
        <v>30</v>
      </c>
    </row>
    <row r="12" spans="7:37" x14ac:dyDescent="0.25">
      <c r="G12" s="2">
        <f>X2</f>
        <v>48458</v>
      </c>
      <c r="H12" s="2">
        <f>IF(G12&lt;&gt;"",IF(MONTH(G12+1)=MONTH($G$12),G12+1,""),"")</f>
        <v>48459</v>
      </c>
      <c r="I12" s="2">
        <f t="shared" ref="I12:AK12" si="2">IF(H12&lt;&gt;"",IF(MONTH(H12+1)=MONTH($G$12),H12+1,""),"")</f>
        <v>48460</v>
      </c>
      <c r="J12" s="2">
        <f t="shared" si="2"/>
        <v>48461</v>
      </c>
      <c r="K12" s="2">
        <f t="shared" si="2"/>
        <v>48462</v>
      </c>
      <c r="L12" s="2">
        <f t="shared" si="2"/>
        <v>48463</v>
      </c>
      <c r="M12" s="2">
        <f t="shared" si="2"/>
        <v>48464</v>
      </c>
      <c r="N12" s="2">
        <f t="shared" si="2"/>
        <v>48465</v>
      </c>
      <c r="O12" s="2">
        <f t="shared" si="2"/>
        <v>48466</v>
      </c>
      <c r="P12" s="2">
        <f t="shared" si="2"/>
        <v>48467</v>
      </c>
      <c r="Q12" s="2">
        <f t="shared" si="2"/>
        <v>48468</v>
      </c>
      <c r="R12" s="2">
        <f t="shared" si="2"/>
        <v>48469</v>
      </c>
      <c r="S12" s="2">
        <f t="shared" si="2"/>
        <v>48470</v>
      </c>
      <c r="T12" s="2">
        <f t="shared" si="2"/>
        <v>48471</v>
      </c>
      <c r="U12" s="2">
        <f t="shared" si="2"/>
        <v>48472</v>
      </c>
      <c r="V12" s="2">
        <f t="shared" si="2"/>
        <v>48473</v>
      </c>
      <c r="W12" s="2">
        <f t="shared" si="2"/>
        <v>48474</v>
      </c>
      <c r="X12" s="2">
        <f t="shared" si="2"/>
        <v>48475</v>
      </c>
      <c r="Y12" s="2">
        <f t="shared" si="2"/>
        <v>48476</v>
      </c>
      <c r="Z12" s="2">
        <f t="shared" si="2"/>
        <v>48477</v>
      </c>
      <c r="AA12" s="2">
        <f t="shared" si="2"/>
        <v>48478</v>
      </c>
      <c r="AB12" s="2">
        <f t="shared" si="2"/>
        <v>48479</v>
      </c>
      <c r="AC12" s="2">
        <f t="shared" si="2"/>
        <v>48480</v>
      </c>
      <c r="AD12" s="2">
        <f t="shared" si="2"/>
        <v>48481</v>
      </c>
      <c r="AE12" s="2">
        <f t="shared" si="2"/>
        <v>48482</v>
      </c>
      <c r="AF12" s="2">
        <f t="shared" si="2"/>
        <v>48483</v>
      </c>
      <c r="AG12" s="2">
        <f t="shared" si="2"/>
        <v>48484</v>
      </c>
      <c r="AH12" s="2">
        <f t="shared" si="2"/>
        <v>48485</v>
      </c>
      <c r="AI12" s="2">
        <f t="shared" si="2"/>
        <v>48486</v>
      </c>
      <c r="AJ12" s="2">
        <f t="shared" si="2"/>
        <v>48487</v>
      </c>
      <c r="AK12" s="2" t="str">
        <f t="shared" si="2"/>
        <v/>
      </c>
    </row>
  </sheetData>
  <mergeCells count="5">
    <mergeCell ref="X3:AA3"/>
    <mergeCell ref="X2:AA2"/>
    <mergeCell ref="T2:V3"/>
    <mergeCell ref="L2:R3"/>
    <mergeCell ref="G5:AK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29B24-98BE-4219-AB7E-F0FD98CECDF3}">
  <sheetPr codeName="Feuil10"/>
  <dimension ref="G1:AK12"/>
  <sheetViews>
    <sheetView zoomScaleNormal="100" workbookViewId="0">
      <selection activeCell="AB30" sqref="AB30"/>
    </sheetView>
  </sheetViews>
  <sheetFormatPr baseColWidth="10" defaultRowHeight="15" x14ac:dyDescent="0.25"/>
  <cols>
    <col min="1" max="6" width="10.7109375" customWidth="1"/>
    <col min="7" max="37" width="3.7109375" bestFit="1" customWidth="1"/>
  </cols>
  <sheetData>
    <row r="1" spans="7:37" ht="8.25" customHeight="1" thickBot="1" x14ac:dyDescent="0.3"/>
    <row r="2" spans="7:37" ht="15" customHeight="1" x14ac:dyDescent="0.25">
      <c r="N2" s="13" t="s">
        <v>9</v>
      </c>
      <c r="O2" s="14"/>
      <c r="P2" s="14"/>
      <c r="Q2" s="14"/>
      <c r="R2" s="15"/>
      <c r="S2" s="4"/>
      <c r="T2" s="7">
        <f>Janvier!T2</f>
        <v>2032</v>
      </c>
      <c r="U2" s="8"/>
      <c r="V2" s="9"/>
      <c r="W2" s="1" t="s">
        <v>12</v>
      </c>
      <c r="X2" s="6">
        <f>DATE(T2,10,1)</f>
        <v>48488</v>
      </c>
      <c r="Y2" s="6"/>
      <c r="Z2" s="6"/>
      <c r="AA2" s="6"/>
    </row>
    <row r="3" spans="7:37" ht="15" customHeight="1" thickBot="1" x14ac:dyDescent="0.3">
      <c r="N3" s="16"/>
      <c r="O3" s="17"/>
      <c r="P3" s="17"/>
      <c r="Q3" s="17"/>
      <c r="R3" s="18"/>
      <c r="S3" s="4"/>
      <c r="T3" s="10"/>
      <c r="U3" s="11"/>
      <c r="V3" s="12"/>
      <c r="W3" s="1" t="s">
        <v>13</v>
      </c>
      <c r="X3" s="6">
        <f>EOMONTH(X2,0)</f>
        <v>48518</v>
      </c>
      <c r="Y3" s="6"/>
      <c r="Z3" s="6"/>
      <c r="AA3" s="6"/>
    </row>
    <row r="5" spans="7:37" ht="15" customHeight="1" x14ac:dyDescent="0.25">
      <c r="G5" s="20" t="str">
        <f>"Période du "&amp;TEXT(X2,"jj Mmmm aaaa")&amp;" au "&amp;TEXT(X3,"jj Mmmm aaaa")</f>
        <v>Période du 01 octobre 2032 au 31 octobre 2032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</row>
    <row r="6" spans="7:37" ht="15" customHeight="1" x14ac:dyDescent="0.25"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10" spans="7:37" x14ac:dyDescent="0.25">
      <c r="G10">
        <f>_xlfn.ISOWEEKNUM(G12)</f>
        <v>40</v>
      </c>
      <c r="H10">
        <f t="shared" ref="H10:AK10" si="0">_xlfn.ISOWEEKNUM(H12)</f>
        <v>40</v>
      </c>
      <c r="I10">
        <f t="shared" si="0"/>
        <v>40</v>
      </c>
      <c r="J10">
        <f t="shared" si="0"/>
        <v>41</v>
      </c>
      <c r="K10">
        <f t="shared" si="0"/>
        <v>41</v>
      </c>
      <c r="L10">
        <f t="shared" si="0"/>
        <v>41</v>
      </c>
      <c r="M10">
        <f t="shared" si="0"/>
        <v>41</v>
      </c>
      <c r="N10">
        <f t="shared" si="0"/>
        <v>41</v>
      </c>
      <c r="O10">
        <f t="shared" si="0"/>
        <v>41</v>
      </c>
      <c r="P10">
        <f t="shared" si="0"/>
        <v>41</v>
      </c>
      <c r="Q10">
        <f t="shared" si="0"/>
        <v>42</v>
      </c>
      <c r="R10">
        <f t="shared" si="0"/>
        <v>42</v>
      </c>
      <c r="S10">
        <f t="shared" si="0"/>
        <v>42</v>
      </c>
      <c r="T10">
        <f t="shared" si="0"/>
        <v>42</v>
      </c>
      <c r="U10">
        <f t="shared" si="0"/>
        <v>42</v>
      </c>
      <c r="V10">
        <f t="shared" si="0"/>
        <v>42</v>
      </c>
      <c r="W10">
        <f t="shared" si="0"/>
        <v>42</v>
      </c>
      <c r="X10">
        <f t="shared" si="0"/>
        <v>43</v>
      </c>
      <c r="Y10">
        <f t="shared" si="0"/>
        <v>43</v>
      </c>
      <c r="Z10">
        <f t="shared" si="0"/>
        <v>43</v>
      </c>
      <c r="AA10">
        <f t="shared" si="0"/>
        <v>43</v>
      </c>
      <c r="AB10">
        <f t="shared" si="0"/>
        <v>43</v>
      </c>
      <c r="AC10">
        <f t="shared" si="0"/>
        <v>43</v>
      </c>
      <c r="AD10">
        <f t="shared" si="0"/>
        <v>43</v>
      </c>
      <c r="AE10">
        <f t="shared" si="0"/>
        <v>44</v>
      </c>
      <c r="AF10">
        <f t="shared" si="0"/>
        <v>44</v>
      </c>
      <c r="AG10">
        <f t="shared" si="0"/>
        <v>44</v>
      </c>
      <c r="AH10">
        <f t="shared" si="0"/>
        <v>44</v>
      </c>
      <c r="AI10">
        <f t="shared" si="0"/>
        <v>44</v>
      </c>
      <c r="AJ10">
        <f t="shared" si="0"/>
        <v>44</v>
      </c>
      <c r="AK10">
        <f t="shared" si="0"/>
        <v>44</v>
      </c>
    </row>
    <row r="11" spans="7:37" ht="24" x14ac:dyDescent="0.25">
      <c r="G11" s="3">
        <f>DATE(T2,MONTH(X2),1)</f>
        <v>48488</v>
      </c>
      <c r="H11" s="3">
        <f t="shared" ref="H11:AK11" si="1">DAY(H12)</f>
        <v>2</v>
      </c>
      <c r="I11" s="3">
        <f t="shared" si="1"/>
        <v>3</v>
      </c>
      <c r="J11" s="3">
        <f t="shared" si="1"/>
        <v>4</v>
      </c>
      <c r="K11" s="3">
        <f t="shared" si="1"/>
        <v>5</v>
      </c>
      <c r="L11" s="3">
        <f t="shared" si="1"/>
        <v>6</v>
      </c>
      <c r="M11" s="3">
        <f t="shared" si="1"/>
        <v>7</v>
      </c>
      <c r="N11" s="3">
        <f t="shared" si="1"/>
        <v>8</v>
      </c>
      <c r="O11" s="3">
        <f t="shared" si="1"/>
        <v>9</v>
      </c>
      <c r="P11" s="3">
        <f t="shared" si="1"/>
        <v>10</v>
      </c>
      <c r="Q11" s="3">
        <f t="shared" si="1"/>
        <v>11</v>
      </c>
      <c r="R11" s="3">
        <f t="shared" si="1"/>
        <v>12</v>
      </c>
      <c r="S11" s="3">
        <f t="shared" si="1"/>
        <v>13</v>
      </c>
      <c r="T11" s="3">
        <f t="shared" si="1"/>
        <v>14</v>
      </c>
      <c r="U11" s="3">
        <f t="shared" si="1"/>
        <v>15</v>
      </c>
      <c r="V11" s="3">
        <f t="shared" si="1"/>
        <v>16</v>
      </c>
      <c r="W11" s="3">
        <f t="shared" si="1"/>
        <v>17</v>
      </c>
      <c r="X11" s="3">
        <f t="shared" si="1"/>
        <v>18</v>
      </c>
      <c r="Y11" s="3">
        <f t="shared" si="1"/>
        <v>19</v>
      </c>
      <c r="Z11" s="3">
        <f t="shared" si="1"/>
        <v>20</v>
      </c>
      <c r="AA11" s="3">
        <f t="shared" si="1"/>
        <v>21</v>
      </c>
      <c r="AB11" s="3">
        <f t="shared" si="1"/>
        <v>22</v>
      </c>
      <c r="AC11" s="3">
        <f t="shared" si="1"/>
        <v>23</v>
      </c>
      <c r="AD11" s="3">
        <f t="shared" si="1"/>
        <v>24</v>
      </c>
      <c r="AE11" s="3">
        <f t="shared" si="1"/>
        <v>25</v>
      </c>
      <c r="AF11" s="3">
        <f t="shared" si="1"/>
        <v>26</v>
      </c>
      <c r="AG11" s="3">
        <f t="shared" si="1"/>
        <v>27</v>
      </c>
      <c r="AH11" s="3">
        <f t="shared" si="1"/>
        <v>28</v>
      </c>
      <c r="AI11" s="3">
        <f t="shared" si="1"/>
        <v>29</v>
      </c>
      <c r="AJ11" s="3">
        <f t="shared" si="1"/>
        <v>30</v>
      </c>
      <c r="AK11" s="3">
        <f t="shared" si="1"/>
        <v>31</v>
      </c>
    </row>
    <row r="12" spans="7:37" x14ac:dyDescent="0.25">
      <c r="G12" s="2">
        <f>X2</f>
        <v>48488</v>
      </c>
      <c r="H12" s="2">
        <f>IF(G12&lt;&gt;"",IF(MONTH(G12+1)=MONTH($G$12),G12+1,""),"")</f>
        <v>48489</v>
      </c>
      <c r="I12" s="2">
        <f t="shared" ref="I12:AK12" si="2">IF(H12&lt;&gt;"",IF(MONTH(H12+1)=MONTH($G$12),H12+1,""),"")</f>
        <v>48490</v>
      </c>
      <c r="J12" s="2">
        <f t="shared" si="2"/>
        <v>48491</v>
      </c>
      <c r="K12" s="2">
        <f t="shared" si="2"/>
        <v>48492</v>
      </c>
      <c r="L12" s="2">
        <f t="shared" si="2"/>
        <v>48493</v>
      </c>
      <c r="M12" s="2">
        <f t="shared" si="2"/>
        <v>48494</v>
      </c>
      <c r="N12" s="2">
        <f t="shared" si="2"/>
        <v>48495</v>
      </c>
      <c r="O12" s="2">
        <f t="shared" si="2"/>
        <v>48496</v>
      </c>
      <c r="P12" s="2">
        <f t="shared" si="2"/>
        <v>48497</v>
      </c>
      <c r="Q12" s="2">
        <f t="shared" si="2"/>
        <v>48498</v>
      </c>
      <c r="R12" s="2">
        <f t="shared" si="2"/>
        <v>48499</v>
      </c>
      <c r="S12" s="2">
        <f t="shared" si="2"/>
        <v>48500</v>
      </c>
      <c r="T12" s="2">
        <f t="shared" si="2"/>
        <v>48501</v>
      </c>
      <c r="U12" s="2">
        <f t="shared" si="2"/>
        <v>48502</v>
      </c>
      <c r="V12" s="2">
        <f t="shared" si="2"/>
        <v>48503</v>
      </c>
      <c r="W12" s="2">
        <f t="shared" si="2"/>
        <v>48504</v>
      </c>
      <c r="X12" s="2">
        <f t="shared" si="2"/>
        <v>48505</v>
      </c>
      <c r="Y12" s="2">
        <f t="shared" si="2"/>
        <v>48506</v>
      </c>
      <c r="Z12" s="2">
        <f t="shared" si="2"/>
        <v>48507</v>
      </c>
      <c r="AA12" s="2">
        <f t="shared" si="2"/>
        <v>48508</v>
      </c>
      <c r="AB12" s="2">
        <f t="shared" si="2"/>
        <v>48509</v>
      </c>
      <c r="AC12" s="2">
        <f t="shared" si="2"/>
        <v>48510</v>
      </c>
      <c r="AD12" s="2">
        <f t="shared" si="2"/>
        <v>48511</v>
      </c>
      <c r="AE12" s="2">
        <f t="shared" si="2"/>
        <v>48512</v>
      </c>
      <c r="AF12" s="2">
        <f t="shared" si="2"/>
        <v>48513</v>
      </c>
      <c r="AG12" s="2">
        <f t="shared" si="2"/>
        <v>48514</v>
      </c>
      <c r="AH12" s="2">
        <f t="shared" si="2"/>
        <v>48515</v>
      </c>
      <c r="AI12" s="2">
        <f t="shared" si="2"/>
        <v>48516</v>
      </c>
      <c r="AJ12" s="2">
        <f t="shared" si="2"/>
        <v>48517</v>
      </c>
      <c r="AK12" s="2">
        <f t="shared" si="2"/>
        <v>48518</v>
      </c>
    </row>
  </sheetData>
  <mergeCells count="5">
    <mergeCell ref="X3:AA3"/>
    <mergeCell ref="X2:AA2"/>
    <mergeCell ref="T2:V3"/>
    <mergeCell ref="N2:R3"/>
    <mergeCell ref="G5:AK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55AB3-ED95-48BD-B946-60978FC652B7}">
  <sheetPr codeName="Feuil11"/>
  <dimension ref="G1:AK12"/>
  <sheetViews>
    <sheetView zoomScaleNormal="100" workbookViewId="0">
      <selection activeCell="AK10" sqref="AK10"/>
    </sheetView>
  </sheetViews>
  <sheetFormatPr baseColWidth="10" defaultRowHeight="15" x14ac:dyDescent="0.25"/>
  <cols>
    <col min="1" max="6" width="10.7109375" customWidth="1"/>
    <col min="7" max="36" width="3.7109375" bestFit="1" customWidth="1"/>
  </cols>
  <sheetData>
    <row r="1" spans="7:37" ht="8.25" customHeight="1" thickBot="1" x14ac:dyDescent="0.3"/>
    <row r="2" spans="7:37" ht="15" customHeight="1" x14ac:dyDescent="0.25">
      <c r="L2" s="21" t="s">
        <v>10</v>
      </c>
      <c r="M2" s="21"/>
      <c r="N2" s="21"/>
      <c r="O2" s="21"/>
      <c r="P2" s="21"/>
      <c r="Q2" s="21"/>
      <c r="R2" s="22"/>
      <c r="S2" s="4"/>
      <c r="T2" s="7">
        <f>Janvier!T2</f>
        <v>2032</v>
      </c>
      <c r="U2" s="8"/>
      <c r="V2" s="9"/>
      <c r="W2" s="1" t="s">
        <v>12</v>
      </c>
      <c r="X2" s="6">
        <f>DATE(T2,11,1)</f>
        <v>48519</v>
      </c>
      <c r="Y2" s="6"/>
      <c r="Z2" s="6"/>
      <c r="AA2" s="6"/>
    </row>
    <row r="3" spans="7:37" ht="15" customHeight="1" thickBot="1" x14ac:dyDescent="0.3">
      <c r="L3" s="21"/>
      <c r="M3" s="21"/>
      <c r="N3" s="21"/>
      <c r="O3" s="21"/>
      <c r="P3" s="21"/>
      <c r="Q3" s="21"/>
      <c r="R3" s="22"/>
      <c r="S3" s="4"/>
      <c r="T3" s="10"/>
      <c r="U3" s="11"/>
      <c r="V3" s="12"/>
      <c r="W3" s="1" t="s">
        <v>13</v>
      </c>
      <c r="X3" s="6">
        <f>EOMONTH(X2,0)</f>
        <v>48548</v>
      </c>
      <c r="Y3" s="6"/>
      <c r="Z3" s="6"/>
      <c r="AA3" s="6"/>
    </row>
    <row r="5" spans="7:37" ht="15" customHeight="1" x14ac:dyDescent="0.25">
      <c r="G5" s="20" t="str">
        <f>"Période du "&amp;TEXT(X2,"jj Mmmm aaaa")&amp;" au "&amp;TEXT(X3,"jj Mmmm aaaa")</f>
        <v>Période du 01 novembre 2032 au 30 novembre 2032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</row>
    <row r="6" spans="7:37" ht="15" customHeight="1" x14ac:dyDescent="0.25"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10" spans="7:37" x14ac:dyDescent="0.25">
      <c r="G10">
        <f>_xlfn.ISOWEEKNUM(G12)</f>
        <v>45</v>
      </c>
      <c r="H10">
        <f t="shared" ref="H10:AJ10" si="0">_xlfn.ISOWEEKNUM(H12)</f>
        <v>45</v>
      </c>
      <c r="I10">
        <f t="shared" si="0"/>
        <v>45</v>
      </c>
      <c r="J10">
        <f t="shared" si="0"/>
        <v>45</v>
      </c>
      <c r="K10">
        <f t="shared" si="0"/>
        <v>45</v>
      </c>
      <c r="L10">
        <f t="shared" si="0"/>
        <v>45</v>
      </c>
      <c r="M10">
        <f t="shared" si="0"/>
        <v>45</v>
      </c>
      <c r="N10">
        <f t="shared" si="0"/>
        <v>46</v>
      </c>
      <c r="O10">
        <f t="shared" si="0"/>
        <v>46</v>
      </c>
      <c r="P10">
        <f t="shared" si="0"/>
        <v>46</v>
      </c>
      <c r="Q10">
        <f t="shared" si="0"/>
        <v>46</v>
      </c>
      <c r="R10">
        <f t="shared" si="0"/>
        <v>46</v>
      </c>
      <c r="S10">
        <f t="shared" si="0"/>
        <v>46</v>
      </c>
      <c r="T10">
        <f t="shared" si="0"/>
        <v>46</v>
      </c>
      <c r="U10">
        <f t="shared" si="0"/>
        <v>47</v>
      </c>
      <c r="V10">
        <f t="shared" si="0"/>
        <v>47</v>
      </c>
      <c r="W10">
        <f t="shared" si="0"/>
        <v>47</v>
      </c>
      <c r="X10">
        <f t="shared" si="0"/>
        <v>47</v>
      </c>
      <c r="Y10">
        <f t="shared" si="0"/>
        <v>47</v>
      </c>
      <c r="Z10">
        <f t="shared" si="0"/>
        <v>47</v>
      </c>
      <c r="AA10">
        <f t="shared" si="0"/>
        <v>47</v>
      </c>
      <c r="AB10">
        <f t="shared" si="0"/>
        <v>48</v>
      </c>
      <c r="AC10">
        <f t="shared" si="0"/>
        <v>48</v>
      </c>
      <c r="AD10">
        <f t="shared" si="0"/>
        <v>48</v>
      </c>
      <c r="AE10">
        <f t="shared" si="0"/>
        <v>48</v>
      </c>
      <c r="AF10">
        <f t="shared" si="0"/>
        <v>48</v>
      </c>
      <c r="AG10">
        <f t="shared" si="0"/>
        <v>48</v>
      </c>
      <c r="AH10">
        <f t="shared" si="0"/>
        <v>48</v>
      </c>
      <c r="AI10">
        <f t="shared" si="0"/>
        <v>49</v>
      </c>
      <c r="AJ10">
        <f t="shared" si="0"/>
        <v>49</v>
      </c>
    </row>
    <row r="11" spans="7:37" ht="24" x14ac:dyDescent="0.25">
      <c r="G11" s="3">
        <f>DATE(T2,MONTH(X2),1)</f>
        <v>48519</v>
      </c>
      <c r="H11" s="3">
        <f t="shared" ref="H11:AJ11" si="1">DAY(H12)</f>
        <v>2</v>
      </c>
      <c r="I11" s="3">
        <f t="shared" si="1"/>
        <v>3</v>
      </c>
      <c r="J11" s="3">
        <f t="shared" si="1"/>
        <v>4</v>
      </c>
      <c r="K11" s="3">
        <f t="shared" si="1"/>
        <v>5</v>
      </c>
      <c r="L11" s="3">
        <f t="shared" si="1"/>
        <v>6</v>
      </c>
      <c r="M11" s="3">
        <f t="shared" si="1"/>
        <v>7</v>
      </c>
      <c r="N11" s="3">
        <f t="shared" si="1"/>
        <v>8</v>
      </c>
      <c r="O11" s="3">
        <f t="shared" si="1"/>
        <v>9</v>
      </c>
      <c r="P11" s="3">
        <f t="shared" si="1"/>
        <v>10</v>
      </c>
      <c r="Q11" s="3">
        <f t="shared" si="1"/>
        <v>11</v>
      </c>
      <c r="R11" s="3">
        <f t="shared" si="1"/>
        <v>12</v>
      </c>
      <c r="S11" s="3">
        <f t="shared" si="1"/>
        <v>13</v>
      </c>
      <c r="T11" s="3">
        <f t="shared" si="1"/>
        <v>14</v>
      </c>
      <c r="U11" s="3">
        <f t="shared" si="1"/>
        <v>15</v>
      </c>
      <c r="V11" s="3">
        <f t="shared" si="1"/>
        <v>16</v>
      </c>
      <c r="W11" s="3">
        <f t="shared" si="1"/>
        <v>17</v>
      </c>
      <c r="X11" s="3">
        <f t="shared" si="1"/>
        <v>18</v>
      </c>
      <c r="Y11" s="3">
        <f t="shared" si="1"/>
        <v>19</v>
      </c>
      <c r="Z11" s="3">
        <f t="shared" si="1"/>
        <v>20</v>
      </c>
      <c r="AA11" s="3">
        <f t="shared" si="1"/>
        <v>21</v>
      </c>
      <c r="AB11" s="3">
        <f t="shared" si="1"/>
        <v>22</v>
      </c>
      <c r="AC11" s="3">
        <f t="shared" si="1"/>
        <v>23</v>
      </c>
      <c r="AD11" s="3">
        <f t="shared" si="1"/>
        <v>24</v>
      </c>
      <c r="AE11" s="3">
        <f t="shared" si="1"/>
        <v>25</v>
      </c>
      <c r="AF11" s="3">
        <f t="shared" si="1"/>
        <v>26</v>
      </c>
      <c r="AG11" s="3">
        <f t="shared" si="1"/>
        <v>27</v>
      </c>
      <c r="AH11" s="3">
        <f t="shared" si="1"/>
        <v>28</v>
      </c>
      <c r="AI11" s="3">
        <f t="shared" si="1"/>
        <v>29</v>
      </c>
      <c r="AJ11" s="3">
        <f t="shared" si="1"/>
        <v>30</v>
      </c>
    </row>
    <row r="12" spans="7:37" x14ac:dyDescent="0.25">
      <c r="G12" s="2">
        <f>X2</f>
        <v>48519</v>
      </c>
      <c r="H12" s="2">
        <f>IF(G12&lt;&gt;"",IF(MONTH(G12+1)=MONTH($G$12),G12+1,""),"")</f>
        <v>48520</v>
      </c>
      <c r="I12" s="2">
        <f t="shared" ref="I12:AK12" si="2">IF(H12&lt;&gt;"",IF(MONTH(H12+1)=MONTH($G$12),H12+1,""),"")</f>
        <v>48521</v>
      </c>
      <c r="J12" s="2">
        <f t="shared" si="2"/>
        <v>48522</v>
      </c>
      <c r="K12" s="2">
        <f t="shared" si="2"/>
        <v>48523</v>
      </c>
      <c r="L12" s="2">
        <f t="shared" si="2"/>
        <v>48524</v>
      </c>
      <c r="M12" s="2">
        <f t="shared" si="2"/>
        <v>48525</v>
      </c>
      <c r="N12" s="2">
        <f t="shared" si="2"/>
        <v>48526</v>
      </c>
      <c r="O12" s="2">
        <f t="shared" si="2"/>
        <v>48527</v>
      </c>
      <c r="P12" s="2">
        <f t="shared" si="2"/>
        <v>48528</v>
      </c>
      <c r="Q12" s="2">
        <f t="shared" si="2"/>
        <v>48529</v>
      </c>
      <c r="R12" s="2">
        <f t="shared" si="2"/>
        <v>48530</v>
      </c>
      <c r="S12" s="2">
        <f t="shared" si="2"/>
        <v>48531</v>
      </c>
      <c r="T12" s="2">
        <f t="shared" si="2"/>
        <v>48532</v>
      </c>
      <c r="U12" s="2">
        <f t="shared" si="2"/>
        <v>48533</v>
      </c>
      <c r="V12" s="2">
        <f t="shared" si="2"/>
        <v>48534</v>
      </c>
      <c r="W12" s="2">
        <f t="shared" si="2"/>
        <v>48535</v>
      </c>
      <c r="X12" s="2">
        <f t="shared" si="2"/>
        <v>48536</v>
      </c>
      <c r="Y12" s="2">
        <f t="shared" si="2"/>
        <v>48537</v>
      </c>
      <c r="Z12" s="2">
        <f t="shared" si="2"/>
        <v>48538</v>
      </c>
      <c r="AA12" s="2">
        <f t="shared" si="2"/>
        <v>48539</v>
      </c>
      <c r="AB12" s="2">
        <f t="shared" si="2"/>
        <v>48540</v>
      </c>
      <c r="AC12" s="2">
        <f t="shared" si="2"/>
        <v>48541</v>
      </c>
      <c r="AD12" s="2">
        <f t="shared" si="2"/>
        <v>48542</v>
      </c>
      <c r="AE12" s="2">
        <f t="shared" si="2"/>
        <v>48543</v>
      </c>
      <c r="AF12" s="2">
        <f t="shared" si="2"/>
        <v>48544</v>
      </c>
      <c r="AG12" s="2">
        <f t="shared" si="2"/>
        <v>48545</v>
      </c>
      <c r="AH12" s="2">
        <f t="shared" si="2"/>
        <v>48546</v>
      </c>
      <c r="AI12" s="2">
        <f t="shared" si="2"/>
        <v>48547</v>
      </c>
      <c r="AJ12" s="2">
        <f t="shared" si="2"/>
        <v>48548</v>
      </c>
      <c r="AK12" s="2" t="str">
        <f t="shared" si="2"/>
        <v/>
      </c>
    </row>
  </sheetData>
  <mergeCells count="5">
    <mergeCell ref="X3:AA3"/>
    <mergeCell ref="X2:AA2"/>
    <mergeCell ref="T2:V3"/>
    <mergeCell ref="L2:R3"/>
    <mergeCell ref="G5:AK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2FE83-846A-410D-94AE-35A3C3B8CC81}">
  <sheetPr codeName="Feuil12"/>
  <dimension ref="G1:AK12"/>
  <sheetViews>
    <sheetView zoomScaleNormal="100" workbookViewId="0">
      <selection activeCell="AB30" sqref="AB30"/>
    </sheetView>
  </sheetViews>
  <sheetFormatPr baseColWidth="10" defaultRowHeight="15" x14ac:dyDescent="0.25"/>
  <cols>
    <col min="1" max="6" width="10.7109375" customWidth="1"/>
    <col min="7" max="37" width="3.7109375" bestFit="1" customWidth="1"/>
  </cols>
  <sheetData>
    <row r="1" spans="7:37" ht="8.25" customHeight="1" thickBot="1" x14ac:dyDescent="0.3"/>
    <row r="2" spans="7:37" ht="15" customHeight="1" x14ac:dyDescent="0.25">
      <c r="L2" s="21" t="s">
        <v>11</v>
      </c>
      <c r="M2" s="21"/>
      <c r="N2" s="21"/>
      <c r="O2" s="21"/>
      <c r="P2" s="21"/>
      <c r="Q2" s="21"/>
      <c r="R2" s="22"/>
      <c r="S2" s="4"/>
      <c r="T2" s="7">
        <f>Janvier!T2</f>
        <v>2032</v>
      </c>
      <c r="U2" s="8"/>
      <c r="V2" s="9"/>
      <c r="W2" s="1" t="s">
        <v>12</v>
      </c>
      <c r="X2" s="6">
        <f>DATE(T2,12,1)</f>
        <v>48549</v>
      </c>
      <c r="Y2" s="6"/>
      <c r="Z2" s="6"/>
      <c r="AA2" s="6"/>
    </row>
    <row r="3" spans="7:37" ht="15" customHeight="1" thickBot="1" x14ac:dyDescent="0.3">
      <c r="L3" s="21"/>
      <c r="M3" s="21"/>
      <c r="N3" s="21"/>
      <c r="O3" s="21"/>
      <c r="P3" s="21"/>
      <c r="Q3" s="21"/>
      <c r="R3" s="22"/>
      <c r="S3" s="4"/>
      <c r="T3" s="10"/>
      <c r="U3" s="11"/>
      <c r="V3" s="12"/>
      <c r="W3" s="1" t="s">
        <v>13</v>
      </c>
      <c r="X3" s="6">
        <f>EOMONTH(X2,0)</f>
        <v>48579</v>
      </c>
      <c r="Y3" s="6"/>
      <c r="Z3" s="6"/>
      <c r="AA3" s="6"/>
    </row>
    <row r="5" spans="7:37" ht="15" customHeight="1" x14ac:dyDescent="0.25">
      <c r="G5" s="20" t="str">
        <f>"Période du "&amp;TEXT(X2,"jj Mmmm aaaa")&amp;" au "&amp;TEXT(X3,"jj Mmmm aaaa")</f>
        <v>Période du 01 décembre 2032 au 31 décembre 2032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</row>
    <row r="6" spans="7:37" ht="15" customHeight="1" x14ac:dyDescent="0.25"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10" spans="7:37" x14ac:dyDescent="0.25">
      <c r="G10">
        <f>_xlfn.ISOWEEKNUM(G12)</f>
        <v>49</v>
      </c>
      <c r="H10">
        <f t="shared" ref="H10:AK10" si="0">_xlfn.ISOWEEKNUM(H12)</f>
        <v>49</v>
      </c>
      <c r="I10">
        <f t="shared" si="0"/>
        <v>49</v>
      </c>
      <c r="J10">
        <f t="shared" si="0"/>
        <v>49</v>
      </c>
      <c r="K10">
        <f t="shared" si="0"/>
        <v>49</v>
      </c>
      <c r="L10">
        <f t="shared" si="0"/>
        <v>50</v>
      </c>
      <c r="M10">
        <f t="shared" si="0"/>
        <v>50</v>
      </c>
      <c r="N10">
        <f t="shared" si="0"/>
        <v>50</v>
      </c>
      <c r="O10">
        <f t="shared" si="0"/>
        <v>50</v>
      </c>
      <c r="P10">
        <f t="shared" si="0"/>
        <v>50</v>
      </c>
      <c r="Q10">
        <f t="shared" si="0"/>
        <v>50</v>
      </c>
      <c r="R10">
        <f t="shared" si="0"/>
        <v>50</v>
      </c>
      <c r="S10">
        <f t="shared" si="0"/>
        <v>51</v>
      </c>
      <c r="T10">
        <f t="shared" si="0"/>
        <v>51</v>
      </c>
      <c r="U10">
        <f t="shared" si="0"/>
        <v>51</v>
      </c>
      <c r="V10">
        <f t="shared" si="0"/>
        <v>51</v>
      </c>
      <c r="W10">
        <f t="shared" si="0"/>
        <v>51</v>
      </c>
      <c r="X10">
        <f t="shared" si="0"/>
        <v>51</v>
      </c>
      <c r="Y10">
        <f t="shared" si="0"/>
        <v>51</v>
      </c>
      <c r="Z10">
        <f t="shared" si="0"/>
        <v>52</v>
      </c>
      <c r="AA10">
        <f t="shared" si="0"/>
        <v>52</v>
      </c>
      <c r="AB10">
        <f t="shared" si="0"/>
        <v>52</v>
      </c>
      <c r="AC10">
        <f t="shared" si="0"/>
        <v>52</v>
      </c>
      <c r="AD10">
        <f t="shared" si="0"/>
        <v>52</v>
      </c>
      <c r="AE10">
        <f t="shared" si="0"/>
        <v>52</v>
      </c>
      <c r="AF10">
        <f t="shared" si="0"/>
        <v>52</v>
      </c>
      <c r="AG10">
        <f t="shared" si="0"/>
        <v>53</v>
      </c>
      <c r="AH10">
        <f t="shared" si="0"/>
        <v>53</v>
      </c>
      <c r="AI10">
        <f t="shared" si="0"/>
        <v>53</v>
      </c>
      <c r="AJ10">
        <f t="shared" si="0"/>
        <v>53</v>
      </c>
      <c r="AK10">
        <f t="shared" si="0"/>
        <v>53</v>
      </c>
    </row>
    <row r="11" spans="7:37" ht="24" x14ac:dyDescent="0.25">
      <c r="G11" s="3">
        <f>DATE(T2,MONTH(X2),1)</f>
        <v>48549</v>
      </c>
      <c r="H11" s="3">
        <f t="shared" ref="H11:AK11" si="1">DAY(H12)</f>
        <v>2</v>
      </c>
      <c r="I11" s="3">
        <f t="shared" si="1"/>
        <v>3</v>
      </c>
      <c r="J11" s="3">
        <f t="shared" si="1"/>
        <v>4</v>
      </c>
      <c r="K11" s="3">
        <f t="shared" si="1"/>
        <v>5</v>
      </c>
      <c r="L11" s="3">
        <f t="shared" si="1"/>
        <v>6</v>
      </c>
      <c r="M11" s="3">
        <f t="shared" si="1"/>
        <v>7</v>
      </c>
      <c r="N11" s="3">
        <f t="shared" si="1"/>
        <v>8</v>
      </c>
      <c r="O11" s="3">
        <f t="shared" si="1"/>
        <v>9</v>
      </c>
      <c r="P11" s="3">
        <f t="shared" si="1"/>
        <v>10</v>
      </c>
      <c r="Q11" s="3">
        <f t="shared" si="1"/>
        <v>11</v>
      </c>
      <c r="R11" s="3">
        <f t="shared" si="1"/>
        <v>12</v>
      </c>
      <c r="S11" s="3">
        <f t="shared" si="1"/>
        <v>13</v>
      </c>
      <c r="T11" s="3">
        <f t="shared" si="1"/>
        <v>14</v>
      </c>
      <c r="U11" s="3">
        <f t="shared" si="1"/>
        <v>15</v>
      </c>
      <c r="V11" s="3">
        <f t="shared" si="1"/>
        <v>16</v>
      </c>
      <c r="W11" s="3">
        <f t="shared" si="1"/>
        <v>17</v>
      </c>
      <c r="X11" s="3">
        <f t="shared" si="1"/>
        <v>18</v>
      </c>
      <c r="Y11" s="3">
        <f t="shared" si="1"/>
        <v>19</v>
      </c>
      <c r="Z11" s="3">
        <f t="shared" si="1"/>
        <v>20</v>
      </c>
      <c r="AA11" s="3">
        <f t="shared" si="1"/>
        <v>21</v>
      </c>
      <c r="AB11" s="3">
        <f t="shared" si="1"/>
        <v>22</v>
      </c>
      <c r="AC11" s="3">
        <f t="shared" si="1"/>
        <v>23</v>
      </c>
      <c r="AD11" s="3">
        <f t="shared" si="1"/>
        <v>24</v>
      </c>
      <c r="AE11" s="3">
        <f t="shared" si="1"/>
        <v>25</v>
      </c>
      <c r="AF11" s="3">
        <f t="shared" si="1"/>
        <v>26</v>
      </c>
      <c r="AG11" s="3">
        <f t="shared" si="1"/>
        <v>27</v>
      </c>
      <c r="AH11" s="3">
        <f t="shared" si="1"/>
        <v>28</v>
      </c>
      <c r="AI11" s="3">
        <f t="shared" si="1"/>
        <v>29</v>
      </c>
      <c r="AJ11" s="3">
        <f t="shared" si="1"/>
        <v>30</v>
      </c>
      <c r="AK11" s="3">
        <f t="shared" si="1"/>
        <v>31</v>
      </c>
    </row>
    <row r="12" spans="7:37" x14ac:dyDescent="0.25">
      <c r="G12" s="2">
        <f>X2</f>
        <v>48549</v>
      </c>
      <c r="H12" s="2">
        <f>IF(G12&lt;&gt;"",IF(MONTH(G12+1)=MONTH($G$12),G12+1,""),"")</f>
        <v>48550</v>
      </c>
      <c r="I12" s="2">
        <f t="shared" ref="I12:AK12" si="2">IF(H12&lt;&gt;"",IF(MONTH(H12+1)=MONTH($G$12),H12+1,""),"")</f>
        <v>48551</v>
      </c>
      <c r="J12" s="2">
        <f t="shared" si="2"/>
        <v>48552</v>
      </c>
      <c r="K12" s="2">
        <f t="shared" si="2"/>
        <v>48553</v>
      </c>
      <c r="L12" s="2">
        <f t="shared" si="2"/>
        <v>48554</v>
      </c>
      <c r="M12" s="2">
        <f t="shared" si="2"/>
        <v>48555</v>
      </c>
      <c r="N12" s="2">
        <f t="shared" si="2"/>
        <v>48556</v>
      </c>
      <c r="O12" s="2">
        <f t="shared" si="2"/>
        <v>48557</v>
      </c>
      <c r="P12" s="2">
        <f t="shared" si="2"/>
        <v>48558</v>
      </c>
      <c r="Q12" s="2">
        <f t="shared" si="2"/>
        <v>48559</v>
      </c>
      <c r="R12" s="2">
        <f t="shared" si="2"/>
        <v>48560</v>
      </c>
      <c r="S12" s="2">
        <f t="shared" si="2"/>
        <v>48561</v>
      </c>
      <c r="T12" s="2">
        <f t="shared" si="2"/>
        <v>48562</v>
      </c>
      <c r="U12" s="2">
        <f t="shared" si="2"/>
        <v>48563</v>
      </c>
      <c r="V12" s="2">
        <f t="shared" si="2"/>
        <v>48564</v>
      </c>
      <c r="W12" s="2">
        <f t="shared" si="2"/>
        <v>48565</v>
      </c>
      <c r="X12" s="2">
        <f t="shared" si="2"/>
        <v>48566</v>
      </c>
      <c r="Y12" s="2">
        <f t="shared" si="2"/>
        <v>48567</v>
      </c>
      <c r="Z12" s="2">
        <f t="shared" si="2"/>
        <v>48568</v>
      </c>
      <c r="AA12" s="2">
        <f t="shared" si="2"/>
        <v>48569</v>
      </c>
      <c r="AB12" s="2">
        <f t="shared" si="2"/>
        <v>48570</v>
      </c>
      <c r="AC12" s="2">
        <f t="shared" si="2"/>
        <v>48571</v>
      </c>
      <c r="AD12" s="2">
        <f t="shared" si="2"/>
        <v>48572</v>
      </c>
      <c r="AE12" s="2">
        <f t="shared" si="2"/>
        <v>48573</v>
      </c>
      <c r="AF12" s="2">
        <f t="shared" si="2"/>
        <v>48574</v>
      </c>
      <c r="AG12" s="2">
        <f t="shared" si="2"/>
        <v>48575</v>
      </c>
      <c r="AH12" s="2">
        <f t="shared" si="2"/>
        <v>48576</v>
      </c>
      <c r="AI12" s="2">
        <f t="shared" si="2"/>
        <v>48577</v>
      </c>
      <c r="AJ12" s="2">
        <f t="shared" si="2"/>
        <v>48578</v>
      </c>
      <c r="AK12" s="2">
        <f t="shared" si="2"/>
        <v>48579</v>
      </c>
    </row>
  </sheetData>
  <mergeCells count="5">
    <mergeCell ref="X3:AA3"/>
    <mergeCell ref="X2:AA2"/>
    <mergeCell ref="T2:V3"/>
    <mergeCell ref="L2:R3"/>
    <mergeCell ref="G5:AK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52159-DA64-45C9-A1E9-411AC0A50C1B}">
  <sheetPr codeName="Feuil13"/>
  <dimension ref="A1"/>
  <sheetViews>
    <sheetView workbookViewId="0">
      <selection activeCell="K32" sqref="K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Hechenberger</dc:creator>
  <cp:lastModifiedBy>Chris_W10</cp:lastModifiedBy>
  <dcterms:created xsi:type="dcterms:W3CDTF">2023-06-14T10:52:46Z</dcterms:created>
  <dcterms:modified xsi:type="dcterms:W3CDTF">2023-06-14T18:14:51Z</dcterms:modified>
</cp:coreProperties>
</file>