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A350C0EB-C81D-4A90-8BB9-37163AE5DAD1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JOURNAL" sheetId="4" r:id="rId1"/>
    <sheet name="Etat" sheetId="6" r:id="rId2"/>
    <sheet name="Liste des profs" sheetId="7" r:id="rId3"/>
  </sheets>
  <definedNames>
    <definedName name="_xlnm._FilterDatabase" localSheetId="1" hidden="1">Etat!#REF!</definedName>
    <definedName name="Choix">Etat!$B$2:$C$4</definedName>
    <definedName name="DonnéesExternes_1" localSheetId="1" hidden="1">Etat!$A$6:$E$7</definedName>
    <definedName name="Profs">Professeurs[Professeurs]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4" l="1"/>
  <c r="N3" i="4" s="1"/>
  <c r="Q3" i="4"/>
  <c r="R3" i="4"/>
  <c r="R2" i="4"/>
  <c r="Q2" i="4"/>
  <c r="L2" i="4" l="1"/>
  <c r="N2" i="4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57A31D7-A02C-4A8C-9A11-8A7798AD551E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631EDA11-C558-4BC4-B931-31FF0EE68F4B}" keepAlive="1" name="Requête - Journal" description="Connexion à la requête « Journal » dans le classeur." type="5" refreshedVersion="8" background="1" saveData="1">
    <dbPr connection="Provider=Microsoft.Mashup.OleDb.1;Data Source=$Workbook$;Location=Journal;Extended Properties=&quot;&quot;" command="SELECT * FROM [Journal]"/>
  </connection>
</connections>
</file>

<file path=xl/sharedStrings.xml><?xml version="1.0" encoding="utf-8"?>
<sst xmlns="http://schemas.openxmlformats.org/spreadsheetml/2006/main" count="49" uniqueCount="35">
  <si>
    <t>LA DATE</t>
  </si>
  <si>
    <t xml:space="preserve"> NOM</t>
  </si>
  <si>
    <t>PRENOM</t>
  </si>
  <si>
    <t xml:space="preserve"> N° BON</t>
  </si>
  <si>
    <t>HISTORIQUE</t>
  </si>
  <si>
    <t xml:space="preserve"> GROUPES</t>
  </si>
  <si>
    <t>OPTION</t>
  </si>
  <si>
    <t>Période</t>
  </si>
  <si>
    <t>REMISE CENTRE</t>
  </si>
  <si>
    <t>Payé en avance</t>
  </si>
  <si>
    <t>Montant Payé</t>
  </si>
  <si>
    <t>Impayé</t>
  </si>
  <si>
    <t>PROFS</t>
  </si>
  <si>
    <t>OBSERVATION</t>
  </si>
  <si>
    <t>FR COM ADULTES SOIR</t>
  </si>
  <si>
    <t>MENSUEL</t>
  </si>
  <si>
    <t>Réinscrit</t>
  </si>
  <si>
    <t>Montant Période</t>
  </si>
  <si>
    <t>LA  CAISSE</t>
  </si>
  <si>
    <t>Janvier</t>
  </si>
  <si>
    <t>Février</t>
  </si>
  <si>
    <t>Prof :</t>
  </si>
  <si>
    <t>Mois :</t>
  </si>
  <si>
    <t xml:space="preserve">Année : </t>
  </si>
  <si>
    <t>Professeurs</t>
  </si>
  <si>
    <t>Mois</t>
  </si>
  <si>
    <t>Année</t>
  </si>
  <si>
    <t>NOELLE</t>
  </si>
  <si>
    <t>RICHARDISON</t>
  </si>
  <si>
    <t>TOURVILLE</t>
  </si>
  <si>
    <t>MARIE</t>
  </si>
  <si>
    <t>DRILL</t>
  </si>
  <si>
    <t>ANAIS</t>
  </si>
  <si>
    <t>RICHARD</t>
  </si>
  <si>
    <t>MATHIEU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</si>
</sst>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\ _€_-;\-* #,##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9933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9933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9966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164" fontId="2" fillId="0" borderId="1" xfId="0" applyNumberFormat="1" applyFont="1" applyBorder="1" applyAlignment="1" applyProtection="1">
      <alignment horizontal="center" vertical="center" wrapText="1" readingOrder="1"/>
      <protection locked="0"/>
    </xf>
    <xf numFmtId="0" fontId="4" fillId="3" borderId="1" xfId="0" applyFont="1" applyFill="1" applyBorder="1" applyAlignment="1">
      <alignment horizontal="right"/>
    </xf>
    <xf numFmtId="0" fontId="3" fillId="0" borderId="1" xfId="0" applyFont="1" applyBorder="1" applyAlignment="1">
      <alignment horizontal="center"/>
    </xf>
    <xf numFmtId="164" fontId="2" fillId="0" borderId="2" xfId="0" applyNumberFormat="1" applyFont="1" applyBorder="1" applyAlignment="1" applyProtection="1">
      <alignment horizontal="center" vertical="center" wrapText="1" readingOrder="1"/>
      <protection locked="0"/>
    </xf>
    <xf numFmtId="164" fontId="6" fillId="0" borderId="2" xfId="0" applyNumberFormat="1" applyFont="1" applyBorder="1" applyAlignment="1" applyProtection="1">
      <alignment horizontal="center" vertical="center" wrapText="1" readingOrder="1"/>
      <protection locked="0"/>
    </xf>
    <xf numFmtId="14" fontId="7" fillId="0" borderId="0" xfId="0" applyNumberFormat="1" applyFont="1"/>
    <xf numFmtId="0" fontId="7" fillId="0" borderId="0" xfId="0" applyFont="1"/>
    <xf numFmtId="49" fontId="7" fillId="0" borderId="0" xfId="0" applyNumberFormat="1" applyFont="1"/>
    <xf numFmtId="43" fontId="7" fillId="0" borderId="0" xfId="1" applyFont="1"/>
    <xf numFmtId="0" fontId="8" fillId="0" borderId="0" xfId="0" applyFont="1"/>
    <xf numFmtId="0" fontId="8" fillId="2" borderId="0" xfId="0" applyFont="1" applyFill="1"/>
    <xf numFmtId="0" fontId="0" fillId="0" borderId="0" xfId="0" applyBorder="1"/>
    <xf numFmtId="0" fontId="9" fillId="3" borderId="0" xfId="0" applyFont="1" applyFill="1" applyBorder="1"/>
  </cellXfs>
  <cellStyles count="2">
    <cellStyle name="Milliers" xfId="1" builtinId="3"/>
    <cellStyle name="Normal" xfId="0" builtinId="0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</dxf>
    <dxf>
      <font>
        <b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rgb="FFFF9966"/>
        </patternFill>
      </fill>
    </dxf>
    <dxf>
      <font>
        <b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</dxf>
    <dxf>
      <font>
        <b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  <numFmt numFmtId="30" formatCode="@"/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6"/>
        <name val="Calibri"/>
        <family val="2"/>
        <scheme val="minor"/>
      </font>
      <numFmt numFmtId="165" formatCode="_-* #.##0\ _€_-;\-* #.##0\ _€_-;_-* &quot;-&quot;??\ _€_-;_-@_-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993300"/>
        <name val="Calibri"/>
        <family val="2"/>
        <scheme val="minor"/>
      </font>
      <numFmt numFmtId="164" formatCode="_-* #,##0\ _€_-;\-* #,##0\ _€_-;_-* &quot;-&quot;??\ _€_-;_-@_-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FF9966"/>
      <color rgb="FF00CC66"/>
      <color rgb="FFFF0066"/>
      <color rgb="FFCCFFFF"/>
      <color rgb="FF99330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831AF7BE-5503-4912-A13D-EF74C3D2C87D}" autoFormatId="16" applyNumberFormats="0" applyBorderFormats="0" applyFontFormats="0" applyPatternFormats="0" applyAlignmentFormats="0" applyWidthHeightFormats="0">
  <queryTableRefresh nextId="6">
    <queryTableFields count="5">
      <queryTableField id="1" name=" GROUPES" tableColumnId="1"/>
      <queryTableField id="2" name=" NOM" tableColumnId="2"/>
      <queryTableField id="3" name="PRENOM" tableColumnId="3"/>
      <queryTableField id="4" name="Montant Payé" tableColumnId="4"/>
      <queryTableField id="5" name="LA  CAISSE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Journal" displayName="Journal" ref="A1:R3" totalsRowShown="0" headerRowDxfId="24" dataDxfId="22" headerRowBorderDxfId="23">
  <tableColumns count="18">
    <tableColumn id="1" xr3:uid="{00000000-0010-0000-0000-000001000000}" name="LA DATE" dataDxfId="21"/>
    <tableColumn id="2" xr3:uid="{00000000-0010-0000-0000-000002000000}" name=" NOM" dataDxfId="20"/>
    <tableColumn id="3" xr3:uid="{00000000-0010-0000-0000-000003000000}" name="PRENOM" dataDxfId="19"/>
    <tableColumn id="4" xr3:uid="{00000000-0010-0000-0000-000004000000}" name=" N° BON" dataDxfId="18"/>
    <tableColumn id="5" xr3:uid="{00000000-0010-0000-0000-000005000000}" name="HISTORIQUE" dataDxfId="17"/>
    <tableColumn id="6" xr3:uid="{00000000-0010-0000-0000-000006000000}" name=" GROUPES" dataDxfId="16"/>
    <tableColumn id="7" xr3:uid="{00000000-0010-0000-0000-000007000000}" name="OPTION" dataDxfId="15"/>
    <tableColumn id="8" xr3:uid="{00000000-0010-0000-0000-000008000000}" name="Période" dataDxfId="14"/>
    <tableColumn id="9" xr3:uid="{00000000-0010-0000-0000-000009000000}" name="Montant Période" dataDxfId="13"/>
    <tableColumn id="10" xr3:uid="{00000000-0010-0000-0000-00000A000000}" name="REMISE CENTRE" dataDxfId="12"/>
    <tableColumn id="11" xr3:uid="{00000000-0010-0000-0000-00000B000000}" name="Payé en avance" dataDxfId="11"/>
    <tableColumn id="12" xr3:uid="{00000000-0010-0000-0000-00000C000000}" name="Montant Payé" dataDxfId="10">
      <calculatedColumnFormula>Journal[[#This Row],[Montant Période]]-Journal[[#This Row],[REMISE CENTRE]]-Journal[[#This Row],[Payé en avance]]</calculatedColumnFormula>
    </tableColumn>
    <tableColumn id="13" xr3:uid="{00000000-0010-0000-0000-00000D000000}" name="LA  CAISSE" dataDxfId="9"/>
    <tableColumn id="14" xr3:uid="{00000000-0010-0000-0000-00000E000000}" name="Impayé" dataDxfId="8">
      <calculatedColumnFormula>Journal[[#This Row],[LA  CAISSE]]-Journal[[#This Row],[Montant Payé]]</calculatedColumnFormula>
    </tableColumn>
    <tableColumn id="15" xr3:uid="{00000000-0010-0000-0000-00000F000000}" name="PROFS" dataDxfId="7"/>
    <tableColumn id="16" xr3:uid="{00000000-0010-0000-0000-000010000000}" name="OBSERVATION" dataDxfId="6"/>
    <tableColumn id="17" xr3:uid="{1A955FE2-32F4-459A-9D41-6806BB35DAAB}" name="Mois" dataDxfId="5">
      <calculatedColumnFormula>MONTH(Journal[[#This Row],[LA DATE]])</calculatedColumnFormula>
    </tableColumn>
    <tableColumn id="18" xr3:uid="{29169C9F-529C-46FC-B2F4-0E40C4244B30}" name="Année" dataDxfId="4">
      <calculatedColumnFormula>YEAR(Journal[[#This Row],[LA DATE]])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7AC43DC-84F2-4311-B6B0-D13C3CB13D27}" name="Journal_2" displayName="Journal_2" ref="A6:E7" tableType="queryTable" totalsRowShown="0">
  <autoFilter ref="A6:E7" xr:uid="{97AC43DC-84F2-4311-B6B0-D13C3CB13D27}"/>
  <tableColumns count="5">
    <tableColumn id="1" xr3:uid="{D2CA2353-A618-4AF0-8D02-9717CAFF4903}" uniqueName="1" name=" GROUPES" queryTableFieldId="1" dataDxfId="3"/>
    <tableColumn id="2" xr3:uid="{66D166D8-313C-4C91-8F62-A7DF6FC24EBD}" uniqueName="2" name=" NOM" queryTableFieldId="2" dataDxfId="2"/>
    <tableColumn id="3" xr3:uid="{A2055D13-888C-4F3E-BC79-C2204010BCB5}" uniqueName="3" name="PRENOM" queryTableFieldId="3" dataDxfId="1"/>
    <tableColumn id="4" xr3:uid="{72FFC257-A4D6-4DAA-A179-937FA0C6B68C}" uniqueName="4" name="Montant Payé" queryTableFieldId="4"/>
    <tableColumn id="5" xr3:uid="{D839A091-13CD-4BE0-AB98-A0658BA439D8}" uniqueName="5" name="LA  CAISSE" queryTableFieldId="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7DB66D4-162A-481E-9B64-801413AEFE28}" name="Professeurs" displayName="Professeurs" ref="B1:B5" totalsRowShown="0" headerRowDxfId="0">
  <autoFilter ref="B1:B5" xr:uid="{27DB66D4-162A-481E-9B64-801413AEFE28}"/>
  <sortState xmlns:xlrd2="http://schemas.microsoft.com/office/spreadsheetml/2017/richdata2" ref="B2:B5">
    <sortCondition ref="B1:B5"/>
  </sortState>
  <tableColumns count="1">
    <tableColumn id="1" xr3:uid="{5B41CF8E-BD41-484C-8CF5-81F9E23A9817}" name="Professeurs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3"/>
  <sheetViews>
    <sheetView zoomScale="90" zoomScaleNormal="90" workbookViewId="0">
      <selection activeCell="O2" sqref="O2"/>
    </sheetView>
  </sheetViews>
  <sheetFormatPr baseColWidth="10" defaultRowHeight="21" x14ac:dyDescent="0.35"/>
  <cols>
    <col min="1" max="1" width="20.5703125" style="7" bestFit="1" customWidth="1"/>
    <col min="2" max="2" width="15" style="7" bestFit="1" customWidth="1"/>
    <col min="3" max="3" width="17.28515625" style="7" bestFit="1" customWidth="1"/>
    <col min="4" max="4" width="12.7109375" style="7" bestFit="1" customWidth="1"/>
    <col min="5" max="5" width="19.42578125" style="7" bestFit="1" customWidth="1"/>
    <col min="6" max="6" width="34" style="7" customWidth="1"/>
    <col min="7" max="7" width="13.28515625" style="7" bestFit="1" customWidth="1"/>
    <col min="8" max="8" width="12.7109375" style="7" bestFit="1" customWidth="1"/>
    <col min="9" max="9" width="19.140625" style="7" bestFit="1" customWidth="1"/>
    <col min="10" max="10" width="17" style="7" bestFit="1" customWidth="1"/>
    <col min="11" max="11" width="16.85546875" style="7" bestFit="1" customWidth="1"/>
    <col min="12" max="12" width="16.140625" style="7" bestFit="1" customWidth="1"/>
    <col min="13" max="13" width="18.28515625" style="7" bestFit="1" customWidth="1"/>
    <col min="14" max="14" width="12.42578125" style="7" bestFit="1" customWidth="1"/>
    <col min="15" max="15" width="12.28515625" style="7" bestFit="1" customWidth="1"/>
    <col min="16" max="16" width="22.7109375" style="7" bestFit="1" customWidth="1"/>
    <col min="17" max="17" width="9.28515625" style="7" bestFit="1" customWidth="1"/>
    <col min="18" max="18" width="11.7109375" style="7" bestFit="1" customWidth="1"/>
    <col min="19" max="16384" width="11.42578125" style="7"/>
  </cols>
  <sheetData>
    <row r="1" spans="1:18" s="5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17</v>
      </c>
      <c r="J1" s="1" t="s">
        <v>8</v>
      </c>
      <c r="K1" s="1" t="s">
        <v>9</v>
      </c>
      <c r="L1" s="1" t="s">
        <v>10</v>
      </c>
      <c r="M1" s="1" t="s">
        <v>18</v>
      </c>
      <c r="N1" s="1" t="s">
        <v>11</v>
      </c>
      <c r="O1" s="1" t="s">
        <v>12</v>
      </c>
      <c r="P1" s="1" t="s">
        <v>13</v>
      </c>
      <c r="Q1" s="4" t="s">
        <v>25</v>
      </c>
      <c r="R1" s="4" t="s">
        <v>26</v>
      </c>
    </row>
    <row r="2" spans="1:18" x14ac:dyDescent="0.35">
      <c r="A2" s="6">
        <v>44925</v>
      </c>
      <c r="B2" s="7" t="s">
        <v>27</v>
      </c>
      <c r="C2" s="7" t="s">
        <v>28</v>
      </c>
      <c r="D2" s="8"/>
      <c r="E2" s="7" t="s">
        <v>16</v>
      </c>
      <c r="F2" s="9" t="s">
        <v>14</v>
      </c>
      <c r="G2" s="7" t="s">
        <v>15</v>
      </c>
      <c r="H2" s="7" t="s">
        <v>19</v>
      </c>
      <c r="I2" s="10">
        <v>250</v>
      </c>
      <c r="J2" s="10"/>
      <c r="K2" s="10"/>
      <c r="L2" s="10">
        <f>Journal[[#This Row],[Montant Période]]-Journal[[#This Row],[REMISE CENTRE]]-Journal[[#This Row],[Payé en avance]]</f>
        <v>250</v>
      </c>
      <c r="M2" s="11">
        <v>0</v>
      </c>
      <c r="N2" s="10">
        <f>Journal[[#This Row],[LA  CAISSE]]-Journal[[#This Row],[Montant Payé]]</f>
        <v>-250</v>
      </c>
      <c r="O2" s="3" t="s">
        <v>34</v>
      </c>
      <c r="Q2" s="7">
        <f>MONTH(Journal[[#This Row],[LA DATE]])</f>
        <v>12</v>
      </c>
      <c r="R2" s="7">
        <f>YEAR(Journal[[#This Row],[LA DATE]])</f>
        <v>2022</v>
      </c>
    </row>
    <row r="3" spans="1:18" x14ac:dyDescent="0.35">
      <c r="A3" s="6">
        <v>44926</v>
      </c>
      <c r="B3" s="7" t="s">
        <v>29</v>
      </c>
      <c r="C3" s="7" t="s">
        <v>30</v>
      </c>
      <c r="D3" s="8"/>
      <c r="E3" s="7" t="s">
        <v>16</v>
      </c>
      <c r="F3" s="9" t="s">
        <v>14</v>
      </c>
      <c r="G3" s="7" t="s">
        <v>15</v>
      </c>
      <c r="H3" s="7" t="s">
        <v>20</v>
      </c>
      <c r="I3" s="10">
        <v>250</v>
      </c>
      <c r="J3" s="10"/>
      <c r="K3" s="10"/>
      <c r="L3" s="10">
        <f>Journal[[#This Row],[Montant Période]]-Journal[[#This Row],[REMISE CENTRE]]-Journal[[#This Row],[Payé en avance]]</f>
        <v>250</v>
      </c>
      <c r="M3" s="11">
        <v>0</v>
      </c>
      <c r="N3" s="10">
        <f>Journal[[#This Row],[LA  CAISSE]]-Journal[[#This Row],[Montant Payé]]</f>
        <v>-250</v>
      </c>
      <c r="O3" s="3" t="s">
        <v>33</v>
      </c>
      <c r="Q3" s="7">
        <f>MONTH(Journal[[#This Row],[LA DATE]])</f>
        <v>12</v>
      </c>
      <c r="R3" s="7">
        <f>YEAR(Journal[[#This Row],[LA DATE]])</f>
        <v>2022</v>
      </c>
    </row>
  </sheetData>
  <phoneticPr fontId="5" type="noConversion"/>
  <dataValidations count="3">
    <dataValidation type="list" allowBlank="1" showInputMessage="1" showErrorMessage="1" sqref="E2:E3" xr:uid="{00000000-0002-0000-0000-000000000000}">
      <formula1>"Inscrit,Réinscrit,Fin"</formula1>
    </dataValidation>
    <dataValidation type="list" allowBlank="1" showInputMessage="1" showErrorMessage="1" sqref="H2:H3" xr:uid="{00000000-0002-0000-0000-000001000000}">
      <formula1>"Janvier,Février,Mars,Avril,Mai,Juin,Juillet,Août,Septembre,Octobre,Novembre,Décembre"</formula1>
    </dataValidation>
    <dataValidation type="list" allowBlank="1" showInputMessage="1" showErrorMessage="1" sqref="F2:G3" xr:uid="{00000000-0002-0000-0000-000002000000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7682F21-40FA-4A59-B92D-FBD76FB2CE5B}">
          <x14:formula1>
            <xm:f>'Liste des profs'!$B$2:$B$1048576</xm:f>
          </x14:formula1>
          <xm:sqref>O2:O3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9933F-CD9D-4FAB-A80A-97DF265EC55C}">
  <sheetPr codeName="Feuil6"/>
  <dimension ref="A2:E7"/>
  <sheetViews>
    <sheetView showGridLines="0" tabSelected="1" workbookViewId="0">
      <selection activeCell="C4" sqref="C4"/>
    </sheetView>
  </sheetViews>
  <sheetFormatPr baseColWidth="10" defaultRowHeight="15" x14ac:dyDescent="0.25"/>
  <cols>
    <col min="1" max="1" width="20.7109375" bestFit="1" customWidth="1"/>
    <col min="2" max="3" width="14.140625" customWidth="1"/>
    <col min="4" max="4" width="15.7109375" bestFit="1" customWidth="1"/>
    <col min="5" max="5" width="12.28515625" bestFit="1" customWidth="1"/>
    <col min="6" max="6" width="20.7109375" bestFit="1" customWidth="1"/>
    <col min="7" max="7" width="20" customWidth="1"/>
    <col min="8" max="8" width="27.42578125" customWidth="1"/>
    <col min="9" max="9" width="19.7109375" customWidth="1"/>
    <col min="10" max="10" width="18.85546875" customWidth="1"/>
    <col min="12" max="12" width="20.7109375" bestFit="1" customWidth="1"/>
    <col min="13" max="13" width="10.42578125" bestFit="1" customWidth="1"/>
    <col min="14" max="14" width="11.28515625" bestFit="1" customWidth="1"/>
    <col min="15" max="15" width="15.7109375" bestFit="1" customWidth="1"/>
    <col min="16" max="16" width="12.28515625" bestFit="1" customWidth="1"/>
  </cols>
  <sheetData>
    <row r="2" spans="1:5" x14ac:dyDescent="0.25">
      <c r="B2" s="2" t="s">
        <v>21</v>
      </c>
      <c r="C2" s="3" t="s">
        <v>33</v>
      </c>
    </row>
    <row r="3" spans="1:5" x14ac:dyDescent="0.25">
      <c r="B3" s="2" t="s">
        <v>22</v>
      </c>
      <c r="C3" s="3">
        <v>12</v>
      </c>
    </row>
    <row r="4" spans="1:5" x14ac:dyDescent="0.25">
      <c r="B4" s="2" t="s">
        <v>23</v>
      </c>
      <c r="C4" s="3">
        <v>2022</v>
      </c>
    </row>
    <row r="6" spans="1:5" x14ac:dyDescent="0.25">
      <c r="A6" t="s">
        <v>5</v>
      </c>
      <c r="B6" t="s">
        <v>1</v>
      </c>
      <c r="C6" t="s">
        <v>2</v>
      </c>
      <c r="D6" t="s">
        <v>10</v>
      </c>
      <c r="E6" t="s">
        <v>18</v>
      </c>
    </row>
    <row r="7" spans="1:5" x14ac:dyDescent="0.25">
      <c r="A7" t="s">
        <v>14</v>
      </c>
      <c r="B7" t="s">
        <v>29</v>
      </c>
      <c r="C7" t="s">
        <v>30</v>
      </c>
      <c r="D7">
        <v>250</v>
      </c>
      <c r="E7">
        <v>0</v>
      </c>
    </row>
  </sheetData>
  <dataValidations count="1">
    <dataValidation type="list" allowBlank="1" showInputMessage="1" showErrorMessage="1" sqref="C2" xr:uid="{2FCDC44F-E4A3-41BD-8323-BE0583CA0814}">
      <formula1>Profs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245BE5-1767-4886-AD37-39C316A72657}">
  <sheetPr codeName="Feuil7"/>
  <dimension ref="B1:B5"/>
  <sheetViews>
    <sheetView showGridLines="0" topLeftCell="A2" workbookViewId="0">
      <selection activeCell="B2" sqref="B2"/>
    </sheetView>
  </sheetViews>
  <sheetFormatPr baseColWidth="10" defaultRowHeight="15" x14ac:dyDescent="0.25"/>
  <cols>
    <col min="2" max="2" width="25" style="12" bestFit="1" customWidth="1"/>
  </cols>
  <sheetData>
    <row r="1" spans="2:2" x14ac:dyDescent="0.25">
      <c r="B1" s="13" t="s">
        <v>24</v>
      </c>
    </row>
    <row r="2" spans="2:2" x14ac:dyDescent="0.25">
      <c r="B2" s="12" t="s">
        <v>32</v>
      </c>
    </row>
    <row r="3" spans="2:2" x14ac:dyDescent="0.25">
      <c r="B3" s="12" t="s">
        <v>31</v>
      </c>
    </row>
    <row r="4" spans="2:2" x14ac:dyDescent="0.25">
      <c r="B4" s="12" t="s">
        <v>34</v>
      </c>
    </row>
    <row r="5" spans="2:2" x14ac:dyDescent="0.25">
      <c r="B5" s="12" t="s">
        <v>33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0AC092E-2CAD-4C0F-A2EE-7EE430C3992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JOURNAL</vt:lpstr>
      <vt:lpstr>Etat</vt:lpstr>
      <vt:lpstr>Liste des profs</vt:lpstr>
      <vt:lpstr>Choix</vt:lpstr>
      <vt:lpstr>Profs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OUARZAZI.FATIM-EZZAHRA(DL.Mdiq)</dc:creator>
  <cp:lastModifiedBy>Chris_W10</cp:lastModifiedBy>
  <cp:lastPrinted>2022-09-27T13:37:56Z</cp:lastPrinted>
  <dcterms:created xsi:type="dcterms:W3CDTF">2022-09-02T09:27:07Z</dcterms:created>
  <dcterms:modified xsi:type="dcterms:W3CDTF">2023-01-08T10:36:20Z</dcterms:modified>
</cp:coreProperties>
</file>