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15C2912-9FC3-4F7B-B0EB-4024395F48B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Tableau " sheetId="1" r:id="rId1"/>
    <sheet name="A masquer" sheetId="3" r:id="rId2"/>
    <sheet name="Données" sheetId="2" r:id="rId3"/>
  </sheets>
  <definedNames>
    <definedName name="Choix">'Tableau '!$C$7:$G$7</definedName>
    <definedName name="DonnéesExternes_1" localSheetId="0" hidden="1">'Tableau '!$C$10:$F$14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3" l="1"/>
  <c r="M10" i="3"/>
  <c r="M8" i="3"/>
  <c r="L9" i="3"/>
  <c r="L10" i="3"/>
  <c r="L8" i="3"/>
  <c r="J12" i="2" l="1"/>
  <c r="J13" i="2"/>
  <c r="J14" i="2"/>
  <c r="J15" i="2"/>
  <c r="J16" i="2"/>
  <c r="J17" i="2"/>
  <c r="J18" i="2"/>
  <c r="J19" i="2"/>
  <c r="J20" i="2"/>
  <c r="J21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J5" i="2"/>
  <c r="J6" i="2"/>
  <c r="J7" i="2"/>
  <c r="J8" i="2"/>
  <c r="J9" i="2"/>
  <c r="J10" i="2"/>
  <c r="J11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J4" i="2"/>
  <c r="H4" i="2"/>
  <c r="F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6FAF735-783E-4444-8F2C-6167F7EFF627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0C389B38-7C18-414B-9CA1-A6BF329D322C}" keepAlive="1" name="Requête - Donnees" description="Connexion à la requête « Donnees » dans le classeur." type="5" refreshedVersion="8" background="1" saveData="1">
    <dbPr connection="Provider=Microsoft.Mashup.OleDb.1;Data Source=$Workbook$;Location=Donnees;Extended Properties=&quot;&quot;" command="SELECT * FROM [Donnees]"/>
  </connection>
</connections>
</file>

<file path=xl/sharedStrings.xml><?xml version="1.0" encoding="utf-8"?>
<sst xmlns="http://schemas.openxmlformats.org/spreadsheetml/2006/main" count="76" uniqueCount="47">
  <si>
    <t>Année</t>
  </si>
  <si>
    <t xml:space="preserve">Formule </t>
  </si>
  <si>
    <t>F1</t>
  </si>
  <si>
    <t>F2</t>
  </si>
  <si>
    <t>F3</t>
  </si>
  <si>
    <t>Prix</t>
  </si>
  <si>
    <t xml:space="preserve">CLIENT </t>
  </si>
  <si>
    <t>FORMULE</t>
  </si>
  <si>
    <t>DATE SIGNATURE</t>
  </si>
  <si>
    <t>DATE MI-PARCOURS</t>
  </si>
  <si>
    <t>DATE ECHEANCE</t>
  </si>
  <si>
    <t>Date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</si>
  <si>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</si>
  <si>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</si>
  <si>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</si>
  <si>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</si>
  <si>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</si>
  <si>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</si>
  <si>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</si>
  <si>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</si>
  <si>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</si>
  <si>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</si>
  <si>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</si>
  <si>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</si>
  <si>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</si>
  <si>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</si>
  <si>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</si>
  <si>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</si>
  <si>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</si>
  <si>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</si>
  <si>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</si>
  <si>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</si>
  <si>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</si>
  <si>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</si>
  <si>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</si>
  <si>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</si>
  <si>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</si>
  <si>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</si>
  <si>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</si>
  <si>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</si>
  <si>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</si>
  <si>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</si>
  <si>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DATE</t>
  </si>
  <si>
    <t>PRIX 1</t>
  </si>
  <si>
    <t>PRIX 2</t>
  </si>
  <si>
    <t>PRIX 3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</si>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</sst>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\ &quot;€&quot;"/>
    <numFmt numFmtId="165" formatCode="mmmm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9" fontId="0" fillId="0" borderId="0" xfId="0" applyNumberFormat="1"/>
    <xf numFmtId="6" fontId="0" fillId="0" borderId="0" xfId="0" applyNumberFormat="1"/>
    <xf numFmtId="0" fontId="0" fillId="0" borderId="0" xfId="0" applyBorder="1"/>
    <xf numFmtId="0" fontId="1" fillId="3" borderId="0" xfId="0" applyFont="1" applyFill="1"/>
    <xf numFmtId="0" fontId="0" fillId="0" borderId="0" xfId="0" applyAlignment="1">
      <alignment horizontal="center" vertical="center"/>
    </xf>
    <xf numFmtId="6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6" fontId="1" fillId="0" borderId="1" xfId="0" applyNumberFormat="1" applyFont="1" applyBorder="1" applyAlignment="1">
      <alignment horizontal="center" vertical="center"/>
    </xf>
    <xf numFmtId="165" fontId="0" fillId="0" borderId="0" xfId="0" applyNumberFormat="1"/>
    <xf numFmtId="165" fontId="0" fillId="0" borderId="0" xfId="0" applyNumberFormat="1" applyFont="1"/>
    <xf numFmtId="14" fontId="0" fillId="4" borderId="0" xfId="0" applyNumberFormat="1" applyFill="1" applyBorder="1"/>
    <xf numFmtId="14" fontId="4" fillId="4" borderId="0" xfId="0" applyNumberFormat="1" applyFont="1" applyFill="1" applyBorder="1"/>
    <xf numFmtId="0" fontId="5" fillId="2" borderId="3" xfId="0" applyFont="1" applyFill="1" applyBorder="1"/>
    <xf numFmtId="0" fontId="5" fillId="2" borderId="2" xfId="0" applyFont="1" applyFill="1" applyBorder="1"/>
    <xf numFmtId="0" fontId="5" fillId="2" borderId="4" xfId="0" applyFont="1" applyFill="1" applyBorder="1"/>
    <xf numFmtId="14" fontId="0" fillId="0" borderId="0" xfId="0" applyNumberFormat="1"/>
    <xf numFmtId="0" fontId="0" fillId="0" borderId="0" xfId="0" applyNumberFormat="1"/>
    <xf numFmtId="44" fontId="0" fillId="0" borderId="0" xfId="1" applyFont="1"/>
  </cellXfs>
  <cellStyles count="2">
    <cellStyle name="Monétaire" xfId="1" builtinId="4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6" tint="0.59999389629810485"/>
        </patternFill>
      </fill>
    </dxf>
    <dxf>
      <numFmt numFmtId="164" formatCode="#,##0\ &quot;€&quot;"/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6" tint="0.59999389629810485"/>
        </patternFill>
      </fill>
    </dxf>
    <dxf>
      <numFmt numFmtId="10" formatCode="#,##0\ &quot;€&quot;;[Red]\-#,##0\ &quot;€&quot;"/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6" tint="0.59999389629810485"/>
        </patternFill>
      </fill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4B6C7CDC-A82E-46F0-B802-CEB981D563BA}" autoFormatId="16" applyNumberFormats="0" applyBorderFormats="0" applyFontFormats="0" applyPatternFormats="0" applyAlignmentFormats="0" applyWidthHeightFormats="0">
  <queryTableRefresh nextId="6">
    <queryTableFields count="4">
      <queryTableField id="1" name="CLIENT " tableColumnId="1"/>
      <queryTableField id="2" name="FORMULE" tableColumnId="2"/>
      <queryTableField id="3" name="DATE" tableColumnId="3"/>
      <queryTableField id="5" name="PRIX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FA6131C-2112-42CA-988E-40AC2374DE9E}" name="Donnees_2" displayName="Donnees_2" ref="C10:F14" tableType="queryTable" totalsRowShown="0">
  <autoFilter ref="C10:F14" xr:uid="{0FA6131C-2112-42CA-988E-40AC2374DE9E}"/>
  <tableColumns count="4">
    <tableColumn id="1" xr3:uid="{BC6EF7EF-18C5-448A-9B88-37415AF09C95}" uniqueName="1" name="CLIENT " queryTableFieldId="1" dataDxfId="3"/>
    <tableColumn id="2" xr3:uid="{6AF94AA0-7C7A-4CA8-ACB6-886B918CE582}" uniqueName="2" name="FORMULE" queryTableFieldId="2" dataDxfId="2"/>
    <tableColumn id="3" xr3:uid="{43DFAEEF-D29D-4807-A305-519BEDD9FED0}" uniqueName="3" name="DATE" queryTableFieldId="3" dataDxfId="1"/>
    <tableColumn id="5" xr3:uid="{5364F366-7B95-4F0A-BB82-15A3CF4E22DE}" uniqueName="5" name="PRIX" queryTableFieldId="5" dataDxfId="0" dataCellStyle="Monétair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529544-25EC-4556-B018-B652597D9447}" name="Donnees" displayName="Donnees" ref="C3:J21" totalsRowShown="0" headerRowDxfId="4" dataDxfId="5" headerRowBorderDxfId="12" tableBorderDxfId="13">
  <autoFilter ref="C3:J21" xr:uid="{8B529544-25EC-4556-B018-B652597D9447}"/>
  <tableColumns count="8">
    <tableColumn id="1" xr3:uid="{587A1F6F-73AE-48D4-9533-5C1B45E8FAB6}" name="CLIENT "/>
    <tableColumn id="2" xr3:uid="{9386FD16-C69E-4884-BA29-5A9E4CF753A3}" name="FORMULE"/>
    <tableColumn id="3" xr3:uid="{967DBC79-66CF-4F2D-A5A0-AD1DC477C345}" name="DATE SIGNATURE" dataDxfId="11"/>
    <tableColumn id="4" xr3:uid="{05DA3B1C-E86C-4AF9-A5E6-DA2BF529E264}" name="PRIX 1" dataDxfId="10">
      <calculatedColumnFormula>IF(D4="F1",'A masquer'!$K$8*'A masquer'!$L$7,IF(D4="F2",'A masquer'!$K$9*'A masquer'!$L$7,IF(D4="F3",'A masquer'!$K$10*'A masquer'!$L$7," ")))</calculatedColumnFormula>
    </tableColumn>
    <tableColumn id="5" xr3:uid="{2F3EFB64-6820-4075-9C9E-B3DADE077024}" name="DATE MI-PARCOURS" dataDxfId="9"/>
    <tableColumn id="6" xr3:uid="{FD0A91D7-11A4-4B6B-9354-7BAC1BD4845D}" name="PRIX 2" dataDxfId="8">
      <calculatedColumnFormula>IF(D4="F1",'A masquer'!$K$8*'A masquer'!$L$7,IF(D4="F2",'A masquer'!$K$9*'A masquer'!$L$7,IF(D4="F3",'A masquer'!$K$10*'A masquer'!$L$7," ")))</calculatedColumnFormula>
    </tableColumn>
    <tableColumn id="7" xr3:uid="{85222FC4-506D-4791-A505-2ACA4128C2AF}" name="DATE ECHEANCE" dataDxfId="7"/>
    <tableColumn id="8" xr3:uid="{7911D6CD-9913-48D7-A1CE-D3267547D19A}" name="PRIX 3" dataDxfId="6">
      <calculatedColumnFormula>IF(D4="F1",'A masquer'!$K$8*'A masquer'!$M$7,IF(D4="F2",'A masquer'!$K$9*'A masquer'!$M$7,IF(D4="F3",'A masquer'!$K$10*'A masquer'!$M$7," ")))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7:H18"/>
  <sheetViews>
    <sheetView showGridLines="0" showZeros="0" tabSelected="1" zoomScaleNormal="100" workbookViewId="0">
      <selection activeCell="F12" sqref="F12"/>
    </sheetView>
  </sheetViews>
  <sheetFormatPr baseColWidth="10" defaultRowHeight="15" x14ac:dyDescent="0.25"/>
  <cols>
    <col min="3" max="3" width="9.7109375" bestFit="1" customWidth="1"/>
    <col min="4" max="4" width="12" bestFit="1" customWidth="1"/>
    <col min="5" max="5" width="10.7109375" style="16" bestFit="1" customWidth="1"/>
    <col min="6" max="6" width="10.85546875" bestFit="1" customWidth="1"/>
    <col min="8" max="8" width="9.7109375" bestFit="1" customWidth="1"/>
    <col min="9" max="9" width="12" bestFit="1" customWidth="1"/>
    <col min="10" max="10" width="10.7109375" bestFit="1" customWidth="1"/>
    <col min="11" max="11" width="10.85546875" bestFit="1" customWidth="1"/>
    <col min="12" max="12" width="5.140625" bestFit="1" customWidth="1"/>
    <col min="15" max="15" width="5.7109375" bestFit="1" customWidth="1"/>
    <col min="16" max="16" width="10.85546875" bestFit="1" customWidth="1"/>
  </cols>
  <sheetData>
    <row r="7" spans="3:7" x14ac:dyDescent="0.25">
      <c r="C7" s="4" t="s">
        <v>0</v>
      </c>
      <c r="D7">
        <v>2024</v>
      </c>
      <c r="F7" s="4" t="s">
        <v>11</v>
      </c>
      <c r="G7" s="10" t="s">
        <v>19</v>
      </c>
    </row>
    <row r="10" spans="3:7" x14ac:dyDescent="0.25">
      <c r="C10" t="s">
        <v>6</v>
      </c>
      <c r="D10" t="s">
        <v>7</v>
      </c>
      <c r="E10" t="s">
        <v>42</v>
      </c>
      <c r="F10" t="s">
        <v>46</v>
      </c>
    </row>
    <row r="11" spans="3:7" x14ac:dyDescent="0.25">
      <c r="C11" s="17" t="s">
        <v>36</v>
      </c>
      <c r="D11" s="17" t="s">
        <v>4</v>
      </c>
      <c r="E11" s="16">
        <v>45505</v>
      </c>
      <c r="F11" s="18">
        <v>1120</v>
      </c>
    </row>
    <row r="12" spans="3:7" x14ac:dyDescent="0.25">
      <c r="C12" s="17" t="s">
        <v>30</v>
      </c>
      <c r="D12" s="17" t="s">
        <v>3</v>
      </c>
      <c r="E12" s="16">
        <v>45505</v>
      </c>
      <c r="F12" s="18">
        <v>500</v>
      </c>
    </row>
    <row r="13" spans="3:7" x14ac:dyDescent="0.25">
      <c r="C13" s="17" t="s">
        <v>31</v>
      </c>
      <c r="D13" s="17" t="s">
        <v>2</v>
      </c>
      <c r="E13" s="16">
        <v>45505</v>
      </c>
      <c r="F13" s="18">
        <v>300</v>
      </c>
    </row>
    <row r="14" spans="3:7" x14ac:dyDescent="0.25">
      <c r="C14" s="17" t="s">
        <v>32</v>
      </c>
      <c r="D14" s="17" t="s">
        <v>4</v>
      </c>
      <c r="E14" s="16">
        <v>45505</v>
      </c>
      <c r="F14" s="18">
        <v>1120</v>
      </c>
    </row>
    <row r="17" spans="8:8" x14ac:dyDescent="0.25">
      <c r="H17" s="5"/>
    </row>
    <row r="18" spans="8:8" x14ac:dyDescent="0.25">
      <c r="H18" s="8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'A masquer'!$E$8:$E$19</xm:f>
          </x14:formula1>
          <xm:sqref>G7</xm:sqref>
        </x14:dataValidation>
        <x14:dataValidation type="list" allowBlank="1" showInputMessage="1" showErrorMessage="1" xr:uid="{00000000-0002-0000-0000-000001000000}">
          <x14:formula1>
            <xm:f>'A masquer'!$C$8:$C$18</xm:f>
          </x14:formula1>
          <xm:sqref>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7:M57"/>
  <sheetViews>
    <sheetView workbookViewId="0">
      <selection activeCell="L8" sqref="L8"/>
    </sheetView>
  </sheetViews>
  <sheetFormatPr baseColWidth="10" defaultRowHeight="15" x14ac:dyDescent="0.25"/>
  <cols>
    <col min="7" max="7" width="15.140625" bestFit="1" customWidth="1"/>
  </cols>
  <sheetData>
    <row r="7" spans="3:13" x14ac:dyDescent="0.25">
      <c r="J7" t="s">
        <v>1</v>
      </c>
      <c r="K7" t="s">
        <v>5</v>
      </c>
      <c r="L7" s="1">
        <v>0.4</v>
      </c>
      <c r="M7" s="1">
        <v>0.2</v>
      </c>
    </row>
    <row r="8" spans="3:13" x14ac:dyDescent="0.25">
      <c r="C8">
        <v>2022</v>
      </c>
      <c r="E8" t="s">
        <v>13</v>
      </c>
      <c r="G8" s="9">
        <v>44927</v>
      </c>
      <c r="J8" t="s">
        <v>2</v>
      </c>
      <c r="K8" s="2">
        <v>1500</v>
      </c>
      <c r="L8" s="2">
        <f>K8*L$7</f>
        <v>600</v>
      </c>
      <c r="M8" s="2">
        <f>K8*M$7</f>
        <v>300</v>
      </c>
    </row>
    <row r="9" spans="3:13" x14ac:dyDescent="0.25">
      <c r="C9">
        <v>2023</v>
      </c>
      <c r="E9" t="s">
        <v>12</v>
      </c>
      <c r="G9" s="9">
        <v>44958</v>
      </c>
      <c r="J9" t="s">
        <v>3</v>
      </c>
      <c r="K9" s="2">
        <v>2500</v>
      </c>
      <c r="L9" s="2">
        <f t="shared" ref="L9:L10" si="0">K9*L$7</f>
        <v>1000</v>
      </c>
      <c r="M9" s="2">
        <f t="shared" ref="M9:M10" si="1">K9*M$7</f>
        <v>500</v>
      </c>
    </row>
    <row r="10" spans="3:13" x14ac:dyDescent="0.25">
      <c r="C10">
        <v>2024</v>
      </c>
      <c r="E10" t="s">
        <v>14</v>
      </c>
      <c r="G10" s="9">
        <v>44986</v>
      </c>
      <c r="J10" t="s">
        <v>4</v>
      </c>
      <c r="K10" s="2">
        <v>2800</v>
      </c>
      <c r="L10" s="2">
        <f t="shared" si="0"/>
        <v>1120</v>
      </c>
      <c r="M10" s="2">
        <f t="shared" si="1"/>
        <v>560</v>
      </c>
    </row>
    <row r="11" spans="3:13" x14ac:dyDescent="0.25">
      <c r="C11">
        <v>2025</v>
      </c>
      <c r="E11" t="s">
        <v>15</v>
      </c>
      <c r="G11" s="9">
        <v>45017</v>
      </c>
    </row>
    <row r="12" spans="3:13" x14ac:dyDescent="0.25">
      <c r="C12">
        <v>2026</v>
      </c>
      <c r="E12" t="s">
        <v>16</v>
      </c>
      <c r="G12" s="9">
        <v>45047</v>
      </c>
    </row>
    <row r="13" spans="3:13" x14ac:dyDescent="0.25">
      <c r="C13">
        <v>2027</v>
      </c>
      <c r="E13" t="s">
        <v>17</v>
      </c>
      <c r="G13" s="9">
        <v>45078</v>
      </c>
    </row>
    <row r="14" spans="3:13" x14ac:dyDescent="0.25">
      <c r="C14">
        <v>2028</v>
      </c>
      <c r="E14" t="s">
        <v>18</v>
      </c>
      <c r="G14" s="9">
        <v>45108</v>
      </c>
    </row>
    <row r="15" spans="3:13" x14ac:dyDescent="0.25">
      <c r="C15">
        <v>2029</v>
      </c>
      <c r="E15" t="s">
        <v>19</v>
      </c>
      <c r="G15" s="9">
        <v>45139</v>
      </c>
    </row>
    <row r="16" spans="3:13" x14ac:dyDescent="0.25">
      <c r="C16">
        <v>2030</v>
      </c>
      <c r="E16" t="s">
        <v>20</v>
      </c>
      <c r="G16" s="9">
        <v>45170</v>
      </c>
    </row>
    <row r="17" spans="3:7" x14ac:dyDescent="0.25">
      <c r="C17">
        <v>2031</v>
      </c>
      <c r="E17" t="s">
        <v>21</v>
      </c>
      <c r="G17" s="9">
        <v>45200</v>
      </c>
    </row>
    <row r="18" spans="3:7" x14ac:dyDescent="0.25">
      <c r="C18">
        <v>2032</v>
      </c>
      <c r="E18" t="s">
        <v>22</v>
      </c>
      <c r="G18" s="9">
        <v>45231</v>
      </c>
    </row>
    <row r="19" spans="3:7" x14ac:dyDescent="0.25">
      <c r="E19" t="s">
        <v>23</v>
      </c>
      <c r="G19" s="9">
        <v>45261</v>
      </c>
    </row>
    <row r="20" spans="3:7" x14ac:dyDescent="0.25">
      <c r="G20" s="9">
        <v>45292</v>
      </c>
    </row>
    <row r="21" spans="3:7" x14ac:dyDescent="0.25">
      <c r="G21" s="9">
        <v>45323</v>
      </c>
    </row>
    <row r="22" spans="3:7" x14ac:dyDescent="0.25">
      <c r="G22" s="9">
        <v>45352</v>
      </c>
    </row>
    <row r="23" spans="3:7" x14ac:dyDescent="0.25">
      <c r="G23" s="9">
        <v>45383</v>
      </c>
    </row>
    <row r="24" spans="3:7" x14ac:dyDescent="0.25">
      <c r="G24" s="9">
        <v>45413</v>
      </c>
    </row>
    <row r="25" spans="3:7" x14ac:dyDescent="0.25">
      <c r="G25" s="9">
        <v>45444</v>
      </c>
    </row>
    <row r="26" spans="3:7" x14ac:dyDescent="0.25">
      <c r="G26" s="9">
        <v>45474</v>
      </c>
    </row>
    <row r="27" spans="3:7" x14ac:dyDescent="0.25">
      <c r="G27" s="9">
        <v>45505</v>
      </c>
    </row>
    <row r="28" spans="3:7" x14ac:dyDescent="0.25">
      <c r="G28" s="9">
        <v>45536</v>
      </c>
    </row>
    <row r="29" spans="3:7" x14ac:dyDescent="0.25">
      <c r="G29" s="9">
        <v>45566</v>
      </c>
    </row>
    <row r="30" spans="3:7" x14ac:dyDescent="0.25">
      <c r="G30" s="9">
        <v>45597</v>
      </c>
    </row>
    <row r="31" spans="3:7" x14ac:dyDescent="0.25">
      <c r="G31" s="9">
        <v>45627</v>
      </c>
    </row>
    <row r="32" spans="3:7" x14ac:dyDescent="0.25">
      <c r="G32" s="9">
        <v>45658</v>
      </c>
    </row>
    <row r="33" spans="7:7" x14ac:dyDescent="0.25">
      <c r="G33" s="9">
        <v>45689</v>
      </c>
    </row>
    <row r="34" spans="7:7" x14ac:dyDescent="0.25">
      <c r="G34" s="9">
        <v>45717</v>
      </c>
    </row>
    <row r="35" spans="7:7" x14ac:dyDescent="0.25">
      <c r="G35" s="9">
        <v>45748</v>
      </c>
    </row>
    <row r="36" spans="7:7" x14ac:dyDescent="0.25">
      <c r="G36" s="9">
        <v>45778</v>
      </c>
    </row>
    <row r="37" spans="7:7" x14ac:dyDescent="0.25">
      <c r="G37" s="9">
        <v>45809</v>
      </c>
    </row>
    <row r="38" spans="7:7" x14ac:dyDescent="0.25">
      <c r="G38" s="9">
        <v>45839</v>
      </c>
    </row>
    <row r="39" spans="7:7" x14ac:dyDescent="0.25">
      <c r="G39" s="9">
        <v>45870</v>
      </c>
    </row>
    <row r="40" spans="7:7" x14ac:dyDescent="0.25">
      <c r="G40" s="9">
        <v>45901</v>
      </c>
    </row>
    <row r="41" spans="7:7" x14ac:dyDescent="0.25">
      <c r="G41" s="9">
        <v>45931</v>
      </c>
    </row>
    <row r="42" spans="7:7" x14ac:dyDescent="0.25">
      <c r="G42" s="9">
        <v>45962</v>
      </c>
    </row>
    <row r="43" spans="7:7" x14ac:dyDescent="0.25">
      <c r="G43" s="9">
        <v>45992</v>
      </c>
    </row>
    <row r="44" spans="7:7" x14ac:dyDescent="0.25">
      <c r="G44" s="9">
        <v>46023</v>
      </c>
    </row>
    <row r="45" spans="7:7" x14ac:dyDescent="0.25">
      <c r="G45" s="9">
        <v>46054</v>
      </c>
    </row>
    <row r="46" spans="7:7" x14ac:dyDescent="0.25">
      <c r="G46" s="9">
        <v>46082</v>
      </c>
    </row>
    <row r="47" spans="7:7" x14ac:dyDescent="0.25">
      <c r="G47" s="9">
        <v>46113</v>
      </c>
    </row>
    <row r="48" spans="7:7" x14ac:dyDescent="0.25">
      <c r="G48" s="9">
        <v>46143</v>
      </c>
    </row>
    <row r="49" spans="7:7" x14ac:dyDescent="0.25">
      <c r="G49" s="9">
        <v>46174</v>
      </c>
    </row>
    <row r="50" spans="7:7" x14ac:dyDescent="0.25">
      <c r="G50" s="9">
        <v>46204</v>
      </c>
    </row>
    <row r="51" spans="7:7" x14ac:dyDescent="0.25">
      <c r="G51" s="9">
        <v>46235</v>
      </c>
    </row>
    <row r="52" spans="7:7" x14ac:dyDescent="0.25">
      <c r="G52" s="9">
        <v>46266</v>
      </c>
    </row>
    <row r="53" spans="7:7" x14ac:dyDescent="0.25">
      <c r="G53" s="9">
        <v>46296</v>
      </c>
    </row>
    <row r="54" spans="7:7" x14ac:dyDescent="0.25">
      <c r="G54" s="9">
        <v>46327</v>
      </c>
    </row>
    <row r="55" spans="7:7" x14ac:dyDescent="0.25">
      <c r="G55" s="9">
        <v>46357</v>
      </c>
    </row>
    <row r="56" spans="7:7" x14ac:dyDescent="0.25">
      <c r="G56" s="9">
        <v>46388</v>
      </c>
    </row>
    <row r="57" spans="7:7" x14ac:dyDescent="0.25">
      <c r="G57" s="9">
        <v>46419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3:J21"/>
  <sheetViews>
    <sheetView workbookViewId="0">
      <selection activeCell="E9" sqref="E9"/>
    </sheetView>
  </sheetViews>
  <sheetFormatPr baseColWidth="10" defaultRowHeight="15" x14ac:dyDescent="0.25"/>
  <cols>
    <col min="4" max="4" width="11.85546875" customWidth="1"/>
    <col min="5" max="5" width="18.42578125" customWidth="1"/>
    <col min="6" max="6" width="16.140625" customWidth="1"/>
    <col min="7" max="7" width="21" customWidth="1"/>
    <col min="8" max="8" width="18.7109375" customWidth="1"/>
    <col min="9" max="9" width="17.42578125" customWidth="1"/>
    <col min="10" max="10" width="11.5703125" customWidth="1"/>
  </cols>
  <sheetData>
    <row r="3" spans="3:10" x14ac:dyDescent="0.25">
      <c r="C3" s="13" t="s">
        <v>6</v>
      </c>
      <c r="D3" s="14" t="s">
        <v>7</v>
      </c>
      <c r="E3" s="14" t="s">
        <v>8</v>
      </c>
      <c r="F3" s="14" t="s">
        <v>43</v>
      </c>
      <c r="G3" s="14" t="s">
        <v>9</v>
      </c>
      <c r="H3" s="14" t="s">
        <v>44</v>
      </c>
      <c r="I3" s="14" t="s">
        <v>10</v>
      </c>
      <c r="J3" s="15" t="s">
        <v>45</v>
      </c>
    </row>
    <row r="4" spans="3:10" x14ac:dyDescent="0.25">
      <c r="C4" s="3" t="s">
        <v>24</v>
      </c>
      <c r="D4" s="3" t="s">
        <v>3</v>
      </c>
      <c r="E4" s="11">
        <v>45139</v>
      </c>
      <c r="F4" s="6">
        <f>IF(D4="F1",'A masquer'!$K$8*'A masquer'!$L$7,IF(D4="F2",'A masquer'!$K$9*'A masquer'!$L$7,IF(D4="F3",'A masquer'!$K$10*'A masquer'!$L$7," ")))</f>
        <v>1000</v>
      </c>
      <c r="G4" s="11">
        <v>45292</v>
      </c>
      <c r="H4" s="7">
        <f>IF(D4="F1",'A masquer'!$K$8*'A masquer'!$L$7,IF(D4="F2",'A masquer'!$K$9*'A masquer'!$L$7,IF(D4="F3",'A masquer'!$K$10*'A masquer'!$L$7," ")))</f>
        <v>1000</v>
      </c>
      <c r="I4" s="11">
        <v>45444</v>
      </c>
      <c r="J4" s="7">
        <f>IF(D4="F1",'A masquer'!$K$8*'A masquer'!$M$7,IF(D4="F2",'A masquer'!$K$9*'A masquer'!$M$7,IF(D4="F3",'A masquer'!$K$10*'A masquer'!$M$7," ")))</f>
        <v>500</v>
      </c>
    </row>
    <row r="5" spans="3:10" x14ac:dyDescent="0.25">
      <c r="C5" s="3" t="s">
        <v>25</v>
      </c>
      <c r="D5" s="3" t="s">
        <v>2</v>
      </c>
      <c r="E5" s="11">
        <v>45170</v>
      </c>
      <c r="F5" s="6">
        <f>IF(D5="F1",'A masquer'!$K$8*'A masquer'!$L$7,IF(D5="F2",'A masquer'!$K$9*'A masquer'!$L$7,IF(D5="F3",'A masquer'!$K$10*'A masquer'!$L$7," ")))</f>
        <v>600</v>
      </c>
      <c r="G5" s="11">
        <v>45323</v>
      </c>
      <c r="H5" s="7">
        <f>IF(D5="F1",'A masquer'!$K$8*'A masquer'!$L$7,IF(D5="F2",'A masquer'!$K$9*'A masquer'!$L$7,IF(D5="F3",'A masquer'!$K$10*'A masquer'!$L$7," ")))</f>
        <v>600</v>
      </c>
      <c r="I5" s="11">
        <v>45444</v>
      </c>
      <c r="J5" s="7">
        <f>IF(D5="F1",'A masquer'!$K$8*'A masquer'!$M$7,IF(D5="F2",'A masquer'!$K$9*'A masquer'!$M$7,IF(D5="F3",'A masquer'!$K$10*'A masquer'!$M$7," ")))</f>
        <v>300</v>
      </c>
    </row>
    <row r="6" spans="3:10" x14ac:dyDescent="0.25">
      <c r="C6" s="3" t="s">
        <v>26</v>
      </c>
      <c r="D6" s="3" t="s">
        <v>3</v>
      </c>
      <c r="E6" s="11">
        <v>45170</v>
      </c>
      <c r="F6" s="6">
        <f>IF(D6="F1",'A masquer'!$K$8*'A masquer'!$L$7,IF(D6="F2",'A masquer'!$K$9*'A masquer'!$L$7,IF(D6="F3",'A masquer'!$K$10*'A masquer'!$L$7," ")))</f>
        <v>1000</v>
      </c>
      <c r="G6" s="11">
        <v>45323</v>
      </c>
      <c r="H6" s="7">
        <f>IF(D6="F1",'A masquer'!$K$8*'A masquer'!$L$7,IF(D6="F2",'A masquer'!$K$9*'A masquer'!$L$7,IF(D6="F3",'A masquer'!$K$10*'A masquer'!$L$7," ")))</f>
        <v>1000</v>
      </c>
      <c r="I6" s="11">
        <v>45474</v>
      </c>
      <c r="J6" s="7">
        <f>IF(D6="F1",'A masquer'!$K$8*'A masquer'!$M$7,IF(D6="F2",'A masquer'!$K$9*'A masquer'!$M$7,IF(D6="F3",'A masquer'!$K$10*'A masquer'!$M$7," ")))</f>
        <v>500</v>
      </c>
    </row>
    <row r="7" spans="3:10" x14ac:dyDescent="0.25">
      <c r="C7" s="3" t="s">
        <v>27</v>
      </c>
      <c r="D7" s="3" t="s">
        <v>3</v>
      </c>
      <c r="E7" s="12">
        <v>45170</v>
      </c>
      <c r="F7" s="6">
        <f>IF(D7="F1",'A masquer'!$K$8*'A masquer'!$L$7,IF(D7="F2",'A masquer'!$K$9*'A masquer'!$L$7,IF(D7="F3",'A masquer'!$K$10*'A masquer'!$L$7," ")))</f>
        <v>1000</v>
      </c>
      <c r="G7" s="11">
        <v>45323</v>
      </c>
      <c r="H7" s="7">
        <f>IF(D7="F1",'A masquer'!$K$8*'A masquer'!$L$7,IF(D7="F2",'A masquer'!$K$9*'A masquer'!$L$7,IF(D7="F3",'A masquer'!$K$10*'A masquer'!$L$7," ")))</f>
        <v>1000</v>
      </c>
      <c r="I7" s="11">
        <v>45474</v>
      </c>
      <c r="J7" s="7">
        <f>IF(D7="F1",'A masquer'!$K$8*'A masquer'!$M$7,IF(D7="F2",'A masquer'!$K$9*'A masquer'!$M$7,IF(D7="F3",'A masquer'!$K$10*'A masquer'!$M$7," ")))</f>
        <v>500</v>
      </c>
    </row>
    <row r="8" spans="3:10" x14ac:dyDescent="0.25">
      <c r="C8" s="3" t="s">
        <v>28</v>
      </c>
      <c r="D8" s="3" t="s">
        <v>3</v>
      </c>
      <c r="E8" s="11">
        <v>45200</v>
      </c>
      <c r="F8" s="6">
        <f>IF(D8="F1",'A masquer'!$K$8*'A masquer'!$L$7,IF(D8="F2",'A masquer'!$K$9*'A masquer'!$L$7,IF(D8="F3",'A masquer'!$K$10*'A masquer'!$L$7," ")))</f>
        <v>1000</v>
      </c>
      <c r="G8" s="11">
        <v>45352</v>
      </c>
      <c r="H8" s="7">
        <f>IF(D8="F1",'A masquer'!$K$8*'A masquer'!$L$7,IF(D8="F2",'A masquer'!$K$9*'A masquer'!$L$7,IF(D8="F3",'A masquer'!$K$10*'A masquer'!$L$7," ")))</f>
        <v>1000</v>
      </c>
      <c r="I8" s="11">
        <v>45474</v>
      </c>
      <c r="J8" s="7">
        <f>IF(D8="F1",'A masquer'!$K$8*'A masquer'!$M$7,IF(D8="F2",'A masquer'!$K$9*'A masquer'!$M$7,IF(D8="F3",'A masquer'!$K$10*'A masquer'!$M$7," ")))</f>
        <v>500</v>
      </c>
    </row>
    <row r="9" spans="3:10" x14ac:dyDescent="0.25">
      <c r="C9" s="3" t="s">
        <v>29</v>
      </c>
      <c r="D9" s="3" t="s">
        <v>2</v>
      </c>
      <c r="E9" s="11">
        <v>45078</v>
      </c>
      <c r="F9" s="6">
        <f>IF(D9="F1",'A masquer'!$K$8*'A masquer'!$L$7,IF(D9="F2",'A masquer'!$K$9*'A masquer'!$L$7,IF(D9="F3",'A masquer'!$K$10*'A masquer'!$L$7," ")))</f>
        <v>600</v>
      </c>
      <c r="G9" s="11">
        <v>45292</v>
      </c>
      <c r="H9" s="7">
        <f>IF(D9="F1",'A masquer'!$K$8*'A masquer'!$L$7,IF(D9="F2",'A masquer'!$K$9*'A masquer'!$L$7,IF(D9="F3",'A masquer'!$K$10*'A masquer'!$L$7," ")))</f>
        <v>600</v>
      </c>
      <c r="I9" s="11">
        <v>45474</v>
      </c>
      <c r="J9" s="7">
        <f>IF(D9="F1",'A masquer'!$K$8*'A masquer'!$M$7,IF(D9="F2",'A masquer'!$K$9*'A masquer'!$M$7,IF(D9="F3",'A masquer'!$K$10*'A masquer'!$M$7," ")))</f>
        <v>300</v>
      </c>
    </row>
    <row r="10" spans="3:10" x14ac:dyDescent="0.25">
      <c r="C10" s="3" t="s">
        <v>30</v>
      </c>
      <c r="D10" s="3" t="s">
        <v>3</v>
      </c>
      <c r="E10" s="11">
        <v>45170</v>
      </c>
      <c r="F10" s="6">
        <f>IF(D10="F1",'A masquer'!$K$8*'A masquer'!$L$7,IF(D10="F2",'A masquer'!$K$9*'A masquer'!$L$7,IF(D10="F3",'A masquer'!$K$10*'A masquer'!$L$7," ")))</f>
        <v>1000</v>
      </c>
      <c r="G10" s="11">
        <v>45352</v>
      </c>
      <c r="H10" s="7">
        <f>IF(D10="F1",'A masquer'!$K$8*'A masquer'!$L$7,IF(D10="F2",'A masquer'!$K$9*'A masquer'!$L$7,IF(D10="F3",'A masquer'!$K$10*'A masquer'!$L$7," ")))</f>
        <v>1000</v>
      </c>
      <c r="I10" s="11">
        <v>45505</v>
      </c>
      <c r="J10" s="7">
        <f>IF(D10="F1",'A masquer'!$K$8*'A masquer'!$M$7,IF(D10="F2",'A masquer'!$K$9*'A masquer'!$M$7,IF(D10="F3",'A masquer'!$K$10*'A masquer'!$M$7," ")))</f>
        <v>500</v>
      </c>
    </row>
    <row r="11" spans="3:10" x14ac:dyDescent="0.25">
      <c r="C11" s="3" t="s">
        <v>31</v>
      </c>
      <c r="D11" s="3" t="s">
        <v>2</v>
      </c>
      <c r="E11" s="11">
        <v>45200</v>
      </c>
      <c r="F11" s="6">
        <f>IF(D11="F1",'A masquer'!$K$8*'A masquer'!$L$7,IF(D11="F2",'A masquer'!$K$9*'A masquer'!$L$7,IF(D11="F3",'A masquer'!$K$10*'A masquer'!$L$7," ")))</f>
        <v>600</v>
      </c>
      <c r="G11" s="11">
        <v>45352</v>
      </c>
      <c r="H11" s="7">
        <f>IF(D11="F1",'A masquer'!$K$8*'A masquer'!$L$7,IF(D11="F2",'A masquer'!$K$9*'A masquer'!$L$7,IF(D11="F3",'A masquer'!$K$10*'A masquer'!$L$7," ")))</f>
        <v>600</v>
      </c>
      <c r="I11" s="11">
        <v>45505</v>
      </c>
      <c r="J11" s="7">
        <f>IF(D11="F1",'A masquer'!$K$8*'A masquer'!$M$7,IF(D11="F2",'A masquer'!$K$9*'A masquer'!$M$7,IF(D11="F3",'A masquer'!$K$10*'A masquer'!$M$7," ")))</f>
        <v>300</v>
      </c>
    </row>
    <row r="12" spans="3:10" x14ac:dyDescent="0.25">
      <c r="C12" s="3" t="s">
        <v>32</v>
      </c>
      <c r="D12" s="3" t="s">
        <v>4</v>
      </c>
      <c r="E12" s="11">
        <v>45505</v>
      </c>
      <c r="F12" s="6">
        <f>IF(D12="F1",'A masquer'!$K$8*'A masquer'!$L$7,IF(D12="F2",'A masquer'!$K$9*'A masquer'!$L$7,IF(D12="F3",'A masquer'!$K$10*'A masquer'!$L$7," ")))</f>
        <v>1120</v>
      </c>
      <c r="G12" s="11">
        <v>45658</v>
      </c>
      <c r="H12" s="7">
        <f>IF(D12="F1",'A masquer'!$K$8*'A masquer'!$L$7,IF(D12="F2",'A masquer'!$K$9*'A masquer'!$L$7,IF(D12="F3",'A masquer'!$K$10*'A masquer'!$L$7," ")))</f>
        <v>1120</v>
      </c>
      <c r="I12" s="11">
        <v>45809</v>
      </c>
      <c r="J12" s="7">
        <f>IF(D12="F1",'A masquer'!$K$8*'A masquer'!$M$7,IF(D12="F2",'A masquer'!$K$9*'A masquer'!$M$7,IF(D12="F3",'A masquer'!$K$10*'A masquer'!$M$7," ")))</f>
        <v>560</v>
      </c>
    </row>
    <row r="13" spans="3:10" x14ac:dyDescent="0.25">
      <c r="C13" s="3" t="s">
        <v>33</v>
      </c>
      <c r="D13" s="3" t="s">
        <v>4</v>
      </c>
      <c r="E13" s="11">
        <v>45444</v>
      </c>
      <c r="F13" s="6">
        <f>IF(D13="F1",'A masquer'!$K$8*'A masquer'!$L$7,IF(D13="F2",'A masquer'!$K$9*'A masquer'!$L$7,IF(D13="F3",'A masquer'!$K$10*'A masquer'!$L$7," ")))</f>
        <v>1120</v>
      </c>
      <c r="G13" s="11">
        <v>45627</v>
      </c>
      <c r="H13" s="7">
        <f>IF(D13="F1",'A masquer'!$K$8*'A masquer'!$L$7,IF(D13="F2",'A masquer'!$K$9*'A masquer'!$L$7,IF(D13="F3",'A masquer'!$K$10*'A masquer'!$L$7," ")))</f>
        <v>1120</v>
      </c>
      <c r="I13" s="11">
        <v>45809</v>
      </c>
      <c r="J13" s="7">
        <f>IF(D13="F1",'A masquer'!$K$8*'A masquer'!$M$7,IF(D13="F2",'A masquer'!$K$9*'A masquer'!$M$7,IF(D13="F3",'A masquer'!$K$10*'A masquer'!$M$7," ")))</f>
        <v>560</v>
      </c>
    </row>
    <row r="14" spans="3:10" x14ac:dyDescent="0.25">
      <c r="C14" s="3" t="s">
        <v>34</v>
      </c>
      <c r="D14" s="3" t="s">
        <v>3</v>
      </c>
      <c r="E14" s="11">
        <v>45536</v>
      </c>
      <c r="F14" s="6">
        <f>IF(D14="F1",'A masquer'!$K$8*'A masquer'!$L$7,IF(D14="F2",'A masquer'!$K$9*'A masquer'!$L$7,IF(D14="F3",'A masquer'!$K$10*'A masquer'!$L$7," ")))</f>
        <v>1000</v>
      </c>
      <c r="G14" s="11">
        <v>45689</v>
      </c>
      <c r="H14" s="7">
        <f>IF(D14="F1",'A masquer'!$K$8*'A masquer'!$L$7,IF(D14="F2",'A masquer'!$K$9*'A masquer'!$L$7,IF(D14="F3",'A masquer'!$K$10*'A masquer'!$L$7," ")))</f>
        <v>1000</v>
      </c>
      <c r="I14" s="11">
        <v>45809</v>
      </c>
      <c r="J14" s="7">
        <f>IF(D14="F1",'A masquer'!$K$8*'A masquer'!$M$7,IF(D14="F2",'A masquer'!$K$9*'A masquer'!$M$7,IF(D14="F3",'A masquer'!$K$10*'A masquer'!$M$7," ")))</f>
        <v>500</v>
      </c>
    </row>
    <row r="15" spans="3:10" x14ac:dyDescent="0.25">
      <c r="C15" s="3" t="s">
        <v>35</v>
      </c>
      <c r="D15" s="3" t="s">
        <v>4</v>
      </c>
      <c r="E15" s="11">
        <v>45536</v>
      </c>
      <c r="F15" s="6">
        <f>IF(D15="F1",'A masquer'!$K$8*'A masquer'!$L$7,IF(D15="F2",'A masquer'!$K$9*'A masquer'!$L$7,IF(D15="F3",'A masquer'!$K$10*'A masquer'!$L$7," ")))</f>
        <v>1120</v>
      </c>
      <c r="G15" s="11">
        <v>45689</v>
      </c>
      <c r="H15" s="7">
        <f>IF(D15="F1",'A masquer'!$K$8*'A masquer'!$L$7,IF(D15="F2",'A masquer'!$K$9*'A masquer'!$L$7,IF(D15="F3",'A masquer'!$K$10*'A masquer'!$L$7," ")))</f>
        <v>1120</v>
      </c>
      <c r="I15" s="11">
        <v>45839</v>
      </c>
      <c r="J15" s="7">
        <f>IF(D15="F1",'A masquer'!$K$8*'A masquer'!$M$7,IF(D15="F2",'A masquer'!$K$9*'A masquer'!$M$7,IF(D15="F3",'A masquer'!$K$10*'A masquer'!$M$7," ")))</f>
        <v>560</v>
      </c>
    </row>
    <row r="16" spans="3:10" x14ac:dyDescent="0.25">
      <c r="C16" s="3" t="s">
        <v>36</v>
      </c>
      <c r="D16" s="3" t="s">
        <v>4</v>
      </c>
      <c r="E16" s="11">
        <v>45505</v>
      </c>
      <c r="F16" s="6">
        <f>IF(D16="F1",'A masquer'!$K$8*'A masquer'!$L$7,IF(D16="F2",'A masquer'!$K$9*'A masquer'!$L$7,IF(D16="F3",'A masquer'!$K$10*'A masquer'!$L$7," ")))</f>
        <v>1120</v>
      </c>
      <c r="G16" s="11">
        <v>45658</v>
      </c>
      <c r="H16" s="7">
        <f>IF(D16="F1",'A masquer'!$K$8*'A masquer'!$L$7,IF(D16="F2",'A masquer'!$K$9*'A masquer'!$L$7,IF(D16="F3",'A masquer'!$K$10*'A masquer'!$L$7," ")))</f>
        <v>1120</v>
      </c>
      <c r="I16" s="11">
        <v>45839</v>
      </c>
      <c r="J16" s="7">
        <f>IF(D16="F1",'A masquer'!$K$8*'A masquer'!$M$7,IF(D16="F2",'A masquer'!$K$9*'A masquer'!$M$7,IF(D16="F3",'A masquer'!$K$10*'A masquer'!$M$7," ")))</f>
        <v>560</v>
      </c>
    </row>
    <row r="17" spans="3:10" x14ac:dyDescent="0.25">
      <c r="C17" s="3" t="s">
        <v>37</v>
      </c>
      <c r="D17" s="3" t="s">
        <v>4</v>
      </c>
      <c r="E17" s="11">
        <v>45597</v>
      </c>
      <c r="F17" s="6">
        <f>IF(D17="F1",'A masquer'!$K$8*'A masquer'!$L$7,IF(D17="F2",'A masquer'!$K$9*'A masquer'!$L$7,IF(D17="F3",'A masquer'!$K$10*'A masquer'!$L$7," ")))</f>
        <v>1120</v>
      </c>
      <c r="G17" s="11">
        <v>45717</v>
      </c>
      <c r="H17" s="7">
        <f>IF(D17="F1",'A masquer'!$K$8*'A masquer'!$L$7,IF(D17="F2",'A masquer'!$K$9*'A masquer'!$L$7,IF(D17="F3",'A masquer'!$K$10*'A masquer'!$L$7," ")))</f>
        <v>1120</v>
      </c>
      <c r="I17" s="11">
        <v>45839</v>
      </c>
      <c r="J17" s="7">
        <f>IF(D17="F1",'A masquer'!$K$8*'A masquer'!$M$7,IF(D17="F2",'A masquer'!$K$9*'A masquer'!$M$7,IF(D17="F3",'A masquer'!$K$10*'A masquer'!$M$7," ")))</f>
        <v>560</v>
      </c>
    </row>
    <row r="18" spans="3:10" x14ac:dyDescent="0.25">
      <c r="C18" s="3" t="s">
        <v>38</v>
      </c>
      <c r="D18" s="3" t="s">
        <v>4</v>
      </c>
      <c r="E18" s="11">
        <v>45536</v>
      </c>
      <c r="F18" s="6">
        <f>IF(D18="F1",'A masquer'!$K$8*'A masquer'!$L$7,IF(D18="F2",'A masquer'!$K$9*'A masquer'!$L$7,IF(D18="F3",'A masquer'!$K$10*'A masquer'!$L$7," ")))</f>
        <v>1120</v>
      </c>
      <c r="G18" s="11">
        <v>45717</v>
      </c>
      <c r="H18" s="7">
        <f>IF(D18="F1",'A masquer'!$K$8*'A masquer'!$L$7,IF(D18="F2",'A masquer'!$K$9*'A masquer'!$L$7,IF(D18="F3",'A masquer'!$K$10*'A masquer'!$L$7," ")))</f>
        <v>1120</v>
      </c>
      <c r="I18" s="11">
        <v>45870</v>
      </c>
      <c r="J18" s="7">
        <f>IF(D18="F1",'A masquer'!$K$8*'A masquer'!$M$7,IF(D18="F2",'A masquer'!$K$9*'A masquer'!$M$7,IF(D18="F3",'A masquer'!$K$10*'A masquer'!$M$7," ")))</f>
        <v>560</v>
      </c>
    </row>
    <row r="19" spans="3:10" x14ac:dyDescent="0.25">
      <c r="C19" s="3" t="s">
        <v>39</v>
      </c>
      <c r="D19" s="3" t="s">
        <v>4</v>
      </c>
      <c r="E19" s="11">
        <v>45566</v>
      </c>
      <c r="F19" s="6">
        <f>IF(D19="F1",'A masquer'!$K$8*'A masquer'!$L$7,IF(D19="F2",'A masquer'!$K$9*'A masquer'!$L$7,IF(D19="F3",'A masquer'!$K$10*'A masquer'!$L$7," ")))</f>
        <v>1120</v>
      </c>
      <c r="G19" s="11">
        <v>45717</v>
      </c>
      <c r="H19" s="7">
        <f>IF(D19="F1",'A masquer'!$K$8*'A masquer'!$L$7,IF(D19="F2",'A masquer'!$K$9*'A masquer'!$L$7,IF(D19="F3",'A masquer'!$K$10*'A masquer'!$L$7," ")))</f>
        <v>1120</v>
      </c>
      <c r="I19" s="11">
        <v>45870</v>
      </c>
      <c r="J19" s="7">
        <f>IF(D19="F1",'A masquer'!$K$8*'A masquer'!$M$7,IF(D19="F2",'A masquer'!$K$9*'A masquer'!$M$7,IF(D19="F3",'A masquer'!$K$10*'A masquer'!$M$7," ")))</f>
        <v>560</v>
      </c>
    </row>
    <row r="20" spans="3:10" x14ac:dyDescent="0.25">
      <c r="C20" s="3" t="s">
        <v>40</v>
      </c>
      <c r="D20" s="3" t="s">
        <v>4</v>
      </c>
      <c r="E20" s="11">
        <v>45566</v>
      </c>
      <c r="F20" s="6">
        <f>IF(D20="F1",'A masquer'!$K$8*'A masquer'!$L$7,IF(D20="F2",'A masquer'!$K$9*'A masquer'!$L$7,IF(D20="F3",'A masquer'!$K$10*'A masquer'!$L$7," ")))</f>
        <v>1120</v>
      </c>
      <c r="G20" s="11">
        <v>45658</v>
      </c>
      <c r="H20" s="7">
        <f>IF(D20="F1",'A masquer'!$K$8*'A masquer'!$L$7,IF(D20="F2",'A masquer'!$K$9*'A masquer'!$L$7,IF(D20="F3",'A masquer'!$K$10*'A masquer'!$L$7," ")))</f>
        <v>1120</v>
      </c>
      <c r="I20" s="11">
        <v>45901</v>
      </c>
      <c r="J20" s="7">
        <f>IF(D20="F1",'A masquer'!$K$8*'A masquer'!$M$7,IF(D20="F2",'A masquer'!$K$9*'A masquer'!$M$7,IF(D20="F3",'A masquer'!$K$10*'A masquer'!$M$7," ")))</f>
        <v>560</v>
      </c>
    </row>
    <row r="21" spans="3:10" x14ac:dyDescent="0.25">
      <c r="C21" s="3" t="s">
        <v>41</v>
      </c>
      <c r="D21" s="3" t="s">
        <v>3</v>
      </c>
      <c r="E21" s="11">
        <v>45597</v>
      </c>
      <c r="F21" s="6">
        <f>IF(D21="F1",'A masquer'!$K$8*'A masquer'!$L$7,IF(D21="F2",'A masquer'!$K$9*'A masquer'!$L$7,IF(D21="F3",'A masquer'!$K$10*'A masquer'!$L$7," ")))</f>
        <v>1000</v>
      </c>
      <c r="G21" s="11">
        <v>45748</v>
      </c>
      <c r="H21" s="7">
        <f>IF(D21="F1",'A masquer'!$K$8*'A masquer'!$L$7,IF(D21="F2",'A masquer'!$K$9*'A masquer'!$L$7,IF(D21="F3",'A masquer'!$K$10*'A masquer'!$L$7," ")))</f>
        <v>1000</v>
      </c>
      <c r="I21" s="11">
        <v>45901</v>
      </c>
      <c r="J21" s="7">
        <f>IF(D21="F1",'A masquer'!$K$8*'A masquer'!$M$7,IF(D21="F2",'A masquer'!$K$9*'A masquer'!$M$7,IF(D21="F3",'A masquer'!$K$10*'A masquer'!$M$7," ")))</f>
        <v>500</v>
      </c>
    </row>
  </sheetData>
  <phoneticPr fontId="2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'A masquer'!$J$8:$J$10</xm:f>
          </x14:formula1>
          <xm:sqref>D4:D21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FD4E7C3-622E-40B2-924E-9BE899A2D29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 </vt:lpstr>
      <vt:lpstr>A masquer</vt:lpstr>
      <vt:lpstr>Données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</dc:creator>
  <cp:lastModifiedBy>Chris_W10</cp:lastModifiedBy>
  <dcterms:created xsi:type="dcterms:W3CDTF">2022-11-27T10:42:06Z</dcterms:created>
  <dcterms:modified xsi:type="dcterms:W3CDTF">2022-11-29T13:25:44Z</dcterms:modified>
</cp:coreProperties>
</file>