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852A79C3-B326-48B2-98D3-1B4E0AC517F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</calcChain>
</file>

<file path=xl/sharedStrings.xml><?xml version="1.0" encoding="utf-8"?>
<sst xmlns="http://schemas.openxmlformats.org/spreadsheetml/2006/main" count="36" uniqueCount="36">
  <si>
    <t>TABLEAU 1</t>
  </si>
  <si>
    <t>TABLEAU 2</t>
  </si>
  <si>
    <t>TABLEAU FINAL SOUHAITE</t>
  </si>
  <si>
    <t>ref_fournisseur</t>
  </si>
  <si>
    <t>ean</t>
  </si>
  <si>
    <t>Ref Four</t>
  </si>
  <si>
    <t>Code Art.</t>
  </si>
  <si>
    <t>REF</t>
  </si>
  <si>
    <t>GENCODE</t>
  </si>
  <si>
    <t>CODE ART</t>
  </si>
  <si>
    <t>2403550</t>
  </si>
  <si>
    <t>09270822</t>
  </si>
  <si>
    <t>2408318</t>
  </si>
  <si>
    <t>09270331</t>
  </si>
  <si>
    <t>092701810</t>
  </si>
  <si>
    <t>09270442</t>
  </si>
  <si>
    <t>09270402</t>
  </si>
  <si>
    <t>2403335</t>
  </si>
  <si>
    <t>09270170</t>
  </si>
  <si>
    <t>09270180</t>
  </si>
  <si>
    <t>0927018000</t>
  </si>
  <si>
    <t>09270200</t>
  </si>
  <si>
    <t>09270220</t>
  </si>
  <si>
    <t>2443541</t>
  </si>
  <si>
    <t>09270230</t>
  </si>
  <si>
    <t>09270330</t>
  </si>
  <si>
    <t>09270350</t>
  </si>
  <si>
    <t>2405485</t>
  </si>
  <si>
    <t>09270360</t>
  </si>
  <si>
    <t>09270380</t>
  </si>
  <si>
    <t>09270390</t>
  </si>
  <si>
    <t>09270400</t>
  </si>
  <si>
    <t>2403393</t>
  </si>
  <si>
    <t>09270420</t>
  </si>
  <si>
    <t>REF EN COMMUN</t>
  </si>
  <si>
    <t>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</si>
</sst>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0_ ;\-0\ 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u/>
      <sz val="10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left"/>
    </xf>
    <xf numFmtId="49" fontId="3" fillId="0" borderId="1" xfId="0" applyNumberFormat="1" applyFont="1" applyBorder="1"/>
    <xf numFmtId="49" fontId="0" fillId="0" borderId="1" xfId="0" applyNumberFormat="1" applyBorder="1"/>
    <xf numFmtId="0" fontId="0" fillId="0" borderId="1" xfId="0" applyBorder="1"/>
    <xf numFmtId="0" fontId="0" fillId="2" borderId="1" xfId="0" applyFill="1" applyBorder="1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" fontId="4" fillId="0" borderId="3" xfId="0" applyNumberFormat="1" applyFont="1" applyFill="1" applyBorder="1"/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1" fontId="4" fillId="0" borderId="7" xfId="0" applyNumberFormat="1" applyFont="1" applyFill="1" applyBorder="1"/>
    <xf numFmtId="49" fontId="4" fillId="0" borderId="2" xfId="0" applyNumberFormat="1" applyFont="1" applyFill="1" applyBorder="1"/>
    <xf numFmtId="49" fontId="4" fillId="0" borderId="6" xfId="0" applyNumberFormat="1" applyFont="1" applyFill="1" applyBorder="1"/>
    <xf numFmtId="49" fontId="3" fillId="0" borderId="2" xfId="0" applyNumberFormat="1" applyFont="1" applyBorder="1" applyAlignment="1">
      <alignment horizontal="left"/>
    </xf>
    <xf numFmtId="49" fontId="0" fillId="0" borderId="2" xfId="0" applyNumberFormat="1" applyBorder="1" applyAlignment="1">
      <alignment horizontal="left"/>
    </xf>
    <xf numFmtId="49" fontId="0" fillId="2" borderId="2" xfId="0" applyNumberFormat="1" applyFill="1" applyBorder="1" applyAlignment="1">
      <alignment horizontal="left"/>
    </xf>
    <xf numFmtId="49" fontId="4" fillId="2" borderId="2" xfId="0" applyNumberFormat="1" applyFont="1" applyFill="1" applyBorder="1" applyAlignment="1">
      <alignment horizontal="left"/>
    </xf>
    <xf numFmtId="49" fontId="5" fillId="2" borderId="2" xfId="0" applyNumberFormat="1" applyFont="1" applyFill="1" applyBorder="1" applyAlignment="1">
      <alignment horizontal="left"/>
    </xf>
    <xf numFmtId="49" fontId="4" fillId="0" borderId="2" xfId="0" applyNumberFormat="1" applyFont="1" applyFill="1" applyBorder="1" applyAlignment="1">
      <alignment horizontal="left"/>
    </xf>
    <xf numFmtId="49" fontId="4" fillId="2" borderId="2" xfId="0" applyNumberFormat="1" applyFont="1" applyFill="1" applyBorder="1"/>
    <xf numFmtId="167" fontId="3" fillId="0" borderId="0" xfId="1" applyNumberFormat="1" applyFont="1" applyBorder="1"/>
    <xf numFmtId="167" fontId="0" fillId="0" borderId="0" xfId="1" applyNumberFormat="1" applyFont="1" applyBorder="1"/>
  </cellXfs>
  <cellStyles count="2">
    <cellStyle name="Milliers" xfId="1" builtinId="3"/>
    <cellStyle name="Normal" xfId="0" builtinId="0"/>
  </cellStyles>
  <dxfs count="9">
    <dxf>
      <numFmt numFmtId="167" formatCode="0_ ;\-0\ "/>
    </dxf>
    <dxf>
      <numFmt numFmtId="30" formatCode="@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84C5F8-10BD-4E7E-B76A-54CC1566EFE7}" name="Fournisseur" displayName="Fournisseur" ref="A2:B15" totalsRowShown="0" headerRowDxfId="5" headerRowBorderDxfId="7" tableBorderDxfId="8" totalsRowBorderDxfId="6">
  <autoFilter ref="A2:B15" xr:uid="{5384C5F8-10BD-4E7E-B76A-54CC1566EFE7}"/>
  <tableColumns count="2">
    <tableColumn id="1" xr3:uid="{82E26F97-A8D1-479B-8A96-D114CE2E133F}" name="ref_fournisseur" dataDxfId="3"/>
    <tableColumn id="2" xr3:uid="{F0D9279C-B2C1-483D-AFA2-2B9A20435B58}" name="ean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F963DA-8326-44D5-A296-6751DE1FBA76}" name="Interne" displayName="Interne" ref="D2:F20" totalsRowShown="0" tableBorderDxfId="2">
  <autoFilter ref="D2:F20" xr:uid="{B4F963DA-8326-44D5-A296-6751DE1FBA76}"/>
  <tableColumns count="3">
    <tableColumn id="1" xr3:uid="{D0E82E43-5524-4E28-B4CA-DB7FF930935D}" name="Ref Four"/>
    <tableColumn id="2" xr3:uid="{FFEDE248-A185-4E9D-8509-B478AA6E7206}" name="Code Art." dataDxfId="1"/>
    <tableColumn id="3" xr3:uid="{B93F7E4A-2FB2-461E-875A-971D25FF1547}" name="Ean" dataDxfId="0" dataCellStyle="Milliers">
      <calculatedColumnFormula>IFERROR(VLOOKUP(Interne[[#This Row],[Ref Four]],Fournisseur[],2,0),"")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A21" sqref="A21"/>
    </sheetView>
  </sheetViews>
  <sheetFormatPr baseColWidth="10" defaultRowHeight="15" x14ac:dyDescent="0.25"/>
  <cols>
    <col min="1" max="1" width="29.7109375" customWidth="1"/>
    <col min="2" max="2" width="24.140625" customWidth="1"/>
    <col min="4" max="4" width="27" style="1" customWidth="1"/>
    <col min="5" max="5" width="19.42578125" customWidth="1"/>
    <col min="6" max="6" width="14.5703125" customWidth="1"/>
  </cols>
  <sheetData>
    <row r="1" spans="1:10" ht="15.75" x14ac:dyDescent="0.25">
      <c r="A1" s="6" t="s">
        <v>0</v>
      </c>
      <c r="B1" s="6"/>
      <c r="D1" s="6" t="s">
        <v>1</v>
      </c>
      <c r="E1" s="6"/>
      <c r="F1" s="7"/>
      <c r="H1" s="6" t="s">
        <v>2</v>
      </c>
      <c r="I1" s="6"/>
      <c r="J1" s="6"/>
    </row>
    <row r="2" spans="1:10" x14ac:dyDescent="0.25">
      <c r="A2" s="9" t="s">
        <v>3</v>
      </c>
      <c r="B2" s="10" t="s">
        <v>4</v>
      </c>
      <c r="D2" s="14" t="s">
        <v>5</v>
      </c>
      <c r="E2" s="2" t="s">
        <v>6</v>
      </c>
      <c r="F2" s="21" t="s">
        <v>35</v>
      </c>
      <c r="H2" s="4" t="s">
        <v>7</v>
      </c>
      <c r="I2" s="4" t="s">
        <v>8</v>
      </c>
      <c r="J2" s="4" t="s">
        <v>9</v>
      </c>
    </row>
    <row r="3" spans="1:10" x14ac:dyDescent="0.25">
      <c r="A3" s="12">
        <v>415561</v>
      </c>
      <c r="B3" s="8">
        <v>2000001105412</v>
      </c>
      <c r="D3" s="15" t="s">
        <v>10</v>
      </c>
      <c r="E3" s="3" t="s">
        <v>11</v>
      </c>
      <c r="F3" s="22" t="str">
        <f>IFERROR(VLOOKUP(Interne[[#This Row],[Ref Four]],Fournisseur[],2,0),"")</f>
        <v/>
      </c>
      <c r="H3" s="4"/>
      <c r="I3" s="4"/>
      <c r="J3" s="4"/>
    </row>
    <row r="4" spans="1:10" x14ac:dyDescent="0.25">
      <c r="A4" s="12">
        <v>415762</v>
      </c>
      <c r="B4" s="8">
        <v>2000001105405</v>
      </c>
      <c r="D4" s="16" t="s">
        <v>12</v>
      </c>
      <c r="E4" s="3" t="s">
        <v>13</v>
      </c>
      <c r="F4" s="22" t="str">
        <f>IFERROR(VLOOKUP(Interne[[#This Row],[Ref Four]],Fournisseur[],2,0),"")</f>
        <v/>
      </c>
      <c r="H4" s="4"/>
      <c r="I4" s="4"/>
      <c r="J4" s="4"/>
    </row>
    <row r="5" spans="1:10" x14ac:dyDescent="0.25">
      <c r="A5" s="12">
        <v>512684</v>
      </c>
      <c r="B5" s="8">
        <v>2000001105382</v>
      </c>
      <c r="D5" s="17">
        <v>512682</v>
      </c>
      <c r="E5" s="3" t="s">
        <v>14</v>
      </c>
      <c r="F5" s="22">
        <f>IFERROR(VLOOKUP(Interne[[#This Row],[Ref Four]],Fournisseur[],2,0),"")</f>
        <v>2000001105375</v>
      </c>
      <c r="H5" s="4"/>
      <c r="I5" s="4"/>
      <c r="J5" s="4"/>
    </row>
    <row r="6" spans="1:10" x14ac:dyDescent="0.25">
      <c r="A6" s="12">
        <v>512682</v>
      </c>
      <c r="B6" s="8">
        <v>2000001105375</v>
      </c>
      <c r="D6" s="17">
        <v>415762</v>
      </c>
      <c r="E6" s="3" t="s">
        <v>15</v>
      </c>
      <c r="F6" s="22">
        <f>IFERROR(VLOOKUP(Interne[[#This Row],[Ref Four]],Fournisseur[],2,0),"")</f>
        <v>2000001105405</v>
      </c>
      <c r="H6" s="4"/>
      <c r="I6" s="4"/>
      <c r="J6" s="4"/>
    </row>
    <row r="7" spans="1:10" x14ac:dyDescent="0.25">
      <c r="A7" s="12">
        <v>498526</v>
      </c>
      <c r="B7" s="8">
        <v>2000001105177</v>
      </c>
      <c r="D7" s="17">
        <v>415561</v>
      </c>
      <c r="E7" s="3" t="s">
        <v>16</v>
      </c>
      <c r="F7" s="22">
        <f>IFERROR(VLOOKUP(Interne[[#This Row],[Ref Four]],Fournisseur[],2,0),"")</f>
        <v>2000001105412</v>
      </c>
      <c r="H7" s="4"/>
      <c r="I7" s="4"/>
      <c r="J7" s="4"/>
    </row>
    <row r="8" spans="1:10" x14ac:dyDescent="0.25">
      <c r="A8" s="12">
        <v>478625</v>
      </c>
      <c r="B8" s="8">
        <v>2000001105160</v>
      </c>
      <c r="D8" s="15" t="s">
        <v>17</v>
      </c>
      <c r="E8" s="3" t="s">
        <v>18</v>
      </c>
      <c r="F8" s="22" t="str">
        <f>IFERROR(VLOOKUP(Interne[[#This Row],[Ref Four]],Fournisseur[],2,0),"")</f>
        <v/>
      </c>
      <c r="H8" s="4"/>
      <c r="I8" s="4"/>
      <c r="J8" s="4"/>
    </row>
    <row r="9" spans="1:10" x14ac:dyDescent="0.25">
      <c r="A9" s="12">
        <v>498524</v>
      </c>
      <c r="B9" s="8">
        <v>2000001105153</v>
      </c>
      <c r="D9" s="17">
        <v>478625</v>
      </c>
      <c r="E9" s="3" t="s">
        <v>19</v>
      </c>
      <c r="F9" s="22">
        <f>IFERROR(VLOOKUP(Interne[[#This Row],[Ref Four]],Fournisseur[],2,0),"")</f>
        <v>2000001105160</v>
      </c>
      <c r="H9" s="4"/>
      <c r="I9" s="4"/>
      <c r="J9" s="4"/>
    </row>
    <row r="10" spans="1:10" x14ac:dyDescent="0.25">
      <c r="A10" s="12">
        <v>498623</v>
      </c>
      <c r="B10" s="8">
        <v>2000001105146</v>
      </c>
      <c r="D10" s="17">
        <v>520073</v>
      </c>
      <c r="E10" s="3" t="s">
        <v>20</v>
      </c>
      <c r="F10" s="22">
        <f>IFERROR(VLOOKUP(Interne[[#This Row],[Ref Four]],Fournisseur[],2,0),"")</f>
        <v>2000001105078</v>
      </c>
      <c r="H10" s="4"/>
      <c r="I10" s="4"/>
      <c r="J10" s="4"/>
    </row>
    <row r="11" spans="1:10" x14ac:dyDescent="0.25">
      <c r="A11" s="12">
        <v>520073</v>
      </c>
      <c r="B11" s="8">
        <v>2000001105078</v>
      </c>
      <c r="D11" s="18">
        <v>512684</v>
      </c>
      <c r="E11" s="3" t="s">
        <v>21</v>
      </c>
      <c r="F11" s="22">
        <f>IFERROR(VLOOKUP(Interne[[#This Row],[Ref Four]],Fournisseur[],2,0),"")</f>
        <v>2000001105382</v>
      </c>
      <c r="H11" s="4"/>
      <c r="I11" s="4"/>
      <c r="J11" s="4"/>
    </row>
    <row r="12" spans="1:10" x14ac:dyDescent="0.25">
      <c r="A12" s="12">
        <v>2408318</v>
      </c>
      <c r="B12" s="8">
        <v>2000001104071</v>
      </c>
      <c r="D12" s="17">
        <v>498524</v>
      </c>
      <c r="E12" s="3" t="s">
        <v>22</v>
      </c>
      <c r="F12" s="22">
        <f>IFERROR(VLOOKUP(Interne[[#This Row],[Ref Four]],Fournisseur[],2,0),"")</f>
        <v>2000001105153</v>
      </c>
      <c r="H12" s="4"/>
      <c r="I12" s="4"/>
      <c r="J12" s="4"/>
    </row>
    <row r="13" spans="1:10" x14ac:dyDescent="0.25">
      <c r="A13" s="12">
        <v>2441758</v>
      </c>
      <c r="B13" s="8">
        <v>9002824447994</v>
      </c>
      <c r="D13" s="15" t="s">
        <v>23</v>
      </c>
      <c r="E13" s="3" t="s">
        <v>24</v>
      </c>
      <c r="F13" s="22" t="str">
        <f>IFERROR(VLOOKUP(Interne[[#This Row],[Ref Four]],Fournisseur[],2,0),"")</f>
        <v/>
      </c>
      <c r="H13" s="4"/>
      <c r="I13" s="4"/>
      <c r="J13" s="4"/>
    </row>
    <row r="14" spans="1:10" x14ac:dyDescent="0.25">
      <c r="A14" s="12">
        <v>2433013</v>
      </c>
      <c r="B14" s="8">
        <v>5413031004346</v>
      </c>
      <c r="D14" s="17">
        <v>536890</v>
      </c>
      <c r="E14" s="3" t="s">
        <v>25</v>
      </c>
      <c r="F14" s="22">
        <f>IFERROR(VLOOKUP(Interne[[#This Row],[Ref Four]],Fournisseur[],2,0),"")</f>
        <v>5012061959543</v>
      </c>
      <c r="H14" s="4"/>
      <c r="I14" s="4"/>
      <c r="J14" s="4"/>
    </row>
    <row r="15" spans="1:10" x14ac:dyDescent="0.25">
      <c r="A15" s="13">
        <v>536890</v>
      </c>
      <c r="B15" s="11">
        <v>5012061959543</v>
      </c>
      <c r="D15" s="17">
        <v>498526</v>
      </c>
      <c r="E15" s="3" t="s">
        <v>26</v>
      </c>
      <c r="F15" s="22">
        <f>IFERROR(VLOOKUP(Interne[[#This Row],[Ref Four]],Fournisseur[],2,0),"")</f>
        <v>2000001105177</v>
      </c>
      <c r="H15" s="4"/>
      <c r="I15" s="4"/>
      <c r="J15" s="4"/>
    </row>
    <row r="16" spans="1:10" x14ac:dyDescent="0.25">
      <c r="D16" s="15" t="s">
        <v>27</v>
      </c>
      <c r="E16" s="3" t="s">
        <v>28</v>
      </c>
      <c r="F16" s="22" t="str">
        <f>IFERROR(VLOOKUP(Interne[[#This Row],[Ref Four]],Fournisseur[],2,0),"")</f>
        <v/>
      </c>
    </row>
    <row r="17" spans="1:6" x14ac:dyDescent="0.25">
      <c r="D17" s="19">
        <v>520073</v>
      </c>
      <c r="E17" s="3" t="s">
        <v>29</v>
      </c>
      <c r="F17" s="22">
        <f>IFERROR(VLOOKUP(Interne[[#This Row],[Ref Four]],Fournisseur[],2,0),"")</f>
        <v>2000001105078</v>
      </c>
    </row>
    <row r="18" spans="1:6" x14ac:dyDescent="0.25">
      <c r="D18" s="20">
        <v>498623</v>
      </c>
      <c r="E18" s="3" t="s">
        <v>30</v>
      </c>
      <c r="F18" s="22">
        <f>IFERROR(VLOOKUP(Interne[[#This Row],[Ref Four]],Fournisseur[],2,0),"")</f>
        <v>2000001105146</v>
      </c>
    </row>
    <row r="19" spans="1:6" x14ac:dyDescent="0.25">
      <c r="D19" s="20">
        <v>2433013</v>
      </c>
      <c r="E19" s="3" t="s">
        <v>31</v>
      </c>
      <c r="F19" s="22">
        <f>IFERROR(VLOOKUP(Interne[[#This Row],[Ref Four]],Fournisseur[],2,0),"")</f>
        <v>5413031004346</v>
      </c>
    </row>
    <row r="20" spans="1:6" x14ac:dyDescent="0.25">
      <c r="D20" s="15" t="s">
        <v>32</v>
      </c>
      <c r="E20" s="3" t="s">
        <v>33</v>
      </c>
      <c r="F20" s="22" t="str">
        <f>IFERROR(VLOOKUP(Interne[[#This Row],[Ref Four]],Fournisseur[],2,0),"")</f>
        <v/>
      </c>
    </row>
    <row r="22" spans="1:6" x14ac:dyDescent="0.25">
      <c r="A22" s="5"/>
      <c r="B22" s="4" t="s">
        <v>34</v>
      </c>
    </row>
  </sheetData>
  <mergeCells count="3">
    <mergeCell ref="A1:B1"/>
    <mergeCell ref="D1:E1"/>
    <mergeCell ref="H1:J1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 Ducloux</dc:creator>
  <cp:lastModifiedBy>Chris_W10</cp:lastModifiedBy>
  <dcterms:created xsi:type="dcterms:W3CDTF">2022-09-21T14:30:23Z</dcterms:created>
  <dcterms:modified xsi:type="dcterms:W3CDTF">2022-09-21T15:08:44Z</dcterms:modified>
</cp:coreProperties>
</file>