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669C5A1-826E-472C-BC97-4FBE0346561F}" xr6:coauthVersionLast="47" xr6:coauthVersionMax="47" xr10:uidLastSave="{00000000-0000-0000-0000-000000000000}"/>
  <bookViews>
    <workbookView xWindow="-120" yWindow="-120" windowWidth="29040" windowHeight="15990" xr2:uid="{8A4865E8-237C-494B-A690-BECBB05E7C84}"/>
  </bookViews>
  <sheets>
    <sheet name="Feuil1" sheetId="1" r:id="rId1"/>
    <sheet name="DATA BASE" sheetId="2" r:id="rId2"/>
  </sheets>
  <definedNames>
    <definedName name="_xlnm._FilterDatabase" localSheetId="1" hidden="1">'DATA BASE'!$A$1:$H$33</definedName>
    <definedName name="_xlnm._FilterDatabase" localSheetId="0" hidden="1">Feuil1!$A$1:$B$33</definedName>
    <definedName name="INVOICES">Feuil1!#REF!</definedName>
    <definedName name="LIGNEEJV">'DATA BASE'!$A$2:$A$69</definedName>
    <definedName name="LIGNEORACLE">Feuil1!$A$2:$A$33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32" i="1" a="1"/>
  <c r="B32" i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/>
  <c r="B57" i="1" a="1"/>
  <c r="B57" i="1" s="1"/>
  <c r="B58" i="1" a="1"/>
  <c r="B58" i="1" s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<sst xmlns="http://schemas.openxmlformats.org/spreadsheetml/2006/main" count="485" uniqueCount="117">
  <si>
    <t>38301175</t>
  </si>
  <si>
    <t>2018-05</t>
  </si>
  <si>
    <t>ENG.43A00</t>
  </si>
  <si>
    <t>38338367</t>
  </si>
  <si>
    <t>2018-06</t>
  </si>
  <si>
    <t>ENG.33000</t>
  </si>
  <si>
    <t>2018-08</t>
  </si>
  <si>
    <t>38293894</t>
  </si>
  <si>
    <t>38294470</t>
  </si>
  <si>
    <t>2018-09</t>
  </si>
  <si>
    <t>2018-10</t>
  </si>
  <si>
    <t>2018-11</t>
  </si>
  <si>
    <t>2018-12</t>
  </si>
  <si>
    <t>38296747</t>
  </si>
  <si>
    <t>2018-13</t>
  </si>
  <si>
    <t>38298250</t>
  </si>
  <si>
    <t>2018-14</t>
  </si>
  <si>
    <t>2018-15</t>
  </si>
  <si>
    <t>2018-16</t>
  </si>
  <si>
    <t>2018-17</t>
  </si>
  <si>
    <t>2018-18</t>
  </si>
  <si>
    <t>2018-19</t>
  </si>
  <si>
    <t>2018-20</t>
  </si>
  <si>
    <t>38304209</t>
  </si>
  <si>
    <t>2018-21</t>
  </si>
  <si>
    <t>2018-22</t>
  </si>
  <si>
    <t>2018-23</t>
  </si>
  <si>
    <t>38298809</t>
  </si>
  <si>
    <t>2018-24</t>
  </si>
  <si>
    <t>2018-25</t>
  </si>
  <si>
    <t>38299128</t>
  </si>
  <si>
    <t>2018-27</t>
  </si>
  <si>
    <t>2018-28</t>
  </si>
  <si>
    <t>2018-29</t>
  </si>
  <si>
    <t>2018-30</t>
  </si>
  <si>
    <t>2018-31</t>
  </si>
  <si>
    <t>2018-32</t>
  </si>
  <si>
    <t>Code</t>
  </si>
  <si>
    <t>NOM DE LA RESSOURCE</t>
  </si>
  <si>
    <t>CODE DE PÉRIODE</t>
  </si>
  <si>
    <t>N.A.-N.A.</t>
  </si>
  <si>
    <t>DATE DE FIN</t>
  </si>
  <si>
    <t>AVIS DE CHANGEMENT</t>
  </si>
  <si>
    <t>CODE DE DISCIPLINE - EWP</t>
  </si>
  <si>
    <t>Somme de Heures</t>
  </si>
  <si>
    <t>CODE</t>
  </si>
  <si>
    <t>Invoice Number</t>
  </si>
  <si>
    <t>2018-04</t>
  </si>
  <si>
    <t>38324997</t>
  </si>
  <si>
    <t>ENG.4R000</t>
  </si>
  <si>
    <t>38320920</t>
  </si>
  <si>
    <t>38322405</t>
  </si>
  <si>
    <t>38309614</t>
  </si>
  <si>
    <t>ENG.40B00</t>
  </si>
  <si>
    <t>38346086</t>
  </si>
  <si>
    <t>38362292</t>
  </si>
  <si>
    <t>DCN-0088</t>
  </si>
  <si>
    <t>2018-07</t>
  </si>
  <si>
    <t>38333763</t>
  </si>
  <si>
    <t>PB - 2018-04 - ENG.4R000 - 18</t>
  </si>
  <si>
    <t>PB</t>
  </si>
  <si>
    <t>PB - 2018-05 - ENG.4R000 - 10</t>
  </si>
  <si>
    <t>PB - 2018-05 - ENG.4R000 - 0</t>
  </si>
  <si>
    <t>PB - 2018-06 - ENG.40B00 - 18</t>
  </si>
  <si>
    <t>PB - 2018-06 - ENG.40B00 - -18</t>
  </si>
  <si>
    <t>PB - 2018-07 - ENG.40B00 - 19</t>
  </si>
  <si>
    <t>PB - 2018-07 - ENG.40B00 - -19</t>
  </si>
  <si>
    <t>PB - 2018-08 - ENG.40B00 - 22</t>
  </si>
  <si>
    <t>PB - 2018-08 - ENG.40B00 - -22</t>
  </si>
  <si>
    <t>PB - 2018-10 - ENG.40B00 - 17</t>
  </si>
  <si>
    <t>PB - 2018-10 - ENG.40B00 - -17</t>
  </si>
  <si>
    <t>PB - 2018-11 - ENG.40B00 - 18</t>
  </si>
  <si>
    <t>PB - 2018-11 - ENG.40B00 - -18</t>
  </si>
  <si>
    <t>PB - 2018-12 - ENG.40B00 - 22</t>
  </si>
  <si>
    <t>PB - 2018-12 - ENG.40B00 - -22</t>
  </si>
  <si>
    <t>PB - 2018-13 - ENG.40B00 - 20</t>
  </si>
  <si>
    <t>PB - 2018-13 - ENG.40B00 - -20</t>
  </si>
  <si>
    <t>PB - 2018-14 - ENG.40B00 - 15</t>
  </si>
  <si>
    <t>PB - 2018-14 - ENG.40B00 - -15</t>
  </si>
  <si>
    <t>PB - 2018-15 - ENG.40B00 - 19</t>
  </si>
  <si>
    <t>PB - 2018-15 - ENG.40B00 - -19</t>
  </si>
  <si>
    <t>PB - 2018-16 - ENG.40B00 - 25</t>
  </si>
  <si>
    <t>PB - 2018-16 - ENG.40B00 - -25</t>
  </si>
  <si>
    <t>PB - 2018-17 - ENG.40B00 - 27</t>
  </si>
  <si>
    <t>PB - 2018-17 - ENG.40B00 - -27</t>
  </si>
  <si>
    <t>EB - 2018-05 - ENG.43A00 - 5</t>
  </si>
  <si>
    <t>EB - 2018-06 - ENG.33000 - 3,5</t>
  </si>
  <si>
    <t>EB - 2018-06 - ENG.33000 - -3,5</t>
  </si>
  <si>
    <t>EB - 2018-06 - ENG.43A00 - 3,5</t>
  </si>
  <si>
    <t>EB - 2018-08 - ENG.33000 - 18,5</t>
  </si>
  <si>
    <t>EB - 2018-08 - ENG.33000 - -18,5</t>
  </si>
  <si>
    <t>EB - 2018-08 - ENG.43A00 - 18,5</t>
  </si>
  <si>
    <t>EB - 2018-09 - ENG.43A00 - 25</t>
  </si>
  <si>
    <t>EB - 2018-10 - ENG.43A00 - 23</t>
  </si>
  <si>
    <t>EB - 2018-11 - ENG.43A00 - 35</t>
  </si>
  <si>
    <t>EB - 2018-12 - ENG.43A00 - 32,75</t>
  </si>
  <si>
    <t>EB - 2018-13 - ENG.43A00 - 30</t>
  </si>
  <si>
    <t>EB - 2018-14 - ENG.43A00 - 36</t>
  </si>
  <si>
    <t>EB - 2018-15 - ENG.43A00 - 33,5</t>
  </si>
  <si>
    <t>EB - 2018-16 - ENG.43A00 - 11,5</t>
  </si>
  <si>
    <t>EB - 2018-17 - ENG.43A00 - 2,5</t>
  </si>
  <si>
    <t>EB - 2018-18 - ENG.43A00 - 3,5</t>
  </si>
  <si>
    <t>EB - 2018-19 - ENG.43A00 - 37,5</t>
  </si>
  <si>
    <t>EB - 2018-20 - ENG.43A00 - 34</t>
  </si>
  <si>
    <t>EB - 2018-21 - ENG.43A00 - 39,5</t>
  </si>
  <si>
    <t>EB - 2018-22 - ENG.43A00 - 31</t>
  </si>
  <si>
    <t>EB - 2018-23 - ENG.43A00 - 32,5</t>
  </si>
  <si>
    <t>EB - 2018-24 - ENG.43A00 - 36</t>
  </si>
  <si>
    <t>EB - 2018-25 - ENG.43A00 - 37,5</t>
  </si>
  <si>
    <t>EB - 2018-27 - ENG.43A00 - 29</t>
  </si>
  <si>
    <t>EB - 2018-28 - ENG.43A00 - 37,5</t>
  </si>
  <si>
    <t>EB - 2018-29 - ENG.43A00 - 37,5</t>
  </si>
  <si>
    <t>EB - 2018-30 - ENG.43A00 - 37,5</t>
  </si>
  <si>
    <t>EB - 2018-31 - ENG.43A00 - 37,5</t>
  </si>
  <si>
    <t>EB - 2018-32 - ENG.43A00 - 37,5</t>
  </si>
  <si>
    <t>EB - 2018-06 - ENG.43A00 - 5,5</t>
  </si>
  <si>
    <t>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</si>
</sst>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Fill="1" applyBorder="1" applyAlignment="1">
      <alignment horizontal="left" vertical="top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yyyy/mm/dd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D9D20AFC-B9DE-4D9D-A9AA-D8715C81FAA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06F5A9-854C-4AB4-825D-A77651553628}" name="BDD" displayName="BDD" ref="A1:H69" totalsRowShown="0" headerRowDxfId="0" dataDxfId="1">
  <autoFilter ref="A1:H69" xr:uid="{6806F5A9-854C-4AB4-825D-A77651553628}"/>
  <tableColumns count="8">
    <tableColumn id="1" xr3:uid="{40BF2C39-FE39-43EB-A6FC-E932122C871A}" name="CODE" dataDxfId="9"/>
    <tableColumn id="2" xr3:uid="{465CA2DB-58DE-4DDA-B2A2-C19BB34100C5}" name="NOM DE LA RESSOURCE" dataDxfId="8"/>
    <tableColumn id="3" xr3:uid="{027D53C9-F4DB-417B-897F-3F7471F45567}" name="CODE DE PÉRIODE" dataDxfId="7"/>
    <tableColumn id="4" xr3:uid="{5AD03A7A-B83F-489D-A4E0-743CD46E829B}" name="DATE DE FIN" dataDxfId="6"/>
    <tableColumn id="5" xr3:uid="{7E479F39-3A33-4F7C-910F-DF942B99F6F9}" name="Invoice Number" dataDxfId="5"/>
    <tableColumn id="6" xr3:uid="{681C98DA-DB0C-4A61-A39E-76BD0D26CCF2}" name="AVIS DE CHANGEMENT" dataDxfId="4"/>
    <tableColumn id="7" xr3:uid="{EA59CB8E-51C7-4ADD-B8F0-A4306A316FCD}" name="CODE DE DISCIPLINE - EWP" dataDxfId="3"/>
    <tableColumn id="8" xr3:uid="{D7D0EC16-66C7-49E3-8F94-7A4F4C1CAD26}" name="Somme de Heure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ED4F3-E803-4653-824A-3ACF2BE62907}">
  <dimension ref="A1:B68"/>
  <sheetViews>
    <sheetView tabSelected="1" workbookViewId="0">
      <selection activeCell="B69" sqref="B69"/>
    </sheetView>
  </sheetViews>
  <sheetFormatPr baseColWidth="10" defaultRowHeight="15" x14ac:dyDescent="0.25"/>
  <cols>
    <col min="1" max="1" width="38.140625" customWidth="1"/>
    <col min="2" max="2" width="27.5703125" customWidth="1"/>
  </cols>
  <sheetData>
    <row r="1" spans="1:2" x14ac:dyDescent="0.25">
      <c r="A1" t="s">
        <v>37</v>
      </c>
      <c r="B1" t="s">
        <v>46</v>
      </c>
    </row>
    <row r="2" spans="1:2" x14ac:dyDescent="0.25">
      <c r="A2" t="s">
        <v>85</v>
      </c>
      <c r="B2" t="str" cm="1">
        <f t="array" ref="B2">IFERROR(INDEX(_xlfn._xlws.FILTER(BDD[Invoice Number],BDD[CODE]=A2,0),COUNTIF($A$2:A2,A2)),"-")</f>
        <v>38301175</v>
      </c>
    </row>
    <row r="3" spans="1:2" x14ac:dyDescent="0.25">
      <c r="A3" t="s">
        <v>86</v>
      </c>
      <c r="B3" t="str" cm="1">
        <f t="array" ref="B3">IFERROR(INDEX(_xlfn._xlws.FILTER(BDD[Invoice Number],BDD[CODE]=A3,0),COUNTIF($A$2:A3,A3)),"-")</f>
        <v>38301175</v>
      </c>
    </row>
    <row r="4" spans="1:2" x14ac:dyDescent="0.25">
      <c r="A4" t="s">
        <v>87</v>
      </c>
      <c r="B4" t="str" cm="1">
        <f t="array" ref="B4">IFERROR(INDEX(_xlfn._xlws.FILTER(BDD[Invoice Number],BDD[CODE]=A4,0),COUNTIF($A$2:A4,A4)),"-")</f>
        <v>38338367</v>
      </c>
    </row>
    <row r="5" spans="1:2" x14ac:dyDescent="0.25">
      <c r="A5" t="s">
        <v>88</v>
      </c>
      <c r="B5" t="str" cm="1">
        <f t="array" ref="B5">IFERROR(INDEX(_xlfn._xlws.FILTER(BDD[Invoice Number],BDD[CODE]=A5,0),COUNTIF($A$2:A5,A5)),"-")</f>
        <v>38301175</v>
      </c>
    </row>
    <row r="6" spans="1:2" x14ac:dyDescent="0.25">
      <c r="A6" t="s">
        <v>88</v>
      </c>
      <c r="B6" t="str" cm="1">
        <f t="array" ref="B6">IFERROR(INDEX(_xlfn._xlws.FILTER(BDD[Invoice Number],BDD[CODE]=A6,0),COUNTIF($A$2:A6,A6)),"-")</f>
        <v>38338367</v>
      </c>
    </row>
    <row r="7" spans="1:2" x14ac:dyDescent="0.25">
      <c r="A7" t="s">
        <v>88</v>
      </c>
      <c r="B7" t="str" cm="1">
        <f t="array" ref="B7">IFERROR(INDEX(_xlfn._xlws.FILTER(BDD[Invoice Number],BDD[CODE]=A7,0),COUNTIF($A$2:A7,A7)),"-")</f>
        <v>-</v>
      </c>
    </row>
    <row r="8" spans="1:2" x14ac:dyDescent="0.25">
      <c r="A8" t="s">
        <v>89</v>
      </c>
      <c r="B8" t="str" cm="1">
        <f t="array" ref="B8">IFERROR(INDEX(_xlfn._xlws.FILTER(BDD[Invoice Number],BDD[CODE]=A8,0),COUNTIF($A$2:A8,A8)),"-")</f>
        <v>38293894</v>
      </c>
    </row>
    <row r="9" spans="1:2" x14ac:dyDescent="0.25">
      <c r="A9" t="s">
        <v>90</v>
      </c>
      <c r="B9" t="str" cm="1">
        <f t="array" ref="B9">IFERROR(INDEX(_xlfn._xlws.FILTER(BDD[Invoice Number],BDD[CODE]=A9,0),COUNTIF($A$2:A9,A9)),"-")</f>
        <v>38338367</v>
      </c>
    </row>
    <row r="10" spans="1:2" x14ac:dyDescent="0.25">
      <c r="A10" t="s">
        <v>91</v>
      </c>
      <c r="B10" t="str" cm="1">
        <f t="array" ref="B10">IFERROR(INDEX(_xlfn._xlws.FILTER(BDD[Invoice Number],BDD[CODE]=A10,0),COUNTIF($A$2:A10,A10)),"-")</f>
        <v>38338367</v>
      </c>
    </row>
    <row r="11" spans="1:2" x14ac:dyDescent="0.25">
      <c r="A11" t="s">
        <v>92</v>
      </c>
      <c r="B11" t="str" cm="1">
        <f t="array" ref="B11">IFERROR(INDEX(_xlfn._xlws.FILTER(BDD[Invoice Number],BDD[CODE]=A11,0),COUNTIF($A$2:A11,A11)),"-")</f>
        <v>38294470</v>
      </c>
    </row>
    <row r="12" spans="1:2" x14ac:dyDescent="0.25">
      <c r="A12" t="s">
        <v>93</v>
      </c>
      <c r="B12" t="str" cm="1">
        <f t="array" ref="B12">IFERROR(INDEX(_xlfn._xlws.FILTER(BDD[Invoice Number],BDD[CODE]=A12,0),COUNTIF($A$2:A12,A12)),"-")</f>
        <v>38294470</v>
      </c>
    </row>
    <row r="13" spans="1:2" x14ac:dyDescent="0.25">
      <c r="A13" t="s">
        <v>94</v>
      </c>
      <c r="B13" t="str" cm="1">
        <f t="array" ref="B13">IFERROR(INDEX(_xlfn._xlws.FILTER(BDD[Invoice Number],BDD[CODE]=A13,0),COUNTIF($A$2:A13,A13)),"-")</f>
        <v>38294470</v>
      </c>
    </row>
    <row r="14" spans="1:2" x14ac:dyDescent="0.25">
      <c r="A14" t="s">
        <v>95</v>
      </c>
      <c r="B14" t="str" cm="1">
        <f t="array" ref="B14">IFERROR(INDEX(_xlfn._xlws.FILTER(BDD[Invoice Number],BDD[CODE]=A14,0),COUNTIF($A$2:A14,A14)),"-")</f>
        <v>38294470</v>
      </c>
    </row>
    <row r="15" spans="1:2" x14ac:dyDescent="0.25">
      <c r="A15" t="s">
        <v>96</v>
      </c>
      <c r="B15" t="str" cm="1">
        <f t="array" ref="B15">IFERROR(INDEX(_xlfn._xlws.FILTER(BDD[Invoice Number],BDD[CODE]=A15,0),COUNTIF($A$2:A15,A15)),"-")</f>
        <v>38296747</v>
      </c>
    </row>
    <row r="16" spans="1:2" x14ac:dyDescent="0.25">
      <c r="A16" t="s">
        <v>97</v>
      </c>
      <c r="B16" t="str" cm="1">
        <f t="array" ref="B16">IFERROR(INDEX(_xlfn._xlws.FILTER(BDD[Invoice Number],BDD[CODE]=A16,0),COUNTIF($A$2:A16,A16)),"-")</f>
        <v>38298250</v>
      </c>
    </row>
    <row r="17" spans="1:2" x14ac:dyDescent="0.25">
      <c r="A17" t="s">
        <v>98</v>
      </c>
      <c r="B17" t="str" cm="1">
        <f t="array" ref="B17">IFERROR(INDEX(_xlfn._xlws.FILTER(BDD[Invoice Number],BDD[CODE]=A17,0),COUNTIF($A$2:A17,A17)),"-")</f>
        <v>38296747</v>
      </c>
    </row>
    <row r="18" spans="1:2" x14ac:dyDescent="0.25">
      <c r="A18" t="s">
        <v>99</v>
      </c>
      <c r="B18" t="str" cm="1">
        <f t="array" ref="B18">IFERROR(INDEX(_xlfn._xlws.FILTER(BDD[Invoice Number],BDD[CODE]=A18,0),COUNTIF($A$2:A18,A18)),"-")</f>
        <v>38298250</v>
      </c>
    </row>
    <row r="19" spans="1:2" x14ac:dyDescent="0.25">
      <c r="A19" t="s">
        <v>100</v>
      </c>
      <c r="B19" t="str" cm="1">
        <f t="array" ref="B19">IFERROR(INDEX(_xlfn._xlws.FILTER(BDD[Invoice Number],BDD[CODE]=A19,0),COUNTIF($A$2:A19,A19)),"-")</f>
        <v>38298250</v>
      </c>
    </row>
    <row r="20" spans="1:2" x14ac:dyDescent="0.25">
      <c r="A20" t="s">
        <v>101</v>
      </c>
      <c r="B20" t="str" cm="1">
        <f t="array" ref="B20">IFERROR(INDEX(_xlfn._xlws.FILTER(BDD[Invoice Number],BDD[CODE]=A20,0),COUNTIF($A$2:A20,A20)),"-")</f>
        <v>38298250</v>
      </c>
    </row>
    <row r="21" spans="1:2" x14ac:dyDescent="0.25">
      <c r="A21" t="s">
        <v>102</v>
      </c>
      <c r="B21" t="str" cm="1">
        <f t="array" ref="B21">IFERROR(INDEX(_xlfn._xlws.FILTER(BDD[Invoice Number],BDD[CODE]=A21,0),COUNTIF($A$2:A21,A21)),"-")</f>
        <v>38298250</v>
      </c>
    </row>
    <row r="22" spans="1:2" x14ac:dyDescent="0.25">
      <c r="A22" t="s">
        <v>103</v>
      </c>
      <c r="B22" t="str" cm="1">
        <f t="array" ref="B22">IFERROR(INDEX(_xlfn._xlws.FILTER(BDD[Invoice Number],BDD[CODE]=A22,0),COUNTIF($A$2:A22,A22)),"-")</f>
        <v>38298250</v>
      </c>
    </row>
    <row r="23" spans="1:2" x14ac:dyDescent="0.25">
      <c r="A23" t="s">
        <v>104</v>
      </c>
      <c r="B23" t="str" cm="1">
        <f t="array" ref="B23">IFERROR(INDEX(_xlfn._xlws.FILTER(BDD[Invoice Number],BDD[CODE]=A23,0),COUNTIF($A$2:A23,A23)),"-")</f>
        <v>38304209</v>
      </c>
    </row>
    <row r="24" spans="1:2" x14ac:dyDescent="0.25">
      <c r="A24" t="s">
        <v>105</v>
      </c>
      <c r="B24" t="str" cm="1">
        <f t="array" ref="B24">IFERROR(INDEX(_xlfn._xlws.FILTER(BDD[Invoice Number],BDD[CODE]=A24,0),COUNTIF($A$2:A24,A24)),"-")</f>
        <v>38304209</v>
      </c>
    </row>
    <row r="25" spans="1:2" x14ac:dyDescent="0.25">
      <c r="A25" t="s">
        <v>106</v>
      </c>
      <c r="B25" t="str" cm="1">
        <f t="array" ref="B25">IFERROR(INDEX(_xlfn._xlws.FILTER(BDD[Invoice Number],BDD[CODE]=A25,0),COUNTIF($A$2:A25,A25)),"-")</f>
        <v>38304209</v>
      </c>
    </row>
    <row r="26" spans="1:2" x14ac:dyDescent="0.25">
      <c r="A26" t="s">
        <v>107</v>
      </c>
      <c r="B26" t="str" cm="1">
        <f t="array" ref="B26">IFERROR(INDEX(_xlfn._xlws.FILTER(BDD[Invoice Number],BDD[CODE]=A26,0),COUNTIF($A$2:A26,A26)),"-")</f>
        <v>38298809</v>
      </c>
    </row>
    <row r="27" spans="1:2" x14ac:dyDescent="0.25">
      <c r="A27" t="s">
        <v>108</v>
      </c>
      <c r="B27" t="str" cm="1">
        <f t="array" ref="B27">IFERROR(INDEX(_xlfn._xlws.FILTER(BDD[Invoice Number],BDD[CODE]=A27,0),COUNTIF($A$2:A27,A27)),"-")</f>
        <v>38298809</v>
      </c>
    </row>
    <row r="28" spans="1:2" x14ac:dyDescent="0.25">
      <c r="A28" t="s">
        <v>109</v>
      </c>
      <c r="B28" t="str" cm="1">
        <f t="array" ref="B28">IFERROR(INDEX(_xlfn._xlws.FILTER(BDD[Invoice Number],BDD[CODE]=A28,0),COUNTIF($A$2:A28,A28)),"-")</f>
        <v>38299128</v>
      </c>
    </row>
    <row r="29" spans="1:2" x14ac:dyDescent="0.25">
      <c r="A29" t="s">
        <v>110</v>
      </c>
      <c r="B29" t="str" cm="1">
        <f t="array" ref="B29">IFERROR(INDEX(_xlfn._xlws.FILTER(BDD[Invoice Number],BDD[CODE]=A29,0),COUNTIF($A$2:A29,A29)),"-")</f>
        <v>38299128</v>
      </c>
    </row>
    <row r="30" spans="1:2" x14ac:dyDescent="0.25">
      <c r="A30" t="s">
        <v>111</v>
      </c>
      <c r="B30" t="str" cm="1">
        <f t="array" ref="B30">IFERROR(INDEX(_xlfn._xlws.FILTER(BDD[Invoice Number],BDD[CODE]=A30,0),COUNTIF($A$2:A30,A30)),"-")</f>
        <v>38299128</v>
      </c>
    </row>
    <row r="31" spans="1:2" x14ac:dyDescent="0.25">
      <c r="A31" t="s">
        <v>112</v>
      </c>
      <c r="B31" t="str" cm="1">
        <f t="array" ref="B31">IFERROR(INDEX(_xlfn._xlws.FILTER(BDD[Invoice Number],BDD[CODE]=A31,0),COUNTIF($A$2:A31,A31)),"-")</f>
        <v>38299128</v>
      </c>
    </row>
    <row r="32" spans="1:2" x14ac:dyDescent="0.25">
      <c r="A32" t="s">
        <v>113</v>
      </c>
      <c r="B32" t="str" cm="1">
        <f t="array" ref="B32">IFERROR(INDEX(_xlfn._xlws.FILTER(BDD[Invoice Number],BDD[CODE]=A32,0),COUNTIF($A$2:A32,A32)),"-")</f>
        <v>38301175</v>
      </c>
    </row>
    <row r="33" spans="1:2" x14ac:dyDescent="0.25">
      <c r="A33" t="s">
        <v>114</v>
      </c>
      <c r="B33" t="str" cm="1">
        <f t="array" ref="B33">IFERROR(INDEX(_xlfn._xlws.FILTER(BDD[Invoice Number],BDD[CODE]=A33,0),COUNTIF($A$2:A33,A33)),"-")</f>
        <v>38301175</v>
      </c>
    </row>
    <row r="34" spans="1:2" x14ac:dyDescent="0.25">
      <c r="A34" s="1" t="s">
        <v>59</v>
      </c>
      <c r="B34" t="str" cm="1">
        <f t="array" ref="B34">IFERROR(INDEX(_xlfn._xlws.FILTER(BDD[Invoice Number],BDD[CODE]=A34,0),COUNTIF($A$2:A34,A34)),"-")</f>
        <v>38324997</v>
      </c>
    </row>
    <row r="35" spans="1:2" x14ac:dyDescent="0.25">
      <c r="A35" s="1" t="s">
        <v>61</v>
      </c>
      <c r="B35" t="str" cm="1">
        <f t="array" ref="B35">IFERROR(INDEX(_xlfn._xlws.FILTER(BDD[Invoice Number],BDD[CODE]=A35,0),COUNTIF($A$2:A35,A35)),"-")</f>
        <v>38320920</v>
      </c>
    </row>
    <row r="36" spans="1:2" x14ac:dyDescent="0.25">
      <c r="A36" s="2" t="s">
        <v>63</v>
      </c>
      <c r="B36" t="str" cm="1">
        <f t="array" ref="B36">IFERROR(INDEX(_xlfn._xlws.FILTER(BDD[Invoice Number],BDD[CODE]=A36,0),COUNTIF($A$2:A36,A36)),"-")</f>
        <v>38309614</v>
      </c>
    </row>
    <row r="37" spans="1:2" x14ac:dyDescent="0.25">
      <c r="A37" s="2" t="s">
        <v>64</v>
      </c>
      <c r="B37" t="str" cm="1">
        <f t="array" ref="B37">IFERROR(INDEX(_xlfn._xlws.FILTER(BDD[Invoice Number],BDD[CODE]=A37,0),COUNTIF($A$2:A37,A37)),"-")</f>
        <v>38346086</v>
      </c>
    </row>
    <row r="38" spans="1:2" x14ac:dyDescent="0.25">
      <c r="A38" s="2" t="s">
        <v>63</v>
      </c>
      <c r="B38" t="str" cm="1">
        <f t="array" ref="B38">IFERROR(INDEX(_xlfn._xlws.FILTER(BDD[Invoice Number],BDD[CODE]=A38,0),COUNTIF($A$2:A38,A38)),"-")</f>
        <v>38362292</v>
      </c>
    </row>
    <row r="39" spans="1:2" x14ac:dyDescent="0.25">
      <c r="A39" s="2" t="s">
        <v>65</v>
      </c>
      <c r="B39" t="str" cm="1">
        <f t="array" ref="B39">IFERROR(INDEX(_xlfn._xlws.FILTER(BDD[Invoice Number],BDD[CODE]=A39,0),COUNTIF($A$2:A39,A39)),"-")</f>
        <v>38309614</v>
      </c>
    </row>
    <row r="40" spans="1:2" x14ac:dyDescent="0.25">
      <c r="A40" s="2" t="s">
        <v>65</v>
      </c>
      <c r="B40" t="str" cm="1">
        <f t="array" ref="B40">IFERROR(INDEX(_xlfn._xlws.FILTER(BDD[Invoice Number],BDD[CODE]=A40,0),COUNTIF($A$2:A40,A40)),"-")</f>
        <v>38362292</v>
      </c>
    </row>
    <row r="41" spans="1:2" x14ac:dyDescent="0.25">
      <c r="A41" s="2" t="s">
        <v>66</v>
      </c>
      <c r="B41" t="str" cm="1">
        <f t="array" ref="B41">IFERROR(INDEX(_xlfn._xlws.FILTER(BDD[Invoice Number],BDD[CODE]=A41,0),COUNTIF($A$2:A41,A41)),"-")</f>
        <v>38346086</v>
      </c>
    </row>
    <row r="42" spans="1:2" x14ac:dyDescent="0.25">
      <c r="A42" s="2" t="s">
        <v>67</v>
      </c>
      <c r="B42" t="str" cm="1">
        <f t="array" ref="B42">IFERROR(INDEX(_xlfn._xlws.FILTER(BDD[Invoice Number],BDD[CODE]=A42,0),COUNTIF($A$2:A42,A42)),"-")</f>
        <v>38309614</v>
      </c>
    </row>
    <row r="43" spans="1:2" x14ac:dyDescent="0.25">
      <c r="A43" s="2" t="s">
        <v>67</v>
      </c>
      <c r="B43" t="str" cm="1">
        <f t="array" ref="B43">IFERROR(INDEX(_xlfn._xlws.FILTER(BDD[Invoice Number],BDD[CODE]=A43,0),COUNTIF($A$2:A43,A43)),"-")</f>
        <v>38362292</v>
      </c>
    </row>
    <row r="44" spans="1:2" x14ac:dyDescent="0.25">
      <c r="A44" s="2" t="s">
        <v>68</v>
      </c>
      <c r="B44" t="str" cm="1">
        <f t="array" ref="B44">IFERROR(INDEX(_xlfn._xlws.FILTER(BDD[Invoice Number],BDD[CODE]=A44,0),COUNTIF($A$2:A44,A44)),"-")</f>
        <v>38346086</v>
      </c>
    </row>
    <row r="45" spans="1:2" x14ac:dyDescent="0.25">
      <c r="A45" s="2" t="s">
        <v>69</v>
      </c>
      <c r="B45" t="str" cm="1">
        <f t="array" ref="B45">IFERROR(INDEX(_xlfn._xlws.FILTER(BDD[Invoice Number],BDD[CODE]=A45,0),COUNTIF($A$2:A45,A45)),"-")</f>
        <v>38309614</v>
      </c>
    </row>
    <row r="46" spans="1:2" x14ac:dyDescent="0.25">
      <c r="A46" s="2" t="s">
        <v>69</v>
      </c>
      <c r="B46" t="str" cm="1">
        <f t="array" ref="B46">IFERROR(INDEX(_xlfn._xlws.FILTER(BDD[Invoice Number],BDD[CODE]=A46,0),COUNTIF($A$2:A46,A46)),"-")</f>
        <v>38362292</v>
      </c>
    </row>
    <row r="47" spans="1:2" x14ac:dyDescent="0.25">
      <c r="A47" s="2" t="s">
        <v>70</v>
      </c>
      <c r="B47" t="str" cm="1">
        <f t="array" ref="B47">IFERROR(INDEX(_xlfn._xlws.FILTER(BDD[Invoice Number],BDD[CODE]=A47,0),COUNTIF($A$2:A47,A47)),"-")</f>
        <v>38346086</v>
      </c>
    </row>
    <row r="48" spans="1:2" x14ac:dyDescent="0.25">
      <c r="A48" s="2" t="s">
        <v>71</v>
      </c>
      <c r="B48" t="str" cm="1">
        <f t="array" ref="B48">IFERROR(INDEX(_xlfn._xlws.FILTER(BDD[Invoice Number],BDD[CODE]=A48,0),COUNTIF($A$2:A48,A48)),"-")</f>
        <v>38309614</v>
      </c>
    </row>
    <row r="49" spans="1:2" x14ac:dyDescent="0.25">
      <c r="A49" s="2" t="s">
        <v>71</v>
      </c>
      <c r="B49" t="str" cm="1">
        <f t="array" ref="B49">IFERROR(INDEX(_xlfn._xlws.FILTER(BDD[Invoice Number],BDD[CODE]=A49,0),COUNTIF($A$2:A49,A49)),"-")</f>
        <v>38362292</v>
      </c>
    </row>
    <row r="50" spans="1:2" x14ac:dyDescent="0.25">
      <c r="A50" s="2" t="s">
        <v>72</v>
      </c>
      <c r="B50" t="str" cm="1">
        <f t="array" ref="B50">IFERROR(INDEX(_xlfn._xlws.FILTER(BDD[Invoice Number],BDD[CODE]=A50,0),COUNTIF($A$2:A50,A50)),"-")</f>
        <v>38346086</v>
      </c>
    </row>
    <row r="51" spans="1:2" x14ac:dyDescent="0.25">
      <c r="A51" s="2" t="s">
        <v>73</v>
      </c>
      <c r="B51" t="str" cm="1">
        <f t="array" ref="B51">IFERROR(INDEX(_xlfn._xlws.FILTER(BDD[Invoice Number],BDD[CODE]=A51,0),COUNTIF($A$2:A51,A51)),"-")</f>
        <v>38309614</v>
      </c>
    </row>
    <row r="52" spans="1:2" x14ac:dyDescent="0.25">
      <c r="A52" s="2" t="s">
        <v>73</v>
      </c>
      <c r="B52" t="str" cm="1">
        <f t="array" ref="B52">IFERROR(INDEX(_xlfn._xlws.FILTER(BDD[Invoice Number],BDD[CODE]=A52,0),COUNTIF($A$2:A52,A52)),"-")</f>
        <v>38362292</v>
      </c>
    </row>
    <row r="53" spans="1:2" x14ac:dyDescent="0.25">
      <c r="A53" s="2" t="s">
        <v>74</v>
      </c>
      <c r="B53" t="str" cm="1">
        <f t="array" ref="B53">IFERROR(INDEX(_xlfn._xlws.FILTER(BDD[Invoice Number],BDD[CODE]=A53,0),COUNTIF($A$2:A53,A53)),"-")</f>
        <v>38346086</v>
      </c>
    </row>
    <row r="54" spans="1:2" x14ac:dyDescent="0.25">
      <c r="A54" s="2" t="s">
        <v>75</v>
      </c>
      <c r="B54" t="str" cm="1">
        <f t="array" ref="B54">IFERROR(INDEX(_xlfn._xlws.FILTER(BDD[Invoice Number],BDD[CODE]=A54,0),COUNTIF($A$2:A54,A54)),"-")</f>
        <v>38309614</v>
      </c>
    </row>
    <row r="55" spans="1:2" x14ac:dyDescent="0.25">
      <c r="A55" s="2" t="s">
        <v>75</v>
      </c>
      <c r="B55" t="str" cm="1">
        <f t="array" ref="B55">IFERROR(INDEX(_xlfn._xlws.FILTER(BDD[Invoice Number],BDD[CODE]=A55,0),COUNTIF($A$2:A55,A55)),"-")</f>
        <v>38362292</v>
      </c>
    </row>
    <row r="56" spans="1:2" x14ac:dyDescent="0.25">
      <c r="A56" s="2" t="s">
        <v>76</v>
      </c>
      <c r="B56" t="str" cm="1">
        <f t="array" ref="B56">IFERROR(INDEX(_xlfn._xlws.FILTER(BDD[Invoice Number],BDD[CODE]=A56,0),COUNTIF($A$2:A56,A56)),"-")</f>
        <v>38346086</v>
      </c>
    </row>
    <row r="57" spans="1:2" x14ac:dyDescent="0.25">
      <c r="A57" s="2" t="s">
        <v>77</v>
      </c>
      <c r="B57" t="str" cm="1">
        <f t="array" ref="B57">IFERROR(INDEX(_xlfn._xlws.FILTER(BDD[Invoice Number],BDD[CODE]=A57,0),COUNTIF($A$2:A57,A57)),"-")</f>
        <v>38333763</v>
      </c>
    </row>
    <row r="58" spans="1:2" x14ac:dyDescent="0.25">
      <c r="A58" s="2" t="s">
        <v>77</v>
      </c>
      <c r="B58" t="str" cm="1">
        <f t="array" ref="B58">IFERROR(INDEX(_xlfn._xlws.FILTER(BDD[Invoice Number],BDD[CODE]=A58,0),COUNTIF($A$2:A58,A58)),"-")</f>
        <v>38362292</v>
      </c>
    </row>
    <row r="59" spans="1:2" x14ac:dyDescent="0.25">
      <c r="A59" s="2" t="s">
        <v>78</v>
      </c>
      <c r="B59" t="str" cm="1">
        <f t="array" ref="B59">IFERROR(INDEX(_xlfn._xlws.FILTER(BDD[Invoice Number],BDD[CODE]=A59,0),COUNTIF($A$2:A59,A59)),"-")</f>
        <v>38346086</v>
      </c>
    </row>
    <row r="60" spans="1:2" x14ac:dyDescent="0.25">
      <c r="A60" s="2" t="s">
        <v>79</v>
      </c>
      <c r="B60" t="str" cm="1">
        <f t="array" ref="B60">IFERROR(INDEX(_xlfn._xlws.FILTER(BDD[Invoice Number],BDD[CODE]=A60,0),COUNTIF($A$2:A60,A60)),"-")</f>
        <v>38309614</v>
      </c>
    </row>
    <row r="61" spans="1:2" x14ac:dyDescent="0.25">
      <c r="A61" s="2" t="s">
        <v>79</v>
      </c>
      <c r="B61" t="str" cm="1">
        <f t="array" ref="B61">IFERROR(INDEX(_xlfn._xlws.FILTER(BDD[Invoice Number],BDD[CODE]=A61,0),COUNTIF($A$2:A61,A61)),"-")</f>
        <v>38362292</v>
      </c>
    </row>
    <row r="62" spans="1:2" x14ac:dyDescent="0.25">
      <c r="A62" s="2" t="s">
        <v>80</v>
      </c>
      <c r="B62" t="str" cm="1">
        <f t="array" ref="B62">IFERROR(INDEX(_xlfn._xlws.FILTER(BDD[Invoice Number],BDD[CODE]=A62,0),COUNTIF($A$2:A62,A62)),"-")</f>
        <v>38346086</v>
      </c>
    </row>
    <row r="63" spans="1:2" x14ac:dyDescent="0.25">
      <c r="A63" s="2" t="s">
        <v>81</v>
      </c>
      <c r="B63" t="str" cm="1">
        <f t="array" ref="B63">IFERROR(INDEX(_xlfn._xlws.FILTER(BDD[Invoice Number],BDD[CODE]=A63,0),COUNTIF($A$2:A63,A63)),"-")</f>
        <v>38309614</v>
      </c>
    </row>
    <row r="64" spans="1:2" x14ac:dyDescent="0.25">
      <c r="A64" s="2" t="s">
        <v>81</v>
      </c>
      <c r="B64" t="str" cm="1">
        <f t="array" ref="B64">IFERROR(INDEX(_xlfn._xlws.FILTER(BDD[Invoice Number],BDD[CODE]=A64,0),COUNTIF($A$2:A64,A64)),"-")</f>
        <v>38362292</v>
      </c>
    </row>
    <row r="65" spans="1:2" x14ac:dyDescent="0.25">
      <c r="A65" s="2" t="s">
        <v>82</v>
      </c>
      <c r="B65" t="str" cm="1">
        <f t="array" ref="B65">IFERROR(INDEX(_xlfn._xlws.FILTER(BDD[Invoice Number],BDD[CODE]=A65,0),COUNTIF($A$2:A65,A65)),"-")</f>
        <v>38346086</v>
      </c>
    </row>
    <row r="66" spans="1:2" x14ac:dyDescent="0.25">
      <c r="A66" s="2" t="s">
        <v>83</v>
      </c>
      <c r="B66" t="str" cm="1">
        <f t="array" ref="B66">IFERROR(INDEX(_xlfn._xlws.FILTER(BDD[Invoice Number],BDD[CODE]=A66,0),COUNTIF($A$2:A66,A66)),"-")</f>
        <v>38309614</v>
      </c>
    </row>
    <row r="67" spans="1:2" x14ac:dyDescent="0.25">
      <c r="A67" s="2" t="s">
        <v>84</v>
      </c>
      <c r="B67" t="str" cm="1">
        <f t="array" ref="B67">IFERROR(INDEX(_xlfn._xlws.FILTER(BDD[Invoice Number],BDD[CODE]=A67,0),COUNTIF($A$2:A67,A67)),"-")</f>
        <v>38346086</v>
      </c>
    </row>
    <row r="68" spans="1:2" x14ac:dyDescent="0.25">
      <c r="A68" s="2" t="s">
        <v>83</v>
      </c>
      <c r="B68" t="str" cm="1">
        <f t="array" ref="B68">IFERROR(INDEX(_xlfn._xlws.FILTER(BDD[Invoice Number],BDD[CODE]=A68,0),COUNTIF($A$2:A68,A68)),"-")</f>
        <v>38362292</v>
      </c>
    </row>
  </sheetData>
  <sortState xmlns:xlrd2="http://schemas.microsoft.com/office/spreadsheetml/2017/richdata2" ref="A2:A68">
    <sortCondition ref="A2:A6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AC681-7732-41A5-B520-614A6C361D97}">
  <dimension ref="A1:H69"/>
  <sheetViews>
    <sheetView workbookViewId="0">
      <selection activeCell="C12" sqref="C12"/>
    </sheetView>
  </sheetViews>
  <sheetFormatPr baseColWidth="10" defaultRowHeight="15" x14ac:dyDescent="0.25"/>
  <cols>
    <col min="1" max="1" width="35.85546875" customWidth="1"/>
    <col min="2" max="2" width="23.85546875" customWidth="1"/>
    <col min="3" max="3" width="18.7109375" customWidth="1"/>
    <col min="4" max="4" width="13.85546875" customWidth="1"/>
    <col min="5" max="5" width="17.28515625" customWidth="1"/>
    <col min="6" max="6" width="23.28515625" customWidth="1"/>
    <col min="7" max="7" width="26.42578125" customWidth="1"/>
    <col min="8" max="8" width="19.28515625" customWidth="1"/>
  </cols>
  <sheetData>
    <row r="1" spans="1:8" x14ac:dyDescent="0.25">
      <c r="A1" s="3" t="s">
        <v>45</v>
      </c>
      <c r="B1" s="3" t="s">
        <v>38</v>
      </c>
      <c r="C1" s="3" t="s">
        <v>39</v>
      </c>
      <c r="D1" s="3" t="s">
        <v>41</v>
      </c>
      <c r="E1" s="3" t="s">
        <v>46</v>
      </c>
      <c r="F1" s="3" t="s">
        <v>42</v>
      </c>
      <c r="G1" s="3" t="s">
        <v>43</v>
      </c>
      <c r="H1" s="3" t="s">
        <v>44</v>
      </c>
    </row>
    <row r="2" spans="1:8" x14ac:dyDescent="0.25">
      <c r="A2" s="4" t="s">
        <v>85</v>
      </c>
      <c r="B2" s="5" t="s">
        <v>116</v>
      </c>
      <c r="C2" s="5" t="s">
        <v>1</v>
      </c>
      <c r="D2" s="6">
        <v>43135</v>
      </c>
      <c r="E2" s="5" t="s">
        <v>0</v>
      </c>
      <c r="F2" s="5" t="s">
        <v>40</v>
      </c>
      <c r="G2" s="5" t="s">
        <v>2</v>
      </c>
      <c r="H2" s="5">
        <v>5</v>
      </c>
    </row>
    <row r="3" spans="1:8" x14ac:dyDescent="0.25">
      <c r="A3" s="4" t="s">
        <v>86</v>
      </c>
      <c r="B3" s="5" t="s">
        <v>116</v>
      </c>
      <c r="C3" s="5" t="s">
        <v>4</v>
      </c>
      <c r="D3" s="6">
        <v>43142</v>
      </c>
      <c r="E3" s="5" t="s">
        <v>0</v>
      </c>
      <c r="F3" s="5" t="s">
        <v>40</v>
      </c>
      <c r="G3" s="5" t="s">
        <v>5</v>
      </c>
      <c r="H3" s="5">
        <v>3.5</v>
      </c>
    </row>
    <row r="4" spans="1:8" x14ac:dyDescent="0.25">
      <c r="A4" s="4" t="s">
        <v>88</v>
      </c>
      <c r="B4" s="5" t="s">
        <v>116</v>
      </c>
      <c r="C4" s="5" t="s">
        <v>4</v>
      </c>
      <c r="D4" s="6">
        <v>43142</v>
      </c>
      <c r="E4" s="5" t="s">
        <v>0</v>
      </c>
      <c r="F4" s="5" t="s">
        <v>40</v>
      </c>
      <c r="G4" s="5" t="s">
        <v>2</v>
      </c>
      <c r="H4" s="5">
        <v>3.5</v>
      </c>
    </row>
    <row r="5" spans="1:8" x14ac:dyDescent="0.25">
      <c r="A5" s="4" t="s">
        <v>115</v>
      </c>
      <c r="B5" s="5" t="s">
        <v>116</v>
      </c>
      <c r="C5" s="5" t="s">
        <v>4</v>
      </c>
      <c r="D5" s="6">
        <v>43142</v>
      </c>
      <c r="E5" s="5" t="s">
        <v>0</v>
      </c>
      <c r="F5" s="5" t="s">
        <v>40</v>
      </c>
      <c r="G5" s="5" t="s">
        <v>2</v>
      </c>
      <c r="H5" s="5">
        <v>3.5</v>
      </c>
    </row>
    <row r="6" spans="1:8" x14ac:dyDescent="0.25">
      <c r="A6" s="4" t="s">
        <v>87</v>
      </c>
      <c r="B6" s="5" t="s">
        <v>116</v>
      </c>
      <c r="C6" s="5" t="s">
        <v>4</v>
      </c>
      <c r="D6" s="6">
        <v>43142</v>
      </c>
      <c r="E6" s="5" t="s">
        <v>3</v>
      </c>
      <c r="F6" s="5" t="s">
        <v>40</v>
      </c>
      <c r="G6" s="5" t="s">
        <v>5</v>
      </c>
      <c r="H6" s="5">
        <v>-3.5</v>
      </c>
    </row>
    <row r="7" spans="1:8" x14ac:dyDescent="0.25">
      <c r="A7" s="4" t="s">
        <v>88</v>
      </c>
      <c r="B7" s="5" t="s">
        <v>116</v>
      </c>
      <c r="C7" s="5" t="s">
        <v>4</v>
      </c>
      <c r="D7" s="6">
        <v>43142</v>
      </c>
      <c r="E7" s="5" t="s">
        <v>3</v>
      </c>
      <c r="F7" s="5" t="s">
        <v>40</v>
      </c>
      <c r="G7" s="5" t="s">
        <v>2</v>
      </c>
      <c r="H7" s="5">
        <v>3.5</v>
      </c>
    </row>
    <row r="8" spans="1:8" x14ac:dyDescent="0.25">
      <c r="A8" s="4" t="s">
        <v>89</v>
      </c>
      <c r="B8" s="5" t="s">
        <v>116</v>
      </c>
      <c r="C8" s="5" t="s">
        <v>6</v>
      </c>
      <c r="D8" s="6">
        <v>43156</v>
      </c>
      <c r="E8" s="5" t="s">
        <v>7</v>
      </c>
      <c r="F8" s="5" t="s">
        <v>40</v>
      </c>
      <c r="G8" s="5" t="s">
        <v>5</v>
      </c>
      <c r="H8" s="5">
        <v>18.5</v>
      </c>
    </row>
    <row r="9" spans="1:8" x14ac:dyDescent="0.25">
      <c r="A9" s="4" t="s">
        <v>90</v>
      </c>
      <c r="B9" s="5" t="s">
        <v>116</v>
      </c>
      <c r="C9" s="5" t="s">
        <v>6</v>
      </c>
      <c r="D9" s="6">
        <v>43156</v>
      </c>
      <c r="E9" s="5" t="s">
        <v>3</v>
      </c>
      <c r="F9" s="5" t="s">
        <v>40</v>
      </c>
      <c r="G9" s="5" t="s">
        <v>5</v>
      </c>
      <c r="H9" s="5">
        <v>-18.5</v>
      </c>
    </row>
    <row r="10" spans="1:8" x14ac:dyDescent="0.25">
      <c r="A10" s="4" t="s">
        <v>91</v>
      </c>
      <c r="B10" s="5" t="s">
        <v>116</v>
      </c>
      <c r="C10" s="5" t="s">
        <v>6</v>
      </c>
      <c r="D10" s="6">
        <v>43156</v>
      </c>
      <c r="E10" s="5" t="s">
        <v>3</v>
      </c>
      <c r="F10" s="5" t="s">
        <v>40</v>
      </c>
      <c r="G10" s="5" t="s">
        <v>2</v>
      </c>
      <c r="H10" s="5">
        <v>18.5</v>
      </c>
    </row>
    <row r="11" spans="1:8" x14ac:dyDescent="0.25">
      <c r="A11" s="4" t="s">
        <v>92</v>
      </c>
      <c r="B11" s="5" t="s">
        <v>116</v>
      </c>
      <c r="C11" s="5" t="s">
        <v>9</v>
      </c>
      <c r="D11" s="6">
        <v>43163</v>
      </c>
      <c r="E11" s="5" t="s">
        <v>8</v>
      </c>
      <c r="F11" s="5" t="s">
        <v>40</v>
      </c>
      <c r="G11" s="5" t="s">
        <v>2</v>
      </c>
      <c r="H11" s="5">
        <v>25</v>
      </c>
    </row>
    <row r="12" spans="1:8" x14ac:dyDescent="0.25">
      <c r="A12" s="4" t="s">
        <v>93</v>
      </c>
      <c r="B12" s="5" t="s">
        <v>116</v>
      </c>
      <c r="C12" s="5" t="s">
        <v>10</v>
      </c>
      <c r="D12" s="6">
        <v>43170</v>
      </c>
      <c r="E12" s="5" t="s">
        <v>8</v>
      </c>
      <c r="F12" s="5" t="s">
        <v>40</v>
      </c>
      <c r="G12" s="5" t="s">
        <v>2</v>
      </c>
      <c r="H12" s="5">
        <v>23</v>
      </c>
    </row>
    <row r="13" spans="1:8" x14ac:dyDescent="0.25">
      <c r="A13" s="4" t="s">
        <v>94</v>
      </c>
      <c r="B13" s="5" t="s">
        <v>116</v>
      </c>
      <c r="C13" s="5" t="s">
        <v>11</v>
      </c>
      <c r="D13" s="6">
        <v>43177</v>
      </c>
      <c r="E13" s="5" t="s">
        <v>8</v>
      </c>
      <c r="F13" s="5" t="s">
        <v>40</v>
      </c>
      <c r="G13" s="5" t="s">
        <v>2</v>
      </c>
      <c r="H13" s="5">
        <v>35</v>
      </c>
    </row>
    <row r="14" spans="1:8" x14ac:dyDescent="0.25">
      <c r="A14" s="4" t="s">
        <v>95</v>
      </c>
      <c r="B14" s="5" t="s">
        <v>116</v>
      </c>
      <c r="C14" s="5" t="s">
        <v>12</v>
      </c>
      <c r="D14" s="6">
        <v>43184</v>
      </c>
      <c r="E14" s="5" t="s">
        <v>8</v>
      </c>
      <c r="F14" s="5" t="s">
        <v>40</v>
      </c>
      <c r="G14" s="5" t="s">
        <v>2</v>
      </c>
      <c r="H14" s="5">
        <v>32.75</v>
      </c>
    </row>
    <row r="15" spans="1:8" x14ac:dyDescent="0.25">
      <c r="A15" s="4" t="s">
        <v>96</v>
      </c>
      <c r="B15" s="5" t="s">
        <v>116</v>
      </c>
      <c r="C15" s="5" t="s">
        <v>14</v>
      </c>
      <c r="D15" s="6">
        <v>43191</v>
      </c>
      <c r="E15" s="5" t="s">
        <v>13</v>
      </c>
      <c r="F15" s="5" t="s">
        <v>40</v>
      </c>
      <c r="G15" s="5" t="s">
        <v>2</v>
      </c>
      <c r="H15" s="5">
        <v>30</v>
      </c>
    </row>
    <row r="16" spans="1:8" x14ac:dyDescent="0.25">
      <c r="A16" s="4" t="s">
        <v>97</v>
      </c>
      <c r="B16" s="5" t="s">
        <v>116</v>
      </c>
      <c r="C16" s="5" t="s">
        <v>16</v>
      </c>
      <c r="D16" s="6">
        <v>43198</v>
      </c>
      <c r="E16" s="5" t="s">
        <v>15</v>
      </c>
      <c r="F16" s="5" t="s">
        <v>40</v>
      </c>
      <c r="G16" s="5" t="s">
        <v>2</v>
      </c>
      <c r="H16" s="5">
        <v>36</v>
      </c>
    </row>
    <row r="17" spans="1:8" x14ac:dyDescent="0.25">
      <c r="A17" s="4" t="s">
        <v>98</v>
      </c>
      <c r="B17" s="5" t="s">
        <v>116</v>
      </c>
      <c r="C17" s="5" t="s">
        <v>17</v>
      </c>
      <c r="D17" s="6">
        <v>43205</v>
      </c>
      <c r="E17" s="5" t="s">
        <v>13</v>
      </c>
      <c r="F17" s="5" t="s">
        <v>40</v>
      </c>
      <c r="G17" s="5" t="s">
        <v>2</v>
      </c>
      <c r="H17" s="5">
        <v>33.5</v>
      </c>
    </row>
    <row r="18" spans="1:8" x14ac:dyDescent="0.25">
      <c r="A18" s="4" t="s">
        <v>99</v>
      </c>
      <c r="B18" s="5" t="s">
        <v>116</v>
      </c>
      <c r="C18" s="5" t="s">
        <v>18</v>
      </c>
      <c r="D18" s="6">
        <v>43212</v>
      </c>
      <c r="E18" s="5" t="s">
        <v>15</v>
      </c>
      <c r="F18" s="5" t="s">
        <v>40</v>
      </c>
      <c r="G18" s="5" t="s">
        <v>2</v>
      </c>
      <c r="H18" s="5">
        <v>11.5</v>
      </c>
    </row>
    <row r="19" spans="1:8" x14ac:dyDescent="0.25">
      <c r="A19" s="4" t="s">
        <v>100</v>
      </c>
      <c r="B19" s="5" t="s">
        <v>116</v>
      </c>
      <c r="C19" s="5" t="s">
        <v>19</v>
      </c>
      <c r="D19" s="6">
        <v>43219</v>
      </c>
      <c r="E19" s="5" t="s">
        <v>15</v>
      </c>
      <c r="F19" s="5" t="s">
        <v>40</v>
      </c>
      <c r="G19" s="5" t="s">
        <v>2</v>
      </c>
      <c r="H19" s="5">
        <v>2.5</v>
      </c>
    </row>
    <row r="20" spans="1:8" x14ac:dyDescent="0.25">
      <c r="A20" s="4" t="s">
        <v>101</v>
      </c>
      <c r="B20" s="5" t="s">
        <v>116</v>
      </c>
      <c r="C20" s="5" t="s">
        <v>20</v>
      </c>
      <c r="D20" s="6">
        <v>43226</v>
      </c>
      <c r="E20" s="5" t="s">
        <v>15</v>
      </c>
      <c r="F20" s="5" t="s">
        <v>40</v>
      </c>
      <c r="G20" s="5" t="s">
        <v>2</v>
      </c>
      <c r="H20" s="5">
        <v>3.5</v>
      </c>
    </row>
    <row r="21" spans="1:8" x14ac:dyDescent="0.25">
      <c r="A21" s="4" t="s">
        <v>102</v>
      </c>
      <c r="B21" s="5" t="s">
        <v>116</v>
      </c>
      <c r="C21" s="5" t="s">
        <v>21</v>
      </c>
      <c r="D21" s="6">
        <v>43233</v>
      </c>
      <c r="E21" s="5" t="s">
        <v>15</v>
      </c>
      <c r="F21" s="5" t="s">
        <v>40</v>
      </c>
      <c r="G21" s="5" t="s">
        <v>2</v>
      </c>
      <c r="H21" s="5">
        <v>37.5</v>
      </c>
    </row>
    <row r="22" spans="1:8" x14ac:dyDescent="0.25">
      <c r="A22" s="4" t="s">
        <v>103</v>
      </c>
      <c r="B22" s="5" t="s">
        <v>116</v>
      </c>
      <c r="C22" s="5" t="s">
        <v>22</v>
      </c>
      <c r="D22" s="6">
        <v>43240</v>
      </c>
      <c r="E22" s="5" t="s">
        <v>15</v>
      </c>
      <c r="F22" s="5" t="s">
        <v>40</v>
      </c>
      <c r="G22" s="5" t="s">
        <v>2</v>
      </c>
      <c r="H22" s="5">
        <v>34</v>
      </c>
    </row>
    <row r="23" spans="1:8" x14ac:dyDescent="0.25">
      <c r="A23" s="4" t="s">
        <v>104</v>
      </c>
      <c r="B23" s="5" t="s">
        <v>116</v>
      </c>
      <c r="C23" s="5" t="s">
        <v>24</v>
      </c>
      <c r="D23" s="6">
        <v>43247</v>
      </c>
      <c r="E23" s="5" t="s">
        <v>23</v>
      </c>
      <c r="F23" s="5" t="s">
        <v>40</v>
      </c>
      <c r="G23" s="5" t="s">
        <v>2</v>
      </c>
      <c r="H23" s="5">
        <v>39.5</v>
      </c>
    </row>
    <row r="24" spans="1:8" x14ac:dyDescent="0.25">
      <c r="A24" s="4" t="s">
        <v>105</v>
      </c>
      <c r="B24" s="5" t="s">
        <v>116</v>
      </c>
      <c r="C24" s="5" t="s">
        <v>25</v>
      </c>
      <c r="D24" s="6">
        <v>43254</v>
      </c>
      <c r="E24" s="5" t="s">
        <v>23</v>
      </c>
      <c r="F24" s="5" t="s">
        <v>40</v>
      </c>
      <c r="G24" s="5" t="s">
        <v>2</v>
      </c>
      <c r="H24" s="5">
        <v>31</v>
      </c>
    </row>
    <row r="25" spans="1:8" x14ac:dyDescent="0.25">
      <c r="A25" s="4" t="s">
        <v>106</v>
      </c>
      <c r="B25" s="5" t="s">
        <v>116</v>
      </c>
      <c r="C25" s="5" t="s">
        <v>26</v>
      </c>
      <c r="D25" s="6">
        <v>43261</v>
      </c>
      <c r="E25" s="5" t="s">
        <v>23</v>
      </c>
      <c r="F25" s="5" t="s">
        <v>40</v>
      </c>
      <c r="G25" s="5" t="s">
        <v>2</v>
      </c>
      <c r="H25" s="5">
        <v>32.5</v>
      </c>
    </row>
    <row r="26" spans="1:8" x14ac:dyDescent="0.25">
      <c r="A26" s="4" t="s">
        <v>107</v>
      </c>
      <c r="B26" s="5" t="s">
        <v>116</v>
      </c>
      <c r="C26" s="5" t="s">
        <v>28</v>
      </c>
      <c r="D26" s="6">
        <v>43268</v>
      </c>
      <c r="E26" s="5" t="s">
        <v>27</v>
      </c>
      <c r="F26" s="5" t="s">
        <v>40</v>
      </c>
      <c r="G26" s="5" t="s">
        <v>2</v>
      </c>
      <c r="H26" s="5">
        <v>36</v>
      </c>
    </row>
    <row r="27" spans="1:8" x14ac:dyDescent="0.25">
      <c r="A27" s="4" t="s">
        <v>108</v>
      </c>
      <c r="B27" s="5" t="s">
        <v>116</v>
      </c>
      <c r="C27" s="5" t="s">
        <v>29</v>
      </c>
      <c r="D27" s="6">
        <v>43275</v>
      </c>
      <c r="E27" s="5" t="s">
        <v>27</v>
      </c>
      <c r="F27" s="5" t="s">
        <v>40</v>
      </c>
      <c r="G27" s="5" t="s">
        <v>2</v>
      </c>
      <c r="H27" s="5">
        <v>37.5</v>
      </c>
    </row>
    <row r="28" spans="1:8" x14ac:dyDescent="0.25">
      <c r="A28" s="4" t="s">
        <v>109</v>
      </c>
      <c r="B28" s="5" t="s">
        <v>116</v>
      </c>
      <c r="C28" s="5" t="s">
        <v>31</v>
      </c>
      <c r="D28" s="6">
        <v>43289</v>
      </c>
      <c r="E28" s="5" t="s">
        <v>30</v>
      </c>
      <c r="F28" s="5" t="s">
        <v>40</v>
      </c>
      <c r="G28" s="5" t="s">
        <v>2</v>
      </c>
      <c r="H28" s="5">
        <v>29</v>
      </c>
    </row>
    <row r="29" spans="1:8" x14ac:dyDescent="0.25">
      <c r="A29" s="4" t="s">
        <v>110</v>
      </c>
      <c r="B29" s="5" t="s">
        <v>116</v>
      </c>
      <c r="C29" s="5" t="s">
        <v>32</v>
      </c>
      <c r="D29" s="6">
        <v>43296</v>
      </c>
      <c r="E29" s="5" t="s">
        <v>30</v>
      </c>
      <c r="F29" s="5" t="s">
        <v>40</v>
      </c>
      <c r="G29" s="5" t="s">
        <v>2</v>
      </c>
      <c r="H29" s="5">
        <v>37.5</v>
      </c>
    </row>
    <row r="30" spans="1:8" x14ac:dyDescent="0.25">
      <c r="A30" s="4" t="s">
        <v>111</v>
      </c>
      <c r="B30" s="5" t="s">
        <v>116</v>
      </c>
      <c r="C30" s="5" t="s">
        <v>33</v>
      </c>
      <c r="D30" s="6">
        <v>43303</v>
      </c>
      <c r="E30" s="5" t="s">
        <v>30</v>
      </c>
      <c r="F30" s="5" t="s">
        <v>40</v>
      </c>
      <c r="G30" s="5" t="s">
        <v>2</v>
      </c>
      <c r="H30" s="5">
        <v>37.5</v>
      </c>
    </row>
    <row r="31" spans="1:8" x14ac:dyDescent="0.25">
      <c r="A31" s="4" t="s">
        <v>112</v>
      </c>
      <c r="B31" s="5" t="s">
        <v>116</v>
      </c>
      <c r="C31" s="5" t="s">
        <v>34</v>
      </c>
      <c r="D31" s="6">
        <v>43310</v>
      </c>
      <c r="E31" s="5" t="s">
        <v>30</v>
      </c>
      <c r="F31" s="5" t="s">
        <v>40</v>
      </c>
      <c r="G31" s="5" t="s">
        <v>2</v>
      </c>
      <c r="H31" s="5">
        <v>37.5</v>
      </c>
    </row>
    <row r="32" spans="1:8" x14ac:dyDescent="0.25">
      <c r="A32" s="4" t="s">
        <v>113</v>
      </c>
      <c r="B32" s="5" t="s">
        <v>116</v>
      </c>
      <c r="C32" s="5" t="s">
        <v>35</v>
      </c>
      <c r="D32" s="6">
        <v>43317</v>
      </c>
      <c r="E32" s="5" t="s">
        <v>0</v>
      </c>
      <c r="F32" s="5" t="s">
        <v>40</v>
      </c>
      <c r="G32" s="5" t="s">
        <v>2</v>
      </c>
      <c r="H32" s="5">
        <v>37.5</v>
      </c>
    </row>
    <row r="33" spans="1:8" x14ac:dyDescent="0.25">
      <c r="A33" s="5" t="s">
        <v>114</v>
      </c>
      <c r="B33" s="5" t="s">
        <v>116</v>
      </c>
      <c r="C33" s="5" t="s">
        <v>36</v>
      </c>
      <c r="D33" s="6">
        <v>43324</v>
      </c>
      <c r="E33" s="5" t="s">
        <v>0</v>
      </c>
      <c r="F33" s="5" t="s">
        <v>40</v>
      </c>
      <c r="G33" s="5" t="s">
        <v>2</v>
      </c>
      <c r="H33" s="5">
        <v>37.5</v>
      </c>
    </row>
    <row r="34" spans="1:8" x14ac:dyDescent="0.25">
      <c r="A34" s="7" t="s">
        <v>59</v>
      </c>
      <c r="B34" s="5" t="s">
        <v>60</v>
      </c>
      <c r="C34" s="5" t="s">
        <v>47</v>
      </c>
      <c r="D34" s="6">
        <v>43128</v>
      </c>
      <c r="E34" s="5" t="s">
        <v>48</v>
      </c>
      <c r="F34" s="5" t="s">
        <v>40</v>
      </c>
      <c r="G34" s="5" t="s">
        <v>49</v>
      </c>
      <c r="H34" s="5">
        <v>18</v>
      </c>
    </row>
    <row r="35" spans="1:8" x14ac:dyDescent="0.25">
      <c r="A35" s="7" t="s">
        <v>61</v>
      </c>
      <c r="B35" s="5" t="s">
        <v>60</v>
      </c>
      <c r="C35" s="5" t="s">
        <v>1</v>
      </c>
      <c r="D35" s="6">
        <v>43135</v>
      </c>
      <c r="E35" s="5" t="s">
        <v>50</v>
      </c>
      <c r="F35" s="5" t="s">
        <v>40</v>
      </c>
      <c r="G35" s="5" t="s">
        <v>49</v>
      </c>
      <c r="H35" s="5">
        <v>10</v>
      </c>
    </row>
    <row r="36" spans="1:8" x14ac:dyDescent="0.25">
      <c r="A36" s="7" t="s">
        <v>62</v>
      </c>
      <c r="B36" s="5" t="s">
        <v>60</v>
      </c>
      <c r="C36" s="5" t="s">
        <v>1</v>
      </c>
      <c r="D36" s="6">
        <v>43135</v>
      </c>
      <c r="E36" s="5" t="s">
        <v>51</v>
      </c>
      <c r="F36" s="5" t="s">
        <v>40</v>
      </c>
      <c r="G36" s="5" t="s">
        <v>49</v>
      </c>
      <c r="H36" s="5">
        <v>0</v>
      </c>
    </row>
    <row r="37" spans="1:8" x14ac:dyDescent="0.25">
      <c r="A37" s="7" t="s">
        <v>63</v>
      </c>
      <c r="B37" s="5" t="s">
        <v>60</v>
      </c>
      <c r="C37" s="5" t="s">
        <v>4</v>
      </c>
      <c r="D37" s="6">
        <v>43142</v>
      </c>
      <c r="E37" s="5" t="s">
        <v>52</v>
      </c>
      <c r="F37" s="5" t="s">
        <v>40</v>
      </c>
      <c r="G37" s="5" t="s">
        <v>53</v>
      </c>
      <c r="H37" s="5">
        <v>18</v>
      </c>
    </row>
    <row r="38" spans="1:8" x14ac:dyDescent="0.25">
      <c r="A38" s="7" t="s">
        <v>64</v>
      </c>
      <c r="B38" s="5" t="s">
        <v>60</v>
      </c>
      <c r="C38" s="5" t="s">
        <v>4</v>
      </c>
      <c r="D38" s="6">
        <v>43142</v>
      </c>
      <c r="E38" s="5" t="s">
        <v>54</v>
      </c>
      <c r="F38" s="5" t="s">
        <v>40</v>
      </c>
      <c r="G38" s="5" t="s">
        <v>53</v>
      </c>
      <c r="H38" s="5">
        <v>-18</v>
      </c>
    </row>
    <row r="39" spans="1:8" x14ac:dyDescent="0.25">
      <c r="A39" s="7" t="s">
        <v>63</v>
      </c>
      <c r="B39" s="5" t="s">
        <v>60</v>
      </c>
      <c r="C39" s="5" t="s">
        <v>4</v>
      </c>
      <c r="D39" s="6">
        <v>43142</v>
      </c>
      <c r="E39" s="5" t="s">
        <v>55</v>
      </c>
      <c r="F39" s="5" t="s">
        <v>56</v>
      </c>
      <c r="G39" s="5" t="s">
        <v>53</v>
      </c>
      <c r="H39" s="5">
        <v>18</v>
      </c>
    </row>
    <row r="40" spans="1:8" x14ac:dyDescent="0.25">
      <c r="A40" s="7" t="s">
        <v>65</v>
      </c>
      <c r="B40" s="5" t="s">
        <v>60</v>
      </c>
      <c r="C40" s="5" t="s">
        <v>57</v>
      </c>
      <c r="D40" s="6">
        <v>43149</v>
      </c>
      <c r="E40" s="5" t="s">
        <v>52</v>
      </c>
      <c r="F40" s="5" t="s">
        <v>40</v>
      </c>
      <c r="G40" s="5" t="s">
        <v>53</v>
      </c>
      <c r="H40" s="5">
        <v>19</v>
      </c>
    </row>
    <row r="41" spans="1:8" x14ac:dyDescent="0.25">
      <c r="A41" s="7" t="s">
        <v>66</v>
      </c>
      <c r="B41" s="5" t="s">
        <v>60</v>
      </c>
      <c r="C41" s="5" t="s">
        <v>57</v>
      </c>
      <c r="D41" s="6">
        <v>43149</v>
      </c>
      <c r="E41" s="5" t="s">
        <v>54</v>
      </c>
      <c r="F41" s="5" t="s">
        <v>40</v>
      </c>
      <c r="G41" s="5" t="s">
        <v>53</v>
      </c>
      <c r="H41" s="5">
        <v>-19</v>
      </c>
    </row>
    <row r="42" spans="1:8" x14ac:dyDescent="0.25">
      <c r="A42" s="7" t="s">
        <v>65</v>
      </c>
      <c r="B42" s="5" t="s">
        <v>60</v>
      </c>
      <c r="C42" s="5" t="s">
        <v>57</v>
      </c>
      <c r="D42" s="6">
        <v>43149</v>
      </c>
      <c r="E42" s="5" t="s">
        <v>55</v>
      </c>
      <c r="F42" s="5" t="s">
        <v>56</v>
      </c>
      <c r="G42" s="5" t="s">
        <v>53</v>
      </c>
      <c r="H42" s="5">
        <v>19</v>
      </c>
    </row>
    <row r="43" spans="1:8" x14ac:dyDescent="0.25">
      <c r="A43" s="7" t="s">
        <v>67</v>
      </c>
      <c r="B43" s="5" t="s">
        <v>60</v>
      </c>
      <c r="C43" s="5" t="s">
        <v>6</v>
      </c>
      <c r="D43" s="6">
        <v>43156</v>
      </c>
      <c r="E43" s="5" t="s">
        <v>52</v>
      </c>
      <c r="F43" s="5" t="s">
        <v>40</v>
      </c>
      <c r="G43" s="5" t="s">
        <v>53</v>
      </c>
      <c r="H43" s="5">
        <v>22</v>
      </c>
    </row>
    <row r="44" spans="1:8" x14ac:dyDescent="0.25">
      <c r="A44" s="7" t="s">
        <v>68</v>
      </c>
      <c r="B44" s="5" t="s">
        <v>60</v>
      </c>
      <c r="C44" s="5" t="s">
        <v>6</v>
      </c>
      <c r="D44" s="6">
        <v>43156</v>
      </c>
      <c r="E44" s="5" t="s">
        <v>54</v>
      </c>
      <c r="F44" s="5" t="s">
        <v>40</v>
      </c>
      <c r="G44" s="5" t="s">
        <v>53</v>
      </c>
      <c r="H44" s="5">
        <v>-22</v>
      </c>
    </row>
    <row r="45" spans="1:8" x14ac:dyDescent="0.25">
      <c r="A45" s="7" t="s">
        <v>67</v>
      </c>
      <c r="B45" s="5" t="s">
        <v>60</v>
      </c>
      <c r="C45" s="5" t="s">
        <v>6</v>
      </c>
      <c r="D45" s="6">
        <v>43156</v>
      </c>
      <c r="E45" s="5" t="s">
        <v>55</v>
      </c>
      <c r="F45" s="5" t="s">
        <v>56</v>
      </c>
      <c r="G45" s="5" t="s">
        <v>53</v>
      </c>
      <c r="H45" s="5">
        <v>22</v>
      </c>
    </row>
    <row r="46" spans="1:8" x14ac:dyDescent="0.25">
      <c r="A46" s="7" t="s">
        <v>69</v>
      </c>
      <c r="B46" s="5" t="s">
        <v>60</v>
      </c>
      <c r="C46" s="5" t="s">
        <v>10</v>
      </c>
      <c r="D46" s="6">
        <v>43170</v>
      </c>
      <c r="E46" s="5" t="s">
        <v>52</v>
      </c>
      <c r="F46" s="5" t="s">
        <v>40</v>
      </c>
      <c r="G46" s="5" t="s">
        <v>53</v>
      </c>
      <c r="H46" s="5">
        <v>17</v>
      </c>
    </row>
    <row r="47" spans="1:8" x14ac:dyDescent="0.25">
      <c r="A47" s="7" t="s">
        <v>70</v>
      </c>
      <c r="B47" s="5" t="s">
        <v>60</v>
      </c>
      <c r="C47" s="5" t="s">
        <v>10</v>
      </c>
      <c r="D47" s="6">
        <v>43170</v>
      </c>
      <c r="E47" s="5" t="s">
        <v>54</v>
      </c>
      <c r="F47" s="5" t="s">
        <v>40</v>
      </c>
      <c r="G47" s="5" t="s">
        <v>53</v>
      </c>
      <c r="H47" s="5">
        <v>-17</v>
      </c>
    </row>
    <row r="48" spans="1:8" x14ac:dyDescent="0.25">
      <c r="A48" s="7" t="s">
        <v>69</v>
      </c>
      <c r="B48" s="5" t="s">
        <v>60</v>
      </c>
      <c r="C48" s="5" t="s">
        <v>10</v>
      </c>
      <c r="D48" s="6">
        <v>43170</v>
      </c>
      <c r="E48" s="5" t="s">
        <v>55</v>
      </c>
      <c r="F48" s="5" t="s">
        <v>56</v>
      </c>
      <c r="G48" s="5" t="s">
        <v>53</v>
      </c>
      <c r="H48" s="5">
        <v>17</v>
      </c>
    </row>
    <row r="49" spans="1:8" x14ac:dyDescent="0.25">
      <c r="A49" s="7" t="s">
        <v>71</v>
      </c>
      <c r="B49" s="5" t="s">
        <v>60</v>
      </c>
      <c r="C49" s="5" t="s">
        <v>11</v>
      </c>
      <c r="D49" s="6">
        <v>43177</v>
      </c>
      <c r="E49" s="5" t="s">
        <v>52</v>
      </c>
      <c r="F49" s="5" t="s">
        <v>40</v>
      </c>
      <c r="G49" s="5" t="s">
        <v>53</v>
      </c>
      <c r="H49" s="5">
        <v>18</v>
      </c>
    </row>
    <row r="50" spans="1:8" x14ac:dyDescent="0.25">
      <c r="A50" s="7" t="s">
        <v>72</v>
      </c>
      <c r="B50" s="5" t="s">
        <v>60</v>
      </c>
      <c r="C50" s="5" t="s">
        <v>11</v>
      </c>
      <c r="D50" s="6">
        <v>43177</v>
      </c>
      <c r="E50" s="5" t="s">
        <v>54</v>
      </c>
      <c r="F50" s="5" t="s">
        <v>40</v>
      </c>
      <c r="G50" s="5" t="s">
        <v>53</v>
      </c>
      <c r="H50" s="5">
        <v>-18</v>
      </c>
    </row>
    <row r="51" spans="1:8" x14ac:dyDescent="0.25">
      <c r="A51" s="7" t="s">
        <v>71</v>
      </c>
      <c r="B51" s="5" t="s">
        <v>60</v>
      </c>
      <c r="C51" s="5" t="s">
        <v>11</v>
      </c>
      <c r="D51" s="6">
        <v>43177</v>
      </c>
      <c r="E51" s="5" t="s">
        <v>55</v>
      </c>
      <c r="F51" s="5" t="s">
        <v>56</v>
      </c>
      <c r="G51" s="5" t="s">
        <v>53</v>
      </c>
      <c r="H51" s="5">
        <v>18</v>
      </c>
    </row>
    <row r="52" spans="1:8" x14ac:dyDescent="0.25">
      <c r="A52" s="7" t="s">
        <v>73</v>
      </c>
      <c r="B52" s="5" t="s">
        <v>60</v>
      </c>
      <c r="C52" s="5" t="s">
        <v>12</v>
      </c>
      <c r="D52" s="6">
        <v>43184</v>
      </c>
      <c r="E52" s="5" t="s">
        <v>52</v>
      </c>
      <c r="F52" s="5" t="s">
        <v>40</v>
      </c>
      <c r="G52" s="5" t="s">
        <v>53</v>
      </c>
      <c r="H52" s="5">
        <v>22</v>
      </c>
    </row>
    <row r="53" spans="1:8" x14ac:dyDescent="0.25">
      <c r="A53" s="7" t="s">
        <v>74</v>
      </c>
      <c r="B53" s="5" t="s">
        <v>60</v>
      </c>
      <c r="C53" s="5" t="s">
        <v>12</v>
      </c>
      <c r="D53" s="6">
        <v>43184</v>
      </c>
      <c r="E53" s="5" t="s">
        <v>54</v>
      </c>
      <c r="F53" s="5" t="s">
        <v>40</v>
      </c>
      <c r="G53" s="5" t="s">
        <v>53</v>
      </c>
      <c r="H53" s="5">
        <v>-22</v>
      </c>
    </row>
    <row r="54" spans="1:8" x14ac:dyDescent="0.25">
      <c r="A54" s="7" t="s">
        <v>73</v>
      </c>
      <c r="B54" s="5" t="s">
        <v>60</v>
      </c>
      <c r="C54" s="5" t="s">
        <v>12</v>
      </c>
      <c r="D54" s="6">
        <v>43184</v>
      </c>
      <c r="E54" s="5" t="s">
        <v>55</v>
      </c>
      <c r="F54" s="5" t="s">
        <v>56</v>
      </c>
      <c r="G54" s="5" t="s">
        <v>53</v>
      </c>
      <c r="H54" s="5">
        <v>22</v>
      </c>
    </row>
    <row r="55" spans="1:8" x14ac:dyDescent="0.25">
      <c r="A55" s="7" t="s">
        <v>75</v>
      </c>
      <c r="B55" s="5" t="s">
        <v>60</v>
      </c>
      <c r="C55" s="5" t="s">
        <v>14</v>
      </c>
      <c r="D55" s="6">
        <v>43191</v>
      </c>
      <c r="E55" s="5" t="s">
        <v>52</v>
      </c>
      <c r="F55" s="5" t="s">
        <v>40</v>
      </c>
      <c r="G55" s="5" t="s">
        <v>53</v>
      </c>
      <c r="H55" s="5">
        <v>20</v>
      </c>
    </row>
    <row r="56" spans="1:8" x14ac:dyDescent="0.25">
      <c r="A56" s="7" t="s">
        <v>76</v>
      </c>
      <c r="B56" s="5" t="s">
        <v>60</v>
      </c>
      <c r="C56" s="5" t="s">
        <v>14</v>
      </c>
      <c r="D56" s="6">
        <v>43191</v>
      </c>
      <c r="E56" s="5" t="s">
        <v>54</v>
      </c>
      <c r="F56" s="5" t="s">
        <v>40</v>
      </c>
      <c r="G56" s="5" t="s">
        <v>53</v>
      </c>
      <c r="H56" s="5">
        <v>-20</v>
      </c>
    </row>
    <row r="57" spans="1:8" x14ac:dyDescent="0.25">
      <c r="A57" s="7" t="s">
        <v>75</v>
      </c>
      <c r="B57" s="5" t="s">
        <v>60</v>
      </c>
      <c r="C57" s="5" t="s">
        <v>14</v>
      </c>
      <c r="D57" s="6">
        <v>43191</v>
      </c>
      <c r="E57" s="5" t="s">
        <v>55</v>
      </c>
      <c r="F57" s="5" t="s">
        <v>56</v>
      </c>
      <c r="G57" s="5" t="s">
        <v>53</v>
      </c>
      <c r="H57" s="5">
        <v>20</v>
      </c>
    </row>
    <row r="58" spans="1:8" x14ac:dyDescent="0.25">
      <c r="A58" s="7" t="s">
        <v>77</v>
      </c>
      <c r="B58" s="5" t="s">
        <v>60</v>
      </c>
      <c r="C58" s="5" t="s">
        <v>16</v>
      </c>
      <c r="D58" s="6">
        <v>43198</v>
      </c>
      <c r="E58" s="5" t="s">
        <v>58</v>
      </c>
      <c r="F58" s="5" t="s">
        <v>40</v>
      </c>
      <c r="G58" s="5" t="s">
        <v>53</v>
      </c>
      <c r="H58" s="5">
        <v>15</v>
      </c>
    </row>
    <row r="59" spans="1:8" x14ac:dyDescent="0.25">
      <c r="A59" s="7" t="s">
        <v>78</v>
      </c>
      <c r="B59" s="5" t="s">
        <v>60</v>
      </c>
      <c r="C59" s="5" t="s">
        <v>16</v>
      </c>
      <c r="D59" s="6">
        <v>43198</v>
      </c>
      <c r="E59" s="5" t="s">
        <v>54</v>
      </c>
      <c r="F59" s="5" t="s">
        <v>40</v>
      </c>
      <c r="G59" s="5" t="s">
        <v>53</v>
      </c>
      <c r="H59" s="5">
        <v>-15</v>
      </c>
    </row>
    <row r="60" spans="1:8" x14ac:dyDescent="0.25">
      <c r="A60" s="7" t="s">
        <v>77</v>
      </c>
      <c r="B60" s="5" t="s">
        <v>60</v>
      </c>
      <c r="C60" s="5" t="s">
        <v>16</v>
      </c>
      <c r="D60" s="6">
        <v>43198</v>
      </c>
      <c r="E60" s="5" t="s">
        <v>55</v>
      </c>
      <c r="F60" s="5" t="s">
        <v>56</v>
      </c>
      <c r="G60" s="5" t="s">
        <v>53</v>
      </c>
      <c r="H60" s="5">
        <v>15</v>
      </c>
    </row>
    <row r="61" spans="1:8" x14ac:dyDescent="0.25">
      <c r="A61" s="7" t="s">
        <v>79</v>
      </c>
      <c r="B61" s="5" t="s">
        <v>60</v>
      </c>
      <c r="C61" s="5" t="s">
        <v>17</v>
      </c>
      <c r="D61" s="6">
        <v>43205</v>
      </c>
      <c r="E61" s="5" t="s">
        <v>52</v>
      </c>
      <c r="F61" s="5" t="s">
        <v>40</v>
      </c>
      <c r="G61" s="5" t="s">
        <v>53</v>
      </c>
      <c r="H61" s="5">
        <v>19</v>
      </c>
    </row>
    <row r="62" spans="1:8" x14ac:dyDescent="0.25">
      <c r="A62" s="7" t="s">
        <v>80</v>
      </c>
      <c r="B62" s="5" t="s">
        <v>60</v>
      </c>
      <c r="C62" s="5" t="s">
        <v>17</v>
      </c>
      <c r="D62" s="6">
        <v>43205</v>
      </c>
      <c r="E62" s="5" t="s">
        <v>54</v>
      </c>
      <c r="F62" s="5" t="s">
        <v>40</v>
      </c>
      <c r="G62" s="5" t="s">
        <v>53</v>
      </c>
      <c r="H62" s="5">
        <v>-19</v>
      </c>
    </row>
    <row r="63" spans="1:8" x14ac:dyDescent="0.25">
      <c r="A63" s="7" t="s">
        <v>79</v>
      </c>
      <c r="B63" s="5" t="s">
        <v>60</v>
      </c>
      <c r="C63" s="5" t="s">
        <v>17</v>
      </c>
      <c r="D63" s="6">
        <v>43205</v>
      </c>
      <c r="E63" s="5" t="s">
        <v>55</v>
      </c>
      <c r="F63" s="5" t="s">
        <v>56</v>
      </c>
      <c r="G63" s="5" t="s">
        <v>53</v>
      </c>
      <c r="H63" s="5">
        <v>19</v>
      </c>
    </row>
    <row r="64" spans="1:8" x14ac:dyDescent="0.25">
      <c r="A64" s="7" t="s">
        <v>81</v>
      </c>
      <c r="B64" s="5" t="s">
        <v>60</v>
      </c>
      <c r="C64" s="5" t="s">
        <v>18</v>
      </c>
      <c r="D64" s="6">
        <v>43212</v>
      </c>
      <c r="E64" s="5" t="s">
        <v>52</v>
      </c>
      <c r="F64" s="5" t="s">
        <v>40</v>
      </c>
      <c r="G64" s="5" t="s">
        <v>53</v>
      </c>
      <c r="H64" s="5">
        <v>25</v>
      </c>
    </row>
    <row r="65" spans="1:8" x14ac:dyDescent="0.25">
      <c r="A65" s="7" t="s">
        <v>82</v>
      </c>
      <c r="B65" s="5" t="s">
        <v>60</v>
      </c>
      <c r="C65" s="5" t="s">
        <v>18</v>
      </c>
      <c r="D65" s="6">
        <v>43212</v>
      </c>
      <c r="E65" s="5" t="s">
        <v>54</v>
      </c>
      <c r="F65" s="5" t="s">
        <v>40</v>
      </c>
      <c r="G65" s="5" t="s">
        <v>53</v>
      </c>
      <c r="H65" s="5">
        <v>-25</v>
      </c>
    </row>
    <row r="66" spans="1:8" x14ac:dyDescent="0.25">
      <c r="A66" s="7" t="s">
        <v>81</v>
      </c>
      <c r="B66" s="5" t="s">
        <v>60</v>
      </c>
      <c r="C66" s="5" t="s">
        <v>18</v>
      </c>
      <c r="D66" s="6">
        <v>43212</v>
      </c>
      <c r="E66" s="5" t="s">
        <v>55</v>
      </c>
      <c r="F66" s="5" t="s">
        <v>56</v>
      </c>
      <c r="G66" s="5" t="s">
        <v>53</v>
      </c>
      <c r="H66" s="5">
        <v>25</v>
      </c>
    </row>
    <row r="67" spans="1:8" x14ac:dyDescent="0.25">
      <c r="A67" s="7" t="s">
        <v>83</v>
      </c>
      <c r="B67" s="5" t="s">
        <v>60</v>
      </c>
      <c r="C67" s="5" t="s">
        <v>19</v>
      </c>
      <c r="D67" s="6">
        <v>43219</v>
      </c>
      <c r="E67" s="5" t="s">
        <v>52</v>
      </c>
      <c r="F67" s="5" t="s">
        <v>40</v>
      </c>
      <c r="G67" s="5" t="s">
        <v>53</v>
      </c>
      <c r="H67" s="5">
        <v>27</v>
      </c>
    </row>
    <row r="68" spans="1:8" x14ac:dyDescent="0.25">
      <c r="A68" s="7" t="s">
        <v>84</v>
      </c>
      <c r="B68" s="5" t="s">
        <v>60</v>
      </c>
      <c r="C68" s="5" t="s">
        <v>19</v>
      </c>
      <c r="D68" s="6">
        <v>43219</v>
      </c>
      <c r="E68" s="5" t="s">
        <v>54</v>
      </c>
      <c r="F68" s="5" t="s">
        <v>40</v>
      </c>
      <c r="G68" s="5" t="s">
        <v>53</v>
      </c>
      <c r="H68" s="5">
        <v>-27</v>
      </c>
    </row>
    <row r="69" spans="1:8" x14ac:dyDescent="0.25">
      <c r="A69" s="7" t="s">
        <v>83</v>
      </c>
      <c r="B69" s="5" t="s">
        <v>60</v>
      </c>
      <c r="C69" s="5" t="s">
        <v>19</v>
      </c>
      <c r="D69" s="6">
        <v>43219</v>
      </c>
      <c r="E69" s="5" t="s">
        <v>55</v>
      </c>
      <c r="F69" s="5" t="s">
        <v>56</v>
      </c>
      <c r="G69" s="5" t="s">
        <v>53</v>
      </c>
      <c r="H69" s="5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DATA BASE</vt:lpstr>
      <vt:lpstr>LIGNEEJV</vt:lpstr>
      <vt:lpstr>LIGNEORACLE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Brito, Eliecer</dc:creator>
  <cp:lastModifiedBy>Chris_W10</cp:lastModifiedBy>
  <dcterms:created xsi:type="dcterms:W3CDTF">2022-08-23T18:25:28Z</dcterms:created>
  <dcterms:modified xsi:type="dcterms:W3CDTF">2022-08-29T20:29:39Z</dcterms:modified>
</cp:coreProperties>
</file>