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EC62A060-9A8C-4A90-9425-0B928FEC4D67}" xr6:coauthVersionLast="47" xr6:coauthVersionMax="47" xr10:uidLastSave="{00000000-0000-0000-0000-000000000000}"/>
  <bookViews>
    <workbookView xWindow="-120" yWindow="-120" windowWidth="29040" windowHeight="15990" activeTab="1" xr2:uid="{0A138E21-7D19-49C8-9C04-974BED1E33DF}"/>
  </bookViews>
  <sheets>
    <sheet name="Disp.Séchoire" sheetId="6" r:id="rId1"/>
    <sheet name="Calendrier" sheetId="8" r:id="rId2"/>
    <sheet name="Data" sheetId="2" r:id="rId3"/>
  </sheets>
  <definedNames>
    <definedName name="DonnéesExternes_2" localSheetId="1" hidden="1">Calendrier!$A$1:$W$62</definedName>
    <definedName name="L_Plantes">T_Plantes[Types]</definedName>
    <definedName name="NBClaies">Disp.Séchoire!$G$3</definedName>
    <definedName name="TChoix">IF(Disp.Séchoire!$K1&lt;&gt;"",Disp.Séchoire!$O$2:$O$3,Disp.Séchoire!$O$3)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6" l="1"/>
  <c r="K4" i="6" s="1"/>
  <c r="K5" i="6" s="1"/>
  <c r="K6" i="6" s="1"/>
  <c r="K7" i="6" s="1"/>
  <c r="K8" i="6" s="1"/>
  <c r="K9" i="6" s="1"/>
  <c r="K10" i="6" s="1"/>
  <c r="K11" i="6" s="1"/>
  <c r="K12" i="6" s="1"/>
  <c r="K13" i="6" s="1"/>
  <c r="K14" i="6" s="1"/>
  <c r="K15" i="6" s="1"/>
  <c r="E16" i="6"/>
  <c r="E15" i="6"/>
  <c r="E14" i="6"/>
  <c r="E13" i="6"/>
  <c r="E12" i="6"/>
  <c r="E11" i="6"/>
  <c r="E10" i="6"/>
  <c r="E4" i="6"/>
  <c r="E5" i="6"/>
  <c r="E6" i="6"/>
  <c r="E7" i="6"/>
  <c r="E3" i="6"/>
  <c r="E8" i="6"/>
  <c r="E9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D71F09D-1597-4655-83AE-10A76897305C}" keepAlive="1" name="Requête - Calendrier" description="Connexion à la requête « Calendrier » dans le classeur." type="5" refreshedVersion="8" saveData="1">
    <dbPr connection="Provider=Microsoft.Mashup.OleDb.1;Data Source=$Workbook$;Location=Calendrier;Extended Properties=&quot;&quot;" command="SELECT * FROM [Calendrier]"/>
  </connection>
  <connection id="2" xr16:uid="{8A04E95E-1420-4069-AC83-2074BE4152A4}" keepAlive="1" name="Requête - Choix" description="Connexion à la requête « Choix » dans le classeur." type="5" refreshedVersion="0" saveData="1">
    <dbPr connection="Provider=Microsoft.Mashup.OleDb.1;Data Source=$Workbook$;Location=Choix;Extended Properties=&quot;&quot;" command="SELECT * FROM [Choix]"/>
  </connection>
  <connection id="3" xr16:uid="{F5994901-5E2C-4E62-8F13-4C76FE41682E}" keepAlive="1" name="Requête - Data" description="Connexion à la requête « Data » dans le classeur." type="5" refreshedVersion="0" saveData="1">
    <dbPr connection="Provider=Microsoft.Mashup.OleDb.1;Data Source=$Workbook$;Location=Data;Extended Properties=&quot;&quot;" command="SELECT * FROM [Data]"/>
  </connection>
  <connection id="4" xr16:uid="{9D06D739-8ED4-4A67-8943-574A0F89D0C8}" keepAlive="1" name="Requête - Data2" description="Connexion à la requête « Data2 » dans le classeur." type="5" refreshedVersion="0" saveData="1">
    <dbPr connection="Provider=Microsoft.Mashup.OleDb.1;Data Source=$Workbook$;Location=Data2;Extended Properties=&quot;&quot;" command="SELECT * FROM [Data2]"/>
  </connection>
</connections>
</file>

<file path=xl/sharedStrings.xml><?xml version="1.0" encoding="utf-8"?>
<sst xmlns="http://schemas.openxmlformats.org/spreadsheetml/2006/main" count="368" uniqueCount="86">
  <si>
    <t>Date</t>
  </si>
  <si>
    <t>Types</t>
  </si>
  <si>
    <t>Rendement théorique en Kg/are</t>
  </si>
  <si>
    <t>Coef de séchage</t>
  </si>
  <si>
    <t>Achillée millefeuille</t>
  </si>
  <si>
    <t>120 Kg/are</t>
  </si>
  <si>
    <t>Juin</t>
  </si>
  <si>
    <t>Cassis</t>
  </si>
  <si>
    <t>20Kg/are</t>
  </si>
  <si>
    <t>Avril</t>
  </si>
  <si>
    <t>Echinacées</t>
  </si>
  <si>
    <t>250Kg/are</t>
  </si>
  <si>
    <t>Juillet</t>
  </si>
  <si>
    <t>Framboisier</t>
  </si>
  <si>
    <t>Hamamelis</t>
  </si>
  <si>
    <t>Hysope</t>
  </si>
  <si>
    <t>200Kg/are</t>
  </si>
  <si>
    <t>Août</t>
  </si>
  <si>
    <t>Marjolaine à coquille</t>
  </si>
  <si>
    <t>10Kg/are</t>
  </si>
  <si>
    <t>Menthe nanah</t>
  </si>
  <si>
    <t>90Kg/are</t>
  </si>
  <si>
    <t>Millepertuis</t>
  </si>
  <si>
    <t>120Kg/are</t>
  </si>
  <si>
    <t>Passiflore</t>
  </si>
  <si>
    <t>400Kg/are</t>
  </si>
  <si>
    <t>Mai</t>
  </si>
  <si>
    <t>Romarin</t>
  </si>
  <si>
    <t>80Kg/are</t>
  </si>
  <si>
    <t>Décembre</t>
  </si>
  <si>
    <t>Sariette</t>
  </si>
  <si>
    <t>Septembre</t>
  </si>
  <si>
    <t>Sauge</t>
  </si>
  <si>
    <t>Thym</t>
  </si>
  <si>
    <t>Verveine</t>
  </si>
  <si>
    <t>600Kg/are</t>
  </si>
  <si>
    <t>Plante</t>
  </si>
  <si>
    <t>QT Frais</t>
  </si>
  <si>
    <t>Temps</t>
  </si>
  <si>
    <t>Date fin</t>
  </si>
  <si>
    <t>Claie 10</t>
  </si>
  <si>
    <t>Claie 11</t>
  </si>
  <si>
    <t>Claie 12</t>
  </si>
  <si>
    <t>Claie 13</t>
  </si>
  <si>
    <t>Claie 14</t>
  </si>
  <si>
    <t>Claie 15</t>
  </si>
  <si>
    <t>Claie 16</t>
  </si>
  <si>
    <t>Claie 17</t>
  </si>
  <si>
    <t>Claie 18</t>
  </si>
  <si>
    <t>Claie 19</t>
  </si>
  <si>
    <t>Claie 20</t>
  </si>
  <si>
    <t>Claie 21</t>
  </si>
  <si>
    <t>Gramme sachet</t>
  </si>
  <si>
    <t>10 grammes</t>
  </si>
  <si>
    <t>25 grammes</t>
  </si>
  <si>
    <t>50 grammes</t>
  </si>
  <si>
    <t>70 grammes</t>
  </si>
  <si>
    <t>100 grammes</t>
  </si>
  <si>
    <t>#FDF0E7</t>
  </si>
  <si>
    <t>#80586D</t>
  </si>
  <si>
    <t>#D6955B</t>
  </si>
  <si>
    <t>#CA3C66</t>
  </si>
  <si>
    <t>#7AA95C</t>
  </si>
  <si>
    <t>#CD6889</t>
  </si>
  <si>
    <t>#9AC8EB</t>
  </si>
  <si>
    <t>#226D68</t>
  </si>
  <si>
    <t>#FFE361</t>
  </si>
  <si>
    <t>#F4CFDF</t>
  </si>
  <si>
    <t>#06668C</t>
  </si>
  <si>
    <t>#FE9063</t>
  </si>
  <si>
    <t>#BED3C3</t>
  </si>
  <si>
    <t>#C49D83</t>
  </si>
  <si>
    <t>#C9E3CC</t>
  </si>
  <si>
    <t>Nombre de claies</t>
  </si>
  <si>
    <t>Claie 01</t>
  </si>
  <si>
    <t>Claie 02</t>
  </si>
  <si>
    <t>Claie 03</t>
  </si>
  <si>
    <t>Claie 04</t>
  </si>
  <si>
    <t>Claie 05</t>
  </si>
  <si>
    <t>Claie 06</t>
  </si>
  <si>
    <t>Claie 07</t>
  </si>
  <si>
    <t>Claie 08</t>
  </si>
  <si>
    <t>Claie 09</t>
  </si>
  <si>
    <t>Mois</t>
  </si>
  <si>
    <t>Afficher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</si>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</sst>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0.0"/>
    <numFmt numFmtId="165" formatCode="0&quot; jours&quot;"/>
    <numFmt numFmtId="166" formatCode="_-* #,##0_-;\-* #,##0_-;_-* &quot;-&quot;??_-;_-@_-"/>
    <numFmt numFmtId="167" formatCode="mmmm\ yyyy"/>
    <numFmt numFmtId="168" formatCode="yyyy\ mm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DF0E7"/>
        <bgColor indexed="64"/>
      </patternFill>
    </fill>
    <fill>
      <patternFill patternType="solid">
        <fgColor rgb="FF80586D"/>
        <bgColor indexed="64"/>
      </patternFill>
    </fill>
    <fill>
      <patternFill patternType="solid">
        <fgColor rgb="FFD6955B"/>
        <bgColor indexed="64"/>
      </patternFill>
    </fill>
    <fill>
      <patternFill patternType="solid">
        <fgColor rgb="FFCA3C66"/>
        <bgColor indexed="64"/>
      </patternFill>
    </fill>
    <fill>
      <patternFill patternType="solid">
        <fgColor rgb="FF7AA95C"/>
        <bgColor indexed="64"/>
      </patternFill>
    </fill>
    <fill>
      <patternFill patternType="solid">
        <fgColor rgb="FFCD6889"/>
        <bgColor indexed="64"/>
      </patternFill>
    </fill>
    <fill>
      <patternFill patternType="solid">
        <fgColor rgb="FF9AC8EB"/>
        <bgColor indexed="64"/>
      </patternFill>
    </fill>
    <fill>
      <patternFill patternType="solid">
        <fgColor rgb="FF226D68"/>
        <bgColor indexed="64"/>
      </patternFill>
    </fill>
    <fill>
      <patternFill patternType="solid">
        <fgColor rgb="FFFFE361"/>
        <bgColor indexed="64"/>
      </patternFill>
    </fill>
    <fill>
      <patternFill patternType="solid">
        <fgColor rgb="FFF4CFDF"/>
        <bgColor indexed="64"/>
      </patternFill>
    </fill>
    <fill>
      <patternFill patternType="solid">
        <fgColor rgb="FF06668C"/>
        <bgColor indexed="64"/>
      </patternFill>
    </fill>
    <fill>
      <patternFill patternType="solid">
        <fgColor rgb="FFFE9063"/>
        <bgColor indexed="64"/>
      </patternFill>
    </fill>
    <fill>
      <patternFill patternType="solid">
        <fgColor rgb="FFBED3C3"/>
        <bgColor indexed="64"/>
      </patternFill>
    </fill>
    <fill>
      <patternFill patternType="solid">
        <fgColor rgb="FFC49D83"/>
        <bgColor indexed="64"/>
      </patternFill>
    </fill>
    <fill>
      <patternFill patternType="solid">
        <fgColor rgb="FFC9E3CC"/>
        <bgColor indexed="64"/>
      </patternFill>
    </fill>
  </fills>
  <borders count="7">
    <border>
      <left/>
      <right/>
      <top/>
      <bottom/>
      <diagonal/>
    </border>
    <border>
      <left/>
      <right style="thin">
        <color rgb="FF92D050"/>
      </right>
      <top/>
      <bottom style="thin">
        <color rgb="FF92D050"/>
      </bottom>
      <diagonal/>
    </border>
    <border>
      <left style="thin">
        <color rgb="FF92D050"/>
      </left>
      <right style="thin">
        <color rgb="FF92D050"/>
      </right>
      <top/>
      <bottom style="thin">
        <color rgb="FF92D050"/>
      </bottom>
      <diagonal/>
    </border>
    <border>
      <left style="thin">
        <color rgb="FF92D050"/>
      </left>
      <right/>
      <top/>
      <bottom style="thin">
        <color rgb="FF92D050"/>
      </bottom>
      <diagonal/>
    </border>
    <border>
      <left/>
      <right style="thin">
        <color rgb="FF92D050"/>
      </right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 style="thin">
        <color rgb="FF92D050"/>
      </top>
      <bottom/>
      <diagonal/>
    </border>
    <border>
      <left style="thin">
        <color rgb="FF92D050"/>
      </left>
      <right/>
      <top style="thin">
        <color rgb="FF92D050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7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2" fontId="0" fillId="0" borderId="0" xfId="0" applyNumberFormat="1"/>
    <xf numFmtId="164" fontId="0" fillId="0" borderId="0" xfId="0" applyNumberFormat="1"/>
    <xf numFmtId="0" fontId="0" fillId="3" borderId="0" xfId="0" applyFill="1"/>
    <xf numFmtId="0" fontId="2" fillId="4" borderId="0" xfId="0" applyFont="1" applyFill="1"/>
    <xf numFmtId="0" fontId="0" fillId="5" borderId="0" xfId="0" applyFill="1"/>
    <xf numFmtId="0" fontId="2" fillId="6" borderId="0" xfId="0" applyFont="1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2" fillId="10" borderId="0" xfId="0" applyFont="1" applyFill="1"/>
    <xf numFmtId="0" fontId="0" fillId="11" borderId="0" xfId="0" applyFill="1"/>
    <xf numFmtId="0" fontId="0" fillId="12" borderId="0" xfId="0" applyFill="1"/>
    <xf numFmtId="0" fontId="2" fillId="13" borderId="0" xfId="0" applyFont="1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3" fillId="17" borderId="0" xfId="0" applyFont="1" applyFill="1"/>
    <xf numFmtId="165" fontId="0" fillId="2" borderId="5" xfId="0" applyNumberFormat="1" applyFill="1" applyBorder="1" applyAlignment="1">
      <alignment horizontal="center" vertical="center"/>
    </xf>
    <xf numFmtId="14" fontId="0" fillId="0" borderId="0" xfId="0" applyNumberFormat="1"/>
    <xf numFmtId="0" fontId="0" fillId="2" borderId="4" xfId="0" applyFill="1" applyBorder="1" applyAlignment="1">
      <alignment horizontal="left" vertical="center"/>
    </xf>
    <xf numFmtId="166" fontId="0" fillId="2" borderId="5" xfId="1" applyNumberFormat="1" applyFont="1" applyFill="1" applyBorder="1" applyAlignment="1">
      <alignment vertical="center"/>
    </xf>
    <xf numFmtId="14" fontId="0" fillId="2" borderId="5" xfId="0" applyNumberFormat="1" applyFill="1" applyBorder="1" applyAlignment="1">
      <alignment vertical="center"/>
    </xf>
    <xf numFmtId="14" fontId="0" fillId="2" borderId="6" xfId="0" applyNumberFormat="1" applyFill="1" applyBorder="1" applyAlignment="1">
      <alignment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1" fillId="2" borderId="0" xfId="0" applyFont="1" applyFill="1"/>
    <xf numFmtId="14" fontId="0" fillId="2" borderId="0" xfId="0" applyNumberFormat="1" applyFill="1"/>
    <xf numFmtId="0" fontId="0" fillId="0" borderId="0" xfId="0" applyFill="1"/>
    <xf numFmtId="0" fontId="0" fillId="2" borderId="0" xfId="0" applyFill="1" applyAlignment="1">
      <alignment horizontal="center"/>
    </xf>
    <xf numFmtId="167" fontId="0" fillId="2" borderId="0" xfId="0" applyNumberFormat="1" applyFill="1"/>
    <xf numFmtId="168" fontId="1" fillId="0" borderId="0" xfId="0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22">
    <dxf>
      <alignment horizontal="center" vertical="center" textRotation="0" wrapText="0" indent="0" justifyLastLine="0" shrinkToFit="0" readingOrder="0"/>
    </dxf>
    <dxf>
      <numFmt numFmtId="169" formatCode=";;;"/>
    </dxf>
    <dxf>
      <border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9" formatCode="dd/mm/yyyy"/>
    </dxf>
    <dxf>
      <font>
        <b/>
      </font>
      <numFmt numFmtId="168" formatCode="yyyy\ mmmm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167" formatCode="mmmm\ yyyy"/>
      <fill>
        <patternFill patternType="solid">
          <fgColor indexed="64"/>
          <bgColor theme="0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92D050"/>
        </left>
        <right/>
        <top style="thin">
          <color rgb="FF92D050"/>
        </top>
        <bottom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92D050"/>
        </left>
        <right style="thin">
          <color rgb="FF92D050"/>
        </right>
        <top style="thin">
          <color rgb="FF92D050"/>
        </top>
        <bottom/>
      </border>
    </dxf>
    <dxf>
      <numFmt numFmtId="165" formatCode="0&quot; jours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92D050"/>
        </left>
        <right style="thin">
          <color rgb="FF92D050"/>
        </right>
        <top style="thin">
          <color rgb="FF92D050"/>
        </top>
        <bottom/>
      </border>
    </dxf>
    <dxf>
      <numFmt numFmtId="166" formatCode="_-* #,##0_-;\-* #,##0_-;_-* &quot;-&quot;??_-;_-@_-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92D050"/>
        </left>
        <right style="thin">
          <color rgb="FF92D050"/>
        </right>
        <top style="thin">
          <color rgb="FF92D050"/>
        </top>
        <bottom/>
      </border>
    </dxf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rgb="FF92D050"/>
        </right>
        <top style="thin">
          <color rgb="FF92D050"/>
        </top>
        <bottom/>
      </border>
    </dxf>
    <dxf>
      <border outline="0">
        <top style="thin">
          <color rgb="FF92D050"/>
        </top>
      </border>
    </dxf>
    <dxf>
      <border outline="0">
        <left style="thin">
          <color rgb="FF92D050"/>
        </left>
        <right style="thin">
          <color rgb="FF92D050"/>
        </right>
        <top style="thin">
          <color rgb="FF92D050"/>
        </top>
        <bottom style="thin">
          <color rgb="FF92D050"/>
        </bottom>
      </border>
    </dxf>
    <dxf>
      <border outline="0">
        <bottom style="thin">
          <color rgb="FF92D05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7F4D8"/>
      <color rgb="FFF9F9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connectionId="1" xr16:uid="{880E7AE1-EFC7-434C-98D2-5EAF54F73D2A}" autoFormatId="16" applyNumberFormats="0" applyBorderFormats="0" applyFontFormats="0" applyPatternFormats="0" applyAlignmentFormats="0" applyWidthHeightFormats="0">
  <queryTableRefresh nextId="25">
    <queryTableFields count="23">
      <queryTableField id="23" name="Mois" tableColumnId="23"/>
      <queryTableField id="1" name="Date" tableColumnId="1"/>
      <queryTableField id="2" name="Claie 01" tableColumnId="2"/>
      <queryTableField id="3" name="Claie 02" tableColumnId="3"/>
      <queryTableField id="4" name="Claie 03" tableColumnId="4"/>
      <queryTableField id="5" name="Claie 04" tableColumnId="5"/>
      <queryTableField id="6" name="Claie 05" tableColumnId="6"/>
      <queryTableField id="7" name="Claie 06" tableColumnId="7"/>
      <queryTableField id="8" name="Claie 07" tableColumnId="8"/>
      <queryTableField id="9" name="Claie 08" tableColumnId="9"/>
      <queryTableField id="10" name="Claie 09" tableColumnId="10"/>
      <queryTableField id="11" name="Claie 10" tableColumnId="11"/>
      <queryTableField id="12" name="Claie 11" tableColumnId="12"/>
      <queryTableField id="13" name="Claie 12" tableColumnId="13"/>
      <queryTableField id="14" name="Claie 13" tableColumnId="14"/>
      <queryTableField id="15" name="Claie 14" tableColumnId="15"/>
      <queryTableField id="16" name="Claie 15" tableColumnId="16"/>
      <queryTableField id="17" name="Claie 16" tableColumnId="17"/>
      <queryTableField id="18" name="Claie 17" tableColumnId="18"/>
      <queryTableField id="19" name="Claie 18" tableColumnId="19"/>
      <queryTableField id="20" name="Claie 19" tableColumnId="20"/>
      <queryTableField id="21" name="Claie 20" tableColumnId="21"/>
      <queryTableField id="22" name="Claie 21" tableColumnId="2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BFA6FE-9430-4E56-96AD-71BA22BC045D}" name="Data" displayName="Data" ref="A2:E16" totalsRowShown="0" headerRowDxfId="21" headerRowBorderDxfId="20" tableBorderDxfId="19" totalsRowBorderDxfId="18">
  <tableColumns count="5">
    <tableColumn id="1" xr3:uid="{76EDAA52-F377-4F10-B097-5196129DE0BA}" name="Plante" dataDxfId="17"/>
    <tableColumn id="2" xr3:uid="{5A568DD7-E62A-4115-AB58-67F6FC72764B}" name="QT Frais" dataDxfId="16" dataCellStyle="Milliers"/>
    <tableColumn id="4" xr3:uid="{BAD99CA7-707F-4E80-AE0D-CBD7D2D6AA33}" name="Temps" dataDxfId="15"/>
    <tableColumn id="5" xr3:uid="{CF58A693-F726-4C01-8A9D-039D988FB5C2}" name="Date" dataDxfId="14"/>
    <tableColumn id="6" xr3:uid="{721B2950-2B5C-40A2-94D5-50BEF901075F}" name="Date fin" dataDxfId="13">
      <calculatedColumnFormula>D3+C3-1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2A42D44-45B7-41AF-9E56-D319DF2F170C}" name="Choix" displayName="Choix" ref="K2:L15" totalsRowShown="0" headerRowDxfId="12">
  <autoFilter ref="K2:L15" xr:uid="{82A42D44-45B7-41AF-9E56-D319DF2F170C}"/>
  <tableColumns count="2">
    <tableColumn id="1" xr3:uid="{0DCD24B0-D48B-44F8-A7BA-0A9BECCE23E3}" name="Mois" dataDxfId="11">
      <calculatedColumnFormula>IF(ROW()=3,DATE(YEAR(MIN(Data[Date])),MONTH(MIN(Data[Date])),1),IFERROR(IF(EDATE(K2,1)&lt;=DATE(YEAR(MAX(Data[Date])),MONTH(MAX(Data[Date])),1),EDATE(K2,1),""),""))</calculatedColumnFormula>
    </tableColumn>
    <tableColumn id="2" xr3:uid="{38133A50-B89F-4420-9E83-5D117BEE97A8}" name="Afficher" dataDxfId="1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7B4E573-73A0-4ABC-B6FB-A1A34B394B1D}" name="Calendrier_2" displayName="Calendrier_2" ref="A1:W62" tableType="queryTable" totalsRowShown="0">
  <autoFilter ref="A1:W62" xr:uid="{D7B4E573-73A0-4ABC-B6FB-A1A34B394B1D}"/>
  <tableColumns count="23">
    <tableColumn id="23" xr3:uid="{F8EA5DAA-2133-4B72-A21B-023E72F02405}" uniqueName="23" name="Mois" queryTableFieldId="23" dataDxfId="9"/>
    <tableColumn id="1" xr3:uid="{E9F206B7-2E06-4CC3-A3F6-1C1DE6E2078D}" uniqueName="1" name="Date" queryTableFieldId="1" dataDxfId="8"/>
    <tableColumn id="2" xr3:uid="{4F77039D-97D0-4A23-AC45-70CD1E7F9EE4}" uniqueName="2" name="Claie 01" queryTableFieldId="2"/>
    <tableColumn id="3" xr3:uid="{9CB6F332-7EB5-43D2-921E-33D23B3679F6}" uniqueName="3" name="Claie 02" queryTableFieldId="3"/>
    <tableColumn id="4" xr3:uid="{7AA92F90-041E-4524-AE06-CCAF3251025B}" uniqueName="4" name="Claie 03" queryTableFieldId="4"/>
    <tableColumn id="5" xr3:uid="{9AD3E2FB-16B2-4D50-BADA-C059E314AA39}" uniqueName="5" name="Claie 04" queryTableFieldId="5"/>
    <tableColumn id="6" xr3:uid="{C3D2736D-B543-4F24-A7EB-891AD224D71B}" uniqueName="6" name="Claie 05" queryTableFieldId="6"/>
    <tableColumn id="7" xr3:uid="{E2BE136D-0233-4E5D-8021-94C27215300C}" uniqueName="7" name="Claie 06" queryTableFieldId="7"/>
    <tableColumn id="8" xr3:uid="{981F6D8C-2176-4EC3-9E86-72CD74DA9E21}" uniqueName="8" name="Claie 07" queryTableFieldId="8"/>
    <tableColumn id="9" xr3:uid="{A69F8FED-E19D-4BAE-B489-4F8152FF5DE3}" uniqueName="9" name="Claie 08" queryTableFieldId="9"/>
    <tableColumn id="10" xr3:uid="{F8D535DC-3398-4A4C-BE1D-31DDF39CBB72}" uniqueName="10" name="Claie 09" queryTableFieldId="10"/>
    <tableColumn id="11" xr3:uid="{61DE4375-5AD0-40D7-81B9-9EB5FD145AE4}" uniqueName="11" name="Claie 10" queryTableFieldId="11"/>
    <tableColumn id="12" xr3:uid="{0291B6F2-537B-4AF3-A82B-5CFD7FC90A62}" uniqueName="12" name="Claie 11" queryTableFieldId="12"/>
    <tableColumn id="13" xr3:uid="{0AA83C91-444C-400E-B2BD-437451714E0A}" uniqueName="13" name="Claie 12" queryTableFieldId="13"/>
    <tableColumn id="14" xr3:uid="{5FE70FF9-A6DF-4841-B2CB-29B4C91B4676}" uniqueName="14" name="Claie 13" queryTableFieldId="14"/>
    <tableColumn id="15" xr3:uid="{155EDA73-5321-4B04-B085-9A7A9E9FD857}" uniqueName="15" name="Claie 14" queryTableFieldId="15"/>
    <tableColumn id="16" xr3:uid="{29CB7489-EED5-4B7C-B7EA-2F97B3927EC7}" uniqueName="16" name="Claie 15" queryTableFieldId="16"/>
    <tableColumn id="17" xr3:uid="{D71B1AA8-C837-4E3C-97DA-0A77E7E0F908}" uniqueName="17" name="Claie 16" queryTableFieldId="17"/>
    <tableColumn id="18" xr3:uid="{46C826D7-989D-4F54-83C2-9272407781A1}" uniqueName="18" name="Claie 17" queryTableFieldId="18"/>
    <tableColumn id="19" xr3:uid="{E99AF1C2-E4E0-4C00-88B6-E1ADD6DCCE42}" uniqueName="19" name="Claie 18" queryTableFieldId="19"/>
    <tableColumn id="20" xr3:uid="{09983752-0A2E-42D7-BF22-B63647F1469D}" uniqueName="20" name="Claie 19" queryTableFieldId="20"/>
    <tableColumn id="21" xr3:uid="{9900ED4C-07F2-4649-B035-4DD5AA4FD29B}" uniqueName="21" name="Claie 20" queryTableFieldId="21"/>
    <tableColumn id="22" xr3:uid="{89B85FB6-2BB2-44F9-A058-9F2EC06FCDCE}" uniqueName="22" name="Claie 21" queryTableFieldId="22"/>
  </tableColumns>
  <tableStyleInfo name="TableStyleMedium7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2E98E75-3B3F-4D66-81FC-CF377D5DEBDB}" name="T_Plantes" displayName="T_Plantes" ref="A2:D17" totalsRowShown="0" headerRowDxfId="7" dataDxfId="6">
  <autoFilter ref="A2:D17" xr:uid="{52E98E75-3B3F-4D66-81FC-CF377D5DEBDB}"/>
  <tableColumns count="4">
    <tableColumn id="1" xr3:uid="{92B1087F-9491-4890-94FA-D2509CE0658B}" name="Types" dataDxfId="5"/>
    <tableColumn id="2" xr3:uid="{5D12B832-9019-473D-97C4-425F996D29D7}" name="Rendement théorique en Kg/are" dataDxfId="4"/>
    <tableColumn id="3" xr3:uid="{0E9D2BEE-48E1-4D3D-82C6-F1A9393E89CB}" name="Coef de séchage" dataDxfId="3"/>
    <tableColumn id="4" xr3:uid="{917D61A6-04B7-4349-9DCD-0FBF4A3E1C15}" name="Moi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908AD-360E-47F2-B0F8-2B48950C865D}">
  <sheetPr codeName="Feuil1"/>
  <dimension ref="A2:P16"/>
  <sheetViews>
    <sheetView topLeftCell="E1" workbookViewId="0">
      <selection activeCell="K6" sqref="K6"/>
    </sheetView>
  </sheetViews>
  <sheetFormatPr baseColWidth="10" defaultRowHeight="15" x14ac:dyDescent="0.25"/>
  <cols>
    <col min="1" max="1" width="11.5703125" style="3" bestFit="1" customWidth="1"/>
    <col min="2" max="2" width="8" style="3" bestFit="1" customWidth="1"/>
    <col min="3" max="3" width="6.85546875" style="3" bestFit="1" customWidth="1"/>
    <col min="4" max="5" width="10.7109375" style="3" bestFit="1" customWidth="1"/>
    <col min="6" max="6" width="18" style="3" customWidth="1"/>
    <col min="7" max="7" width="17.140625" style="3" customWidth="1"/>
    <col min="8" max="8" width="12.85546875" style="3" customWidth="1"/>
    <col min="9" max="9" width="13.5703125" style="3" bestFit="1" customWidth="1"/>
    <col min="10" max="10" width="11.42578125" style="3" customWidth="1"/>
    <col min="11" max="11" width="16.85546875" style="3" customWidth="1"/>
    <col min="12" max="12" width="11.5703125" style="3" customWidth="1"/>
    <col min="13" max="16384" width="11.42578125" style="3"/>
  </cols>
  <sheetData>
    <row r="2" spans="1:16" x14ac:dyDescent="0.25">
      <c r="A2" s="28" t="s">
        <v>36</v>
      </c>
      <c r="B2" s="29" t="s">
        <v>37</v>
      </c>
      <c r="C2" s="29" t="s">
        <v>38</v>
      </c>
      <c r="D2" s="30" t="s">
        <v>0</v>
      </c>
      <c r="E2" s="30" t="s">
        <v>39</v>
      </c>
      <c r="G2" s="31" t="s">
        <v>73</v>
      </c>
      <c r="H2" s="31"/>
      <c r="K2" s="33" t="s">
        <v>83</v>
      </c>
      <c r="L2" s="33" t="s">
        <v>84</v>
      </c>
      <c r="O2" s="3" t="s">
        <v>85</v>
      </c>
      <c r="P2" s="31"/>
    </row>
    <row r="3" spans="1:16" x14ac:dyDescent="0.25">
      <c r="A3" s="24" t="s">
        <v>10</v>
      </c>
      <c r="B3" s="25">
        <v>21</v>
      </c>
      <c r="C3" s="22">
        <v>2</v>
      </c>
      <c r="D3" s="26">
        <v>44780</v>
      </c>
      <c r="E3" s="27">
        <f t="shared" ref="E3:E9" si="0">D3+C3-1</f>
        <v>44781</v>
      </c>
      <c r="G3" s="3">
        <v>21</v>
      </c>
      <c r="K3" s="35">
        <f>IF(ROW()=3,DATE(YEAR(MIN(Data[Date])),MONTH(MIN(Data[Date])),1),IFERROR(IF(EDATE(K2,1)&lt;=DATE(YEAR(MAX(Data[Date])),MONTH(MAX(Data[Date])),1),EDATE(K2,1),""),""))</f>
        <v>44774</v>
      </c>
      <c r="L3" s="34" t="s">
        <v>85</v>
      </c>
      <c r="P3" s="32"/>
    </row>
    <row r="4" spans="1:16" x14ac:dyDescent="0.25">
      <c r="A4" s="24" t="s">
        <v>10</v>
      </c>
      <c r="B4" s="25">
        <v>5</v>
      </c>
      <c r="C4" s="22">
        <v>2</v>
      </c>
      <c r="D4" s="26">
        <v>44782</v>
      </c>
      <c r="E4" s="27">
        <f t="shared" ref="E4:E6" si="1">D4+C4-1</f>
        <v>44783</v>
      </c>
      <c r="K4" s="35">
        <f>IF(ROW()=3,DATE(YEAR(MIN(Data[Date])),MONTH(MIN(Data[Date])),1),IFERROR(IF(EDATE(K3,1)&lt;=DATE(YEAR(MAX(Data[Date])),MONTH(MAX(Data[Date])),1),EDATE(K3,1),""),""))</f>
        <v>44805</v>
      </c>
      <c r="L4" s="34"/>
    </row>
    <row r="5" spans="1:16" x14ac:dyDescent="0.25">
      <c r="A5" s="24" t="s">
        <v>13</v>
      </c>
      <c r="B5" s="25">
        <v>3</v>
      </c>
      <c r="C5" s="22">
        <v>2</v>
      </c>
      <c r="D5" s="26">
        <v>44782</v>
      </c>
      <c r="E5" s="27">
        <f t="shared" si="1"/>
        <v>44783</v>
      </c>
      <c r="K5" s="35" t="str">
        <f>IF(ROW()=3,DATE(YEAR(MIN(Data[Date])),MONTH(MIN(Data[Date])),1),IFERROR(IF(EDATE(K4,1)&lt;=DATE(YEAR(MAX(Data[Date])),MONTH(MAX(Data[Date])),1),EDATE(K4,1),""),""))</f>
        <v/>
      </c>
      <c r="L5" s="34"/>
    </row>
    <row r="6" spans="1:16" x14ac:dyDescent="0.25">
      <c r="A6" s="24" t="s">
        <v>15</v>
      </c>
      <c r="B6" s="25">
        <v>10</v>
      </c>
      <c r="C6" s="22">
        <v>2</v>
      </c>
      <c r="D6" s="26">
        <v>44782</v>
      </c>
      <c r="E6" s="27">
        <f t="shared" si="1"/>
        <v>44783</v>
      </c>
      <c r="K6" s="35" t="str">
        <f>IF(ROW()=3,DATE(YEAR(MIN(Data[Date])),MONTH(MIN(Data[Date])),1),IFERROR(IF(EDATE(K5,1)&lt;=DATE(YEAR(MAX(Data[Date])),MONTH(MAX(Data[Date])),1),EDATE(K5,1),""),""))</f>
        <v/>
      </c>
      <c r="L6" s="34"/>
    </row>
    <row r="7" spans="1:16" x14ac:dyDescent="0.25">
      <c r="A7" s="24" t="s">
        <v>10</v>
      </c>
      <c r="B7" s="25">
        <v>5</v>
      </c>
      <c r="C7" s="22">
        <v>2</v>
      </c>
      <c r="D7" s="26">
        <v>44788</v>
      </c>
      <c r="E7" s="27">
        <f>D7+C7-1</f>
        <v>44789</v>
      </c>
      <c r="F7" s="4"/>
      <c r="G7" s="4"/>
      <c r="H7" s="4"/>
      <c r="I7" s="4"/>
      <c r="K7" s="35" t="str">
        <f>IF(ROW()=3,DATE(YEAR(MIN(Data[Date])),MONTH(MIN(Data[Date])),1),IFERROR(IF(EDATE(K6,1)&lt;=DATE(YEAR(MAX(Data[Date])),MONTH(MAX(Data[Date])),1),EDATE(K6,1),""),""))</f>
        <v/>
      </c>
      <c r="L7" s="34"/>
    </row>
    <row r="8" spans="1:16" x14ac:dyDescent="0.25">
      <c r="A8" s="24" t="s">
        <v>7</v>
      </c>
      <c r="B8" s="25">
        <v>5</v>
      </c>
      <c r="C8" s="22">
        <v>3</v>
      </c>
      <c r="D8" s="26">
        <v>44788</v>
      </c>
      <c r="E8" s="27">
        <f t="shared" si="0"/>
        <v>44790</v>
      </c>
      <c r="F8" s="4"/>
      <c r="G8" s="4"/>
      <c r="H8" s="4"/>
      <c r="I8" s="4"/>
      <c r="K8" s="35" t="str">
        <f>IF(ROW()=3,DATE(YEAR(MIN(Data[Date])),MONTH(MIN(Data[Date])),1),IFERROR(IF(EDATE(K7,1)&lt;=DATE(YEAR(MAX(Data[Date])),MONTH(MAX(Data[Date])),1),EDATE(K7,1),""),""))</f>
        <v/>
      </c>
      <c r="L8" s="34"/>
    </row>
    <row r="9" spans="1:16" x14ac:dyDescent="0.25">
      <c r="A9" s="24" t="s">
        <v>14</v>
      </c>
      <c r="B9" s="25">
        <v>3</v>
      </c>
      <c r="C9" s="22">
        <v>5</v>
      </c>
      <c r="D9" s="26">
        <v>44788</v>
      </c>
      <c r="E9" s="27">
        <f t="shared" si="0"/>
        <v>44792</v>
      </c>
      <c r="F9" s="4"/>
      <c r="G9" s="4"/>
      <c r="H9" s="4"/>
      <c r="I9" s="4"/>
      <c r="K9" s="35" t="str">
        <f>IF(ROW()=3,DATE(YEAR(MIN(Data[Date])),MONTH(MIN(Data[Date])),1),IFERROR(IF(EDATE(K8,1)&lt;=DATE(YEAR(MAX(Data[Date])),MONTH(MAX(Data[Date])),1),EDATE(K8,1),""),""))</f>
        <v/>
      </c>
      <c r="L9" s="34"/>
    </row>
    <row r="10" spans="1:16" x14ac:dyDescent="0.25">
      <c r="A10" s="24" t="s">
        <v>10</v>
      </c>
      <c r="B10" s="25">
        <v>21</v>
      </c>
      <c r="C10" s="22">
        <v>2</v>
      </c>
      <c r="D10" s="26">
        <v>44811</v>
      </c>
      <c r="E10" s="27">
        <f t="shared" ref="E10:E13" si="2">D10+C10-1</f>
        <v>44812</v>
      </c>
      <c r="F10" s="4"/>
      <c r="G10" s="4"/>
      <c r="H10" s="4"/>
      <c r="I10" s="4"/>
      <c r="K10" s="35" t="str">
        <f>IF(ROW()=3,DATE(YEAR(MIN(Data[Date])),MONTH(MIN(Data[Date])),1),IFERROR(IF(EDATE(K9,1)&lt;=DATE(YEAR(MAX(Data[Date])),MONTH(MAX(Data[Date])),1),EDATE(K9,1),""),""))</f>
        <v/>
      </c>
      <c r="L10" s="34"/>
    </row>
    <row r="11" spans="1:16" x14ac:dyDescent="0.25">
      <c r="A11" s="24" t="s">
        <v>10</v>
      </c>
      <c r="B11" s="25">
        <v>5</v>
      </c>
      <c r="C11" s="22">
        <v>2</v>
      </c>
      <c r="D11" s="26">
        <v>44813</v>
      </c>
      <c r="E11" s="27">
        <f t="shared" si="2"/>
        <v>44814</v>
      </c>
      <c r="F11" s="4"/>
      <c r="G11" s="4"/>
      <c r="H11" s="4"/>
      <c r="I11" s="4"/>
      <c r="K11" s="35" t="str">
        <f>IF(ROW()=3,DATE(YEAR(MIN(Data[Date])),MONTH(MIN(Data[Date])),1),IFERROR(IF(EDATE(K10,1)&lt;=DATE(YEAR(MAX(Data[Date])),MONTH(MAX(Data[Date])),1),EDATE(K10,1),""),""))</f>
        <v/>
      </c>
      <c r="L11" s="34"/>
    </row>
    <row r="12" spans="1:16" x14ac:dyDescent="0.25">
      <c r="A12" s="24" t="s">
        <v>13</v>
      </c>
      <c r="B12" s="25">
        <v>3</v>
      </c>
      <c r="C12" s="22">
        <v>2</v>
      </c>
      <c r="D12" s="26">
        <v>44813</v>
      </c>
      <c r="E12" s="27">
        <f t="shared" si="2"/>
        <v>44814</v>
      </c>
      <c r="F12" s="4"/>
      <c r="G12" s="4"/>
      <c r="H12" s="4"/>
      <c r="I12" s="4"/>
      <c r="K12" s="35" t="str">
        <f>IF(ROW()=3,DATE(YEAR(MIN(Data[Date])),MONTH(MIN(Data[Date])),1),IFERROR(IF(EDATE(K11,1)&lt;=DATE(YEAR(MAX(Data[Date])),MONTH(MAX(Data[Date])),1),EDATE(K11,1),""),""))</f>
        <v/>
      </c>
      <c r="L12" s="34"/>
    </row>
    <row r="13" spans="1:16" x14ac:dyDescent="0.25">
      <c r="A13" s="24" t="s">
        <v>15</v>
      </c>
      <c r="B13" s="25">
        <v>10</v>
      </c>
      <c r="C13" s="22">
        <v>2</v>
      </c>
      <c r="D13" s="26">
        <v>44813</v>
      </c>
      <c r="E13" s="27">
        <f t="shared" si="2"/>
        <v>44814</v>
      </c>
      <c r="F13" s="4"/>
      <c r="G13" s="4"/>
      <c r="H13" s="4"/>
      <c r="I13" s="4"/>
      <c r="K13" s="35" t="str">
        <f>IF(ROW()=3,DATE(YEAR(MIN(Data[Date])),MONTH(MIN(Data[Date])),1),IFERROR(IF(EDATE(K12,1)&lt;=DATE(YEAR(MAX(Data[Date])),MONTH(MAX(Data[Date])),1),EDATE(K12,1),""),""))</f>
        <v/>
      </c>
      <c r="L13" s="34"/>
    </row>
    <row r="14" spans="1:16" x14ac:dyDescent="0.25">
      <c r="A14" s="24" t="s">
        <v>10</v>
      </c>
      <c r="B14" s="25">
        <v>5</v>
      </c>
      <c r="C14" s="22">
        <v>2</v>
      </c>
      <c r="D14" s="26">
        <v>44819</v>
      </c>
      <c r="E14" s="27">
        <f>D14+C14-1</f>
        <v>44820</v>
      </c>
      <c r="K14" s="35" t="str">
        <f>IF(ROW()=3,DATE(YEAR(MIN(Data[Date])),MONTH(MIN(Data[Date])),1),IFERROR(IF(EDATE(K13,1)&lt;=DATE(YEAR(MAX(Data[Date])),MONTH(MAX(Data[Date])),1),EDATE(K13,1),""),""))</f>
        <v/>
      </c>
      <c r="L14" s="34"/>
    </row>
    <row r="15" spans="1:16" x14ac:dyDescent="0.25">
      <c r="A15" s="24" t="s">
        <v>7</v>
      </c>
      <c r="B15" s="25">
        <v>5</v>
      </c>
      <c r="C15" s="22">
        <v>3</v>
      </c>
      <c r="D15" s="26">
        <v>44819</v>
      </c>
      <c r="E15" s="27">
        <f t="shared" ref="E15:E16" si="3">D15+C15-1</f>
        <v>44821</v>
      </c>
      <c r="K15" s="35" t="str">
        <f>IF(ROW()=3,DATE(YEAR(MIN(Data[Date])),MONTH(MIN(Data[Date])),1),IFERROR(IF(EDATE(K14,1)&lt;=DATE(YEAR(MAX(Data[Date])),MONTH(MAX(Data[Date])),1),EDATE(K14,1),""),""))</f>
        <v/>
      </c>
      <c r="L15" s="34"/>
    </row>
    <row r="16" spans="1:16" x14ac:dyDescent="0.25">
      <c r="A16" s="24" t="s">
        <v>14</v>
      </c>
      <c r="B16" s="25">
        <v>3</v>
      </c>
      <c r="C16" s="22">
        <v>5</v>
      </c>
      <c r="D16" s="26">
        <v>44819</v>
      </c>
      <c r="E16" s="27">
        <f t="shared" si="3"/>
        <v>44823</v>
      </c>
    </row>
  </sheetData>
  <dataValidations count="5">
    <dataValidation type="list" allowBlank="1" showInputMessage="1" showErrorMessage="1" sqref="A3:A16" xr:uid="{D0E22BB4-845B-48F7-947E-533BDAB8FB73}">
      <formula1>L_Plantes</formula1>
    </dataValidation>
    <dataValidation type="whole" allowBlank="1" showInputMessage="1" showErrorMessage="1" sqref="C3:C16" xr:uid="{1F5F0FF2-CE94-406E-A356-B498C84E2878}">
      <formula1>1</formula1>
      <formula2>5</formula2>
    </dataValidation>
    <dataValidation type="date" operator="greaterThanOrEqual" allowBlank="1" showInputMessage="1" showErrorMessage="1" sqref="D3:D16" xr:uid="{4DCA6432-4EC3-47C3-8841-75AF8B390258}">
      <formula1>44562</formula1>
    </dataValidation>
    <dataValidation type="whole" allowBlank="1" showInputMessage="1" showErrorMessage="1" sqref="B3:B16" xr:uid="{E3FFB57E-97E2-4F6E-86D9-42CE7DF5F208}">
      <formula1>1</formula1>
      <formula2>21</formula2>
    </dataValidation>
    <dataValidation type="list" allowBlank="1" showInputMessage="1" showErrorMessage="1" sqref="L3:L15" xr:uid="{BF4BE0CC-C22A-410D-8996-6BADEA0DC025}">
      <formula1>TChoix</formula1>
    </dataValidation>
  </dataValidations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28347-DF3F-4D9B-BB14-119FF652E4D2}">
  <sheetPr codeName="Feuil3"/>
  <dimension ref="A1:W62"/>
  <sheetViews>
    <sheetView tabSelected="1" workbookViewId="0">
      <selection activeCell="H5" sqref="H5"/>
    </sheetView>
  </sheetViews>
  <sheetFormatPr baseColWidth="10" defaultRowHeight="15" x14ac:dyDescent="0.25"/>
  <cols>
    <col min="1" max="1" width="15.140625" bestFit="1" customWidth="1"/>
    <col min="2" max="2" width="10.7109375" bestFit="1" customWidth="1"/>
    <col min="3" max="5" width="11.5703125" bestFit="1" customWidth="1"/>
    <col min="6" max="22" width="10.7109375" bestFit="1" customWidth="1"/>
    <col min="23" max="23" width="10.7109375" customWidth="1"/>
  </cols>
  <sheetData>
    <row r="1" spans="1:23" x14ac:dyDescent="0.25">
      <c r="A1" t="s">
        <v>83</v>
      </c>
      <c r="B1" t="s">
        <v>0</v>
      </c>
      <c r="C1" t="s">
        <v>74</v>
      </c>
      <c r="D1" t="s">
        <v>75</v>
      </c>
      <c r="E1" t="s">
        <v>76</v>
      </c>
      <c r="F1" t="s">
        <v>77</v>
      </c>
      <c r="G1" t="s">
        <v>78</v>
      </c>
      <c r="H1" t="s">
        <v>79</v>
      </c>
      <c r="I1" t="s">
        <v>80</v>
      </c>
      <c r="J1" t="s">
        <v>81</v>
      </c>
      <c r="K1" t="s">
        <v>82</v>
      </c>
      <c r="L1" t="s">
        <v>40</v>
      </c>
      <c r="M1" t="s">
        <v>41</v>
      </c>
      <c r="N1" t="s">
        <v>42</v>
      </c>
      <c r="O1" t="s">
        <v>43</v>
      </c>
      <c r="P1" t="s">
        <v>44</v>
      </c>
      <c r="Q1" t="s">
        <v>45</v>
      </c>
      <c r="R1" t="s">
        <v>46</v>
      </c>
      <c r="S1" t="s">
        <v>47</v>
      </c>
      <c r="T1" t="s">
        <v>48</v>
      </c>
      <c r="U1" t="s">
        <v>49</v>
      </c>
      <c r="V1" t="s">
        <v>50</v>
      </c>
      <c r="W1" t="s">
        <v>51</v>
      </c>
    </row>
    <row r="2" spans="1:23" x14ac:dyDescent="0.25">
      <c r="A2" s="36">
        <v>44774</v>
      </c>
      <c r="B2" s="23">
        <v>44774</v>
      </c>
    </row>
    <row r="3" spans="1:23" x14ac:dyDescent="0.25">
      <c r="A3" s="36">
        <v>44775</v>
      </c>
      <c r="B3" s="23">
        <v>44775</v>
      </c>
    </row>
    <row r="4" spans="1:23" x14ac:dyDescent="0.25">
      <c r="A4" s="36">
        <v>44776</v>
      </c>
      <c r="B4" s="23">
        <v>44776</v>
      </c>
    </row>
    <row r="5" spans="1:23" x14ac:dyDescent="0.25">
      <c r="A5" s="36">
        <v>44777</v>
      </c>
      <c r="B5" s="23">
        <v>44777</v>
      </c>
    </row>
    <row r="6" spans="1:23" x14ac:dyDescent="0.25">
      <c r="A6" s="36">
        <v>44778</v>
      </c>
      <c r="B6" s="23">
        <v>44778</v>
      </c>
    </row>
    <row r="7" spans="1:23" x14ac:dyDescent="0.25">
      <c r="A7" s="36">
        <v>44779</v>
      </c>
      <c r="B7" s="23">
        <v>44779</v>
      </c>
    </row>
    <row r="8" spans="1:23" x14ac:dyDescent="0.25">
      <c r="A8" s="36">
        <v>44780</v>
      </c>
      <c r="B8" s="23">
        <v>44780</v>
      </c>
      <c r="C8" t="s">
        <v>10</v>
      </c>
      <c r="D8" t="s">
        <v>10</v>
      </c>
      <c r="E8" t="s">
        <v>10</v>
      </c>
      <c r="F8" t="s">
        <v>10</v>
      </c>
      <c r="G8" t="s">
        <v>10</v>
      </c>
      <c r="H8" t="s">
        <v>10</v>
      </c>
      <c r="I8" t="s">
        <v>10</v>
      </c>
      <c r="J8" t="s">
        <v>10</v>
      </c>
      <c r="K8" t="s">
        <v>10</v>
      </c>
      <c r="L8" t="s">
        <v>10</v>
      </c>
      <c r="M8" t="s">
        <v>10</v>
      </c>
      <c r="N8" t="s">
        <v>10</v>
      </c>
      <c r="O8" t="s">
        <v>10</v>
      </c>
      <c r="P8" t="s">
        <v>10</v>
      </c>
      <c r="Q8" t="s">
        <v>10</v>
      </c>
      <c r="R8" t="s">
        <v>10</v>
      </c>
      <c r="S8" t="s">
        <v>10</v>
      </c>
      <c r="T8" t="s">
        <v>10</v>
      </c>
      <c r="U8" t="s">
        <v>10</v>
      </c>
      <c r="V8" t="s">
        <v>10</v>
      </c>
      <c r="W8" t="s">
        <v>10</v>
      </c>
    </row>
    <row r="9" spans="1:23" x14ac:dyDescent="0.25">
      <c r="A9" s="36">
        <v>44781</v>
      </c>
      <c r="B9" s="23">
        <v>44781</v>
      </c>
      <c r="C9" t="s">
        <v>10</v>
      </c>
      <c r="D9" t="s">
        <v>10</v>
      </c>
      <c r="E9" t="s">
        <v>10</v>
      </c>
      <c r="F9" t="s">
        <v>10</v>
      </c>
      <c r="G9" t="s">
        <v>10</v>
      </c>
      <c r="H9" t="s">
        <v>10</v>
      </c>
      <c r="I9" t="s">
        <v>10</v>
      </c>
      <c r="J9" t="s">
        <v>10</v>
      </c>
      <c r="K9" t="s">
        <v>10</v>
      </c>
      <c r="L9" t="s">
        <v>10</v>
      </c>
      <c r="M9" t="s">
        <v>10</v>
      </c>
      <c r="N9" t="s">
        <v>10</v>
      </c>
      <c r="O9" t="s">
        <v>10</v>
      </c>
      <c r="P9" t="s">
        <v>10</v>
      </c>
      <c r="Q9" t="s">
        <v>10</v>
      </c>
      <c r="R9" t="s">
        <v>10</v>
      </c>
      <c r="S9" t="s">
        <v>10</v>
      </c>
      <c r="T9" t="s">
        <v>10</v>
      </c>
      <c r="U9" t="s">
        <v>10</v>
      </c>
      <c r="V9" t="s">
        <v>10</v>
      </c>
      <c r="W9" t="s">
        <v>10</v>
      </c>
    </row>
    <row r="10" spans="1:23" x14ac:dyDescent="0.25">
      <c r="A10" s="36">
        <v>44782</v>
      </c>
      <c r="B10" s="23">
        <v>44782</v>
      </c>
      <c r="C10" t="s">
        <v>13</v>
      </c>
      <c r="D10" t="s">
        <v>13</v>
      </c>
      <c r="E10" t="s">
        <v>13</v>
      </c>
      <c r="F10" t="s">
        <v>10</v>
      </c>
      <c r="G10" t="s">
        <v>10</v>
      </c>
      <c r="H10" t="s">
        <v>10</v>
      </c>
      <c r="I10" t="s">
        <v>10</v>
      </c>
      <c r="J10" t="s">
        <v>10</v>
      </c>
      <c r="K10" t="s">
        <v>15</v>
      </c>
      <c r="L10" t="s">
        <v>15</v>
      </c>
      <c r="M10" t="s">
        <v>15</v>
      </c>
      <c r="N10" t="s">
        <v>15</v>
      </c>
      <c r="O10" t="s">
        <v>15</v>
      </c>
      <c r="P10" t="s">
        <v>15</v>
      </c>
      <c r="Q10" t="s">
        <v>15</v>
      </c>
      <c r="R10" t="s">
        <v>15</v>
      </c>
      <c r="S10" t="s">
        <v>15</v>
      </c>
      <c r="T10" t="s">
        <v>15</v>
      </c>
    </row>
    <row r="11" spans="1:23" x14ac:dyDescent="0.25">
      <c r="A11" s="36">
        <v>44783</v>
      </c>
      <c r="B11" s="23">
        <v>44783</v>
      </c>
      <c r="C11" t="s">
        <v>13</v>
      </c>
      <c r="D11" t="s">
        <v>13</v>
      </c>
      <c r="E11" t="s">
        <v>13</v>
      </c>
      <c r="F11" t="s">
        <v>10</v>
      </c>
      <c r="G11" t="s">
        <v>10</v>
      </c>
      <c r="H11" t="s">
        <v>10</v>
      </c>
      <c r="I11" t="s">
        <v>10</v>
      </c>
      <c r="J11" t="s">
        <v>10</v>
      </c>
      <c r="K11" t="s">
        <v>15</v>
      </c>
      <c r="L11" t="s">
        <v>15</v>
      </c>
      <c r="M11" t="s">
        <v>15</v>
      </c>
      <c r="N11" t="s">
        <v>15</v>
      </c>
      <c r="O11" t="s">
        <v>15</v>
      </c>
      <c r="P11" t="s">
        <v>15</v>
      </c>
      <c r="Q11" t="s">
        <v>15</v>
      </c>
      <c r="R11" t="s">
        <v>15</v>
      </c>
      <c r="S11" t="s">
        <v>15</v>
      </c>
      <c r="T11" t="s">
        <v>15</v>
      </c>
    </row>
    <row r="12" spans="1:23" x14ac:dyDescent="0.25">
      <c r="A12" s="36">
        <v>44784</v>
      </c>
      <c r="B12" s="23">
        <v>44784</v>
      </c>
    </row>
    <row r="13" spans="1:23" x14ac:dyDescent="0.25">
      <c r="A13" s="36">
        <v>44785</v>
      </c>
      <c r="B13" s="23">
        <v>44785</v>
      </c>
    </row>
    <row r="14" spans="1:23" x14ac:dyDescent="0.25">
      <c r="A14" s="36">
        <v>44786</v>
      </c>
      <c r="B14" s="23">
        <v>44786</v>
      </c>
    </row>
    <row r="15" spans="1:23" x14ac:dyDescent="0.25">
      <c r="A15" s="36">
        <v>44787</v>
      </c>
      <c r="B15" s="23">
        <v>44787</v>
      </c>
    </row>
    <row r="16" spans="1:23" x14ac:dyDescent="0.25">
      <c r="A16" s="36">
        <v>44788</v>
      </c>
      <c r="B16" s="23">
        <v>44788</v>
      </c>
      <c r="C16" t="s">
        <v>14</v>
      </c>
      <c r="D16" t="s">
        <v>14</v>
      </c>
      <c r="E16" t="s">
        <v>14</v>
      </c>
      <c r="F16" t="s">
        <v>7</v>
      </c>
      <c r="G16" t="s">
        <v>7</v>
      </c>
      <c r="H16" t="s">
        <v>7</v>
      </c>
      <c r="I16" t="s">
        <v>7</v>
      </c>
      <c r="J16" t="s">
        <v>7</v>
      </c>
      <c r="K16" t="s">
        <v>10</v>
      </c>
      <c r="L16" t="s">
        <v>10</v>
      </c>
      <c r="M16" t="s">
        <v>10</v>
      </c>
      <c r="N16" t="s">
        <v>10</v>
      </c>
      <c r="O16" t="s">
        <v>10</v>
      </c>
    </row>
    <row r="17" spans="1:15" x14ac:dyDescent="0.25">
      <c r="A17" s="36">
        <v>44789</v>
      </c>
      <c r="B17" s="23">
        <v>44789</v>
      </c>
      <c r="C17" t="s">
        <v>14</v>
      </c>
      <c r="D17" t="s">
        <v>14</v>
      </c>
      <c r="E17" t="s">
        <v>14</v>
      </c>
      <c r="F17" t="s">
        <v>7</v>
      </c>
      <c r="G17" t="s">
        <v>7</v>
      </c>
      <c r="H17" t="s">
        <v>7</v>
      </c>
      <c r="I17" t="s">
        <v>7</v>
      </c>
      <c r="J17" t="s">
        <v>7</v>
      </c>
      <c r="K17" t="s">
        <v>10</v>
      </c>
      <c r="L17" t="s">
        <v>10</v>
      </c>
      <c r="M17" t="s">
        <v>10</v>
      </c>
      <c r="N17" t="s">
        <v>10</v>
      </c>
      <c r="O17" t="s">
        <v>10</v>
      </c>
    </row>
    <row r="18" spans="1:15" x14ac:dyDescent="0.25">
      <c r="A18" s="36">
        <v>44790</v>
      </c>
      <c r="B18" s="23">
        <v>44790</v>
      </c>
      <c r="C18" t="s">
        <v>14</v>
      </c>
      <c r="D18" t="s">
        <v>14</v>
      </c>
      <c r="E18" t="s">
        <v>14</v>
      </c>
      <c r="F18" t="s">
        <v>7</v>
      </c>
      <c r="G18" t="s">
        <v>7</v>
      </c>
      <c r="H18" t="s">
        <v>7</v>
      </c>
      <c r="I18" t="s">
        <v>7</v>
      </c>
      <c r="J18" t="s">
        <v>7</v>
      </c>
    </row>
    <row r="19" spans="1:15" x14ac:dyDescent="0.25">
      <c r="A19" s="36">
        <v>44791</v>
      </c>
      <c r="B19" s="23">
        <v>44791</v>
      </c>
      <c r="C19" t="s">
        <v>14</v>
      </c>
      <c r="D19" t="s">
        <v>14</v>
      </c>
      <c r="E19" t="s">
        <v>14</v>
      </c>
    </row>
    <row r="20" spans="1:15" x14ac:dyDescent="0.25">
      <c r="A20" s="36">
        <v>44792</v>
      </c>
      <c r="B20" s="23">
        <v>44792</v>
      </c>
      <c r="C20" t="s">
        <v>14</v>
      </c>
      <c r="D20" t="s">
        <v>14</v>
      </c>
      <c r="E20" t="s">
        <v>14</v>
      </c>
    </row>
    <row r="21" spans="1:15" x14ac:dyDescent="0.25">
      <c r="A21" s="36">
        <v>44793</v>
      </c>
      <c r="B21" s="23">
        <v>44793</v>
      </c>
    </row>
    <row r="22" spans="1:15" x14ac:dyDescent="0.25">
      <c r="A22" s="36">
        <v>44794</v>
      </c>
      <c r="B22" s="23">
        <v>44794</v>
      </c>
    </row>
    <row r="23" spans="1:15" x14ac:dyDescent="0.25">
      <c r="A23" s="36">
        <v>44795</v>
      </c>
      <c r="B23" s="23">
        <v>44795</v>
      </c>
    </row>
    <row r="24" spans="1:15" x14ac:dyDescent="0.25">
      <c r="A24" s="36">
        <v>44796</v>
      </c>
      <c r="B24" s="23">
        <v>44796</v>
      </c>
    </row>
    <row r="25" spans="1:15" x14ac:dyDescent="0.25">
      <c r="A25" s="36">
        <v>44797</v>
      </c>
      <c r="B25" s="23">
        <v>44797</v>
      </c>
    </row>
    <row r="26" spans="1:15" x14ac:dyDescent="0.25">
      <c r="A26" s="36">
        <v>44798</v>
      </c>
      <c r="B26" s="23">
        <v>44798</v>
      </c>
    </row>
    <row r="27" spans="1:15" x14ac:dyDescent="0.25">
      <c r="A27" s="36">
        <v>44799</v>
      </c>
      <c r="B27" s="23">
        <v>44799</v>
      </c>
    </row>
    <row r="28" spans="1:15" x14ac:dyDescent="0.25">
      <c r="A28" s="36">
        <v>44800</v>
      </c>
      <c r="B28" s="23">
        <v>44800</v>
      </c>
    </row>
    <row r="29" spans="1:15" x14ac:dyDescent="0.25">
      <c r="A29" s="36">
        <v>44801</v>
      </c>
      <c r="B29" s="23">
        <v>44801</v>
      </c>
    </row>
    <row r="30" spans="1:15" x14ac:dyDescent="0.25">
      <c r="A30" s="36">
        <v>44802</v>
      </c>
      <c r="B30" s="23">
        <v>44802</v>
      </c>
    </row>
    <row r="31" spans="1:15" x14ac:dyDescent="0.25">
      <c r="A31" s="36">
        <v>44803</v>
      </c>
      <c r="B31" s="23">
        <v>44803</v>
      </c>
    </row>
    <row r="32" spans="1:15" x14ac:dyDescent="0.25">
      <c r="A32" s="36">
        <v>44804</v>
      </c>
      <c r="B32" s="23">
        <v>44804</v>
      </c>
    </row>
    <row r="33" spans="1:23" x14ac:dyDescent="0.25">
      <c r="A33" s="36">
        <v>44805</v>
      </c>
      <c r="B33" s="23">
        <v>44805</v>
      </c>
    </row>
    <row r="34" spans="1:23" x14ac:dyDescent="0.25">
      <c r="A34" s="36">
        <v>44806</v>
      </c>
      <c r="B34" s="23">
        <v>44806</v>
      </c>
    </row>
    <row r="35" spans="1:23" x14ac:dyDescent="0.25">
      <c r="A35" s="36">
        <v>44807</v>
      </c>
      <c r="B35" s="23">
        <v>44807</v>
      </c>
    </row>
    <row r="36" spans="1:23" x14ac:dyDescent="0.25">
      <c r="A36" s="36">
        <v>44808</v>
      </c>
      <c r="B36" s="23">
        <v>44808</v>
      </c>
    </row>
    <row r="37" spans="1:23" x14ac:dyDescent="0.25">
      <c r="A37" s="36">
        <v>44809</v>
      </c>
      <c r="B37" s="23">
        <v>44809</v>
      </c>
    </row>
    <row r="38" spans="1:23" x14ac:dyDescent="0.25">
      <c r="A38" s="36">
        <v>44810</v>
      </c>
      <c r="B38" s="23">
        <v>44810</v>
      </c>
    </row>
    <row r="39" spans="1:23" x14ac:dyDescent="0.25">
      <c r="A39" s="36">
        <v>44811</v>
      </c>
      <c r="B39" s="23">
        <v>44811</v>
      </c>
      <c r="C39" t="s">
        <v>10</v>
      </c>
      <c r="D39" t="s">
        <v>10</v>
      </c>
      <c r="E39" t="s">
        <v>10</v>
      </c>
      <c r="F39" t="s">
        <v>10</v>
      </c>
      <c r="G39" t="s">
        <v>10</v>
      </c>
      <c r="H39" t="s">
        <v>10</v>
      </c>
      <c r="I39" t="s">
        <v>10</v>
      </c>
      <c r="J39" t="s">
        <v>10</v>
      </c>
      <c r="K39" t="s">
        <v>10</v>
      </c>
      <c r="L39" t="s">
        <v>10</v>
      </c>
      <c r="M39" t="s">
        <v>10</v>
      </c>
      <c r="N39" t="s">
        <v>10</v>
      </c>
      <c r="O39" t="s">
        <v>10</v>
      </c>
      <c r="P39" t="s">
        <v>10</v>
      </c>
      <c r="Q39" t="s">
        <v>10</v>
      </c>
      <c r="R39" t="s">
        <v>10</v>
      </c>
      <c r="S39" t="s">
        <v>10</v>
      </c>
      <c r="T39" t="s">
        <v>10</v>
      </c>
      <c r="U39" t="s">
        <v>10</v>
      </c>
      <c r="V39" t="s">
        <v>10</v>
      </c>
      <c r="W39" t="s">
        <v>10</v>
      </c>
    </row>
    <row r="40" spans="1:23" x14ac:dyDescent="0.25">
      <c r="A40" s="36">
        <v>44812</v>
      </c>
      <c r="B40" s="23">
        <v>44812</v>
      </c>
      <c r="C40" t="s">
        <v>10</v>
      </c>
      <c r="D40" t="s">
        <v>10</v>
      </c>
      <c r="E40" t="s">
        <v>10</v>
      </c>
      <c r="F40" t="s">
        <v>10</v>
      </c>
      <c r="G40" t="s">
        <v>10</v>
      </c>
      <c r="H40" t="s">
        <v>10</v>
      </c>
      <c r="I40" t="s">
        <v>10</v>
      </c>
      <c r="J40" t="s">
        <v>10</v>
      </c>
      <c r="K40" t="s">
        <v>10</v>
      </c>
      <c r="L40" t="s">
        <v>10</v>
      </c>
      <c r="M40" t="s">
        <v>10</v>
      </c>
      <c r="N40" t="s">
        <v>10</v>
      </c>
      <c r="O40" t="s">
        <v>10</v>
      </c>
      <c r="P40" t="s">
        <v>10</v>
      </c>
      <c r="Q40" t="s">
        <v>10</v>
      </c>
      <c r="R40" t="s">
        <v>10</v>
      </c>
      <c r="S40" t="s">
        <v>10</v>
      </c>
      <c r="T40" t="s">
        <v>10</v>
      </c>
      <c r="U40" t="s">
        <v>10</v>
      </c>
      <c r="V40" t="s">
        <v>10</v>
      </c>
      <c r="W40" t="s">
        <v>10</v>
      </c>
    </row>
    <row r="41" spans="1:23" x14ac:dyDescent="0.25">
      <c r="A41" s="36">
        <v>44813</v>
      </c>
      <c r="B41" s="23">
        <v>44813</v>
      </c>
      <c r="C41" t="s">
        <v>13</v>
      </c>
      <c r="D41" t="s">
        <v>13</v>
      </c>
      <c r="E41" t="s">
        <v>13</v>
      </c>
      <c r="F41" t="s">
        <v>10</v>
      </c>
      <c r="G41" t="s">
        <v>10</v>
      </c>
      <c r="H41" t="s">
        <v>10</v>
      </c>
      <c r="I41" t="s">
        <v>10</v>
      </c>
      <c r="J41" t="s">
        <v>10</v>
      </c>
      <c r="K41" t="s">
        <v>15</v>
      </c>
      <c r="L41" t="s">
        <v>15</v>
      </c>
      <c r="M41" t="s">
        <v>15</v>
      </c>
      <c r="N41" t="s">
        <v>15</v>
      </c>
      <c r="O41" t="s">
        <v>15</v>
      </c>
      <c r="P41" t="s">
        <v>15</v>
      </c>
      <c r="Q41" t="s">
        <v>15</v>
      </c>
      <c r="R41" t="s">
        <v>15</v>
      </c>
      <c r="S41" t="s">
        <v>15</v>
      </c>
      <c r="T41" t="s">
        <v>15</v>
      </c>
    </row>
    <row r="42" spans="1:23" x14ac:dyDescent="0.25">
      <c r="A42" s="36">
        <v>44814</v>
      </c>
      <c r="B42" s="23">
        <v>44814</v>
      </c>
      <c r="C42" t="s">
        <v>13</v>
      </c>
      <c r="D42" t="s">
        <v>13</v>
      </c>
      <c r="E42" t="s">
        <v>13</v>
      </c>
      <c r="F42" t="s">
        <v>10</v>
      </c>
      <c r="G42" t="s">
        <v>10</v>
      </c>
      <c r="H42" t="s">
        <v>10</v>
      </c>
      <c r="I42" t="s">
        <v>10</v>
      </c>
      <c r="J42" t="s">
        <v>10</v>
      </c>
      <c r="K42" t="s">
        <v>15</v>
      </c>
      <c r="L42" t="s">
        <v>15</v>
      </c>
      <c r="M42" t="s">
        <v>15</v>
      </c>
      <c r="N42" t="s">
        <v>15</v>
      </c>
      <c r="O42" t="s">
        <v>15</v>
      </c>
      <c r="P42" t="s">
        <v>15</v>
      </c>
      <c r="Q42" t="s">
        <v>15</v>
      </c>
      <c r="R42" t="s">
        <v>15</v>
      </c>
      <c r="S42" t="s">
        <v>15</v>
      </c>
      <c r="T42" t="s">
        <v>15</v>
      </c>
    </row>
    <row r="43" spans="1:23" x14ac:dyDescent="0.25">
      <c r="A43" s="36">
        <v>44815</v>
      </c>
      <c r="B43" s="23">
        <v>44815</v>
      </c>
    </row>
    <row r="44" spans="1:23" x14ac:dyDescent="0.25">
      <c r="A44" s="36">
        <v>44816</v>
      </c>
      <c r="B44" s="23">
        <v>44816</v>
      </c>
    </row>
    <row r="45" spans="1:23" x14ac:dyDescent="0.25">
      <c r="A45" s="36">
        <v>44817</v>
      </c>
      <c r="B45" s="23">
        <v>44817</v>
      </c>
    </row>
    <row r="46" spans="1:23" x14ac:dyDescent="0.25">
      <c r="A46" s="36">
        <v>44818</v>
      </c>
      <c r="B46" s="23">
        <v>44818</v>
      </c>
    </row>
    <row r="47" spans="1:23" x14ac:dyDescent="0.25">
      <c r="A47" s="36">
        <v>44819</v>
      </c>
      <c r="B47" s="23">
        <v>44819</v>
      </c>
      <c r="C47" t="s">
        <v>14</v>
      </c>
      <c r="D47" t="s">
        <v>14</v>
      </c>
      <c r="E47" t="s">
        <v>14</v>
      </c>
      <c r="F47" t="s">
        <v>7</v>
      </c>
      <c r="G47" t="s">
        <v>7</v>
      </c>
      <c r="H47" t="s">
        <v>7</v>
      </c>
      <c r="I47" t="s">
        <v>7</v>
      </c>
      <c r="J47" t="s">
        <v>7</v>
      </c>
      <c r="K47" t="s">
        <v>10</v>
      </c>
      <c r="L47" t="s">
        <v>10</v>
      </c>
      <c r="M47" t="s">
        <v>10</v>
      </c>
      <c r="N47" t="s">
        <v>10</v>
      </c>
      <c r="O47" t="s">
        <v>10</v>
      </c>
    </row>
    <row r="48" spans="1:23" x14ac:dyDescent="0.25">
      <c r="A48" s="36">
        <v>44820</v>
      </c>
      <c r="B48" s="23">
        <v>44820</v>
      </c>
      <c r="C48" t="s">
        <v>14</v>
      </c>
      <c r="D48" t="s">
        <v>14</v>
      </c>
      <c r="E48" t="s">
        <v>14</v>
      </c>
      <c r="F48" t="s">
        <v>7</v>
      </c>
      <c r="G48" t="s">
        <v>7</v>
      </c>
      <c r="H48" t="s">
        <v>7</v>
      </c>
      <c r="I48" t="s">
        <v>7</v>
      </c>
      <c r="J48" t="s">
        <v>7</v>
      </c>
      <c r="K48" t="s">
        <v>10</v>
      </c>
      <c r="L48" t="s">
        <v>10</v>
      </c>
      <c r="M48" t="s">
        <v>10</v>
      </c>
      <c r="N48" t="s">
        <v>10</v>
      </c>
      <c r="O48" t="s">
        <v>10</v>
      </c>
    </row>
    <row r="49" spans="1:10" x14ac:dyDescent="0.25">
      <c r="A49" s="36">
        <v>44821</v>
      </c>
      <c r="B49" s="23">
        <v>44821</v>
      </c>
      <c r="C49" t="s">
        <v>14</v>
      </c>
      <c r="D49" t="s">
        <v>14</v>
      </c>
      <c r="E49" t="s">
        <v>14</v>
      </c>
      <c r="F49" t="s">
        <v>7</v>
      </c>
      <c r="G49" t="s">
        <v>7</v>
      </c>
      <c r="H49" t="s">
        <v>7</v>
      </c>
      <c r="I49" t="s">
        <v>7</v>
      </c>
      <c r="J49" t="s">
        <v>7</v>
      </c>
    </row>
    <row r="50" spans="1:10" x14ac:dyDescent="0.25">
      <c r="A50" s="36">
        <v>44822</v>
      </c>
      <c r="B50" s="23">
        <v>44822</v>
      </c>
      <c r="C50" t="s">
        <v>14</v>
      </c>
      <c r="D50" t="s">
        <v>14</v>
      </c>
      <c r="E50" t="s">
        <v>14</v>
      </c>
    </row>
    <row r="51" spans="1:10" x14ac:dyDescent="0.25">
      <c r="A51" s="36">
        <v>44823</v>
      </c>
      <c r="B51" s="23">
        <v>44823</v>
      </c>
      <c r="C51" t="s">
        <v>14</v>
      </c>
      <c r="D51" t="s">
        <v>14</v>
      </c>
      <c r="E51" t="s">
        <v>14</v>
      </c>
    </row>
    <row r="52" spans="1:10" x14ac:dyDescent="0.25">
      <c r="A52" s="36">
        <v>44824</v>
      </c>
      <c r="B52" s="23">
        <v>44824</v>
      </c>
    </row>
    <row r="53" spans="1:10" x14ac:dyDescent="0.25">
      <c r="A53" s="36">
        <v>44825</v>
      </c>
      <c r="B53" s="23">
        <v>44825</v>
      </c>
    </row>
    <row r="54" spans="1:10" x14ac:dyDescent="0.25">
      <c r="A54" s="36">
        <v>44826</v>
      </c>
      <c r="B54" s="23">
        <v>44826</v>
      </c>
    </row>
    <row r="55" spans="1:10" x14ac:dyDescent="0.25">
      <c r="A55" s="36">
        <v>44827</v>
      </c>
      <c r="B55" s="23">
        <v>44827</v>
      </c>
    </row>
    <row r="56" spans="1:10" x14ac:dyDescent="0.25">
      <c r="A56" s="36">
        <v>44828</v>
      </c>
      <c r="B56" s="23">
        <v>44828</v>
      </c>
    </row>
    <row r="57" spans="1:10" x14ac:dyDescent="0.25">
      <c r="A57" s="36">
        <v>44829</v>
      </c>
      <c r="B57" s="23">
        <v>44829</v>
      </c>
    </row>
    <row r="58" spans="1:10" x14ac:dyDescent="0.25">
      <c r="A58" s="36">
        <v>44830</v>
      </c>
      <c r="B58" s="23">
        <v>44830</v>
      </c>
    </row>
    <row r="59" spans="1:10" x14ac:dyDescent="0.25">
      <c r="A59" s="36">
        <v>44831</v>
      </c>
      <c r="B59" s="23">
        <v>44831</v>
      </c>
    </row>
    <row r="60" spans="1:10" x14ac:dyDescent="0.25">
      <c r="A60" s="36">
        <v>44832</v>
      </c>
      <c r="B60" s="23">
        <v>44832</v>
      </c>
    </row>
    <row r="61" spans="1:10" x14ac:dyDescent="0.25">
      <c r="A61" s="36">
        <v>44833</v>
      </c>
      <c r="B61" s="23">
        <v>44833</v>
      </c>
    </row>
    <row r="62" spans="1:10" x14ac:dyDescent="0.25">
      <c r="A62" s="36">
        <v>44834</v>
      </c>
      <c r="B62" s="23">
        <v>44834</v>
      </c>
    </row>
  </sheetData>
  <phoneticPr fontId="6" type="noConversion"/>
  <conditionalFormatting sqref="A2:A62">
    <cfRule type="expression" dxfId="2" priority="1">
      <formula>AND(DAY(B2)&lt;&gt;1,B2&lt;&gt;EOMONTH(B2,0))</formula>
    </cfRule>
    <cfRule type="expression" dxfId="1" priority="2">
      <formula>MOD(ROW(),30)&lt;&gt;16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60E99-D0E0-44FB-BBE4-38DCCCE5C0C9}">
  <sheetPr codeName="Feuil2"/>
  <dimension ref="A2:L17"/>
  <sheetViews>
    <sheetView workbookViewId="0">
      <selection activeCell="E17" sqref="E17"/>
    </sheetView>
  </sheetViews>
  <sheetFormatPr baseColWidth="10" defaultRowHeight="15" x14ac:dyDescent="0.25"/>
  <cols>
    <col min="1" max="1" width="22.7109375" customWidth="1"/>
    <col min="2" max="2" width="40.85546875" customWidth="1"/>
    <col min="3" max="3" width="22.140625" customWidth="1"/>
    <col min="4" max="4" width="11.42578125" customWidth="1"/>
    <col min="8" max="8" width="14.7109375" bestFit="1" customWidth="1"/>
    <col min="11" max="11" width="19.7109375" bestFit="1" customWidth="1"/>
  </cols>
  <sheetData>
    <row r="2" spans="1:12" x14ac:dyDescent="0.25">
      <c r="A2" s="1" t="s">
        <v>1</v>
      </c>
      <c r="B2" s="1" t="s">
        <v>2</v>
      </c>
      <c r="C2" s="1" t="s">
        <v>3</v>
      </c>
      <c r="D2" s="1" t="s">
        <v>83</v>
      </c>
      <c r="H2" t="s">
        <v>52</v>
      </c>
      <c r="K2" s="7" t="s">
        <v>4</v>
      </c>
      <c r="L2" t="s">
        <v>58</v>
      </c>
    </row>
    <row r="3" spans="1:12" x14ac:dyDescent="0.25">
      <c r="A3" s="2" t="s">
        <v>4</v>
      </c>
      <c r="B3" s="2" t="s">
        <v>5</v>
      </c>
      <c r="C3" s="2">
        <v>3.7</v>
      </c>
      <c r="D3" s="2" t="s">
        <v>6</v>
      </c>
      <c r="K3" s="8" t="s">
        <v>7</v>
      </c>
      <c r="L3" t="s">
        <v>59</v>
      </c>
    </row>
    <row r="4" spans="1:12" x14ac:dyDescent="0.25">
      <c r="A4" s="2" t="s">
        <v>7</v>
      </c>
      <c r="B4" s="2" t="s">
        <v>8</v>
      </c>
      <c r="C4" s="2">
        <v>3.5</v>
      </c>
      <c r="D4" s="2" t="s">
        <v>9</v>
      </c>
      <c r="H4" s="5" t="s">
        <v>53</v>
      </c>
      <c r="K4" s="9" t="s">
        <v>10</v>
      </c>
      <c r="L4" t="s">
        <v>60</v>
      </c>
    </row>
    <row r="5" spans="1:12" x14ac:dyDescent="0.25">
      <c r="A5" s="2" t="s">
        <v>10</v>
      </c>
      <c r="B5" s="2" t="s">
        <v>11</v>
      </c>
      <c r="C5" s="2">
        <v>5</v>
      </c>
      <c r="D5" s="2" t="s">
        <v>12</v>
      </c>
      <c r="H5" s="5" t="s">
        <v>54</v>
      </c>
      <c r="K5" s="10" t="s">
        <v>13</v>
      </c>
      <c r="L5" t="s">
        <v>61</v>
      </c>
    </row>
    <row r="6" spans="1:12" x14ac:dyDescent="0.25">
      <c r="A6" s="2" t="s">
        <v>13</v>
      </c>
      <c r="B6" s="2" t="s">
        <v>8</v>
      </c>
      <c r="C6" s="2">
        <v>3</v>
      </c>
      <c r="D6" s="2" t="s">
        <v>9</v>
      </c>
      <c r="H6" s="5" t="s">
        <v>55</v>
      </c>
      <c r="K6" s="11" t="s">
        <v>14</v>
      </c>
      <c r="L6" t="s">
        <v>62</v>
      </c>
    </row>
    <row r="7" spans="1:12" x14ac:dyDescent="0.25">
      <c r="A7" s="2" t="s">
        <v>14</v>
      </c>
      <c r="B7" s="2" t="s">
        <v>8</v>
      </c>
      <c r="C7" s="2">
        <v>2.2999999999999998</v>
      </c>
      <c r="D7" s="2" t="s">
        <v>12</v>
      </c>
      <c r="H7" s="5" t="s">
        <v>56</v>
      </c>
      <c r="K7" s="12" t="s">
        <v>15</v>
      </c>
      <c r="L7" t="s">
        <v>63</v>
      </c>
    </row>
    <row r="8" spans="1:12" x14ac:dyDescent="0.25">
      <c r="A8" s="2" t="s">
        <v>15</v>
      </c>
      <c r="B8" s="2" t="s">
        <v>16</v>
      </c>
      <c r="C8" s="2">
        <v>5</v>
      </c>
      <c r="D8" s="2" t="s">
        <v>17</v>
      </c>
      <c r="H8" s="6" t="s">
        <v>57</v>
      </c>
      <c r="K8" s="13" t="s">
        <v>18</v>
      </c>
      <c r="L8" t="s">
        <v>64</v>
      </c>
    </row>
    <row r="9" spans="1:12" x14ac:dyDescent="0.25">
      <c r="A9" s="2" t="s">
        <v>18</v>
      </c>
      <c r="B9" s="2" t="s">
        <v>19</v>
      </c>
      <c r="C9" s="2">
        <v>4.8</v>
      </c>
      <c r="D9" s="2" t="s">
        <v>17</v>
      </c>
      <c r="K9" s="14" t="s">
        <v>20</v>
      </c>
      <c r="L9" t="s">
        <v>65</v>
      </c>
    </row>
    <row r="10" spans="1:12" x14ac:dyDescent="0.25">
      <c r="A10" s="2" t="s">
        <v>20</v>
      </c>
      <c r="B10" s="2" t="s">
        <v>21</v>
      </c>
      <c r="C10" s="2">
        <v>5</v>
      </c>
      <c r="D10" s="2" t="s">
        <v>12</v>
      </c>
      <c r="K10" s="15" t="s">
        <v>22</v>
      </c>
      <c r="L10" t="s">
        <v>66</v>
      </c>
    </row>
    <row r="11" spans="1:12" x14ac:dyDescent="0.25">
      <c r="A11" s="2" t="s">
        <v>22</v>
      </c>
      <c r="B11" s="2" t="s">
        <v>23</v>
      </c>
      <c r="C11" s="2">
        <v>2.8</v>
      </c>
      <c r="D11" s="2" t="s">
        <v>17</v>
      </c>
      <c r="K11" s="16" t="s">
        <v>24</v>
      </c>
      <c r="L11" t="s">
        <v>67</v>
      </c>
    </row>
    <row r="12" spans="1:12" x14ac:dyDescent="0.25">
      <c r="A12" s="2" t="s">
        <v>24</v>
      </c>
      <c r="B12" s="2" t="s">
        <v>25</v>
      </c>
      <c r="C12" s="2"/>
      <c r="D12" s="2" t="s">
        <v>26</v>
      </c>
      <c r="K12" s="17" t="s">
        <v>27</v>
      </c>
      <c r="L12" t="s">
        <v>68</v>
      </c>
    </row>
    <row r="13" spans="1:12" x14ac:dyDescent="0.25">
      <c r="A13" s="2" t="s">
        <v>27</v>
      </c>
      <c r="B13" s="2" t="s">
        <v>28</v>
      </c>
      <c r="C13" s="2">
        <v>4.8</v>
      </c>
      <c r="D13" s="2" t="s">
        <v>29</v>
      </c>
      <c r="K13" s="18" t="s">
        <v>30</v>
      </c>
      <c r="L13" t="s">
        <v>69</v>
      </c>
    </row>
    <row r="14" spans="1:12" x14ac:dyDescent="0.25">
      <c r="A14" s="2" t="s">
        <v>30</v>
      </c>
      <c r="B14" s="2" t="s">
        <v>19</v>
      </c>
      <c r="C14" s="2">
        <v>1.5</v>
      </c>
      <c r="D14" s="2" t="s">
        <v>31</v>
      </c>
      <c r="K14" s="19" t="s">
        <v>32</v>
      </c>
      <c r="L14" t="s">
        <v>70</v>
      </c>
    </row>
    <row r="15" spans="1:12" x14ac:dyDescent="0.25">
      <c r="A15" s="2" t="s">
        <v>32</v>
      </c>
      <c r="B15" s="2" t="s">
        <v>19</v>
      </c>
      <c r="C15" s="2">
        <v>5</v>
      </c>
      <c r="D15" s="2" t="s">
        <v>6</v>
      </c>
      <c r="K15" s="20" t="s">
        <v>33</v>
      </c>
      <c r="L15" t="s">
        <v>71</v>
      </c>
    </row>
    <row r="16" spans="1:12" x14ac:dyDescent="0.25">
      <c r="A16" s="2" t="s">
        <v>33</v>
      </c>
      <c r="B16" s="2" t="s">
        <v>23</v>
      </c>
      <c r="C16" s="2">
        <v>6.7</v>
      </c>
      <c r="D16" s="2" t="s">
        <v>6</v>
      </c>
      <c r="K16" s="21" t="s">
        <v>34</v>
      </c>
      <c r="L16" t="s">
        <v>72</v>
      </c>
    </row>
    <row r="17" spans="1:4" x14ac:dyDescent="0.25">
      <c r="A17" s="2" t="s">
        <v>34</v>
      </c>
      <c r="B17" s="2" t="s">
        <v>35</v>
      </c>
      <c r="C17" s="2">
        <v>6</v>
      </c>
      <c r="D17" s="2" t="s">
        <v>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7667AFF-D45B-4775-9D8E-E711FF935AB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Disp.Séchoire</vt:lpstr>
      <vt:lpstr>Calendrier</vt:lpstr>
      <vt:lpstr>Data</vt:lpstr>
      <vt:lpstr>L_Plantes</vt:lpstr>
      <vt:lpstr>NBClaies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Romanelli david</dc:creator>
  <cp:lastModifiedBy>Chris_W10</cp:lastModifiedBy>
  <dcterms:created xsi:type="dcterms:W3CDTF">2022-08-25T18:03:33Z</dcterms:created>
  <dcterms:modified xsi:type="dcterms:W3CDTF">2022-08-28T15:08:59Z</dcterms:modified>
</cp:coreProperties>
</file>