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showObjects="none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F90C5AF-89F5-49FE-8D29-34ADB307359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2" sheetId="2" r:id="rId1"/>
    <sheet name="Feuil3" sheetId="3" r:id="rId2"/>
  </sheets>
  <definedNames>
    <definedName name="DonnéesExternes_1" localSheetId="1" hidden="1">Feuil3!$I$1:$N$229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/>
  <c r="D3" i="2"/>
  <c r="E3" i="2" s="1"/>
  <c r="C4" i="2"/>
  <c r="D4" i="2"/>
  <c r="E4" i="2" s="1"/>
  <c r="C5" i="2"/>
  <c r="D5" i="2"/>
  <c r="E5" i="2" s="1"/>
  <c r="C6" i="2"/>
  <c r="D6" i="2"/>
  <c r="E6" i="2" s="1"/>
  <c r="C7" i="2"/>
  <c r="D7" i="2"/>
  <c r="E7" i="2" s="1"/>
  <c r="C8" i="2"/>
  <c r="D8" i="2"/>
  <c r="E8" i="2" s="1"/>
  <c r="C9" i="2"/>
  <c r="D9" i="2"/>
  <c r="E9" i="2" s="1"/>
  <c r="C10" i="2"/>
  <c r="D10" i="2"/>
  <c r="E10" i="2" s="1"/>
  <c r="C11" i="2"/>
  <c r="D11" i="2"/>
  <c r="E11" i="2" s="1"/>
  <c r="C12" i="2"/>
  <c r="D12" i="2"/>
  <c r="E12" i="2" s="1"/>
  <c r="C13" i="2"/>
  <c r="D13" i="2"/>
  <c r="E13" i="2" s="1"/>
  <c r="C14" i="2"/>
  <c r="D14" i="2"/>
  <c r="E14" i="2" s="1"/>
  <c r="C15" i="2"/>
  <c r="D15" i="2"/>
  <c r="E15" i="2" s="1"/>
  <c r="C16" i="2"/>
  <c r="D16" i="2"/>
  <c r="E16" i="2" s="1"/>
  <c r="C17" i="2"/>
  <c r="D17" i="2"/>
  <c r="E17" i="2" s="1"/>
  <c r="C18" i="2"/>
  <c r="D18" i="2"/>
  <c r="E18" i="2" s="1"/>
  <c r="C19" i="2"/>
  <c r="D19" i="2"/>
  <c r="E19" i="2" s="1"/>
  <c r="C20" i="2"/>
  <c r="D20" i="2"/>
  <c r="E20" i="2" s="1"/>
  <c r="C21" i="2"/>
  <c r="D21" i="2"/>
  <c r="E21" i="2" s="1"/>
  <c r="C22" i="2"/>
  <c r="D22" i="2"/>
  <c r="E22" i="2" s="1"/>
  <c r="C23" i="2"/>
  <c r="D23" i="2"/>
  <c r="E23" i="2" s="1"/>
  <c r="D2" i="2"/>
  <c r="E2" i="2" s="1"/>
  <c r="C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8708B96-0085-465B-A02D-34570E7AD294}" keepAlive="1" name="Requête - Concordance" description="Connexion à la requête « Concordance » dans le classeur." type="5" refreshedVersion="0" background="1">
    <dbPr connection="Provider=Microsoft.Mashup.OleDb.1;Data Source=$Workbook$;Location=Concordance;Extended Properties=&quot;&quot;" command="SELECT * FROM [Concordance]"/>
  </connection>
  <connection id="2" xr16:uid="{1C6A76F3-0237-42D4-8C92-219F6169E609}" keepAlive="1" name="Requête - Heure_Ete" description="Connexion à la requête « Heure_Ete » dans le classeur." type="5" refreshedVersion="0" background="1">
    <dbPr connection="Provider=Microsoft.Mashup.OleDb.1;Data Source=$Workbook$;Location=Heure_Ete;Extended Properties=&quot;&quot;" command="SELECT * FROM [Heure_Ete]"/>
  </connection>
  <connection id="3" xr16:uid="{CBF563FE-E42D-482B-8002-0D0229F59AF9}" keepAlive="1" name="Requête - Indicatifs" description="Connexion à la requête « Indicatifs » dans le classeur." type="5" refreshedVersion="8" background="1" saveData="1">
    <dbPr connection="Provider=Microsoft.Mashup.OleDb.1;Data Source=$Workbook$;Location=Indicatifs;Extended Properties=&quot;&quot;" command="SELECT * FROM [Indicatifs]"/>
  </connection>
  <connection id="4" xr16:uid="{66D9BF50-1B7F-4FB0-B660-CAEFCECC90B6}" keepAlive="1" name="Requête - Indicatifs_Web" description="Connexion à la requête « Indicatifs_Web » dans le classeur." type="5" refreshedVersion="7" background="1" saveData="1">
    <dbPr connection="Provider=Microsoft.Mashup.OleDb.1;Data Source=$Workbook$;Location=Indicatifs_Web;Extended Properties=&quot;&quot;" command="SELECT * FROM [Indicatifs_Web]"/>
  </connection>
</connections>
</file>

<file path=xl/sharedStrings.xml><?xml version="1.0" encoding="utf-8"?>
<sst xmlns="http://schemas.openxmlformats.org/spreadsheetml/2006/main" count="509" uniqueCount="273">
  <si>
    <t>Indicatif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</si>
  <si>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</si>
  <si>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</si>
  <si>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</si>
  <si>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</si>
  <si>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</si>
  <si>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</si>
  <si>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</si>
  <si>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Antigua-et-Barbuda</t>
  </si>
  <si>
    <t>Arabie saoudite</t>
  </si>
  <si>
    <t>Argentine</t>
  </si>
  <si>
    <t>Arménie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</si>
  <si>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</si>
  <si>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</si>
  <si>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</si>
  <si>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</si>
  <si>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</si>
  <si>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</si>
  <si>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</si>
  <si>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</si>
  <si>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</si>
  <si>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</si>
  <si>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</si>
  <si>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</si>
  <si>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</si>
  <si>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</si>
  <si>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</si>
  <si>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</si>
  <si>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</si>
  <si>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</si>
  <si>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</si>
  <si>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</si>
  <si>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</si>
  <si>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</si>
  <si>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</si>
  <si>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Cap-Vert</t>
  </si>
  <si>
    <t>République centrafricaine</t>
  </si>
  <si>
    <t>Chili</t>
  </si>
  <si>
    <t>Chypre</t>
  </si>
  <si>
    <t>Colombie</t>
  </si>
  <si>
    <t>Comores</t>
  </si>
  <si>
    <t>République démocratique du Congo</t>
  </si>
  <si>
    <t>République du 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</si>
  <si>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</si>
  <si>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</si>
  <si>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</si>
  <si>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</si>
  <si>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</si>
  <si>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</si>
  <si>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</si>
  <si>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Djibouti</t>
  </si>
  <si>
    <t>Dominique</t>
  </si>
  <si>
    <t>Égypte</t>
  </si>
  <si>
    <t>Émirats arabes unis</t>
  </si>
  <si>
    <t>Équateur</t>
  </si>
  <si>
    <t>Érythrée</t>
  </si>
  <si>
    <t>Espagne</t>
  </si>
  <si>
    <t>Estonie</t>
  </si>
  <si>
    <t>Éthiopie</t>
  </si>
  <si>
    <t>Fidji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</si>
  <si>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</si>
  <si>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</si>
  <si>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</si>
  <si>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</si>
  <si>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</si>
  <si>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</si>
  <si>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</si>
  <si>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</si>
  <si>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</si>
  <si>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</t>
  </si>
  <si>
    <t>Guinée équatoriale</t>
  </si>
  <si>
    <t>Guinée-Bissau</t>
  </si>
  <si>
    <t>Guyana</t>
  </si>
  <si>
    <t>Haïti</t>
  </si>
  <si>
    <t>Hong Kong</t>
  </si>
  <si>
    <t>Hongrie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</si>
  <si>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</si>
  <si>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</si>
  <si>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</si>
  <si>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</si>
  <si>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</si>
  <si>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</si>
  <si>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</si>
  <si>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</si>
  <si>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</si>
  <si>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</si>
  <si>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</si>
  <si>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</si>
  <si>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</si>
  <si>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</si>
  <si>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</si>
  <si>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</si>
  <si>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</si>
  <si>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</si>
  <si>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</si>
  <si>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</si>
  <si>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</si>
  <si>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</si>
  <si>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</si>
  <si>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</si>
  <si>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Macao</t>
  </si>
  <si>
    <t>Macédoine du Nord</t>
  </si>
  <si>
    <t>Madagascar</t>
  </si>
  <si>
    <t>Malaisie</t>
  </si>
  <si>
    <t>Malawi</t>
  </si>
  <si>
    <t>Maldives</t>
  </si>
  <si>
    <t>Mali</t>
  </si>
  <si>
    <t>Malte</t>
  </si>
  <si>
    <t>Maroc</t>
  </si>
  <si>
    <t>Îles Marshall</t>
  </si>
  <si>
    <t>Mauritanie</t>
  </si>
  <si>
    <t>Mexique</t>
  </si>
  <si>
    <t>États fédérés de Micronésie</t>
  </si>
  <si>
    <t>Moldavie</t>
  </si>
  <si>
    <t>Monaco</t>
  </si>
  <si>
    <t>Mongolie</t>
  </si>
  <si>
    <t>Monténégro</t>
  </si>
  <si>
    <t>Mozambique</t>
  </si>
  <si>
    <t>Namibie</t>
  </si>
  <si>
    <t>Nauru</t>
  </si>
  <si>
    <t>Népal</t>
  </si>
  <si>
    <t>Nicaragua</t>
  </si>
  <si>
    <t>Niger</t>
  </si>
  <si>
    <t>Nigeria</t>
  </si>
  <si>
    <t>Norvège</t>
  </si>
  <si>
    <t>Nouvelle-Zélande</t>
  </si>
  <si>
    <t>Oman</t>
  </si>
  <si>
    <t>Ouganda</t>
  </si>
  <si>
    <t>Ouzbékistan</t>
  </si>
  <si>
    <t>Pakistan</t>
  </si>
  <si>
    <t>Palaos</t>
  </si>
  <si>
    <t>Panama</t>
  </si>
  <si>
    <t>Papouasie-Nouvelle-Guinée</t>
  </si>
  <si>
    <t>Paraguay</t>
  </si>
  <si>
    <t>Pays-Bas</t>
  </si>
  <si>
    <t>Pérou</t>
  </si>
  <si>
    <t>Philippines</t>
  </si>
  <si>
    <t>Pologne</t>
  </si>
  <si>
    <t>Portugal</t>
  </si>
  <si>
    <t>Qatar</t>
  </si>
  <si>
    <t>Roumanie</t>
  </si>
  <si>
    <t>Royaume-Uni</t>
  </si>
  <si>
    <t>Russie</t>
  </si>
  <si>
    <t>Rwanda</t>
  </si>
  <si>
    <t>Saint-Christophe-et-Niévès</t>
  </si>
  <si>
    <t>Sainte-Lucie</t>
  </si>
  <si>
    <t>Saint-Marin</t>
  </si>
  <si>
    <t>Saint-Vincent-et-les-Grenadines</t>
  </si>
  <si>
    <t>Îles Salomon</t>
  </si>
  <si>
    <t>Salvador</t>
  </si>
  <si>
    <t>Samoa</t>
  </si>
  <si>
    <t>Sao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</si>
  <si>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</si>
  <si>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</si>
  <si>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</si>
  <si>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</si>
  <si>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</si>
  <si>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</si>
  <si>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</si>
  <si>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</si>
  <si>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</si>
  <si>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</si>
  <si>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</si>
  <si>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</si>
  <si>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</si>
  <si>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</si>
  <si>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Eswatini</t>
  </si>
  <si>
    <t>Syrie</t>
  </si>
  <si>
    <t>Tadjikistan</t>
  </si>
  <si>
    <t>Tanzanie</t>
  </si>
  <si>
    <t>Tchad</t>
  </si>
  <si>
    <t>République tchèque</t>
  </si>
  <si>
    <t>Thaïlande</t>
  </si>
  <si>
    <t>Timor oriental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</si>
  <si>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</si>
  <si>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</si>
  <si>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</si>
  <si>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</si>
  <si>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</si>
  <si>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</si>
  <si>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</si>
  <si>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</si>
  <si>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</si>
  <si>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</si>
  <si>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Venezuela</t>
  </si>
  <si>
    <t>Viêt Nam</t>
  </si>
  <si>
    <t>Yémen</t>
  </si>
  <si>
    <t>Zambie</t>
  </si>
  <si>
    <t>Zimbabwe</t>
  </si>
  <si>
    <t>Pays</t>
  </si>
  <si>
    <t>Nom</t>
  </si>
  <si>
    <t>Téléphone</t>
  </si>
  <si>
    <t>Truc</t>
  </si>
  <si>
    <t>Machin</t>
  </si>
  <si>
    <t>Chine</t>
  </si>
  <si>
    <t>Taïwan</t>
  </si>
  <si>
    <t>Vatican</t>
  </si>
  <si>
    <t>Anguilla</t>
  </si>
  <si>
    <t>Aruba</t>
  </si>
  <si>
    <t>Ascension</t>
  </si>
  <si>
    <t>Bermudes</t>
  </si>
  <si>
    <t>Îles Caïmans</t>
  </si>
  <si>
    <t>Îles Cook</t>
  </si>
  <si>
    <t>Curaçao et  Pays-Bas caribéens</t>
  </si>
  <si>
    <t>Diego Garcia_x000D_</t>
  </si>
  <si>
    <t>Îles Féroé</t>
  </si>
  <si>
    <t>Gibraltar</t>
  </si>
  <si>
    <t>Groenland</t>
  </si>
  <si>
    <t>Guadeloupe</t>
  </si>
  <si>
    <t>Guam</t>
  </si>
  <si>
    <t>Guyane</t>
  </si>
  <si>
    <t>Honduras</t>
  </si>
  <si>
    <t>Kosovo</t>
  </si>
  <si>
    <t>Malouines</t>
  </si>
  <si>
    <t>Îles Mariannes du Nord</t>
  </si>
  <si>
    <t>Martinique</t>
  </si>
  <si>
    <t>Maurice</t>
  </si>
  <si>
    <t>Mayotte</t>
  </si>
  <si>
    <t>Montserrat</t>
  </si>
  <si>
    <t>Niue</t>
  </si>
  <si>
    <t>Nouvelle-Calédonie</t>
  </si>
  <si>
    <t>Palestine</t>
  </si>
  <si>
    <t>Polynésie française</t>
  </si>
  <si>
    <t>La Réunion</t>
  </si>
  <si>
    <t>Sainte-Hélène, Ascension et Tristan da Cunha, île</t>
  </si>
  <si>
    <t>Saint-Pierre-et-Miquelon</t>
  </si>
  <si>
    <t>Samoa américaines</t>
  </si>
  <si>
    <t>Tokelau</t>
  </si>
  <si>
    <t>Îles Turques-et-Caïques</t>
  </si>
  <si>
    <t>Îles Vierges des États-Unis</t>
  </si>
  <si>
    <t>Îles Vierges britanniques</t>
  </si>
  <si>
    <t>Wallis-et-Futuna</t>
  </si>
  <si>
    <t>Blabla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</si>
  <si>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</si>
  <si>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</si>
  <si>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</si>
  <si>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</si>
  <si>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</si>
  <si>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</si>
  <si>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</si>
  <si>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</si>
  <si>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</si>
  <si>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</si>
  <si>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</si>
  <si>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</si>
  <si>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</si>
  <si>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</si>
  <si>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</si>
  <si>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États-Unis / Canada</t>
  </si>
  <si>
    <t>Été +1</t>
  </si>
  <si>
    <t>GMT+</t>
  </si>
  <si>
    <t>GMT+-</t>
  </si>
  <si>
    <t>Heure locale</t>
  </si>
  <si>
    <t>Index</t>
  </si>
  <si>
    <t>Pays H_Ete</t>
  </si>
  <si>
    <t>Pays Indicatifs</t>
  </si>
  <si>
    <t>Antarctique</t>
  </si>
  <si>
    <t>Antigua et Barbuda</t>
  </si>
  <si>
    <t>Bosnie-et-Herzégovine</t>
  </si>
  <si>
    <t>États-Unis d'Amérique</t>
  </si>
  <si>
    <t>Guernesey</t>
  </si>
  <si>
    <t>Île Bouvet</t>
  </si>
  <si>
    <t>Île de Man</t>
  </si>
  <si>
    <t>Île de Norfolk</t>
  </si>
  <si>
    <t>Îles Åland</t>
  </si>
  <si>
    <t>Îles Turks et Caïques</t>
  </si>
  <si>
    <t>Jersey</t>
  </si>
  <si>
    <t>Principauté de Monaco</t>
  </si>
  <si>
    <t>Svalbard et Jan Mayen</t>
  </si>
  <si>
    <t>Territoires extérieurs de l’Australie</t>
  </si>
  <si>
    <t>Date Changement</t>
  </si>
  <si>
    <t>Heure</t>
  </si>
  <si>
    <t>Diego 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</si>
</sst>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34373A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NumberFormat="1" applyFont="1" applyAlignment="1">
      <alignment vertical="center"/>
    </xf>
    <xf numFmtId="1" fontId="1" fillId="0" borderId="0" xfId="0" applyNumberFormat="1" applyFont="1" applyAlignment="1"/>
    <xf numFmtId="1" fontId="4" fillId="0" borderId="0" xfId="1" applyNumberFormat="1" applyFont="1" applyAlignment="1"/>
    <xf numFmtId="1" fontId="3" fillId="0" borderId="0" xfId="1" applyNumberFormat="1" applyFont="1" applyAlignment="1"/>
    <xf numFmtId="20" fontId="1" fillId="0" borderId="0" xfId="0" applyNumberFormat="1" applyFont="1" applyBorder="1" applyAlignment="1">
      <alignment vertical="center"/>
    </xf>
    <xf numFmtId="0" fontId="1" fillId="0" borderId="0" xfId="0" applyNumberFormat="1" applyFont="1" applyAlignment="1">
      <alignment vertical="center" wrapText="1"/>
    </xf>
    <xf numFmtId="14" fontId="1" fillId="0" borderId="0" xfId="0" applyNumberFormat="1" applyFont="1" applyAlignment="1">
      <alignment vertical="center"/>
    </xf>
    <xf numFmtId="164" fontId="1" fillId="0" borderId="0" xfId="0" applyNumberFormat="1" applyFont="1" applyAlignment="1">
      <alignment vertical="center"/>
    </xf>
  </cellXfs>
  <cellStyles count="3">
    <cellStyle name="Milliers" xfId="1" builtinId="3"/>
    <cellStyle name="Normal" xfId="0" builtinId="0"/>
    <cellStyle name="Normal 2" xfId="2" xr:uid="{24558BEA-B641-40C9-B20C-7264ED131B9B}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[$-F400]h:mm:ss\ AM/PM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5F03707C-E894-431A-AFC4-0FBA2B8E10A4}" autoFormatId="16" applyNumberFormats="0" applyBorderFormats="0" applyFontFormats="0" applyPatternFormats="0" applyAlignmentFormats="0" applyWidthHeightFormats="0">
  <queryTableRefresh nextId="7">
    <queryTableFields count="6">
      <queryTableField id="1" name="Indicatif" tableColumnId="1"/>
      <queryTableField id="2" name="Pays" tableColumnId="2"/>
      <queryTableField id="3" name="GMT+" tableColumnId="3"/>
      <queryTableField id="4" name="Date Changement" tableColumnId="4"/>
      <queryTableField id="5" name="Heure" tableColumnId="5"/>
      <queryTableField id="6" name="Index" tableColumnId="6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502917-D848-47A3-A720-2C46AC9BBFC7}" name="Tableau2" displayName="Tableau2" ref="A1:E23" totalsRowShown="0">
  <autoFilter ref="A1:E23" xr:uid="{3A502917-D848-47A3-A720-2C46AC9BBFC7}"/>
  <tableColumns count="5">
    <tableColumn id="1" xr3:uid="{E11F33DC-E14D-4C13-ADCB-364DD0FDFFCA}" name="Nom" dataDxfId="18"/>
    <tableColumn id="2" xr3:uid="{D26D580E-3637-4D8A-B046-D0AB630E9DA3}" name="Téléphone" dataDxfId="17" dataCellStyle="Milliers"/>
    <tableColumn id="3" xr3:uid="{B7F88CA3-BD6C-4FDF-8E73-CBC8DB0D34DC}" name="Pays" dataDxfId="16">
      <calculatedColumnFormula>_xlfn.XLOOKUP(LEFT(B2,3)*1,Indicatifs[Indicatif],Indicatifs[Pays],_xlfn.XLOOKUP(LEFT(B2,2)*1,Indicatifs[Indicatif],Indicatifs[Pays],_xlfn.XLOOKUP(LEFT(B2,1)*1,Indicatifs[Indicatif],Indicatifs[Pays],"Pas trouvé")))</calculatedColumnFormula>
    </tableColumn>
    <tableColumn id="4" xr3:uid="{9F46BF6C-2D61-44CB-99E9-340A084D97EE}" name="GMT+-" dataDxfId="15">
      <calculatedColumnFormula>_xlfn.XLOOKUP(LEFT(B2,3)*1,Indicatifs[Indicatif],Indicatifs[GMT+],_xlfn.XLOOKUP(LEFT(B2,2)*1,Indicatifs[Indicatif],Indicatifs[GMT+],_xlfn.XLOOKUP(LEFT(B2,1)*1,Indicatifs[Indicatif],Indicatifs[GMT+],"Pas trouvé")))</calculatedColumnFormula>
    </tableColumn>
    <tableColumn id="6" xr3:uid="{7AF366BA-78FA-461F-8A13-9D286074A533}" name="Heure locale" dataDxfId="14">
      <calculatedColumnFormula>+NOW()-(4/24)+(D2/24)+($H$1/24)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8BB83C-6AC1-497F-A934-3EBB63B9AD4A}" name="Indicatifs" displayName="Indicatifs" ref="A1:D229" totalsRowShown="0" headerRowDxfId="13" dataDxfId="12">
  <autoFilter ref="A1:D229" xr:uid="{118BB83C-6AC1-497F-A934-3EBB63B9AD4A}"/>
  <sortState xmlns:xlrd2="http://schemas.microsoft.com/office/spreadsheetml/2017/richdata2" ref="A2:C229">
    <sortCondition ref="B1:B229"/>
  </sortState>
  <tableColumns count="4">
    <tableColumn id="3" xr3:uid="{FF721763-D68A-4AA7-96B3-192452F29EFD}" name="Indicatif" dataDxfId="11"/>
    <tableColumn id="1" xr3:uid="{CBE3BD46-BB7D-4871-B44A-F110D031F226}" name="Pays" dataDxfId="10"/>
    <tableColumn id="2" xr3:uid="{846E261C-A70D-4993-BF4A-9D15BD34057F}" name="GMT+" dataDxfId="9"/>
    <tableColumn id="4" xr3:uid="{4999469A-DC36-4ACF-9672-AFECB8F31724}" name="Index" dataDxfId="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302B30F-4277-440A-8A6B-624988A5C52B}" name="Concordance" displayName="Concordance" ref="F1:G14" totalsRowShown="0">
  <autoFilter ref="F1:G14" xr:uid="{F302B30F-4277-440A-8A6B-624988A5C52B}"/>
  <tableColumns count="2">
    <tableColumn id="1" xr3:uid="{9067B439-8E2F-4B7C-AF45-ABA536364A8A}" name="Pays H_Ete"/>
    <tableColumn id="2" xr3:uid="{5A48770D-BE39-41D2-8ABC-500EA2A481B6}" name="Pays Indicatifs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0D5FD46-CF92-4C98-BDA2-895489E164AF}" name="Indicatifs_2" displayName="Indicatifs_2" ref="I1:N229" tableType="queryTable" totalsRowShown="0" headerRowDxfId="3" dataDxfId="4">
  <autoFilter ref="I1:N229" xr:uid="{F0D5FD46-CF92-4C98-BDA2-895489E164AF}"/>
  <tableColumns count="6">
    <tableColumn id="1" xr3:uid="{41E59306-02D0-4EA7-803C-5B3D7FFEEF7C}" uniqueName="1" name="Indicatif" queryTableFieldId="1" dataDxfId="7"/>
    <tableColumn id="2" xr3:uid="{D5F6929A-55A2-4C33-BA4E-D20D43E144D7}" uniqueName="2" name="Pays" queryTableFieldId="2" dataDxfId="2"/>
    <tableColumn id="3" xr3:uid="{27FD2341-6810-40DF-88CD-D48A6BEE5C6E}" uniqueName="3" name="GMT+" queryTableFieldId="3" dataDxfId="6"/>
    <tableColumn id="4" xr3:uid="{E9A6FE10-4069-48D0-892F-5DCBB1520ED2}" uniqueName="4" name="Date Changement" queryTableFieldId="4" dataDxfId="1"/>
    <tableColumn id="5" xr3:uid="{9EA5390E-55A7-45C7-A066-05B76796070C}" uniqueName="5" name="Heure" queryTableFieldId="5" dataDxfId="0"/>
    <tableColumn id="6" xr3:uid="{D32028F3-8A38-4FFF-8AB1-B40DB8B08A3F}" uniqueName="6" name="Index" queryTableFieldId="6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23"/>
  <sheetViews>
    <sheetView tabSelected="1" workbookViewId="0">
      <selection activeCell="B3" sqref="B3"/>
    </sheetView>
  </sheetViews>
  <sheetFormatPr baseColWidth="10" defaultRowHeight="14.25" x14ac:dyDescent="0.2"/>
  <cols>
    <col min="1" max="1" width="11.42578125" style="1"/>
    <col min="2" max="2" width="19.7109375" style="3" bestFit="1" customWidth="1"/>
    <col min="3" max="3" width="19.5703125" style="1" customWidth="1"/>
    <col min="4" max="4" width="11.42578125" style="1"/>
    <col min="5" max="5" width="16.85546875" style="1" customWidth="1"/>
    <col min="6" max="16384" width="11.42578125" style="1"/>
  </cols>
  <sheetData>
    <row r="1" spans="1:8" x14ac:dyDescent="0.2">
      <c r="A1" s="1" t="s">
        <v>190</v>
      </c>
      <c r="B1" s="3" t="s">
        <v>191</v>
      </c>
      <c r="C1" s="1" t="s">
        <v>189</v>
      </c>
      <c r="D1" s="1" t="s">
        <v>251</v>
      </c>
      <c r="E1" s="1" t="s">
        <v>252</v>
      </c>
      <c r="G1" s="1" t="s">
        <v>249</v>
      </c>
      <c r="H1" s="1">
        <v>1</v>
      </c>
    </row>
    <row r="2" spans="1:8" x14ac:dyDescent="0.2">
      <c r="A2" s="1" t="s">
        <v>192</v>
      </c>
      <c r="B2" s="4">
        <v>333405406</v>
      </c>
      <c r="C2" s="1" t="str">
        <f>_xlfn.XLOOKUP(LEFT(B2,3)*1,Indicatifs[Indicatif],Indicatifs[Pays],_xlfn.XLOOKUP(LEFT(B2,2)*1,Indicatifs[Indicatif],Indicatifs[Pays],_xlfn.XLOOKUP(LEFT(B2,1)*1,Indicatifs[Indicatif],Indicatifs[Pays],"Pas trouvé")))</f>
        <v>France</v>
      </c>
      <c r="D2" s="1">
        <f>_xlfn.XLOOKUP(LEFT(B2,3)*1,Indicatifs[Indicatif],Indicatifs[GMT+],_xlfn.XLOOKUP(LEFT(B2,2)*1,Indicatifs[Indicatif],Indicatifs[GMT+],_xlfn.XLOOKUP(LEFT(B2,1)*1,Indicatifs[Indicatif],Indicatifs[GMT+],"Pas trouvé")))</f>
        <v>1</v>
      </c>
      <c r="E2" s="6">
        <f ca="1">+NOW()-(4/24)+(D2/24)+($H$1/24)</f>
        <v>44801.340890624997</v>
      </c>
    </row>
    <row r="3" spans="1:8" x14ac:dyDescent="0.2">
      <c r="A3" s="1" t="s">
        <v>193</v>
      </c>
      <c r="B3" s="4">
        <v>276546546</v>
      </c>
      <c r="C3" s="1" t="str">
        <f>_xlfn.XLOOKUP(LEFT(B3,3)*1,Indicatifs[Indicatif],Indicatifs[Pays],_xlfn.XLOOKUP(LEFT(B3,2)*1,Indicatifs[Indicatif],Indicatifs[Pays],_xlfn.XLOOKUP(LEFT(B3,1)*1,Indicatifs[Indicatif],Indicatifs[Pays],"Pas trouvé")))</f>
        <v>Afrique du Sud</v>
      </c>
      <c r="D3" s="1">
        <f>_xlfn.XLOOKUP(LEFT(B3,3)*1,Indicatifs[Indicatif],Indicatifs[GMT+],_xlfn.XLOOKUP(LEFT(B3,2)*1,Indicatifs[Indicatif],Indicatifs[GMT+],_xlfn.XLOOKUP(LEFT(B3,1)*1,Indicatifs[Indicatif],Indicatifs[GMT+],"Pas trouvé")))</f>
        <v>2</v>
      </c>
      <c r="E3" s="6">
        <f t="shared" ref="E3:E23" ca="1" si="0">+NOW()-(4/24)+(D3/24)+($H$1/24)</f>
        <v>44801.382557291668</v>
      </c>
    </row>
    <row r="4" spans="1:8" ht="15.75" x14ac:dyDescent="0.25">
      <c r="A4" s="1" t="s">
        <v>232</v>
      </c>
      <c r="B4" s="5">
        <v>9356465464</v>
      </c>
      <c r="C4" s="1" t="str">
        <f>_xlfn.XLOOKUP(LEFT(B4,3)*1,Indicatifs[Indicatif],Indicatifs[Pays],_xlfn.XLOOKUP(LEFT(B4,2)*1,Indicatifs[Indicatif],Indicatifs[Pays],_xlfn.XLOOKUP(LEFT(B4,1)*1,Indicatifs[Indicatif],Indicatifs[Pays],"Pas trouvé")))</f>
        <v>Afghanistan</v>
      </c>
      <c r="D4" s="1">
        <f>_xlfn.XLOOKUP(LEFT(B4,3)*1,Indicatifs[Indicatif],Indicatifs[GMT+],_xlfn.XLOOKUP(LEFT(B4,2)*1,Indicatifs[Indicatif],Indicatifs[GMT+],_xlfn.XLOOKUP(LEFT(B4,1)*1,Indicatifs[Indicatif],Indicatifs[GMT+],"Pas trouvé")))</f>
        <v>4.5</v>
      </c>
      <c r="E4" s="6">
        <f t="shared" ca="1" si="0"/>
        <v>44801.486723958333</v>
      </c>
    </row>
    <row r="5" spans="1:8" ht="15.75" x14ac:dyDescent="0.25">
      <c r="A5" s="1" t="s">
        <v>233</v>
      </c>
      <c r="B5" s="5">
        <v>5456465</v>
      </c>
      <c r="C5" s="1" t="str">
        <f>_xlfn.XLOOKUP(LEFT(B5,3)*1,Indicatifs[Indicatif],Indicatifs[Pays],_xlfn.XLOOKUP(LEFT(B5,2)*1,Indicatifs[Indicatif],Indicatifs[Pays],_xlfn.XLOOKUP(LEFT(B5,1)*1,Indicatifs[Indicatif],Indicatifs[Pays],"Pas trouvé")))</f>
        <v>Argentine</v>
      </c>
      <c r="D5" s="1">
        <f>_xlfn.XLOOKUP(LEFT(B5,3)*1,Indicatifs[Indicatif],Indicatifs[GMT+],_xlfn.XLOOKUP(LEFT(B5,2)*1,Indicatifs[Indicatif],Indicatifs[GMT+],_xlfn.XLOOKUP(LEFT(B5,1)*1,Indicatifs[Indicatif],Indicatifs[GMT+],"Pas trouvé")))</f>
        <v>-3</v>
      </c>
      <c r="E5" s="6">
        <f t="shared" ca="1" si="0"/>
        <v>44801.174223958333</v>
      </c>
    </row>
    <row r="6" spans="1:8" ht="15.75" x14ac:dyDescent="0.25">
      <c r="A6" s="1" t="s">
        <v>234</v>
      </c>
      <c r="B6" s="5">
        <v>35275123458</v>
      </c>
      <c r="C6" s="1" t="str">
        <f>_xlfn.XLOOKUP(LEFT(B6,3)*1,Indicatifs[Indicatif],Indicatifs[Pays],_xlfn.XLOOKUP(LEFT(B6,2)*1,Indicatifs[Indicatif],Indicatifs[Pays],_xlfn.XLOOKUP(LEFT(B6,1)*1,Indicatifs[Indicatif],Indicatifs[Pays],"Pas trouvé")))</f>
        <v>Luxembourg</v>
      </c>
      <c r="D6" s="1">
        <f>_xlfn.XLOOKUP(LEFT(B6,3)*1,Indicatifs[Indicatif],Indicatifs[GMT+],_xlfn.XLOOKUP(LEFT(B6,2)*1,Indicatifs[Indicatif],Indicatifs[GMT+],_xlfn.XLOOKUP(LEFT(B6,1)*1,Indicatifs[Indicatif],Indicatifs[GMT+],"Pas trouvé")))</f>
        <v>0</v>
      </c>
      <c r="E6" s="6">
        <f t="shared" ca="1" si="0"/>
        <v>44801.299223958333</v>
      </c>
    </row>
    <row r="7" spans="1:8" ht="15.75" x14ac:dyDescent="0.25">
      <c r="A7" s="1" t="s">
        <v>235</v>
      </c>
      <c r="B7" s="5">
        <v>40275123459</v>
      </c>
      <c r="C7" s="1" t="str">
        <f>_xlfn.XLOOKUP(LEFT(B7,3)*1,Indicatifs[Indicatif],Indicatifs[Pays],_xlfn.XLOOKUP(LEFT(B7,2)*1,Indicatifs[Indicatif],Indicatifs[Pays],_xlfn.XLOOKUP(LEFT(B7,1)*1,Indicatifs[Indicatif],Indicatifs[Pays],"Pas trouvé")))</f>
        <v>Roumanie</v>
      </c>
      <c r="D7" s="1">
        <f>_xlfn.XLOOKUP(LEFT(B7,3)*1,Indicatifs[Indicatif],Indicatifs[GMT+],_xlfn.XLOOKUP(LEFT(B7,2)*1,Indicatifs[Indicatif],Indicatifs[GMT+],_xlfn.XLOOKUP(LEFT(B7,1)*1,Indicatifs[Indicatif],Indicatifs[GMT+],"Pas trouvé")))</f>
        <v>0</v>
      </c>
      <c r="E7" s="6">
        <f t="shared" ca="1" si="0"/>
        <v>44801.299223958333</v>
      </c>
    </row>
    <row r="8" spans="1:8" ht="15.75" x14ac:dyDescent="0.25">
      <c r="A8" s="1" t="s">
        <v>236</v>
      </c>
      <c r="B8" s="5">
        <v>96875123460</v>
      </c>
      <c r="C8" s="1" t="str">
        <f>_xlfn.XLOOKUP(LEFT(B8,3)*1,Indicatifs[Indicatif],Indicatifs[Pays],_xlfn.XLOOKUP(LEFT(B8,2)*1,Indicatifs[Indicatif],Indicatifs[Pays],_xlfn.XLOOKUP(LEFT(B8,1)*1,Indicatifs[Indicatif],Indicatifs[Pays],"Pas trouvé")))</f>
        <v>Oman</v>
      </c>
      <c r="D8" s="1">
        <f>_xlfn.XLOOKUP(LEFT(B8,3)*1,Indicatifs[Indicatif],Indicatifs[GMT+],_xlfn.XLOOKUP(LEFT(B8,2)*1,Indicatifs[Indicatif],Indicatifs[GMT+],_xlfn.XLOOKUP(LEFT(B8,1)*1,Indicatifs[Indicatif],Indicatifs[GMT+],"Pas trouvé")))</f>
        <v>0</v>
      </c>
      <c r="E8" s="6">
        <f t="shared" ca="1" si="0"/>
        <v>44801.299223958333</v>
      </c>
    </row>
    <row r="9" spans="1:8" ht="15.75" x14ac:dyDescent="0.25">
      <c r="A9" s="1" t="s">
        <v>237</v>
      </c>
      <c r="B9" s="5">
        <v>54275123461</v>
      </c>
      <c r="C9" s="1" t="str">
        <f>_xlfn.XLOOKUP(LEFT(B9,3)*1,Indicatifs[Indicatif],Indicatifs[Pays],_xlfn.XLOOKUP(LEFT(B9,2)*1,Indicatifs[Indicatif],Indicatifs[Pays],_xlfn.XLOOKUP(LEFT(B9,1)*1,Indicatifs[Indicatif],Indicatifs[Pays],"Pas trouvé")))</f>
        <v>Argentine</v>
      </c>
      <c r="D9" s="1">
        <f>_xlfn.XLOOKUP(LEFT(B9,3)*1,Indicatifs[Indicatif],Indicatifs[GMT+],_xlfn.XLOOKUP(LEFT(B9,2)*1,Indicatifs[Indicatif],Indicatifs[GMT+],_xlfn.XLOOKUP(LEFT(B9,1)*1,Indicatifs[Indicatif],Indicatifs[GMT+],"Pas trouvé")))</f>
        <v>-3</v>
      </c>
      <c r="E9" s="6">
        <f t="shared" ca="1" si="0"/>
        <v>44801.174223958333</v>
      </c>
    </row>
    <row r="10" spans="1:8" ht="15.75" x14ac:dyDescent="0.25">
      <c r="A10" s="1" t="s">
        <v>238</v>
      </c>
      <c r="B10" s="5">
        <v>24775123462</v>
      </c>
      <c r="C10" s="1" t="str">
        <f>_xlfn.XLOOKUP(LEFT(B10,3)*1,Indicatifs[Indicatif],Indicatifs[Pays],_xlfn.XLOOKUP(LEFT(B10,2)*1,Indicatifs[Indicatif],Indicatifs[Pays],_xlfn.XLOOKUP(LEFT(B10,1)*1,Indicatifs[Indicatif],Indicatifs[Pays],"Pas trouvé")))</f>
        <v>Ascension</v>
      </c>
      <c r="D10" s="1">
        <f>_xlfn.XLOOKUP(LEFT(B10,3)*1,Indicatifs[Indicatif],Indicatifs[GMT+],_xlfn.XLOOKUP(LEFT(B10,2)*1,Indicatifs[Indicatif],Indicatifs[GMT+],_xlfn.XLOOKUP(LEFT(B10,1)*1,Indicatifs[Indicatif],Indicatifs[GMT+],"Pas trouvé")))</f>
        <v>0</v>
      </c>
      <c r="E10" s="6">
        <f t="shared" ca="1" si="0"/>
        <v>44801.299223958333</v>
      </c>
    </row>
    <row r="11" spans="1:8" ht="15.75" x14ac:dyDescent="0.25">
      <c r="A11" s="1" t="s">
        <v>239</v>
      </c>
      <c r="B11" s="5">
        <v>99475123463</v>
      </c>
      <c r="C11" s="1" t="str">
        <f>_xlfn.XLOOKUP(LEFT(B11,3)*1,Indicatifs[Indicatif],Indicatifs[Pays],_xlfn.XLOOKUP(LEFT(B11,2)*1,Indicatifs[Indicatif],Indicatifs[Pays],_xlfn.XLOOKUP(LEFT(B11,1)*1,Indicatifs[Indicatif],Indicatifs[Pays],"Pas trouvé")))</f>
        <v>Azerbaïdjan</v>
      </c>
      <c r="D11" s="1">
        <f>_xlfn.XLOOKUP(LEFT(B11,3)*1,Indicatifs[Indicatif],Indicatifs[GMT+],_xlfn.XLOOKUP(LEFT(B11,2)*1,Indicatifs[Indicatif],Indicatifs[GMT+],_xlfn.XLOOKUP(LEFT(B11,1)*1,Indicatifs[Indicatif],Indicatifs[GMT+],"Pas trouvé")))</f>
        <v>4</v>
      </c>
      <c r="E11" s="6">
        <f t="shared" ca="1" si="0"/>
        <v>44801.465890624997</v>
      </c>
    </row>
    <row r="12" spans="1:8" ht="15.75" x14ac:dyDescent="0.25">
      <c r="A12" s="1" t="s">
        <v>240</v>
      </c>
      <c r="B12" s="5">
        <v>92646454</v>
      </c>
      <c r="C12" s="1" t="str">
        <f>_xlfn.XLOOKUP(LEFT(B12,3)*1,Indicatifs[Indicatif],Indicatifs[Pays],_xlfn.XLOOKUP(LEFT(B12,2)*1,Indicatifs[Indicatif],Indicatifs[Pays],_xlfn.XLOOKUP(LEFT(B12,1)*1,Indicatifs[Indicatif],Indicatifs[Pays],"Pas trouvé")))</f>
        <v>Pakistan</v>
      </c>
      <c r="D12" s="1">
        <f>_xlfn.XLOOKUP(LEFT(B12,3)*1,Indicatifs[Indicatif],Indicatifs[GMT+],_xlfn.XLOOKUP(LEFT(B12,2)*1,Indicatifs[Indicatif],Indicatifs[GMT+],_xlfn.XLOOKUP(LEFT(B12,1)*1,Indicatifs[Indicatif],Indicatifs[GMT+],"Pas trouvé")))</f>
        <v>0</v>
      </c>
      <c r="E12" s="6">
        <f t="shared" ca="1" si="0"/>
        <v>44801.299223958333</v>
      </c>
    </row>
    <row r="13" spans="1:8" ht="15.75" x14ac:dyDescent="0.25">
      <c r="A13" s="1" t="s">
        <v>241</v>
      </c>
      <c r="B13" s="5">
        <v>86454</v>
      </c>
      <c r="C13" s="1" t="str">
        <f>_xlfn.XLOOKUP(LEFT(B13,3)*1,Indicatifs[Indicatif],Indicatifs[Pays],_xlfn.XLOOKUP(LEFT(B13,2)*1,Indicatifs[Indicatif],Indicatifs[Pays],_xlfn.XLOOKUP(LEFT(B13,1)*1,Indicatifs[Indicatif],Indicatifs[Pays],"Pas trouvé")))</f>
        <v>Chine</v>
      </c>
      <c r="D13" s="1">
        <f>_xlfn.XLOOKUP(LEFT(B13,3)*1,Indicatifs[Indicatif],Indicatifs[GMT+],_xlfn.XLOOKUP(LEFT(B13,2)*1,Indicatifs[Indicatif],Indicatifs[GMT+],_xlfn.XLOOKUP(LEFT(B13,1)*1,Indicatifs[Indicatif],Indicatifs[GMT+],"Pas trouvé")))</f>
        <v>0</v>
      </c>
      <c r="E13" s="6">
        <f t="shared" ca="1" si="0"/>
        <v>44801.299223958333</v>
      </c>
    </row>
    <row r="14" spans="1:8" ht="15.75" x14ac:dyDescent="0.25">
      <c r="A14" s="1" t="s">
        <v>242</v>
      </c>
      <c r="B14" s="5">
        <v>8165465465</v>
      </c>
      <c r="C14" s="1" t="str">
        <f>_xlfn.XLOOKUP(LEFT(B14,3)*1,Indicatifs[Indicatif],Indicatifs[Pays],_xlfn.XLOOKUP(LEFT(B14,2)*1,Indicatifs[Indicatif],Indicatifs[Pays],_xlfn.XLOOKUP(LEFT(B14,1)*1,Indicatifs[Indicatif],Indicatifs[Pays],"Pas trouvé")))</f>
        <v>Japon</v>
      </c>
      <c r="D14" s="1">
        <f>_xlfn.XLOOKUP(LEFT(B14,3)*1,Indicatifs[Indicatif],Indicatifs[GMT+],_xlfn.XLOOKUP(LEFT(B14,2)*1,Indicatifs[Indicatif],Indicatifs[GMT+],_xlfn.XLOOKUP(LEFT(B14,1)*1,Indicatifs[Indicatif],Indicatifs[GMT+],"Pas trouvé")))</f>
        <v>0</v>
      </c>
      <c r="E14" s="6">
        <f t="shared" ca="1" si="0"/>
        <v>44801.299223958333</v>
      </c>
    </row>
    <row r="15" spans="1:8" ht="15.75" x14ac:dyDescent="0.25">
      <c r="A15" s="1" t="s">
        <v>243</v>
      </c>
      <c r="B15" s="5">
        <v>944654665</v>
      </c>
      <c r="C15" s="1" t="str">
        <f>_xlfn.XLOOKUP(LEFT(B15,3)*1,Indicatifs[Indicatif],Indicatifs[Pays],_xlfn.XLOOKUP(LEFT(B15,2)*1,Indicatifs[Indicatif],Indicatifs[Pays],_xlfn.XLOOKUP(LEFT(B15,1)*1,Indicatifs[Indicatif],Indicatifs[Pays],"Pas trouvé")))</f>
        <v>Sri Lanka</v>
      </c>
      <c r="D15" s="1">
        <f>_xlfn.XLOOKUP(LEFT(B15,3)*1,Indicatifs[Indicatif],Indicatifs[GMT+],_xlfn.XLOOKUP(LEFT(B15,2)*1,Indicatifs[Indicatif],Indicatifs[GMT+],_xlfn.XLOOKUP(LEFT(B15,1)*1,Indicatifs[Indicatif],Indicatifs[GMT+],"Pas trouvé")))</f>
        <v>0</v>
      </c>
      <c r="E15" s="6">
        <f t="shared" ca="1" si="0"/>
        <v>44801.299223958333</v>
      </c>
    </row>
    <row r="16" spans="1:8" ht="15.75" x14ac:dyDescent="0.25">
      <c r="A16" s="1" t="s">
        <v>244</v>
      </c>
      <c r="B16" s="5">
        <v>91654645</v>
      </c>
      <c r="C16" s="1" t="str">
        <f>_xlfn.XLOOKUP(LEFT(B16,3)*1,Indicatifs[Indicatif],Indicatifs[Pays],_xlfn.XLOOKUP(LEFT(B16,2)*1,Indicatifs[Indicatif],Indicatifs[Pays],_xlfn.XLOOKUP(LEFT(B16,1)*1,Indicatifs[Indicatif],Indicatifs[Pays],"Pas trouvé")))</f>
        <v>Inde</v>
      </c>
      <c r="D16" s="1">
        <f>_xlfn.XLOOKUP(LEFT(B16,3)*1,Indicatifs[Indicatif],Indicatifs[GMT+],_xlfn.XLOOKUP(LEFT(B16,2)*1,Indicatifs[Indicatif],Indicatifs[GMT+],_xlfn.XLOOKUP(LEFT(B16,1)*1,Indicatifs[Indicatif],Indicatifs[GMT+],"Pas trouvé")))</f>
        <v>0</v>
      </c>
      <c r="E16" s="6">
        <f t="shared" ca="1" si="0"/>
        <v>44801.299223958333</v>
      </c>
    </row>
    <row r="17" spans="1:5" ht="15.75" x14ac:dyDescent="0.25">
      <c r="A17" s="1" t="s">
        <v>245</v>
      </c>
      <c r="B17" s="5">
        <v>2255454654</v>
      </c>
      <c r="C17" s="1" t="str">
        <f>_xlfn.XLOOKUP(LEFT(B17,3)*1,Indicatifs[Indicatif],Indicatifs[Pays],_xlfn.XLOOKUP(LEFT(B17,2)*1,Indicatifs[Indicatif],Indicatifs[Pays],_xlfn.XLOOKUP(LEFT(B17,1)*1,Indicatifs[Indicatif],Indicatifs[Pays],"Pas trouvé")))</f>
        <v>Côte d'Ivoire</v>
      </c>
      <c r="D17" s="1">
        <f>_xlfn.XLOOKUP(LEFT(B17,3)*1,Indicatifs[Indicatif],Indicatifs[GMT+],_xlfn.XLOOKUP(LEFT(B17,2)*1,Indicatifs[Indicatif],Indicatifs[GMT+],_xlfn.XLOOKUP(LEFT(B17,1)*1,Indicatifs[Indicatif],Indicatifs[GMT+],"Pas trouvé")))</f>
        <v>0</v>
      </c>
      <c r="E17" s="6">
        <f t="shared" ca="1" si="0"/>
        <v>44801.299223958333</v>
      </c>
    </row>
    <row r="18" spans="1:5" ht="15.75" x14ac:dyDescent="0.25">
      <c r="A18" s="1" t="s">
        <v>246</v>
      </c>
      <c r="B18" s="5">
        <v>1564654</v>
      </c>
      <c r="C18" s="1" t="str">
        <f>_xlfn.XLOOKUP(LEFT(B18,3)*1,Indicatifs[Indicatif],Indicatifs[Pays],_xlfn.XLOOKUP(LEFT(B18,2)*1,Indicatifs[Indicatif],Indicatifs[Pays],_xlfn.XLOOKUP(LEFT(B18,1)*1,Indicatifs[Indicatif],Indicatifs[Pays],"Pas trouvé")))</f>
        <v>États-Unis / Canada</v>
      </c>
      <c r="D18" s="1">
        <f>_xlfn.XLOOKUP(LEFT(B18,3)*1,Indicatifs[Indicatif],Indicatifs[GMT+],_xlfn.XLOOKUP(LEFT(B18,2)*1,Indicatifs[Indicatif],Indicatifs[GMT+],_xlfn.XLOOKUP(LEFT(B18,1)*1,Indicatifs[Indicatif],Indicatifs[GMT+],"Pas trouvé")))</f>
        <v>0</v>
      </c>
      <c r="E18" s="6">
        <f t="shared" ca="1" si="0"/>
        <v>44801.299223958333</v>
      </c>
    </row>
    <row r="19" spans="1:5" ht="15.75" x14ac:dyDescent="0.25">
      <c r="A19" s="1" t="s">
        <v>247</v>
      </c>
      <c r="B19" s="5">
        <v>206546546</v>
      </c>
      <c r="C19" s="1" t="str">
        <f>_xlfn.XLOOKUP(LEFT(B19,3)*1,Indicatifs[Indicatif],Indicatifs[Pays],_xlfn.XLOOKUP(LEFT(B19,2)*1,Indicatifs[Indicatif],Indicatifs[Pays],_xlfn.XLOOKUP(LEFT(B19,1)*1,Indicatifs[Indicatif],Indicatifs[Pays],"Pas trouvé")))</f>
        <v>Égypte</v>
      </c>
      <c r="D19" s="1">
        <f>_xlfn.XLOOKUP(LEFT(B19,3)*1,Indicatifs[Indicatif],Indicatifs[GMT+],_xlfn.XLOOKUP(LEFT(B19,2)*1,Indicatifs[Indicatif],Indicatifs[GMT+],_xlfn.XLOOKUP(LEFT(B19,1)*1,Indicatifs[Indicatif],Indicatifs[GMT+],"Pas trouvé")))</f>
        <v>0</v>
      </c>
      <c r="E19" s="6">
        <f t="shared" ca="1" si="0"/>
        <v>44801.299223958333</v>
      </c>
    </row>
    <row r="20" spans="1:5" ht="15.75" x14ac:dyDescent="0.25">
      <c r="B20" s="5">
        <v>178646546</v>
      </c>
      <c r="C20" s="1" t="str">
        <f>_xlfn.XLOOKUP(LEFT(B20,3)*1,Indicatifs[Indicatif],Indicatifs[Pays],_xlfn.XLOOKUP(LEFT(B20,2)*1,Indicatifs[Indicatif],Indicatifs[Pays],_xlfn.XLOOKUP(LEFT(B20,1)*1,Indicatifs[Indicatif],Indicatifs[Pays],"Pas trouvé")))</f>
        <v>États-Unis / Canada</v>
      </c>
      <c r="D20" s="1">
        <f>_xlfn.XLOOKUP(LEFT(B20,3)*1,Indicatifs[Indicatif],Indicatifs[GMT+],_xlfn.XLOOKUP(LEFT(B20,2)*1,Indicatifs[Indicatif],Indicatifs[GMT+],_xlfn.XLOOKUP(LEFT(B20,1)*1,Indicatifs[Indicatif],Indicatifs[GMT+],"Pas trouvé")))</f>
        <v>0</v>
      </c>
      <c r="E20" s="6">
        <f t="shared" ca="1" si="0"/>
        <v>44801.299223958333</v>
      </c>
    </row>
    <row r="21" spans="1:5" ht="15.75" x14ac:dyDescent="0.25">
      <c r="B21" s="5">
        <v>4765446474684640</v>
      </c>
      <c r="C21" s="1" t="str">
        <f>_xlfn.XLOOKUP(LEFT(B21,3)*1,Indicatifs[Indicatif],Indicatifs[Pays],_xlfn.XLOOKUP(LEFT(B21,2)*1,Indicatifs[Indicatif],Indicatifs[Pays],_xlfn.XLOOKUP(LEFT(B21,1)*1,Indicatifs[Indicatif],Indicatifs[Pays],"Pas trouvé")))</f>
        <v>Norvège</v>
      </c>
      <c r="D21" s="1">
        <f>_xlfn.XLOOKUP(LEFT(B21,3)*1,Indicatifs[Indicatif],Indicatifs[GMT+],_xlfn.XLOOKUP(LEFT(B21,2)*1,Indicatifs[Indicatif],Indicatifs[GMT+],_xlfn.XLOOKUP(LEFT(B21,1)*1,Indicatifs[Indicatif],Indicatifs[GMT+],"Pas trouvé")))</f>
        <v>0</v>
      </c>
      <c r="E21" s="6">
        <f t="shared" ca="1" si="0"/>
        <v>44801.299223958333</v>
      </c>
    </row>
    <row r="22" spans="1:5" ht="15.75" x14ac:dyDescent="0.25">
      <c r="B22" s="5">
        <v>715565465</v>
      </c>
      <c r="C22" s="1" t="str">
        <f>_xlfn.XLOOKUP(LEFT(B22,3)*1,Indicatifs[Indicatif],Indicatifs[Pays],_xlfn.XLOOKUP(LEFT(B22,2)*1,Indicatifs[Indicatif],Indicatifs[Pays],_xlfn.XLOOKUP(LEFT(B22,1)*1,Indicatifs[Indicatif],Indicatifs[Pays],"Pas trouvé")))</f>
        <v>Russie</v>
      </c>
      <c r="D22" s="1">
        <f>_xlfn.XLOOKUP(LEFT(B22,3)*1,Indicatifs[Indicatif],Indicatifs[GMT+],_xlfn.XLOOKUP(LEFT(B22,2)*1,Indicatifs[Indicatif],Indicatifs[GMT+],_xlfn.XLOOKUP(LEFT(B22,1)*1,Indicatifs[Indicatif],Indicatifs[GMT+],"Pas trouvé")))</f>
        <v>0</v>
      </c>
      <c r="E22" s="6">
        <f t="shared" ca="1" si="0"/>
        <v>44801.299223958333</v>
      </c>
    </row>
    <row r="23" spans="1:5" ht="15.75" x14ac:dyDescent="0.25">
      <c r="B23" s="5">
        <v>15</v>
      </c>
      <c r="C23" s="1" t="str">
        <f>_xlfn.XLOOKUP(LEFT(B23,3)*1,Indicatifs[Indicatif],Indicatifs[Pays],_xlfn.XLOOKUP(LEFT(B23,2)*1,Indicatifs[Indicatif],Indicatifs[Pays],_xlfn.XLOOKUP(LEFT(B23,1)*1,Indicatifs[Indicatif],Indicatifs[Pays],"Pas trouvé")))</f>
        <v>États-Unis / Canada</v>
      </c>
      <c r="D23" s="1">
        <f>_xlfn.XLOOKUP(LEFT(B23,3)*1,Indicatifs[Indicatif],Indicatifs[GMT+],_xlfn.XLOOKUP(LEFT(B23,2)*1,Indicatifs[Indicatif],Indicatifs[GMT+],_xlfn.XLOOKUP(LEFT(B23,1)*1,Indicatifs[Indicatif],Indicatifs[GMT+],"Pas trouvé")))</f>
        <v>0</v>
      </c>
      <c r="E23" s="6">
        <f t="shared" ca="1" si="0"/>
        <v>44801.299223958333</v>
      </c>
    </row>
  </sheetData>
  <phoneticPr fontId="5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N229"/>
  <sheetViews>
    <sheetView zoomScaleNormal="100" workbookViewId="0">
      <selection activeCell="J7" sqref="J7"/>
    </sheetView>
  </sheetViews>
  <sheetFormatPr baseColWidth="10" defaultRowHeight="14.25" x14ac:dyDescent="0.25"/>
  <cols>
    <col min="1" max="1" width="14.28515625" style="1" bestFit="1" customWidth="1"/>
    <col min="2" max="2" width="49.140625" style="1" bestFit="1" customWidth="1"/>
    <col min="3" max="3" width="11.5703125" style="1" bestFit="1" customWidth="1"/>
    <col min="4" max="4" width="11.140625" style="1" bestFit="1" customWidth="1"/>
    <col min="5" max="5" width="11.42578125" style="1"/>
    <col min="6" max="6" width="21.7109375" style="1" bestFit="1" customWidth="1"/>
    <col min="7" max="7" width="19.85546875" style="1" bestFit="1" customWidth="1"/>
    <col min="8" max="8" width="11.42578125" style="1"/>
    <col min="9" max="9" width="11.28515625" style="1" bestFit="1" customWidth="1"/>
    <col min="10" max="10" width="47.85546875" style="1" bestFit="1" customWidth="1"/>
    <col min="11" max="11" width="9.5703125" style="1" bestFit="1" customWidth="1"/>
    <col min="12" max="12" width="21.5703125" style="1" bestFit="1" customWidth="1"/>
    <col min="13" max="13" width="9.5703125" style="1" bestFit="1" customWidth="1"/>
    <col min="14" max="14" width="8.85546875" style="1" bestFit="1" customWidth="1"/>
    <col min="15" max="16384" width="11.42578125" style="1"/>
  </cols>
  <sheetData>
    <row r="1" spans="1:14" ht="15" x14ac:dyDescent="0.25">
      <c r="A1" s="1" t="s">
        <v>0</v>
      </c>
      <c r="B1" s="1" t="s">
        <v>189</v>
      </c>
      <c r="C1" s="1" t="s">
        <v>250</v>
      </c>
      <c r="D1" s="1" t="s">
        <v>253</v>
      </c>
      <c r="F1" t="s">
        <v>254</v>
      </c>
      <c r="G1" t="s">
        <v>255</v>
      </c>
      <c r="I1" s="1" t="s">
        <v>0</v>
      </c>
      <c r="J1" s="1" t="s">
        <v>189</v>
      </c>
      <c r="K1" s="1" t="s">
        <v>250</v>
      </c>
      <c r="L1" s="1" t="s">
        <v>270</v>
      </c>
      <c r="M1" s="1" t="s">
        <v>271</v>
      </c>
      <c r="N1" s="1" t="s">
        <v>253</v>
      </c>
    </row>
    <row r="2" spans="1:14" ht="15" x14ac:dyDescent="0.25">
      <c r="A2">
        <v>93</v>
      </c>
      <c r="B2" s="2" t="s">
        <v>1</v>
      </c>
      <c r="C2" s="2">
        <v>4.5</v>
      </c>
      <c r="D2" s="1">
        <v>1</v>
      </c>
      <c r="F2" t="s">
        <v>256</v>
      </c>
      <c r="G2"/>
      <c r="I2">
        <v>93</v>
      </c>
      <c r="J2" s="2" t="s">
        <v>1</v>
      </c>
      <c r="K2">
        <v>4.5</v>
      </c>
      <c r="L2" s="8"/>
      <c r="M2" s="9"/>
      <c r="N2">
        <v>1</v>
      </c>
    </row>
    <row r="3" spans="1:14" ht="15" x14ac:dyDescent="0.25">
      <c r="A3">
        <v>27</v>
      </c>
      <c r="B3" s="2" t="s">
        <v>2</v>
      </c>
      <c r="C3" s="2">
        <v>2</v>
      </c>
      <c r="D3" s="1">
        <v>2</v>
      </c>
      <c r="F3" t="s">
        <v>257</v>
      </c>
      <c r="G3" s="2" t="s">
        <v>8</v>
      </c>
      <c r="I3">
        <v>355</v>
      </c>
      <c r="J3" s="2" t="s">
        <v>3</v>
      </c>
      <c r="K3">
        <v>1</v>
      </c>
      <c r="L3" s="8">
        <v>44864</v>
      </c>
      <c r="M3" s="9">
        <v>8.3333333333333329E-2</v>
      </c>
      <c r="N3">
        <v>3</v>
      </c>
    </row>
    <row r="4" spans="1:14" ht="15" x14ac:dyDescent="0.25">
      <c r="A4">
        <v>355</v>
      </c>
      <c r="B4" s="2" t="s">
        <v>3</v>
      </c>
      <c r="C4" s="2">
        <v>1</v>
      </c>
      <c r="D4" s="1">
        <v>3</v>
      </c>
      <c r="F4" t="s">
        <v>258</v>
      </c>
      <c r="G4" s="2" t="s">
        <v>26</v>
      </c>
      <c r="I4">
        <v>27</v>
      </c>
      <c r="J4" s="2" t="s">
        <v>2</v>
      </c>
      <c r="K4">
        <v>2</v>
      </c>
      <c r="L4" s="8"/>
      <c r="M4" s="9"/>
      <c r="N4">
        <v>2</v>
      </c>
    </row>
    <row r="5" spans="1:14" ht="15" x14ac:dyDescent="0.25">
      <c r="A5">
        <v>213</v>
      </c>
      <c r="B5" s="2" t="s">
        <v>4</v>
      </c>
      <c r="C5" s="2">
        <v>1</v>
      </c>
      <c r="D5" s="1">
        <v>4</v>
      </c>
      <c r="F5" t="s">
        <v>259</v>
      </c>
      <c r="G5" s="2" t="s">
        <v>248</v>
      </c>
      <c r="I5">
        <v>49</v>
      </c>
      <c r="J5" s="2" t="s">
        <v>5</v>
      </c>
      <c r="K5">
        <v>1</v>
      </c>
      <c r="L5" s="8">
        <v>44864</v>
      </c>
      <c r="M5" s="9">
        <v>8.3333333333333329E-2</v>
      </c>
      <c r="N5">
        <v>5</v>
      </c>
    </row>
    <row r="6" spans="1:14" ht="15" x14ac:dyDescent="0.25">
      <c r="A6">
        <v>49</v>
      </c>
      <c r="B6" s="2" t="s">
        <v>5</v>
      </c>
      <c r="C6" s="2">
        <v>1</v>
      </c>
      <c r="D6" s="1">
        <v>5</v>
      </c>
      <c r="F6" t="s">
        <v>260</v>
      </c>
      <c r="G6"/>
      <c r="I6">
        <v>1268</v>
      </c>
      <c r="J6" s="2" t="s">
        <v>8</v>
      </c>
      <c r="K6">
        <v>-4</v>
      </c>
      <c r="L6" s="8">
        <v>44871</v>
      </c>
      <c r="M6" s="9">
        <v>4.1666666666666664E-2</v>
      </c>
      <c r="N6">
        <v>9</v>
      </c>
    </row>
    <row r="7" spans="1:14" ht="15" x14ac:dyDescent="0.25">
      <c r="A7">
        <v>376</v>
      </c>
      <c r="B7" s="2" t="s">
        <v>6</v>
      </c>
      <c r="C7" s="2">
        <v>1</v>
      </c>
      <c r="D7" s="1">
        <v>6</v>
      </c>
      <c r="F7" t="s">
        <v>261</v>
      </c>
      <c r="G7"/>
      <c r="I7">
        <v>376</v>
      </c>
      <c r="J7" s="2" t="s">
        <v>6</v>
      </c>
      <c r="K7">
        <v>1</v>
      </c>
      <c r="L7" s="8">
        <v>44864</v>
      </c>
      <c r="M7" s="9">
        <v>8.3333333333333329E-2</v>
      </c>
      <c r="N7">
        <v>6</v>
      </c>
    </row>
    <row r="8" spans="1:14" ht="15" x14ac:dyDescent="0.25">
      <c r="A8">
        <v>244</v>
      </c>
      <c r="B8" s="2" t="s">
        <v>7</v>
      </c>
      <c r="C8" s="2">
        <v>1</v>
      </c>
      <c r="D8" s="1">
        <v>7</v>
      </c>
      <c r="F8" t="s">
        <v>262</v>
      </c>
      <c r="G8"/>
      <c r="I8">
        <v>213</v>
      </c>
      <c r="J8" s="2" t="s">
        <v>4</v>
      </c>
      <c r="K8">
        <v>1</v>
      </c>
      <c r="L8" s="8"/>
      <c r="M8" s="9"/>
      <c r="N8">
        <v>4</v>
      </c>
    </row>
    <row r="9" spans="1:14" ht="15" x14ac:dyDescent="0.25">
      <c r="A9">
        <v>1264</v>
      </c>
      <c r="B9" s="2" t="s">
        <v>197</v>
      </c>
      <c r="C9" s="2">
        <v>-4</v>
      </c>
      <c r="D9" s="1">
        <v>8</v>
      </c>
      <c r="F9" t="s">
        <v>263</v>
      </c>
      <c r="G9"/>
      <c r="I9">
        <v>61</v>
      </c>
      <c r="J9" s="2" t="s">
        <v>12</v>
      </c>
      <c r="K9">
        <v>9</v>
      </c>
      <c r="L9" s="8">
        <v>44836</v>
      </c>
      <c r="M9" s="9">
        <v>0.10416666666666667</v>
      </c>
      <c r="N9">
        <v>15</v>
      </c>
    </row>
    <row r="10" spans="1:14" ht="15" x14ac:dyDescent="0.25">
      <c r="A10">
        <v>1268</v>
      </c>
      <c r="B10" s="2" t="s">
        <v>8</v>
      </c>
      <c r="C10" s="2">
        <v>-4</v>
      </c>
      <c r="D10" s="1">
        <v>9</v>
      </c>
      <c r="F10" t="s">
        <v>264</v>
      </c>
      <c r="G10"/>
      <c r="I10">
        <v>43</v>
      </c>
      <c r="J10" s="2" t="s">
        <v>13</v>
      </c>
      <c r="K10">
        <v>1</v>
      </c>
      <c r="L10" s="8">
        <v>44864</v>
      </c>
      <c r="M10" s="9">
        <v>8.3333333333333329E-2</v>
      </c>
      <c r="N10">
        <v>16</v>
      </c>
    </row>
    <row r="11" spans="1:14" ht="15" x14ac:dyDescent="0.25">
      <c r="A11">
        <v>966</v>
      </c>
      <c r="B11" s="2" t="s">
        <v>9</v>
      </c>
      <c r="C11" s="2">
        <v>3</v>
      </c>
      <c r="D11" s="1">
        <v>10</v>
      </c>
      <c r="F11" t="s">
        <v>265</v>
      </c>
      <c r="G11"/>
      <c r="I11">
        <v>244</v>
      </c>
      <c r="J11" s="2" t="s">
        <v>7</v>
      </c>
      <c r="K11">
        <v>1</v>
      </c>
      <c r="L11" s="8"/>
      <c r="M11" s="9"/>
      <c r="N11">
        <v>7</v>
      </c>
    </row>
    <row r="12" spans="1:14" ht="15" x14ac:dyDescent="0.25">
      <c r="A12">
        <v>54</v>
      </c>
      <c r="B12" s="2" t="s">
        <v>10</v>
      </c>
      <c r="C12" s="2">
        <v>-3</v>
      </c>
      <c r="D12" s="1">
        <v>11</v>
      </c>
      <c r="F12" t="s">
        <v>266</v>
      </c>
      <c r="G12"/>
      <c r="I12">
        <v>1242</v>
      </c>
      <c r="J12" s="2" t="s">
        <v>15</v>
      </c>
      <c r="K12">
        <v>-5</v>
      </c>
      <c r="L12" s="8">
        <v>44871</v>
      </c>
      <c r="M12" s="9">
        <v>4.1666666666666664E-2</v>
      </c>
      <c r="N12">
        <v>18</v>
      </c>
    </row>
    <row r="13" spans="1:14" ht="15" x14ac:dyDescent="0.25">
      <c r="A13">
        <v>374</v>
      </c>
      <c r="B13" s="2" t="s">
        <v>11</v>
      </c>
      <c r="C13" s="2">
        <v>4</v>
      </c>
      <c r="D13" s="1">
        <v>12</v>
      </c>
      <c r="F13" t="s">
        <v>267</v>
      </c>
      <c r="G13" s="2" t="s">
        <v>114</v>
      </c>
      <c r="I13">
        <v>1264</v>
      </c>
      <c r="J13" s="2" t="s">
        <v>197</v>
      </c>
      <c r="K13">
        <v>-4</v>
      </c>
      <c r="L13" s="8"/>
      <c r="M13" s="9"/>
      <c r="N13">
        <v>8</v>
      </c>
    </row>
    <row r="14" spans="1:14" ht="15" x14ac:dyDescent="0.25">
      <c r="A14">
        <v>297</v>
      </c>
      <c r="B14" s="2" t="s">
        <v>198</v>
      </c>
      <c r="C14" s="2"/>
      <c r="D14" s="1">
        <v>13</v>
      </c>
      <c r="F14" t="s">
        <v>268</v>
      </c>
      <c r="G14"/>
      <c r="I14">
        <v>32</v>
      </c>
      <c r="J14" s="2" t="s">
        <v>19</v>
      </c>
      <c r="K14">
        <v>1</v>
      </c>
      <c r="L14" s="8">
        <v>44864</v>
      </c>
      <c r="M14" s="9">
        <v>8.3333333333333329E-2</v>
      </c>
      <c r="N14">
        <v>22</v>
      </c>
    </row>
    <row r="15" spans="1:14" ht="15" x14ac:dyDescent="0.25">
      <c r="A15">
        <v>247</v>
      </c>
      <c r="B15" s="2" t="s">
        <v>199</v>
      </c>
      <c r="C15" s="2"/>
      <c r="D15" s="1">
        <v>14</v>
      </c>
      <c r="I15">
        <v>966</v>
      </c>
      <c r="J15" s="2" t="s">
        <v>9</v>
      </c>
      <c r="K15">
        <v>3</v>
      </c>
      <c r="L15" s="8"/>
      <c r="M15" s="9"/>
      <c r="N15">
        <v>10</v>
      </c>
    </row>
    <row r="16" spans="1:14" ht="15" x14ac:dyDescent="0.25">
      <c r="A16">
        <v>61</v>
      </c>
      <c r="B16" s="2" t="s">
        <v>12</v>
      </c>
      <c r="C16" s="2">
        <v>9</v>
      </c>
      <c r="D16" s="1">
        <v>15</v>
      </c>
      <c r="I16">
        <v>1441</v>
      </c>
      <c r="J16" s="2" t="s">
        <v>200</v>
      </c>
      <c r="K16"/>
      <c r="L16" s="8">
        <v>44871</v>
      </c>
      <c r="M16" s="9">
        <v>4.1666666666666664E-2</v>
      </c>
      <c r="N16">
        <v>25</v>
      </c>
    </row>
    <row r="17" spans="1:14" ht="15" x14ac:dyDescent="0.25">
      <c r="A17">
        <v>43</v>
      </c>
      <c r="B17" s="2" t="s">
        <v>13</v>
      </c>
      <c r="C17" s="2">
        <v>1</v>
      </c>
      <c r="D17" s="1">
        <v>16</v>
      </c>
      <c r="I17">
        <v>54</v>
      </c>
      <c r="J17" s="2" t="s">
        <v>10</v>
      </c>
      <c r="K17">
        <v>-3</v>
      </c>
      <c r="L17" s="8"/>
      <c r="M17" s="9"/>
      <c r="N17">
        <v>11</v>
      </c>
    </row>
    <row r="18" spans="1:14" ht="15" x14ac:dyDescent="0.25">
      <c r="A18">
        <v>994</v>
      </c>
      <c r="B18" s="2" t="s">
        <v>14</v>
      </c>
      <c r="C18" s="2">
        <v>4</v>
      </c>
      <c r="D18" s="1">
        <v>17</v>
      </c>
      <c r="I18">
        <v>387</v>
      </c>
      <c r="J18" s="2" t="s">
        <v>26</v>
      </c>
      <c r="K18">
        <v>1</v>
      </c>
      <c r="L18" s="8">
        <v>44864</v>
      </c>
      <c r="M18" s="9">
        <v>8.3333333333333329E-2</v>
      </c>
      <c r="N18">
        <v>30</v>
      </c>
    </row>
    <row r="19" spans="1:14" ht="15" x14ac:dyDescent="0.25">
      <c r="A19">
        <v>1242</v>
      </c>
      <c r="B19" s="2" t="s">
        <v>15</v>
      </c>
      <c r="C19" s="2">
        <v>-5</v>
      </c>
      <c r="D19" s="1">
        <v>18</v>
      </c>
      <c r="I19">
        <v>374</v>
      </c>
      <c r="J19" s="2" t="s">
        <v>11</v>
      </c>
      <c r="K19">
        <v>4</v>
      </c>
      <c r="L19" s="8"/>
      <c r="M19" s="9"/>
      <c r="N19">
        <v>12</v>
      </c>
    </row>
    <row r="20" spans="1:14" ht="15" x14ac:dyDescent="0.25">
      <c r="A20">
        <v>973</v>
      </c>
      <c r="B20" s="2" t="s">
        <v>16</v>
      </c>
      <c r="C20" s="2">
        <v>3</v>
      </c>
      <c r="D20" s="1">
        <v>19</v>
      </c>
      <c r="I20">
        <v>359</v>
      </c>
      <c r="J20" s="2" t="s">
        <v>30</v>
      </c>
      <c r="K20">
        <v>2</v>
      </c>
      <c r="L20" s="8">
        <v>44864</v>
      </c>
      <c r="M20" s="9">
        <v>0.125</v>
      </c>
      <c r="N20">
        <v>34</v>
      </c>
    </row>
    <row r="21" spans="1:14" ht="15" x14ac:dyDescent="0.25">
      <c r="A21">
        <v>880</v>
      </c>
      <c r="B21" s="2" t="s">
        <v>17</v>
      </c>
      <c r="C21" s="2">
        <v>6</v>
      </c>
      <c r="D21" s="1">
        <v>20</v>
      </c>
      <c r="I21">
        <v>297</v>
      </c>
      <c r="J21" s="2" t="s">
        <v>198</v>
      </c>
      <c r="K21"/>
      <c r="L21" s="8"/>
      <c r="M21" s="9"/>
      <c r="N21">
        <v>13</v>
      </c>
    </row>
    <row r="22" spans="1:14" ht="15" x14ac:dyDescent="0.25">
      <c r="A22">
        <v>1246</v>
      </c>
      <c r="B22" s="2" t="s">
        <v>18</v>
      </c>
      <c r="C22" s="2">
        <v>-4</v>
      </c>
      <c r="D22" s="1">
        <v>21</v>
      </c>
      <c r="I22">
        <v>247</v>
      </c>
      <c r="J22" s="2" t="s">
        <v>199</v>
      </c>
      <c r="K22"/>
      <c r="L22" s="8"/>
      <c r="M22" s="9"/>
      <c r="N22">
        <v>14</v>
      </c>
    </row>
    <row r="23" spans="1:14" ht="15" x14ac:dyDescent="0.25">
      <c r="A23">
        <v>32</v>
      </c>
      <c r="B23" s="2" t="s">
        <v>19</v>
      </c>
      <c r="C23" s="2">
        <v>1</v>
      </c>
      <c r="D23" s="1">
        <v>22</v>
      </c>
      <c r="I23">
        <v>56</v>
      </c>
      <c r="J23" s="2" t="s">
        <v>37</v>
      </c>
      <c r="K23"/>
      <c r="L23" s="8">
        <v>44807</v>
      </c>
      <c r="M23" s="9">
        <v>0.95833333333333337</v>
      </c>
      <c r="N23">
        <v>40</v>
      </c>
    </row>
    <row r="24" spans="1:14" ht="15" x14ac:dyDescent="0.25">
      <c r="A24">
        <v>501</v>
      </c>
      <c r="B24" s="2" t="s">
        <v>20</v>
      </c>
      <c r="C24" s="2">
        <v>-6</v>
      </c>
      <c r="D24" s="1">
        <v>23</v>
      </c>
      <c r="I24">
        <v>357</v>
      </c>
      <c r="J24" s="2" t="s">
        <v>38</v>
      </c>
      <c r="K24"/>
      <c r="L24" s="8">
        <v>44864</v>
      </c>
      <c r="M24" s="9">
        <v>0.125</v>
      </c>
      <c r="N24">
        <v>42</v>
      </c>
    </row>
    <row r="25" spans="1:14" ht="15" x14ac:dyDescent="0.25">
      <c r="A25">
        <v>229</v>
      </c>
      <c r="B25" s="2" t="s">
        <v>21</v>
      </c>
      <c r="C25" s="2">
        <v>1</v>
      </c>
      <c r="D25" s="1">
        <v>24</v>
      </c>
      <c r="I25">
        <v>385</v>
      </c>
      <c r="J25" s="2" t="s">
        <v>47</v>
      </c>
      <c r="K25"/>
      <c r="L25" s="8">
        <v>44864</v>
      </c>
      <c r="M25" s="9">
        <v>8.3333333333333329E-2</v>
      </c>
      <c r="N25">
        <v>49</v>
      </c>
    </row>
    <row r="26" spans="1:14" ht="15" x14ac:dyDescent="0.25">
      <c r="A26">
        <v>1441</v>
      </c>
      <c r="B26" s="2" t="s">
        <v>200</v>
      </c>
      <c r="C26" s="2"/>
      <c r="D26" s="1">
        <v>25</v>
      </c>
      <c r="I26">
        <v>994</v>
      </c>
      <c r="J26" s="2" t="s">
        <v>14</v>
      </c>
      <c r="K26">
        <v>4</v>
      </c>
      <c r="L26" s="8"/>
      <c r="M26" s="9"/>
      <c r="N26">
        <v>17</v>
      </c>
    </row>
    <row r="27" spans="1:14" ht="15" x14ac:dyDescent="0.25">
      <c r="A27">
        <v>975</v>
      </c>
      <c r="B27" s="2" t="s">
        <v>22</v>
      </c>
      <c r="C27" s="2">
        <v>6</v>
      </c>
      <c r="D27" s="1">
        <v>26</v>
      </c>
      <c r="I27">
        <v>53</v>
      </c>
      <c r="J27" s="2" t="s">
        <v>48</v>
      </c>
      <c r="K27"/>
      <c r="L27" s="8">
        <v>44871</v>
      </c>
      <c r="M27" s="9">
        <v>0</v>
      </c>
      <c r="N27">
        <v>50</v>
      </c>
    </row>
    <row r="28" spans="1:14" ht="15" x14ac:dyDescent="0.25">
      <c r="A28">
        <v>375</v>
      </c>
      <c r="B28" s="2" t="s">
        <v>23</v>
      </c>
      <c r="C28" s="2"/>
      <c r="D28" s="1">
        <v>27</v>
      </c>
      <c r="I28">
        <v>45</v>
      </c>
      <c r="J28" s="2" t="s">
        <v>49</v>
      </c>
      <c r="K28"/>
      <c r="L28" s="8">
        <v>44864</v>
      </c>
      <c r="M28" s="9">
        <v>8.3333333333333329E-2</v>
      </c>
      <c r="N28">
        <v>52</v>
      </c>
    </row>
    <row r="29" spans="1:14" ht="15" x14ac:dyDescent="0.25">
      <c r="A29">
        <v>95</v>
      </c>
      <c r="B29" s="2" t="s">
        <v>24</v>
      </c>
      <c r="C29" s="2">
        <v>6.5</v>
      </c>
      <c r="D29" s="1">
        <v>28</v>
      </c>
      <c r="I29">
        <v>973</v>
      </c>
      <c r="J29" s="2" t="s">
        <v>16</v>
      </c>
      <c r="K29">
        <v>3</v>
      </c>
      <c r="L29" s="8"/>
      <c r="M29" s="9"/>
      <c r="N29">
        <v>19</v>
      </c>
    </row>
    <row r="30" spans="1:14" ht="15" x14ac:dyDescent="0.25">
      <c r="A30">
        <v>591</v>
      </c>
      <c r="B30" s="2" t="s">
        <v>25</v>
      </c>
      <c r="C30" s="2">
        <v>-4</v>
      </c>
      <c r="D30" s="1">
        <v>29</v>
      </c>
      <c r="I30">
        <v>34</v>
      </c>
      <c r="J30" s="2" t="s">
        <v>56</v>
      </c>
      <c r="K30"/>
      <c r="L30" s="8">
        <v>44864</v>
      </c>
      <c r="M30" s="9">
        <v>4.1666666666666664E-2</v>
      </c>
      <c r="N30">
        <v>60</v>
      </c>
    </row>
    <row r="31" spans="1:14" ht="15" x14ac:dyDescent="0.25">
      <c r="A31">
        <v>387</v>
      </c>
      <c r="B31" s="2" t="s">
        <v>26</v>
      </c>
      <c r="C31" s="2">
        <v>1</v>
      </c>
      <c r="D31" s="1">
        <v>30</v>
      </c>
      <c r="I31">
        <v>880</v>
      </c>
      <c r="J31" s="2" t="s">
        <v>17</v>
      </c>
      <c r="K31">
        <v>6</v>
      </c>
      <c r="L31" s="8"/>
      <c r="M31" s="9"/>
      <c r="N31">
        <v>20</v>
      </c>
    </row>
    <row r="32" spans="1:14" ht="15" x14ac:dyDescent="0.25">
      <c r="A32">
        <v>267</v>
      </c>
      <c r="B32" s="2" t="s">
        <v>27</v>
      </c>
      <c r="C32" s="2">
        <v>2</v>
      </c>
      <c r="D32" s="1">
        <v>31</v>
      </c>
      <c r="I32">
        <v>372</v>
      </c>
      <c r="J32" s="2" t="s">
        <v>57</v>
      </c>
      <c r="K32"/>
      <c r="L32" s="8">
        <v>44864</v>
      </c>
      <c r="M32" s="9">
        <v>0.125</v>
      </c>
      <c r="N32">
        <v>61</v>
      </c>
    </row>
    <row r="33" spans="1:14" ht="15" x14ac:dyDescent="0.25">
      <c r="A33">
        <v>55</v>
      </c>
      <c r="B33" s="2" t="s">
        <v>28</v>
      </c>
      <c r="C33" s="2">
        <v>-3</v>
      </c>
      <c r="D33" s="1">
        <v>32</v>
      </c>
      <c r="I33">
        <v>1246</v>
      </c>
      <c r="J33" s="2" t="s">
        <v>18</v>
      </c>
      <c r="K33">
        <v>-4</v>
      </c>
      <c r="L33" s="8"/>
      <c r="M33" s="9"/>
      <c r="N33">
        <v>21</v>
      </c>
    </row>
    <row r="34" spans="1:14" ht="15" x14ac:dyDescent="0.25">
      <c r="A34">
        <v>673</v>
      </c>
      <c r="B34" s="2" t="s">
        <v>29</v>
      </c>
      <c r="C34" s="2">
        <v>8</v>
      </c>
      <c r="D34" s="1">
        <v>33</v>
      </c>
      <c r="I34">
        <v>1</v>
      </c>
      <c r="J34" s="2" t="s">
        <v>248</v>
      </c>
      <c r="K34"/>
      <c r="L34" s="8">
        <v>44871</v>
      </c>
      <c r="M34" s="9">
        <v>4.1666666666666664E-2</v>
      </c>
      <c r="N34">
        <v>64</v>
      </c>
    </row>
    <row r="35" spans="1:14" ht="15" x14ac:dyDescent="0.25">
      <c r="A35">
        <v>359</v>
      </c>
      <c r="B35" s="2" t="s">
        <v>30</v>
      </c>
      <c r="C35" s="2">
        <v>2</v>
      </c>
      <c r="D35" s="1">
        <v>34</v>
      </c>
      <c r="I35">
        <v>679</v>
      </c>
      <c r="J35" s="2" t="s">
        <v>59</v>
      </c>
      <c r="K35"/>
      <c r="L35" s="8">
        <v>44878</v>
      </c>
      <c r="M35" s="9">
        <v>0.125</v>
      </c>
      <c r="N35">
        <v>66</v>
      </c>
    </row>
    <row r="36" spans="1:14" ht="15" x14ac:dyDescent="0.25">
      <c r="A36">
        <v>226</v>
      </c>
      <c r="B36" s="2" t="s">
        <v>31</v>
      </c>
      <c r="C36" s="2">
        <v>0</v>
      </c>
      <c r="D36" s="1">
        <v>35</v>
      </c>
      <c r="I36">
        <v>501</v>
      </c>
      <c r="J36" s="2" t="s">
        <v>20</v>
      </c>
      <c r="K36">
        <v>-6</v>
      </c>
      <c r="L36" s="8"/>
      <c r="M36" s="9"/>
      <c r="N36">
        <v>23</v>
      </c>
    </row>
    <row r="37" spans="1:14" ht="15" x14ac:dyDescent="0.25">
      <c r="A37">
        <v>257</v>
      </c>
      <c r="B37" s="2" t="s">
        <v>32</v>
      </c>
      <c r="C37" s="2">
        <v>2</v>
      </c>
      <c r="D37" s="1">
        <v>36</v>
      </c>
      <c r="I37">
        <v>358</v>
      </c>
      <c r="J37" s="2" t="s">
        <v>60</v>
      </c>
      <c r="K37"/>
      <c r="L37" s="8">
        <v>44864</v>
      </c>
      <c r="M37" s="9">
        <v>0.125</v>
      </c>
      <c r="N37">
        <v>67</v>
      </c>
    </row>
    <row r="38" spans="1:14" ht="15" x14ac:dyDescent="0.25">
      <c r="A38">
        <v>855</v>
      </c>
      <c r="B38" s="2" t="s">
        <v>33</v>
      </c>
      <c r="C38" s="2"/>
      <c r="D38" s="1">
        <v>37</v>
      </c>
      <c r="I38">
        <v>229</v>
      </c>
      <c r="J38" s="2" t="s">
        <v>21</v>
      </c>
      <c r="K38">
        <v>1</v>
      </c>
      <c r="L38" s="8"/>
      <c r="M38" s="9"/>
      <c r="N38">
        <v>24</v>
      </c>
    </row>
    <row r="39" spans="1:14" ht="15" x14ac:dyDescent="0.25">
      <c r="A39">
        <v>237</v>
      </c>
      <c r="B39" s="2" t="s">
        <v>34</v>
      </c>
      <c r="C39" s="2"/>
      <c r="D39" s="1">
        <v>38</v>
      </c>
      <c r="I39">
        <v>33</v>
      </c>
      <c r="J39" s="2" t="s">
        <v>61</v>
      </c>
      <c r="K39">
        <v>1</v>
      </c>
      <c r="L39" s="8">
        <v>44864</v>
      </c>
      <c r="M39" s="9">
        <v>8.3333333333333329E-2</v>
      </c>
      <c r="N39">
        <v>68</v>
      </c>
    </row>
    <row r="40" spans="1:14" ht="15" x14ac:dyDescent="0.25">
      <c r="A40">
        <v>238</v>
      </c>
      <c r="B40" s="2" t="s">
        <v>35</v>
      </c>
      <c r="C40" s="2"/>
      <c r="D40" s="1">
        <v>39</v>
      </c>
      <c r="I40">
        <v>350</v>
      </c>
      <c r="J40" s="2" t="s">
        <v>206</v>
      </c>
      <c r="K40"/>
      <c r="L40" s="8">
        <v>44864</v>
      </c>
      <c r="M40" s="9">
        <v>8.3333333333333329E-2</v>
      </c>
      <c r="N40">
        <v>73</v>
      </c>
    </row>
    <row r="41" spans="1:14" ht="15" x14ac:dyDescent="0.25">
      <c r="A41">
        <v>56</v>
      </c>
      <c r="B41" s="2" t="s">
        <v>37</v>
      </c>
      <c r="C41" s="2"/>
      <c r="D41" s="1">
        <v>40</v>
      </c>
      <c r="I41">
        <v>975</v>
      </c>
      <c r="J41" s="2" t="s">
        <v>22</v>
      </c>
      <c r="K41">
        <v>6</v>
      </c>
      <c r="L41" s="8"/>
      <c r="M41" s="9"/>
      <c r="N41">
        <v>26</v>
      </c>
    </row>
    <row r="42" spans="1:14" ht="15" x14ac:dyDescent="0.25">
      <c r="A42">
        <v>86</v>
      </c>
      <c r="B42" s="2" t="s">
        <v>194</v>
      </c>
      <c r="C42" s="2"/>
      <c r="D42" s="1">
        <v>41</v>
      </c>
      <c r="I42">
        <v>30</v>
      </c>
      <c r="J42" s="2" t="s">
        <v>66</v>
      </c>
      <c r="K42"/>
      <c r="L42" s="8">
        <v>44864</v>
      </c>
      <c r="M42" s="9">
        <v>0.125</v>
      </c>
      <c r="N42">
        <v>74</v>
      </c>
    </row>
    <row r="43" spans="1:14" ht="15" x14ac:dyDescent="0.25">
      <c r="A43">
        <v>357</v>
      </c>
      <c r="B43" s="2" t="s">
        <v>38</v>
      </c>
      <c r="C43" s="2"/>
      <c r="D43" s="1">
        <v>42</v>
      </c>
      <c r="I43">
        <v>375</v>
      </c>
      <c r="J43" s="2" t="s">
        <v>23</v>
      </c>
      <c r="K43"/>
      <c r="L43" s="8"/>
      <c r="M43" s="9"/>
      <c r="N43">
        <v>27</v>
      </c>
    </row>
    <row r="44" spans="1:14" ht="15" x14ac:dyDescent="0.25">
      <c r="A44">
        <v>57</v>
      </c>
      <c r="B44" s="2" t="s">
        <v>39</v>
      </c>
      <c r="C44" s="2"/>
      <c r="D44" s="1">
        <v>43</v>
      </c>
      <c r="I44">
        <v>299</v>
      </c>
      <c r="J44" s="2" t="s">
        <v>207</v>
      </c>
      <c r="K44"/>
      <c r="L44" s="8">
        <v>44863</v>
      </c>
      <c r="M44" s="9">
        <v>0.91666666666666663</v>
      </c>
      <c r="N44">
        <v>76</v>
      </c>
    </row>
    <row r="45" spans="1:14" ht="15" x14ac:dyDescent="0.25">
      <c r="A45">
        <v>269</v>
      </c>
      <c r="B45" s="2" t="s">
        <v>40</v>
      </c>
      <c r="C45" s="2"/>
      <c r="D45" s="1">
        <v>44</v>
      </c>
      <c r="I45">
        <v>95</v>
      </c>
      <c r="J45" s="2" t="s">
        <v>24</v>
      </c>
      <c r="K45">
        <v>6.5</v>
      </c>
      <c r="L45" s="8"/>
      <c r="M45" s="9"/>
      <c r="N45">
        <v>28</v>
      </c>
    </row>
    <row r="46" spans="1:14" ht="15" x14ac:dyDescent="0.25">
      <c r="A46">
        <v>850</v>
      </c>
      <c r="B46" s="2" t="s">
        <v>43</v>
      </c>
      <c r="C46" s="2"/>
      <c r="D46" s="1">
        <v>45</v>
      </c>
      <c r="I46">
        <v>591</v>
      </c>
      <c r="J46" s="2" t="s">
        <v>25</v>
      </c>
      <c r="K46">
        <v>-4</v>
      </c>
      <c r="L46" s="8"/>
      <c r="M46" s="9"/>
      <c r="N46">
        <v>29</v>
      </c>
    </row>
    <row r="47" spans="1:14" ht="15" x14ac:dyDescent="0.25">
      <c r="A47">
        <v>82</v>
      </c>
      <c r="B47" s="2" t="s">
        <v>44</v>
      </c>
      <c r="C47" s="2"/>
      <c r="D47" s="1">
        <v>46</v>
      </c>
      <c r="I47">
        <v>267</v>
      </c>
      <c r="J47" s="2" t="s">
        <v>27</v>
      </c>
      <c r="K47">
        <v>2</v>
      </c>
      <c r="L47" s="8"/>
      <c r="M47" s="9"/>
      <c r="N47">
        <v>31</v>
      </c>
    </row>
    <row r="48" spans="1:14" ht="15" x14ac:dyDescent="0.25">
      <c r="A48">
        <v>506</v>
      </c>
      <c r="B48" s="2" t="s">
        <v>45</v>
      </c>
      <c r="C48" s="2"/>
      <c r="D48" s="1">
        <v>47</v>
      </c>
      <c r="I48">
        <v>55</v>
      </c>
      <c r="J48" s="2" t="s">
        <v>28</v>
      </c>
      <c r="K48">
        <v>-3</v>
      </c>
      <c r="L48" s="8"/>
      <c r="M48" s="9"/>
      <c r="N48">
        <v>32</v>
      </c>
    </row>
    <row r="49" spans="1:14" ht="15" x14ac:dyDescent="0.25">
      <c r="A49">
        <v>225</v>
      </c>
      <c r="B49" s="2" t="s">
        <v>46</v>
      </c>
      <c r="C49" s="2"/>
      <c r="D49" s="1">
        <v>48</v>
      </c>
      <c r="I49">
        <v>673</v>
      </c>
      <c r="J49" s="2" t="s">
        <v>29</v>
      </c>
      <c r="K49">
        <v>8</v>
      </c>
      <c r="L49" s="8"/>
      <c r="M49" s="9"/>
      <c r="N49">
        <v>33</v>
      </c>
    </row>
    <row r="50" spans="1:14" ht="15" x14ac:dyDescent="0.25">
      <c r="A50">
        <v>385</v>
      </c>
      <c r="B50" s="2" t="s">
        <v>47</v>
      </c>
      <c r="C50" s="2"/>
      <c r="D50" s="1">
        <v>49</v>
      </c>
      <c r="I50">
        <v>226</v>
      </c>
      <c r="J50" s="2" t="s">
        <v>31</v>
      </c>
      <c r="K50">
        <v>0</v>
      </c>
      <c r="L50" s="8"/>
      <c r="M50" s="9"/>
      <c r="N50">
        <v>35</v>
      </c>
    </row>
    <row r="51" spans="1:14" ht="15" x14ac:dyDescent="0.25">
      <c r="A51">
        <v>53</v>
      </c>
      <c r="B51" s="2" t="s">
        <v>48</v>
      </c>
      <c r="C51" s="2"/>
      <c r="D51" s="1">
        <v>50</v>
      </c>
      <c r="I51">
        <v>257</v>
      </c>
      <c r="J51" s="2" t="s">
        <v>32</v>
      </c>
      <c r="K51">
        <v>2</v>
      </c>
      <c r="L51" s="8"/>
      <c r="M51" s="9"/>
      <c r="N51">
        <v>36</v>
      </c>
    </row>
    <row r="52" spans="1:14" ht="15" x14ac:dyDescent="0.25">
      <c r="A52">
        <v>599</v>
      </c>
      <c r="B52" s="2" t="s">
        <v>203</v>
      </c>
      <c r="C52" s="2"/>
      <c r="D52" s="1">
        <v>51</v>
      </c>
      <c r="I52">
        <v>855</v>
      </c>
      <c r="J52" s="2" t="s">
        <v>33</v>
      </c>
      <c r="K52"/>
      <c r="L52" s="8"/>
      <c r="M52" s="9"/>
      <c r="N52">
        <v>37</v>
      </c>
    </row>
    <row r="53" spans="1:14" ht="15" x14ac:dyDescent="0.25">
      <c r="A53">
        <v>45</v>
      </c>
      <c r="B53" s="2" t="s">
        <v>49</v>
      </c>
      <c r="C53" s="2"/>
      <c r="D53" s="1">
        <v>52</v>
      </c>
      <c r="I53">
        <v>237</v>
      </c>
      <c r="J53" s="2" t="s">
        <v>34</v>
      </c>
      <c r="K53"/>
      <c r="L53" s="8"/>
      <c r="M53" s="9"/>
      <c r="N53">
        <v>38</v>
      </c>
    </row>
    <row r="54" spans="1:14" ht="15" x14ac:dyDescent="0.25">
      <c r="A54">
        <v>246</v>
      </c>
      <c r="B54" s="2" t="s">
        <v>204</v>
      </c>
      <c r="C54" s="2"/>
      <c r="D54" s="1">
        <v>53</v>
      </c>
      <c r="I54">
        <v>238</v>
      </c>
      <c r="J54" s="2" t="s">
        <v>35</v>
      </c>
      <c r="K54"/>
      <c r="L54" s="8"/>
      <c r="M54" s="9"/>
      <c r="N54">
        <v>39</v>
      </c>
    </row>
    <row r="55" spans="1:14" ht="15" x14ac:dyDescent="0.25">
      <c r="A55">
        <v>253</v>
      </c>
      <c r="B55" s="2" t="s">
        <v>50</v>
      </c>
      <c r="C55" s="2"/>
      <c r="D55" s="1">
        <v>54</v>
      </c>
      <c r="I55">
        <v>86</v>
      </c>
      <c r="J55" s="2" t="s">
        <v>194</v>
      </c>
      <c r="K55"/>
      <c r="L55" s="8"/>
      <c r="M55" s="9"/>
      <c r="N55">
        <v>41</v>
      </c>
    </row>
    <row r="56" spans="1:14" ht="15" x14ac:dyDescent="0.25">
      <c r="A56">
        <v>1767</v>
      </c>
      <c r="B56" s="2" t="s">
        <v>51</v>
      </c>
      <c r="C56" s="2"/>
      <c r="D56" s="1">
        <v>55</v>
      </c>
      <c r="I56">
        <v>57</v>
      </c>
      <c r="J56" s="2" t="s">
        <v>39</v>
      </c>
      <c r="K56"/>
      <c r="L56" s="8"/>
      <c r="M56" s="9"/>
      <c r="N56">
        <v>43</v>
      </c>
    </row>
    <row r="57" spans="1:14" ht="15" x14ac:dyDescent="0.25">
      <c r="A57">
        <v>20</v>
      </c>
      <c r="B57" s="2" t="s">
        <v>52</v>
      </c>
      <c r="C57" s="2"/>
      <c r="D57" s="1">
        <v>56</v>
      </c>
      <c r="I57">
        <v>269</v>
      </c>
      <c r="J57" s="2" t="s">
        <v>40</v>
      </c>
      <c r="K57"/>
      <c r="L57" s="8"/>
      <c r="M57" s="9"/>
      <c r="N57">
        <v>44</v>
      </c>
    </row>
    <row r="58" spans="1:14" ht="15" x14ac:dyDescent="0.25">
      <c r="A58">
        <v>971</v>
      </c>
      <c r="B58" s="2" t="s">
        <v>53</v>
      </c>
      <c r="C58" s="2"/>
      <c r="D58" s="1">
        <v>57</v>
      </c>
      <c r="I58">
        <v>850</v>
      </c>
      <c r="J58" s="2" t="s">
        <v>43</v>
      </c>
      <c r="K58"/>
      <c r="L58" s="8"/>
      <c r="M58" s="9"/>
      <c r="N58">
        <v>45</v>
      </c>
    </row>
    <row r="59" spans="1:14" ht="15" x14ac:dyDescent="0.25">
      <c r="A59">
        <v>593</v>
      </c>
      <c r="B59" s="2" t="s">
        <v>54</v>
      </c>
      <c r="C59" s="2"/>
      <c r="D59" s="1">
        <v>58</v>
      </c>
      <c r="I59">
        <v>82</v>
      </c>
      <c r="J59" s="2" t="s">
        <v>44</v>
      </c>
      <c r="K59"/>
      <c r="L59" s="8"/>
      <c r="M59" s="9"/>
      <c r="N59">
        <v>46</v>
      </c>
    </row>
    <row r="60" spans="1:14" ht="15" x14ac:dyDescent="0.25">
      <c r="A60">
        <v>291</v>
      </c>
      <c r="B60" s="2" t="s">
        <v>55</v>
      </c>
      <c r="C60" s="2"/>
      <c r="D60" s="1">
        <v>59</v>
      </c>
      <c r="I60">
        <v>506</v>
      </c>
      <c r="J60" s="2" t="s">
        <v>45</v>
      </c>
      <c r="K60"/>
      <c r="L60" s="8"/>
      <c r="M60" s="9"/>
      <c r="N60">
        <v>47</v>
      </c>
    </row>
    <row r="61" spans="1:14" ht="15" x14ac:dyDescent="0.25">
      <c r="A61">
        <v>34</v>
      </c>
      <c r="B61" s="2" t="s">
        <v>56</v>
      </c>
      <c r="C61" s="2"/>
      <c r="D61" s="1">
        <v>60</v>
      </c>
      <c r="I61">
        <v>225</v>
      </c>
      <c r="J61" s="2" t="s">
        <v>46</v>
      </c>
      <c r="K61"/>
      <c r="L61" s="8"/>
      <c r="M61" s="9"/>
      <c r="N61">
        <v>48</v>
      </c>
    </row>
    <row r="62" spans="1:14" ht="15" x14ac:dyDescent="0.25">
      <c r="A62">
        <v>372</v>
      </c>
      <c r="B62" s="2" t="s">
        <v>57</v>
      </c>
      <c r="C62" s="2"/>
      <c r="D62" s="1">
        <v>61</v>
      </c>
      <c r="I62">
        <v>599</v>
      </c>
      <c r="J62" s="2" t="s">
        <v>203</v>
      </c>
      <c r="K62"/>
      <c r="L62" s="8"/>
      <c r="M62" s="9"/>
      <c r="N62">
        <v>51</v>
      </c>
    </row>
    <row r="63" spans="1:14" ht="15" x14ac:dyDescent="0.25">
      <c r="A63">
        <v>268</v>
      </c>
      <c r="B63" s="2" t="s">
        <v>166</v>
      </c>
      <c r="C63" s="2"/>
      <c r="D63" s="1">
        <v>62</v>
      </c>
      <c r="I63">
        <v>246</v>
      </c>
      <c r="J63" s="2" t="s">
        <v>272</v>
      </c>
      <c r="K63"/>
      <c r="L63" s="8"/>
      <c r="M63" s="9"/>
      <c r="N63">
        <v>53</v>
      </c>
    </row>
    <row r="64" spans="1:14" ht="15" x14ac:dyDescent="0.25">
      <c r="A64">
        <v>691</v>
      </c>
      <c r="B64" s="2" t="s">
        <v>112</v>
      </c>
      <c r="C64" s="2"/>
      <c r="D64" s="1">
        <v>63</v>
      </c>
      <c r="I64">
        <v>253</v>
      </c>
      <c r="J64" s="2" t="s">
        <v>50</v>
      </c>
      <c r="K64"/>
      <c r="L64" s="8"/>
      <c r="M64" s="9"/>
      <c r="N64">
        <v>54</v>
      </c>
    </row>
    <row r="65" spans="1:14" ht="15" x14ac:dyDescent="0.25">
      <c r="A65">
        <v>1</v>
      </c>
      <c r="B65" s="2" t="s">
        <v>248</v>
      </c>
      <c r="C65" s="2"/>
      <c r="D65" s="1">
        <v>64</v>
      </c>
      <c r="I65">
        <v>1767</v>
      </c>
      <c r="J65" s="2" t="s">
        <v>51</v>
      </c>
      <c r="K65"/>
      <c r="L65" s="8"/>
      <c r="M65" s="9"/>
      <c r="N65">
        <v>55</v>
      </c>
    </row>
    <row r="66" spans="1:14" ht="15" x14ac:dyDescent="0.25">
      <c r="A66">
        <v>251</v>
      </c>
      <c r="B66" s="2" t="s">
        <v>58</v>
      </c>
      <c r="C66" s="2"/>
      <c r="D66" s="1">
        <v>65</v>
      </c>
      <c r="I66">
        <v>20</v>
      </c>
      <c r="J66" s="2" t="s">
        <v>52</v>
      </c>
      <c r="K66"/>
      <c r="L66" s="8"/>
      <c r="M66" s="9"/>
      <c r="N66">
        <v>56</v>
      </c>
    </row>
    <row r="67" spans="1:14" ht="15" x14ac:dyDescent="0.25">
      <c r="A67">
        <v>679</v>
      </c>
      <c r="B67" s="2" t="s">
        <v>59</v>
      </c>
      <c r="C67" s="2"/>
      <c r="D67" s="1">
        <v>66</v>
      </c>
      <c r="I67">
        <v>971</v>
      </c>
      <c r="J67" s="2" t="s">
        <v>53</v>
      </c>
      <c r="K67"/>
      <c r="L67" s="8"/>
      <c r="M67" s="9"/>
      <c r="N67">
        <v>57</v>
      </c>
    </row>
    <row r="68" spans="1:14" ht="15" x14ac:dyDescent="0.25">
      <c r="A68">
        <v>358</v>
      </c>
      <c r="B68" s="2" t="s">
        <v>60</v>
      </c>
      <c r="C68" s="2"/>
      <c r="D68" s="1">
        <v>67</v>
      </c>
      <c r="I68">
        <v>593</v>
      </c>
      <c r="J68" s="2" t="s">
        <v>54</v>
      </c>
      <c r="K68"/>
      <c r="L68" s="8"/>
      <c r="M68" s="9"/>
      <c r="N68">
        <v>58</v>
      </c>
    </row>
    <row r="69" spans="1:14" ht="15" x14ac:dyDescent="0.25">
      <c r="A69">
        <v>33</v>
      </c>
      <c r="B69" s="2" t="s">
        <v>61</v>
      </c>
      <c r="C69" s="2">
        <v>1</v>
      </c>
      <c r="D69" s="1">
        <v>68</v>
      </c>
      <c r="I69">
        <v>291</v>
      </c>
      <c r="J69" s="2" t="s">
        <v>55</v>
      </c>
      <c r="K69"/>
      <c r="L69" s="8"/>
      <c r="M69" s="9"/>
      <c r="N69">
        <v>59</v>
      </c>
    </row>
    <row r="70" spans="1:14" ht="15" x14ac:dyDescent="0.25">
      <c r="A70">
        <v>241</v>
      </c>
      <c r="B70" s="2" t="s">
        <v>62</v>
      </c>
      <c r="C70" s="2"/>
      <c r="D70" s="1">
        <v>69</v>
      </c>
      <c r="I70">
        <v>268</v>
      </c>
      <c r="J70" s="2" t="s">
        <v>166</v>
      </c>
      <c r="K70"/>
      <c r="L70" s="8"/>
      <c r="M70" s="9"/>
      <c r="N70">
        <v>62</v>
      </c>
    </row>
    <row r="71" spans="1:14" ht="15" x14ac:dyDescent="0.25">
      <c r="A71">
        <v>220</v>
      </c>
      <c r="B71" s="2" t="s">
        <v>63</v>
      </c>
      <c r="C71" s="2"/>
      <c r="D71" s="1">
        <v>70</v>
      </c>
      <c r="I71">
        <v>691</v>
      </c>
      <c r="J71" s="2" t="s">
        <v>112</v>
      </c>
      <c r="K71"/>
      <c r="L71" s="8"/>
      <c r="M71" s="9"/>
      <c r="N71">
        <v>63</v>
      </c>
    </row>
    <row r="72" spans="1:14" ht="15" x14ac:dyDescent="0.25">
      <c r="A72">
        <v>995</v>
      </c>
      <c r="B72" s="2" t="s">
        <v>64</v>
      </c>
      <c r="C72" s="2"/>
      <c r="D72" s="1">
        <v>71</v>
      </c>
      <c r="I72">
        <v>251</v>
      </c>
      <c r="J72" s="2" t="s">
        <v>58</v>
      </c>
      <c r="K72"/>
      <c r="L72" s="8"/>
      <c r="M72" s="9"/>
      <c r="N72">
        <v>65</v>
      </c>
    </row>
    <row r="73" spans="1:14" ht="15" x14ac:dyDescent="0.25">
      <c r="A73">
        <v>233</v>
      </c>
      <c r="B73" s="2" t="s">
        <v>65</v>
      </c>
      <c r="C73" s="2"/>
      <c r="D73" s="1">
        <v>72</v>
      </c>
      <c r="I73">
        <v>241</v>
      </c>
      <c r="J73" s="2" t="s">
        <v>62</v>
      </c>
      <c r="K73"/>
      <c r="L73" s="8"/>
      <c r="M73" s="9"/>
      <c r="N73">
        <v>69</v>
      </c>
    </row>
    <row r="74" spans="1:14" ht="15" x14ac:dyDescent="0.25">
      <c r="A74">
        <v>350</v>
      </c>
      <c r="B74" s="2" t="s">
        <v>206</v>
      </c>
      <c r="C74" s="2"/>
      <c r="D74" s="1">
        <v>73</v>
      </c>
      <c r="I74">
        <v>220</v>
      </c>
      <c r="J74" s="2" t="s">
        <v>63</v>
      </c>
      <c r="K74"/>
      <c r="L74" s="8"/>
      <c r="M74" s="9"/>
      <c r="N74">
        <v>70</v>
      </c>
    </row>
    <row r="75" spans="1:14" ht="15" x14ac:dyDescent="0.25">
      <c r="A75">
        <v>30</v>
      </c>
      <c r="B75" s="2" t="s">
        <v>66</v>
      </c>
      <c r="C75" s="2"/>
      <c r="D75" s="1">
        <v>74</v>
      </c>
      <c r="I75">
        <v>995</v>
      </c>
      <c r="J75" s="2" t="s">
        <v>64</v>
      </c>
      <c r="K75"/>
      <c r="L75" s="8"/>
      <c r="M75" s="9"/>
      <c r="N75">
        <v>71</v>
      </c>
    </row>
    <row r="76" spans="1:14" ht="15" x14ac:dyDescent="0.25">
      <c r="A76">
        <v>1473</v>
      </c>
      <c r="B76" s="2" t="s">
        <v>67</v>
      </c>
      <c r="C76" s="2"/>
      <c r="D76" s="1">
        <v>75</v>
      </c>
      <c r="I76">
        <v>233</v>
      </c>
      <c r="J76" s="2" t="s">
        <v>65</v>
      </c>
      <c r="K76"/>
      <c r="L76" s="8"/>
      <c r="M76" s="9"/>
      <c r="N76">
        <v>72</v>
      </c>
    </row>
    <row r="77" spans="1:14" ht="15" x14ac:dyDescent="0.25">
      <c r="A77">
        <v>299</v>
      </c>
      <c r="B77" s="2" t="s">
        <v>207</v>
      </c>
      <c r="C77" s="2"/>
      <c r="D77" s="1">
        <v>76</v>
      </c>
      <c r="I77">
        <v>1473</v>
      </c>
      <c r="J77" s="2" t="s">
        <v>67</v>
      </c>
      <c r="K77"/>
      <c r="L77" s="8"/>
      <c r="M77" s="9"/>
      <c r="N77">
        <v>75</v>
      </c>
    </row>
    <row r="78" spans="1:14" ht="15" x14ac:dyDescent="0.25">
      <c r="A78">
        <v>590</v>
      </c>
      <c r="B78" s="2" t="s">
        <v>208</v>
      </c>
      <c r="C78" s="2"/>
      <c r="D78" s="1">
        <v>77</v>
      </c>
      <c r="I78">
        <v>590</v>
      </c>
      <c r="J78" s="2" t="s">
        <v>208</v>
      </c>
      <c r="K78"/>
      <c r="L78" s="8"/>
      <c r="M78" s="9"/>
      <c r="N78">
        <v>77</v>
      </c>
    </row>
    <row r="79" spans="1:14" ht="15" x14ac:dyDescent="0.25">
      <c r="A79">
        <v>1671</v>
      </c>
      <c r="B79" s="2" t="s">
        <v>209</v>
      </c>
      <c r="C79" s="2"/>
      <c r="D79" s="1">
        <v>78</v>
      </c>
      <c r="I79">
        <v>1671</v>
      </c>
      <c r="J79" s="2" t="s">
        <v>209</v>
      </c>
      <c r="K79"/>
      <c r="L79" s="8"/>
      <c r="M79" s="9"/>
      <c r="N79">
        <v>78</v>
      </c>
    </row>
    <row r="80" spans="1:14" ht="15" x14ac:dyDescent="0.25">
      <c r="A80">
        <v>502</v>
      </c>
      <c r="B80" s="2" t="s">
        <v>68</v>
      </c>
      <c r="C80" s="2"/>
      <c r="D80" s="1">
        <v>79</v>
      </c>
      <c r="I80">
        <v>502</v>
      </c>
      <c r="J80" s="2" t="s">
        <v>68</v>
      </c>
      <c r="K80"/>
      <c r="L80" s="8"/>
      <c r="M80" s="9"/>
      <c r="N80">
        <v>79</v>
      </c>
    </row>
    <row r="81" spans="1:14" ht="15" x14ac:dyDescent="0.25">
      <c r="A81">
        <v>224</v>
      </c>
      <c r="B81" s="2" t="s">
        <v>69</v>
      </c>
      <c r="C81" s="2"/>
      <c r="D81" s="1">
        <v>80</v>
      </c>
      <c r="I81">
        <v>224</v>
      </c>
      <c r="J81" s="2" t="s">
        <v>69</v>
      </c>
      <c r="K81"/>
      <c r="L81" s="8"/>
      <c r="M81" s="9"/>
      <c r="N81">
        <v>80</v>
      </c>
    </row>
    <row r="82" spans="1:14" ht="15" x14ac:dyDescent="0.25">
      <c r="A82">
        <v>240</v>
      </c>
      <c r="B82" s="2" t="s">
        <v>70</v>
      </c>
      <c r="C82" s="2"/>
      <c r="D82" s="1">
        <v>81</v>
      </c>
      <c r="I82">
        <v>240</v>
      </c>
      <c r="J82" s="2" t="s">
        <v>70</v>
      </c>
      <c r="K82"/>
      <c r="L82" s="8"/>
      <c r="M82" s="9"/>
      <c r="N82">
        <v>81</v>
      </c>
    </row>
    <row r="83" spans="1:14" ht="15" x14ac:dyDescent="0.25">
      <c r="A83">
        <v>245</v>
      </c>
      <c r="B83" s="2" t="s">
        <v>71</v>
      </c>
      <c r="C83" s="2"/>
      <c r="D83" s="1">
        <v>82</v>
      </c>
      <c r="I83">
        <v>245</v>
      </c>
      <c r="J83" s="2" t="s">
        <v>71</v>
      </c>
      <c r="K83"/>
      <c r="L83" s="8"/>
      <c r="M83" s="9"/>
      <c r="N83">
        <v>82</v>
      </c>
    </row>
    <row r="84" spans="1:14" ht="15" x14ac:dyDescent="0.25">
      <c r="A84">
        <v>592</v>
      </c>
      <c r="B84" s="2" t="s">
        <v>72</v>
      </c>
      <c r="C84" s="2"/>
      <c r="D84" s="1">
        <v>83</v>
      </c>
      <c r="I84">
        <v>592</v>
      </c>
      <c r="J84" s="2" t="s">
        <v>72</v>
      </c>
      <c r="K84"/>
      <c r="L84" s="8"/>
      <c r="M84" s="9"/>
      <c r="N84">
        <v>83</v>
      </c>
    </row>
    <row r="85" spans="1:14" ht="15" x14ac:dyDescent="0.25">
      <c r="A85">
        <v>594</v>
      </c>
      <c r="B85" s="2" t="s">
        <v>210</v>
      </c>
      <c r="C85" s="2"/>
      <c r="D85" s="1">
        <v>84</v>
      </c>
      <c r="I85">
        <v>594</v>
      </c>
      <c r="J85" s="2" t="s">
        <v>210</v>
      </c>
      <c r="K85"/>
      <c r="L85" s="8"/>
      <c r="M85" s="9"/>
      <c r="N85">
        <v>84</v>
      </c>
    </row>
    <row r="86" spans="1:14" ht="15" x14ac:dyDescent="0.25">
      <c r="A86">
        <v>509</v>
      </c>
      <c r="B86" s="2" t="s">
        <v>73</v>
      </c>
      <c r="C86" s="2"/>
      <c r="D86" s="1">
        <v>85</v>
      </c>
      <c r="I86">
        <v>509</v>
      </c>
      <c r="J86" s="2" t="s">
        <v>73</v>
      </c>
      <c r="K86"/>
      <c r="L86" s="8">
        <v>44871</v>
      </c>
      <c r="M86" s="9">
        <v>4.1666666666666664E-2</v>
      </c>
      <c r="N86">
        <v>85</v>
      </c>
    </row>
    <row r="87" spans="1:14" ht="15" x14ac:dyDescent="0.25">
      <c r="A87">
        <v>504</v>
      </c>
      <c r="B87" s="2" t="s">
        <v>211</v>
      </c>
      <c r="C87" s="2"/>
      <c r="D87" s="1">
        <v>86</v>
      </c>
      <c r="I87">
        <v>504</v>
      </c>
      <c r="J87" s="2" t="s">
        <v>211</v>
      </c>
      <c r="K87"/>
      <c r="L87" s="8"/>
      <c r="M87" s="9"/>
      <c r="N87">
        <v>86</v>
      </c>
    </row>
    <row r="88" spans="1:14" ht="15" x14ac:dyDescent="0.25">
      <c r="A88">
        <v>852</v>
      </c>
      <c r="B88" s="2" t="s">
        <v>74</v>
      </c>
      <c r="C88" s="2"/>
      <c r="D88" s="1">
        <v>87</v>
      </c>
      <c r="I88">
        <v>852</v>
      </c>
      <c r="J88" s="2" t="s">
        <v>74</v>
      </c>
      <c r="K88"/>
      <c r="L88" s="8"/>
      <c r="M88" s="9"/>
      <c r="N88">
        <v>87</v>
      </c>
    </row>
    <row r="89" spans="1:14" ht="15" x14ac:dyDescent="0.25">
      <c r="A89">
        <v>36</v>
      </c>
      <c r="B89" s="2" t="s">
        <v>75</v>
      </c>
      <c r="C89" s="2"/>
      <c r="D89" s="1">
        <v>88</v>
      </c>
      <c r="I89">
        <v>36</v>
      </c>
      <c r="J89" s="2" t="s">
        <v>75</v>
      </c>
      <c r="K89"/>
      <c r="L89" s="8">
        <v>44864</v>
      </c>
      <c r="M89" s="9">
        <v>8.3333333333333329E-2</v>
      </c>
      <c r="N89">
        <v>88</v>
      </c>
    </row>
    <row r="90" spans="1:14" ht="15" x14ac:dyDescent="0.25">
      <c r="A90">
        <v>1345</v>
      </c>
      <c r="B90" s="2" t="s">
        <v>201</v>
      </c>
      <c r="C90" s="2"/>
      <c r="D90" s="1">
        <v>89</v>
      </c>
      <c r="I90">
        <v>1345</v>
      </c>
      <c r="J90" s="2" t="s">
        <v>201</v>
      </c>
      <c r="K90"/>
      <c r="L90" s="8"/>
      <c r="M90" s="9"/>
      <c r="N90">
        <v>89</v>
      </c>
    </row>
    <row r="91" spans="1:14" ht="15" x14ac:dyDescent="0.25">
      <c r="A91">
        <v>682</v>
      </c>
      <c r="B91" s="2" t="s">
        <v>202</v>
      </c>
      <c r="C91" s="2"/>
      <c r="D91" s="1">
        <v>90</v>
      </c>
      <c r="I91">
        <v>682</v>
      </c>
      <c r="J91" s="2" t="s">
        <v>202</v>
      </c>
      <c r="K91"/>
      <c r="L91" s="8"/>
      <c r="M91" s="9"/>
      <c r="N91">
        <v>90</v>
      </c>
    </row>
    <row r="92" spans="1:14" ht="15" x14ac:dyDescent="0.25">
      <c r="A92">
        <v>298</v>
      </c>
      <c r="B92" s="2" t="s">
        <v>205</v>
      </c>
      <c r="C92" s="2"/>
      <c r="D92" s="1">
        <v>91</v>
      </c>
      <c r="I92">
        <v>298</v>
      </c>
      <c r="J92" s="2" t="s">
        <v>205</v>
      </c>
      <c r="K92"/>
      <c r="L92" s="8">
        <v>44864</v>
      </c>
      <c r="M92" s="9">
        <v>4.1666666666666664E-2</v>
      </c>
      <c r="N92">
        <v>91</v>
      </c>
    </row>
    <row r="93" spans="1:14" ht="15" x14ac:dyDescent="0.25">
      <c r="A93">
        <v>1670</v>
      </c>
      <c r="B93" s="2" t="s">
        <v>214</v>
      </c>
      <c r="C93" s="2"/>
      <c r="D93" s="1">
        <v>92</v>
      </c>
      <c r="I93">
        <v>1670</v>
      </c>
      <c r="J93" s="2" t="s">
        <v>214</v>
      </c>
      <c r="K93"/>
      <c r="L93" s="8"/>
      <c r="M93" s="9"/>
      <c r="N93">
        <v>92</v>
      </c>
    </row>
    <row r="94" spans="1:14" ht="15" x14ac:dyDescent="0.25">
      <c r="A94">
        <v>692</v>
      </c>
      <c r="B94" s="2" t="s">
        <v>109</v>
      </c>
      <c r="C94" s="2"/>
      <c r="D94" s="1">
        <v>93</v>
      </c>
      <c r="I94">
        <v>692</v>
      </c>
      <c r="J94" s="2" t="s">
        <v>109</v>
      </c>
      <c r="K94"/>
      <c r="L94" s="8"/>
      <c r="M94" s="9"/>
      <c r="N94">
        <v>93</v>
      </c>
    </row>
    <row r="95" spans="1:14" ht="15" x14ac:dyDescent="0.25">
      <c r="A95">
        <v>677</v>
      </c>
      <c r="B95" s="2" t="s">
        <v>148</v>
      </c>
      <c r="C95" s="2"/>
      <c r="D95" s="1">
        <v>94</v>
      </c>
      <c r="I95">
        <v>677</v>
      </c>
      <c r="J95" s="2" t="s">
        <v>148</v>
      </c>
      <c r="K95"/>
      <c r="L95" s="8"/>
      <c r="M95" s="9"/>
      <c r="N95">
        <v>94</v>
      </c>
    </row>
    <row r="96" spans="1:14" ht="15" x14ac:dyDescent="0.25">
      <c r="A96">
        <v>1649</v>
      </c>
      <c r="B96" s="2" t="s">
        <v>228</v>
      </c>
      <c r="C96" s="2"/>
      <c r="D96" s="1">
        <v>95</v>
      </c>
      <c r="I96">
        <v>1649</v>
      </c>
      <c r="J96" s="2" t="s">
        <v>228</v>
      </c>
      <c r="K96"/>
      <c r="L96" s="8"/>
      <c r="M96" s="9"/>
      <c r="N96">
        <v>95</v>
      </c>
    </row>
    <row r="97" spans="1:14" ht="15" x14ac:dyDescent="0.25">
      <c r="A97">
        <v>1284</v>
      </c>
      <c r="B97" s="2" t="s">
        <v>230</v>
      </c>
      <c r="C97" s="2"/>
      <c r="D97" s="1">
        <v>96</v>
      </c>
      <c r="I97">
        <v>1284</v>
      </c>
      <c r="J97" s="2" t="s">
        <v>230</v>
      </c>
      <c r="K97"/>
      <c r="L97" s="8"/>
      <c r="M97" s="9"/>
      <c r="N97">
        <v>96</v>
      </c>
    </row>
    <row r="98" spans="1:14" ht="15" x14ac:dyDescent="0.25">
      <c r="A98">
        <v>1340</v>
      </c>
      <c r="B98" s="2" t="s">
        <v>229</v>
      </c>
      <c r="C98" s="2"/>
      <c r="D98" s="1">
        <v>97</v>
      </c>
      <c r="I98">
        <v>1340</v>
      </c>
      <c r="J98" s="2" t="s">
        <v>229</v>
      </c>
      <c r="K98"/>
      <c r="L98" s="8"/>
      <c r="M98" s="9"/>
      <c r="N98">
        <v>97</v>
      </c>
    </row>
    <row r="99" spans="1:14" ht="15" x14ac:dyDescent="0.25">
      <c r="A99">
        <v>91</v>
      </c>
      <c r="B99" s="2" t="s">
        <v>76</v>
      </c>
      <c r="C99" s="2"/>
      <c r="D99" s="1">
        <v>98</v>
      </c>
      <c r="I99">
        <v>91</v>
      </c>
      <c r="J99" s="2" t="s">
        <v>76</v>
      </c>
      <c r="K99"/>
      <c r="L99" s="8"/>
      <c r="M99" s="9"/>
      <c r="N99">
        <v>98</v>
      </c>
    </row>
    <row r="100" spans="1:14" ht="15" x14ac:dyDescent="0.25">
      <c r="A100">
        <v>62</v>
      </c>
      <c r="B100" s="2" t="s">
        <v>77</v>
      </c>
      <c r="C100" s="2"/>
      <c r="D100" s="1">
        <v>99</v>
      </c>
      <c r="I100">
        <v>62</v>
      </c>
      <c r="J100" s="2" t="s">
        <v>77</v>
      </c>
      <c r="K100"/>
      <c r="L100" s="8"/>
      <c r="M100" s="9"/>
      <c r="N100">
        <v>99</v>
      </c>
    </row>
    <row r="101" spans="1:14" ht="15" x14ac:dyDescent="0.25">
      <c r="A101">
        <v>964</v>
      </c>
      <c r="B101" s="2" t="s">
        <v>78</v>
      </c>
      <c r="C101" s="2"/>
      <c r="D101" s="1">
        <v>100</v>
      </c>
      <c r="I101">
        <v>964</v>
      </c>
      <c r="J101" s="2" t="s">
        <v>78</v>
      </c>
      <c r="K101"/>
      <c r="L101" s="8"/>
      <c r="M101" s="9"/>
      <c r="N101">
        <v>100</v>
      </c>
    </row>
    <row r="102" spans="1:14" ht="15" x14ac:dyDescent="0.25">
      <c r="A102">
        <v>98</v>
      </c>
      <c r="B102" s="2" t="s">
        <v>79</v>
      </c>
      <c r="C102" s="2"/>
      <c r="D102" s="1">
        <v>101</v>
      </c>
      <c r="I102">
        <v>98</v>
      </c>
      <c r="J102" s="2" t="s">
        <v>79</v>
      </c>
      <c r="K102"/>
      <c r="L102" s="8">
        <v>44825</v>
      </c>
      <c r="M102" s="9">
        <v>0.95833333333333337</v>
      </c>
      <c r="N102">
        <v>101</v>
      </c>
    </row>
    <row r="103" spans="1:14" ht="15" x14ac:dyDescent="0.25">
      <c r="A103">
        <v>353</v>
      </c>
      <c r="B103" s="2" t="s">
        <v>80</v>
      </c>
      <c r="C103" s="2"/>
      <c r="D103" s="1">
        <v>102</v>
      </c>
      <c r="I103">
        <v>353</v>
      </c>
      <c r="J103" s="2" t="s">
        <v>80</v>
      </c>
      <c r="K103"/>
      <c r="L103" s="8">
        <v>44864</v>
      </c>
      <c r="M103" s="9">
        <v>4.1666666666666664E-2</v>
      </c>
      <c r="N103">
        <v>102</v>
      </c>
    </row>
    <row r="104" spans="1:14" ht="15" x14ac:dyDescent="0.25">
      <c r="A104">
        <v>354</v>
      </c>
      <c r="B104" s="2" t="s">
        <v>81</v>
      </c>
      <c r="C104" s="2"/>
      <c r="D104" s="1">
        <v>103</v>
      </c>
      <c r="I104">
        <v>354</v>
      </c>
      <c r="J104" s="2" t="s">
        <v>81</v>
      </c>
      <c r="K104"/>
      <c r="L104" s="8"/>
      <c r="M104" s="9"/>
      <c r="N104">
        <v>103</v>
      </c>
    </row>
    <row r="105" spans="1:14" ht="15" x14ac:dyDescent="0.25">
      <c r="A105">
        <v>972</v>
      </c>
      <c r="B105" s="2" t="s">
        <v>82</v>
      </c>
      <c r="C105" s="2"/>
      <c r="D105" s="1">
        <v>104</v>
      </c>
      <c r="I105">
        <v>972</v>
      </c>
      <c r="J105" s="2" t="s">
        <v>82</v>
      </c>
      <c r="K105"/>
      <c r="L105" s="8">
        <v>44864</v>
      </c>
      <c r="M105" s="9">
        <v>4.1666666666666664E-2</v>
      </c>
      <c r="N105">
        <v>104</v>
      </c>
    </row>
    <row r="106" spans="1:14" ht="15" x14ac:dyDescent="0.25">
      <c r="A106">
        <v>39</v>
      </c>
      <c r="B106" s="2" t="s">
        <v>83</v>
      </c>
      <c r="C106" s="2"/>
      <c r="D106" s="1">
        <v>105</v>
      </c>
      <c r="I106">
        <v>39</v>
      </c>
      <c r="J106" s="2" t="s">
        <v>83</v>
      </c>
      <c r="K106"/>
      <c r="L106" s="8">
        <v>44864</v>
      </c>
      <c r="M106" s="9">
        <v>8.3333333333333329E-2</v>
      </c>
      <c r="N106">
        <v>105</v>
      </c>
    </row>
    <row r="107" spans="1:14" ht="15" x14ac:dyDescent="0.25">
      <c r="A107">
        <v>1876</v>
      </c>
      <c r="B107" s="2" t="s">
        <v>84</v>
      </c>
      <c r="C107" s="2"/>
      <c r="D107" s="1">
        <v>106</v>
      </c>
      <c r="I107">
        <v>1876</v>
      </c>
      <c r="J107" s="2" t="s">
        <v>84</v>
      </c>
      <c r="K107"/>
      <c r="L107" s="8"/>
      <c r="M107" s="9"/>
      <c r="N107">
        <v>106</v>
      </c>
    </row>
    <row r="108" spans="1:14" ht="15" x14ac:dyDescent="0.25">
      <c r="A108">
        <v>81</v>
      </c>
      <c r="B108" s="2" t="s">
        <v>85</v>
      </c>
      <c r="C108" s="2"/>
      <c r="D108" s="1">
        <v>107</v>
      </c>
      <c r="I108">
        <v>81</v>
      </c>
      <c r="J108" s="2" t="s">
        <v>85</v>
      </c>
      <c r="K108"/>
      <c r="L108" s="8"/>
      <c r="M108" s="9"/>
      <c r="N108">
        <v>107</v>
      </c>
    </row>
    <row r="109" spans="1:14" ht="15" x14ac:dyDescent="0.25">
      <c r="A109">
        <v>962</v>
      </c>
      <c r="B109" s="2" t="s">
        <v>86</v>
      </c>
      <c r="C109" s="2"/>
      <c r="D109" s="1">
        <v>108</v>
      </c>
      <c r="I109">
        <v>962</v>
      </c>
      <c r="J109" s="2" t="s">
        <v>86</v>
      </c>
      <c r="K109"/>
      <c r="L109" s="8">
        <v>44862</v>
      </c>
      <c r="M109" s="9">
        <v>0</v>
      </c>
      <c r="N109">
        <v>108</v>
      </c>
    </row>
    <row r="110" spans="1:14" ht="15" x14ac:dyDescent="0.25">
      <c r="A110">
        <v>254</v>
      </c>
      <c r="B110" s="2" t="s">
        <v>87</v>
      </c>
      <c r="C110" s="2"/>
      <c r="D110" s="1">
        <v>109</v>
      </c>
      <c r="I110">
        <v>254</v>
      </c>
      <c r="J110" s="2" t="s">
        <v>87</v>
      </c>
      <c r="K110"/>
      <c r="L110" s="8"/>
      <c r="M110" s="9"/>
      <c r="N110">
        <v>109</v>
      </c>
    </row>
    <row r="111" spans="1:14" ht="15" x14ac:dyDescent="0.25">
      <c r="A111">
        <v>996</v>
      </c>
      <c r="B111" s="2" t="s">
        <v>88</v>
      </c>
      <c r="C111" s="2"/>
      <c r="D111" s="1">
        <v>110</v>
      </c>
      <c r="I111">
        <v>996</v>
      </c>
      <c r="J111" s="2" t="s">
        <v>88</v>
      </c>
      <c r="K111"/>
      <c r="L111" s="8"/>
      <c r="M111" s="9"/>
      <c r="N111">
        <v>110</v>
      </c>
    </row>
    <row r="112" spans="1:14" ht="15" x14ac:dyDescent="0.25">
      <c r="A112">
        <v>686</v>
      </c>
      <c r="B112" s="2" t="s">
        <v>89</v>
      </c>
      <c r="C112" s="2"/>
      <c r="D112" s="1">
        <v>111</v>
      </c>
      <c r="I112">
        <v>686</v>
      </c>
      <c r="J112" s="2" t="s">
        <v>89</v>
      </c>
      <c r="K112"/>
      <c r="L112" s="8"/>
      <c r="M112" s="9"/>
      <c r="N112">
        <v>111</v>
      </c>
    </row>
    <row r="113" spans="1:14" ht="15" x14ac:dyDescent="0.25">
      <c r="A113">
        <v>383</v>
      </c>
      <c r="B113" s="2" t="s">
        <v>212</v>
      </c>
      <c r="C113" s="2"/>
      <c r="D113" s="1">
        <v>112</v>
      </c>
      <c r="I113">
        <v>383</v>
      </c>
      <c r="J113" s="2" t="s">
        <v>212</v>
      </c>
      <c r="K113"/>
      <c r="L113" s="8">
        <v>44864</v>
      </c>
      <c r="M113" s="9">
        <v>8.3333333333333329E-2</v>
      </c>
      <c r="N113">
        <v>112</v>
      </c>
    </row>
    <row r="114" spans="1:14" ht="15" x14ac:dyDescent="0.25">
      <c r="A114">
        <v>965</v>
      </c>
      <c r="B114" s="2" t="s">
        <v>90</v>
      </c>
      <c r="C114" s="2"/>
      <c r="D114" s="1">
        <v>113</v>
      </c>
      <c r="I114">
        <v>965</v>
      </c>
      <c r="J114" s="2" t="s">
        <v>90</v>
      </c>
      <c r="K114"/>
      <c r="L114" s="8"/>
      <c r="M114" s="9"/>
      <c r="N114">
        <v>113</v>
      </c>
    </row>
    <row r="115" spans="1:14" ht="15" x14ac:dyDescent="0.25">
      <c r="A115">
        <v>262</v>
      </c>
      <c r="B115" s="2" t="s">
        <v>223</v>
      </c>
      <c r="C115" s="2"/>
      <c r="D115" s="1">
        <v>114</v>
      </c>
      <c r="I115">
        <v>262</v>
      </c>
      <c r="J115" s="2" t="s">
        <v>223</v>
      </c>
      <c r="K115"/>
      <c r="L115" s="8"/>
      <c r="M115" s="9"/>
      <c r="N115">
        <v>114</v>
      </c>
    </row>
    <row r="116" spans="1:14" ht="15" x14ac:dyDescent="0.25">
      <c r="A116">
        <v>856</v>
      </c>
      <c r="B116" s="2" t="s">
        <v>91</v>
      </c>
      <c r="C116" s="2"/>
      <c r="D116" s="1">
        <v>115</v>
      </c>
      <c r="I116">
        <v>856</v>
      </c>
      <c r="J116" s="2" t="s">
        <v>91</v>
      </c>
      <c r="K116"/>
      <c r="L116" s="8"/>
      <c r="M116" s="9"/>
      <c r="N116">
        <v>115</v>
      </c>
    </row>
    <row r="117" spans="1:14" ht="15" x14ac:dyDescent="0.25">
      <c r="A117">
        <v>266</v>
      </c>
      <c r="B117" s="2" t="s">
        <v>92</v>
      </c>
      <c r="C117" s="2"/>
      <c r="D117" s="1">
        <v>116</v>
      </c>
      <c r="I117">
        <v>266</v>
      </c>
      <c r="J117" s="2" t="s">
        <v>92</v>
      </c>
      <c r="K117"/>
      <c r="L117" s="8"/>
      <c r="M117" s="9"/>
      <c r="N117">
        <v>116</v>
      </c>
    </row>
    <row r="118" spans="1:14" ht="15" x14ac:dyDescent="0.25">
      <c r="A118">
        <v>371</v>
      </c>
      <c r="B118" s="2" t="s">
        <v>93</v>
      </c>
      <c r="C118" s="2"/>
      <c r="D118" s="1">
        <v>117</v>
      </c>
      <c r="I118">
        <v>371</v>
      </c>
      <c r="J118" s="2" t="s">
        <v>93</v>
      </c>
      <c r="K118"/>
      <c r="L118" s="8">
        <v>44864</v>
      </c>
      <c r="M118" s="9">
        <v>0.125</v>
      </c>
      <c r="N118">
        <v>117</v>
      </c>
    </row>
    <row r="119" spans="1:14" ht="15" x14ac:dyDescent="0.25">
      <c r="A119">
        <v>961</v>
      </c>
      <c r="B119" s="2" t="s">
        <v>94</v>
      </c>
      <c r="C119" s="2"/>
      <c r="D119" s="1">
        <v>118</v>
      </c>
      <c r="I119">
        <v>961</v>
      </c>
      <c r="J119" s="2" t="s">
        <v>94</v>
      </c>
      <c r="K119"/>
      <c r="L119" s="8">
        <v>44863</v>
      </c>
      <c r="M119" s="9">
        <v>0.95833333333333337</v>
      </c>
      <c r="N119">
        <v>118</v>
      </c>
    </row>
    <row r="120" spans="1:14" ht="15" x14ac:dyDescent="0.25">
      <c r="A120">
        <v>231</v>
      </c>
      <c r="B120" s="2" t="s">
        <v>95</v>
      </c>
      <c r="C120" s="2"/>
      <c r="D120" s="1">
        <v>119</v>
      </c>
      <c r="I120">
        <v>231</v>
      </c>
      <c r="J120" s="2" t="s">
        <v>95</v>
      </c>
      <c r="K120"/>
      <c r="L120" s="8"/>
      <c r="M120" s="9"/>
      <c r="N120">
        <v>119</v>
      </c>
    </row>
    <row r="121" spans="1:14" ht="15" x14ac:dyDescent="0.25">
      <c r="A121">
        <v>218</v>
      </c>
      <c r="B121" s="2" t="s">
        <v>96</v>
      </c>
      <c r="C121" s="2"/>
      <c r="D121" s="1">
        <v>120</v>
      </c>
      <c r="I121">
        <v>218</v>
      </c>
      <c r="J121" s="2" t="s">
        <v>96</v>
      </c>
      <c r="K121"/>
      <c r="L121" s="8"/>
      <c r="M121" s="9"/>
      <c r="N121">
        <v>120</v>
      </c>
    </row>
    <row r="122" spans="1:14" ht="15" x14ac:dyDescent="0.25">
      <c r="A122">
        <v>423</v>
      </c>
      <c r="B122" s="2" t="s">
        <v>97</v>
      </c>
      <c r="C122" s="2"/>
      <c r="D122" s="1">
        <v>121</v>
      </c>
      <c r="I122">
        <v>423</v>
      </c>
      <c r="J122" s="2" t="s">
        <v>97</v>
      </c>
      <c r="K122"/>
      <c r="L122" s="8">
        <v>44864</v>
      </c>
      <c r="M122" s="9">
        <v>8.3333333333333329E-2</v>
      </c>
      <c r="N122">
        <v>121</v>
      </c>
    </row>
    <row r="123" spans="1:14" ht="15" x14ac:dyDescent="0.25">
      <c r="A123">
        <v>370</v>
      </c>
      <c r="B123" s="2" t="s">
        <v>98</v>
      </c>
      <c r="C123" s="2"/>
      <c r="D123" s="1">
        <v>122</v>
      </c>
      <c r="I123">
        <v>370</v>
      </c>
      <c r="J123" s="2" t="s">
        <v>98</v>
      </c>
      <c r="K123"/>
      <c r="L123" s="8">
        <v>44864</v>
      </c>
      <c r="M123" s="9">
        <v>0.125</v>
      </c>
      <c r="N123">
        <v>122</v>
      </c>
    </row>
    <row r="124" spans="1:14" ht="15" x14ac:dyDescent="0.25">
      <c r="A124">
        <v>352</v>
      </c>
      <c r="B124" s="2" t="s">
        <v>99</v>
      </c>
      <c r="C124" s="2"/>
      <c r="D124" s="1">
        <v>123</v>
      </c>
      <c r="I124">
        <v>352</v>
      </c>
      <c r="J124" s="2" t="s">
        <v>99</v>
      </c>
      <c r="K124"/>
      <c r="L124" s="8">
        <v>44864</v>
      </c>
      <c r="M124" s="9">
        <v>8.3333333333333329E-2</v>
      </c>
      <c r="N124">
        <v>123</v>
      </c>
    </row>
    <row r="125" spans="1:14" ht="15" x14ac:dyDescent="0.25">
      <c r="A125">
        <v>853</v>
      </c>
      <c r="B125" s="2" t="s">
        <v>100</v>
      </c>
      <c r="C125" s="2"/>
      <c r="D125" s="1">
        <v>124</v>
      </c>
      <c r="I125">
        <v>853</v>
      </c>
      <c r="J125" s="2" t="s">
        <v>100</v>
      </c>
      <c r="K125"/>
      <c r="L125" s="8"/>
      <c r="M125" s="9"/>
      <c r="N125">
        <v>124</v>
      </c>
    </row>
    <row r="126" spans="1:14" ht="15" x14ac:dyDescent="0.25">
      <c r="A126">
        <v>389</v>
      </c>
      <c r="B126" s="2" t="s">
        <v>101</v>
      </c>
      <c r="C126" s="2"/>
      <c r="D126" s="1">
        <v>125</v>
      </c>
      <c r="I126">
        <v>389</v>
      </c>
      <c r="J126" s="2" t="s">
        <v>101</v>
      </c>
      <c r="K126"/>
      <c r="L126" s="8">
        <v>44864</v>
      </c>
      <c r="M126" s="9">
        <v>8.3333333333333329E-2</v>
      </c>
      <c r="N126">
        <v>125</v>
      </c>
    </row>
    <row r="127" spans="1:14" ht="15" x14ac:dyDescent="0.25">
      <c r="A127">
        <v>261</v>
      </c>
      <c r="B127" s="2" t="s">
        <v>102</v>
      </c>
      <c r="C127" s="2"/>
      <c r="D127" s="1">
        <v>126</v>
      </c>
      <c r="I127">
        <v>261</v>
      </c>
      <c r="J127" s="2" t="s">
        <v>102</v>
      </c>
      <c r="K127"/>
      <c r="L127" s="8"/>
      <c r="M127" s="9"/>
      <c r="N127">
        <v>126</v>
      </c>
    </row>
    <row r="128" spans="1:14" ht="15" x14ac:dyDescent="0.25">
      <c r="A128">
        <v>60</v>
      </c>
      <c r="B128" s="2" t="s">
        <v>103</v>
      </c>
      <c r="C128" s="2"/>
      <c r="D128" s="1">
        <v>127</v>
      </c>
      <c r="I128">
        <v>60</v>
      </c>
      <c r="J128" s="2" t="s">
        <v>103</v>
      </c>
      <c r="K128"/>
      <c r="L128" s="8"/>
      <c r="M128" s="9"/>
      <c r="N128">
        <v>127</v>
      </c>
    </row>
    <row r="129" spans="1:14" ht="15" x14ac:dyDescent="0.25">
      <c r="A129">
        <v>265</v>
      </c>
      <c r="B129" s="2" t="s">
        <v>104</v>
      </c>
      <c r="C129" s="2"/>
      <c r="D129" s="1">
        <v>128</v>
      </c>
      <c r="I129">
        <v>265</v>
      </c>
      <c r="J129" s="2" t="s">
        <v>104</v>
      </c>
      <c r="K129"/>
      <c r="L129" s="8"/>
      <c r="M129" s="9"/>
      <c r="N129">
        <v>128</v>
      </c>
    </row>
    <row r="130" spans="1:14" ht="15" x14ac:dyDescent="0.25">
      <c r="A130">
        <v>960</v>
      </c>
      <c r="B130" s="2" t="s">
        <v>105</v>
      </c>
      <c r="C130" s="2"/>
      <c r="D130" s="1">
        <v>129</v>
      </c>
      <c r="I130">
        <v>960</v>
      </c>
      <c r="J130" s="2" t="s">
        <v>105</v>
      </c>
      <c r="K130"/>
      <c r="L130" s="8"/>
      <c r="M130" s="9"/>
      <c r="N130">
        <v>129</v>
      </c>
    </row>
    <row r="131" spans="1:14" ht="15" x14ac:dyDescent="0.25">
      <c r="A131">
        <v>223</v>
      </c>
      <c r="B131" s="2" t="s">
        <v>106</v>
      </c>
      <c r="C131" s="2"/>
      <c r="D131" s="1">
        <v>130</v>
      </c>
      <c r="I131">
        <v>223</v>
      </c>
      <c r="J131" s="2" t="s">
        <v>106</v>
      </c>
      <c r="K131"/>
      <c r="L131" s="8"/>
      <c r="M131" s="9"/>
      <c r="N131">
        <v>130</v>
      </c>
    </row>
    <row r="132" spans="1:14" ht="15" x14ac:dyDescent="0.25">
      <c r="A132">
        <v>500</v>
      </c>
      <c r="B132" s="2" t="s">
        <v>213</v>
      </c>
      <c r="C132" s="2"/>
      <c r="D132" s="1">
        <v>131</v>
      </c>
      <c r="I132">
        <v>500</v>
      </c>
      <c r="J132" s="2" t="s">
        <v>213</v>
      </c>
      <c r="K132"/>
      <c r="L132" s="8"/>
      <c r="M132" s="9"/>
      <c r="N132">
        <v>131</v>
      </c>
    </row>
    <row r="133" spans="1:14" ht="15" x14ac:dyDescent="0.25">
      <c r="A133">
        <v>356</v>
      </c>
      <c r="B133" s="2" t="s">
        <v>107</v>
      </c>
      <c r="C133" s="2"/>
      <c r="D133" s="1">
        <v>132</v>
      </c>
      <c r="I133">
        <v>356</v>
      </c>
      <c r="J133" s="2" t="s">
        <v>107</v>
      </c>
      <c r="K133"/>
      <c r="L133" s="8">
        <v>44864</v>
      </c>
      <c r="M133" s="9">
        <v>8.3333333333333329E-2</v>
      </c>
      <c r="N133">
        <v>132</v>
      </c>
    </row>
    <row r="134" spans="1:14" ht="15" x14ac:dyDescent="0.25">
      <c r="A134">
        <v>212</v>
      </c>
      <c r="B134" s="2" t="s">
        <v>108</v>
      </c>
      <c r="C134" s="2"/>
      <c r="D134" s="1">
        <v>133</v>
      </c>
      <c r="I134">
        <v>212</v>
      </c>
      <c r="J134" s="2" t="s">
        <v>108</v>
      </c>
      <c r="K134"/>
      <c r="L134" s="8"/>
      <c r="M134" s="9"/>
      <c r="N134">
        <v>133</v>
      </c>
    </row>
    <row r="135" spans="1:14" ht="15" x14ac:dyDescent="0.25">
      <c r="A135">
        <v>596</v>
      </c>
      <c r="B135" s="2" t="s">
        <v>215</v>
      </c>
      <c r="C135" s="2"/>
      <c r="D135" s="1">
        <v>134</v>
      </c>
      <c r="I135">
        <v>596</v>
      </c>
      <c r="J135" s="2" t="s">
        <v>215</v>
      </c>
      <c r="K135"/>
      <c r="L135" s="8"/>
      <c r="M135" s="9"/>
      <c r="N135">
        <v>134</v>
      </c>
    </row>
    <row r="136" spans="1:14" ht="15" x14ac:dyDescent="0.25">
      <c r="A136">
        <v>230</v>
      </c>
      <c r="B136" s="2" t="s">
        <v>216</v>
      </c>
      <c r="C136" s="2"/>
      <c r="D136" s="1">
        <v>135</v>
      </c>
      <c r="I136">
        <v>230</v>
      </c>
      <c r="J136" s="2" t="s">
        <v>216</v>
      </c>
      <c r="K136"/>
      <c r="L136" s="8"/>
      <c r="M136" s="9"/>
      <c r="N136">
        <v>135</v>
      </c>
    </row>
    <row r="137" spans="1:14" ht="15" x14ac:dyDescent="0.25">
      <c r="A137">
        <v>222</v>
      </c>
      <c r="B137" s="2" t="s">
        <v>110</v>
      </c>
      <c r="C137" s="2"/>
      <c r="D137" s="1">
        <v>136</v>
      </c>
      <c r="I137">
        <v>222</v>
      </c>
      <c r="J137" s="2" t="s">
        <v>110</v>
      </c>
      <c r="K137"/>
      <c r="L137" s="8"/>
      <c r="M137" s="9"/>
      <c r="N137">
        <v>136</v>
      </c>
    </row>
    <row r="138" spans="1:14" ht="15" x14ac:dyDescent="0.25">
      <c r="A138">
        <v>262</v>
      </c>
      <c r="B138" s="2" t="s">
        <v>217</v>
      </c>
      <c r="C138" s="2"/>
      <c r="D138" s="1">
        <v>137</v>
      </c>
      <c r="I138">
        <v>262</v>
      </c>
      <c r="J138" s="2" t="s">
        <v>217</v>
      </c>
      <c r="K138"/>
      <c r="L138" s="8"/>
      <c r="M138" s="9"/>
      <c r="N138">
        <v>137</v>
      </c>
    </row>
    <row r="139" spans="1:14" ht="15" x14ac:dyDescent="0.25">
      <c r="A139">
        <v>52</v>
      </c>
      <c r="B139" s="2" t="s">
        <v>111</v>
      </c>
      <c r="C139" s="2"/>
      <c r="D139" s="1">
        <v>138</v>
      </c>
      <c r="I139">
        <v>52</v>
      </c>
      <c r="J139" s="2" t="s">
        <v>111</v>
      </c>
      <c r="K139"/>
      <c r="L139" s="8">
        <v>44871</v>
      </c>
      <c r="M139" s="9">
        <v>4.1666666666666664E-2</v>
      </c>
      <c r="N139">
        <v>138</v>
      </c>
    </row>
    <row r="140" spans="1:14" ht="15" x14ac:dyDescent="0.25">
      <c r="A140">
        <v>373</v>
      </c>
      <c r="B140" s="2" t="s">
        <v>113</v>
      </c>
      <c r="C140" s="2"/>
      <c r="D140" s="1">
        <v>139</v>
      </c>
      <c r="I140">
        <v>373</v>
      </c>
      <c r="J140" s="2" t="s">
        <v>113</v>
      </c>
      <c r="K140"/>
      <c r="L140" s="8">
        <v>44864</v>
      </c>
      <c r="M140" s="9">
        <v>8.3333333333333329E-2</v>
      </c>
      <c r="N140">
        <v>139</v>
      </c>
    </row>
    <row r="141" spans="1:14" ht="15" x14ac:dyDescent="0.25">
      <c r="A141">
        <v>377</v>
      </c>
      <c r="B141" s="2" t="s">
        <v>114</v>
      </c>
      <c r="C141" s="2"/>
      <c r="D141" s="1">
        <v>140</v>
      </c>
      <c r="I141">
        <v>377</v>
      </c>
      <c r="J141" s="2" t="s">
        <v>114</v>
      </c>
      <c r="K141"/>
      <c r="L141" s="8">
        <v>44864</v>
      </c>
      <c r="M141" s="9">
        <v>8.3333333333333329E-2</v>
      </c>
      <c r="N141">
        <v>140</v>
      </c>
    </row>
    <row r="142" spans="1:14" ht="15" x14ac:dyDescent="0.25">
      <c r="A142">
        <v>976</v>
      </c>
      <c r="B142" s="2" t="s">
        <v>115</v>
      </c>
      <c r="C142" s="2"/>
      <c r="D142" s="1">
        <v>141</v>
      </c>
      <c r="I142">
        <v>976</v>
      </c>
      <c r="J142" s="2" t="s">
        <v>115</v>
      </c>
      <c r="K142"/>
      <c r="L142" s="8"/>
      <c r="M142" s="9"/>
      <c r="N142">
        <v>141</v>
      </c>
    </row>
    <row r="143" spans="1:14" ht="15" x14ac:dyDescent="0.25">
      <c r="A143">
        <v>382</v>
      </c>
      <c r="B143" s="2" t="s">
        <v>116</v>
      </c>
      <c r="C143" s="2"/>
      <c r="D143" s="1">
        <v>142</v>
      </c>
      <c r="I143">
        <v>382</v>
      </c>
      <c r="J143" s="2" t="s">
        <v>116</v>
      </c>
      <c r="K143"/>
      <c r="L143" s="8">
        <v>44864</v>
      </c>
      <c r="M143" s="9">
        <v>8.3333333333333329E-2</v>
      </c>
      <c r="N143">
        <v>142</v>
      </c>
    </row>
    <row r="144" spans="1:14" ht="15" x14ac:dyDescent="0.25">
      <c r="A144">
        <v>1664</v>
      </c>
      <c r="B144" s="2" t="s">
        <v>218</v>
      </c>
      <c r="C144" s="2"/>
      <c r="D144" s="1">
        <v>143</v>
      </c>
      <c r="I144">
        <v>1664</v>
      </c>
      <c r="J144" s="2" t="s">
        <v>218</v>
      </c>
      <c r="K144"/>
      <c r="L144" s="8"/>
      <c r="M144" s="9"/>
      <c r="N144">
        <v>143</v>
      </c>
    </row>
    <row r="145" spans="1:14" ht="15" x14ac:dyDescent="0.25">
      <c r="A145">
        <v>258</v>
      </c>
      <c r="B145" s="2" t="s">
        <v>117</v>
      </c>
      <c r="C145" s="2"/>
      <c r="D145" s="1">
        <v>144</v>
      </c>
      <c r="I145">
        <v>258</v>
      </c>
      <c r="J145" s="2" t="s">
        <v>117</v>
      </c>
      <c r="K145"/>
      <c r="L145" s="8"/>
      <c r="M145" s="9"/>
      <c r="N145">
        <v>144</v>
      </c>
    </row>
    <row r="146" spans="1:14" ht="15" x14ac:dyDescent="0.25">
      <c r="A146">
        <v>264</v>
      </c>
      <c r="B146" s="2" t="s">
        <v>118</v>
      </c>
      <c r="C146" s="2"/>
      <c r="D146" s="1">
        <v>145</v>
      </c>
      <c r="I146">
        <v>264</v>
      </c>
      <c r="J146" s="2" t="s">
        <v>118</v>
      </c>
      <c r="K146"/>
      <c r="L146" s="8"/>
      <c r="M146" s="9"/>
      <c r="N146">
        <v>145</v>
      </c>
    </row>
    <row r="147" spans="1:14" ht="15" x14ac:dyDescent="0.25">
      <c r="A147">
        <v>674</v>
      </c>
      <c r="B147" s="2" t="s">
        <v>119</v>
      </c>
      <c r="C147" s="2"/>
      <c r="D147" s="1">
        <v>146</v>
      </c>
      <c r="I147">
        <v>674</v>
      </c>
      <c r="J147" s="2" t="s">
        <v>119</v>
      </c>
      <c r="K147"/>
      <c r="L147" s="8"/>
      <c r="M147" s="9"/>
      <c r="N147">
        <v>146</v>
      </c>
    </row>
    <row r="148" spans="1:14" ht="15" x14ac:dyDescent="0.25">
      <c r="A148">
        <v>977</v>
      </c>
      <c r="B148" s="2" t="s">
        <v>120</v>
      </c>
      <c r="C148" s="2"/>
      <c r="D148" s="1">
        <v>147</v>
      </c>
      <c r="I148">
        <v>977</v>
      </c>
      <c r="J148" s="2" t="s">
        <v>120</v>
      </c>
      <c r="K148"/>
      <c r="L148" s="8"/>
      <c r="M148" s="9"/>
      <c r="N148">
        <v>147</v>
      </c>
    </row>
    <row r="149" spans="1:14" ht="15" x14ac:dyDescent="0.25">
      <c r="A149">
        <v>505</v>
      </c>
      <c r="B149" s="2" t="s">
        <v>121</v>
      </c>
      <c r="C149" s="2"/>
      <c r="D149" s="1">
        <v>148</v>
      </c>
      <c r="I149">
        <v>505</v>
      </c>
      <c r="J149" s="2" t="s">
        <v>121</v>
      </c>
      <c r="K149"/>
      <c r="L149" s="8"/>
      <c r="M149" s="9"/>
      <c r="N149">
        <v>148</v>
      </c>
    </row>
    <row r="150" spans="1:14" ht="15" x14ac:dyDescent="0.25">
      <c r="A150">
        <v>227</v>
      </c>
      <c r="B150" s="2" t="s">
        <v>122</v>
      </c>
      <c r="C150" s="2"/>
      <c r="D150" s="1">
        <v>149</v>
      </c>
      <c r="I150">
        <v>227</v>
      </c>
      <c r="J150" s="2" t="s">
        <v>122</v>
      </c>
      <c r="K150"/>
      <c r="L150" s="8"/>
      <c r="M150" s="9"/>
      <c r="N150">
        <v>149</v>
      </c>
    </row>
    <row r="151" spans="1:14" ht="15" x14ac:dyDescent="0.25">
      <c r="A151">
        <v>234</v>
      </c>
      <c r="B151" s="2" t="s">
        <v>123</v>
      </c>
      <c r="C151" s="2"/>
      <c r="D151" s="1">
        <v>150</v>
      </c>
      <c r="I151">
        <v>234</v>
      </c>
      <c r="J151" s="2" t="s">
        <v>123</v>
      </c>
      <c r="K151"/>
      <c r="L151" s="8"/>
      <c r="M151" s="9"/>
      <c r="N151">
        <v>150</v>
      </c>
    </row>
    <row r="152" spans="1:14" ht="15" x14ac:dyDescent="0.25">
      <c r="A152">
        <v>683</v>
      </c>
      <c r="B152" s="2" t="s">
        <v>219</v>
      </c>
      <c r="C152" s="2"/>
      <c r="D152" s="1">
        <v>151</v>
      </c>
      <c r="I152">
        <v>683</v>
      </c>
      <c r="J152" s="2" t="s">
        <v>219</v>
      </c>
      <c r="K152"/>
      <c r="L152" s="8"/>
      <c r="M152" s="9"/>
      <c r="N152">
        <v>151</v>
      </c>
    </row>
    <row r="153" spans="1:14" ht="15" x14ac:dyDescent="0.25">
      <c r="A153">
        <v>47</v>
      </c>
      <c r="B153" s="2" t="s">
        <v>124</v>
      </c>
      <c r="C153" s="2"/>
      <c r="D153" s="1">
        <v>152</v>
      </c>
      <c r="I153">
        <v>47</v>
      </c>
      <c r="J153" s="2" t="s">
        <v>124</v>
      </c>
      <c r="K153"/>
      <c r="L153" s="8">
        <v>44864</v>
      </c>
      <c r="M153" s="9">
        <v>8.3333333333333329E-2</v>
      </c>
      <c r="N153">
        <v>152</v>
      </c>
    </row>
    <row r="154" spans="1:14" ht="15" x14ac:dyDescent="0.25">
      <c r="A154">
        <v>687</v>
      </c>
      <c r="B154" s="2" t="s">
        <v>220</v>
      </c>
      <c r="C154" s="2"/>
      <c r="D154" s="1">
        <v>153</v>
      </c>
      <c r="I154">
        <v>687</v>
      </c>
      <c r="J154" s="2" t="s">
        <v>220</v>
      </c>
      <c r="K154"/>
      <c r="L154" s="8"/>
      <c r="M154" s="9"/>
      <c r="N154">
        <v>153</v>
      </c>
    </row>
    <row r="155" spans="1:14" ht="15" x14ac:dyDescent="0.25">
      <c r="A155">
        <v>64</v>
      </c>
      <c r="B155" s="2" t="s">
        <v>125</v>
      </c>
      <c r="C155" s="2"/>
      <c r="D155" s="1">
        <v>154</v>
      </c>
      <c r="I155">
        <v>64</v>
      </c>
      <c r="J155" s="2" t="s">
        <v>125</v>
      </c>
      <c r="K155"/>
      <c r="L155" s="8">
        <v>44829</v>
      </c>
      <c r="M155" s="9">
        <v>0.125</v>
      </c>
      <c r="N155">
        <v>154</v>
      </c>
    </row>
    <row r="156" spans="1:14" ht="15" x14ac:dyDescent="0.25">
      <c r="A156">
        <v>968</v>
      </c>
      <c r="B156" s="2" t="s">
        <v>126</v>
      </c>
      <c r="C156" s="2"/>
      <c r="D156" s="1">
        <v>155</v>
      </c>
      <c r="I156">
        <v>968</v>
      </c>
      <c r="J156" s="2" t="s">
        <v>126</v>
      </c>
      <c r="K156"/>
      <c r="L156" s="8"/>
      <c r="M156" s="9"/>
      <c r="N156">
        <v>155</v>
      </c>
    </row>
    <row r="157" spans="1:14" ht="15" x14ac:dyDescent="0.25">
      <c r="A157">
        <v>256</v>
      </c>
      <c r="B157" s="2" t="s">
        <v>127</v>
      </c>
      <c r="C157" s="2"/>
      <c r="D157" s="1">
        <v>156</v>
      </c>
      <c r="I157">
        <v>256</v>
      </c>
      <c r="J157" s="2" t="s">
        <v>127</v>
      </c>
      <c r="K157"/>
      <c r="L157" s="8"/>
      <c r="M157" s="9"/>
      <c r="N157">
        <v>156</v>
      </c>
    </row>
    <row r="158" spans="1:14" ht="15" x14ac:dyDescent="0.25">
      <c r="A158">
        <v>998</v>
      </c>
      <c r="B158" s="2" t="s">
        <v>128</v>
      </c>
      <c r="C158" s="2"/>
      <c r="D158" s="1">
        <v>157</v>
      </c>
      <c r="I158">
        <v>998</v>
      </c>
      <c r="J158" s="2" t="s">
        <v>128</v>
      </c>
      <c r="K158"/>
      <c r="L158" s="8"/>
      <c r="M158" s="9"/>
      <c r="N158">
        <v>157</v>
      </c>
    </row>
    <row r="159" spans="1:14" ht="15" x14ac:dyDescent="0.25">
      <c r="A159">
        <v>92</v>
      </c>
      <c r="B159" s="2" t="s">
        <v>129</v>
      </c>
      <c r="C159" s="2"/>
      <c r="D159" s="1">
        <v>158</v>
      </c>
      <c r="I159">
        <v>92</v>
      </c>
      <c r="J159" s="2" t="s">
        <v>129</v>
      </c>
      <c r="K159"/>
      <c r="L159" s="8"/>
      <c r="M159" s="9"/>
      <c r="N159">
        <v>158</v>
      </c>
    </row>
    <row r="160" spans="1:14" ht="15" x14ac:dyDescent="0.25">
      <c r="A160">
        <v>680</v>
      </c>
      <c r="B160" s="2" t="s">
        <v>130</v>
      </c>
      <c r="C160" s="2"/>
      <c r="D160" s="1">
        <v>159</v>
      </c>
      <c r="I160">
        <v>680</v>
      </c>
      <c r="J160" s="2" t="s">
        <v>130</v>
      </c>
      <c r="K160"/>
      <c r="L160" s="8"/>
      <c r="M160" s="9"/>
      <c r="N160">
        <v>159</v>
      </c>
    </row>
    <row r="161" spans="1:14" ht="15" x14ac:dyDescent="0.25">
      <c r="A161">
        <v>970</v>
      </c>
      <c r="B161" s="2" t="s">
        <v>221</v>
      </c>
      <c r="C161" s="2"/>
      <c r="D161" s="1">
        <v>160</v>
      </c>
      <c r="I161">
        <v>970</v>
      </c>
      <c r="J161" s="2" t="s">
        <v>221</v>
      </c>
      <c r="K161"/>
      <c r="L161" s="8">
        <v>44862</v>
      </c>
      <c r="M161" s="9">
        <v>0</v>
      </c>
      <c r="N161">
        <v>160</v>
      </c>
    </row>
    <row r="162" spans="1:14" ht="15" x14ac:dyDescent="0.25">
      <c r="A162">
        <v>507</v>
      </c>
      <c r="B162" s="2" t="s">
        <v>131</v>
      </c>
      <c r="C162" s="2"/>
      <c r="D162" s="1">
        <v>161</v>
      </c>
      <c r="I162">
        <v>507</v>
      </c>
      <c r="J162" s="2" t="s">
        <v>131</v>
      </c>
      <c r="K162"/>
      <c r="L162" s="8"/>
      <c r="M162" s="9"/>
      <c r="N162">
        <v>161</v>
      </c>
    </row>
    <row r="163" spans="1:14" ht="15" x14ac:dyDescent="0.25">
      <c r="A163">
        <v>675</v>
      </c>
      <c r="B163" s="2" t="s">
        <v>132</v>
      </c>
      <c r="C163" s="2"/>
      <c r="D163" s="1">
        <v>162</v>
      </c>
      <c r="I163">
        <v>675</v>
      </c>
      <c r="J163" s="2" t="s">
        <v>132</v>
      </c>
      <c r="K163"/>
      <c r="L163" s="8"/>
      <c r="M163" s="9"/>
      <c r="N163">
        <v>162</v>
      </c>
    </row>
    <row r="164" spans="1:14" ht="15" x14ac:dyDescent="0.25">
      <c r="A164">
        <v>595</v>
      </c>
      <c r="B164" s="2" t="s">
        <v>133</v>
      </c>
      <c r="C164" s="2"/>
      <c r="D164" s="1">
        <v>163</v>
      </c>
      <c r="I164">
        <v>595</v>
      </c>
      <c r="J164" s="2" t="s">
        <v>133</v>
      </c>
      <c r="K164"/>
      <c r="L164" s="8">
        <v>44836</v>
      </c>
      <c r="M164" s="9">
        <v>4.1666666666666664E-2</v>
      </c>
      <c r="N164">
        <v>163</v>
      </c>
    </row>
    <row r="165" spans="1:14" ht="15" x14ac:dyDescent="0.25">
      <c r="A165">
        <v>31</v>
      </c>
      <c r="B165" s="2" t="s">
        <v>134</v>
      </c>
      <c r="C165" s="2"/>
      <c r="D165" s="1">
        <v>164</v>
      </c>
      <c r="I165">
        <v>31</v>
      </c>
      <c r="J165" s="2" t="s">
        <v>134</v>
      </c>
      <c r="K165"/>
      <c r="L165" s="8">
        <v>44864</v>
      </c>
      <c r="M165" s="9">
        <v>8.3333333333333329E-2</v>
      </c>
      <c r="N165">
        <v>164</v>
      </c>
    </row>
    <row r="166" spans="1:14" ht="15" x14ac:dyDescent="0.25">
      <c r="A166">
        <v>51</v>
      </c>
      <c r="B166" s="2" t="s">
        <v>135</v>
      </c>
      <c r="C166" s="2"/>
      <c r="D166" s="1">
        <v>165</v>
      </c>
      <c r="I166">
        <v>51</v>
      </c>
      <c r="J166" s="2" t="s">
        <v>135</v>
      </c>
      <c r="K166"/>
      <c r="L166" s="8"/>
      <c r="M166" s="9"/>
      <c r="N166">
        <v>165</v>
      </c>
    </row>
    <row r="167" spans="1:14" ht="15" x14ac:dyDescent="0.25">
      <c r="A167">
        <v>63</v>
      </c>
      <c r="B167" s="2" t="s">
        <v>136</v>
      </c>
      <c r="C167" s="2"/>
      <c r="D167" s="1">
        <v>166</v>
      </c>
      <c r="I167">
        <v>63</v>
      </c>
      <c r="J167" s="2" t="s">
        <v>136</v>
      </c>
      <c r="K167"/>
      <c r="L167" s="8"/>
      <c r="M167" s="9"/>
      <c r="N167">
        <v>166</v>
      </c>
    </row>
    <row r="168" spans="1:14" ht="15" x14ac:dyDescent="0.25">
      <c r="A168">
        <v>48</v>
      </c>
      <c r="B168" s="2" t="s">
        <v>137</v>
      </c>
      <c r="C168" s="2"/>
      <c r="D168" s="1">
        <v>167</v>
      </c>
      <c r="I168">
        <v>48</v>
      </c>
      <c r="J168" s="2" t="s">
        <v>137</v>
      </c>
      <c r="K168"/>
      <c r="L168" s="8">
        <v>44864</v>
      </c>
      <c r="M168" s="9">
        <v>8.3333333333333329E-2</v>
      </c>
      <c r="N168">
        <v>167</v>
      </c>
    </row>
    <row r="169" spans="1:14" ht="15" x14ac:dyDescent="0.25">
      <c r="A169">
        <v>689</v>
      </c>
      <c r="B169" s="2" t="s">
        <v>222</v>
      </c>
      <c r="C169" s="2"/>
      <c r="D169" s="1">
        <v>168</v>
      </c>
      <c r="I169">
        <v>689</v>
      </c>
      <c r="J169" s="2" t="s">
        <v>222</v>
      </c>
      <c r="K169"/>
      <c r="L169" s="8"/>
      <c r="M169" s="9"/>
      <c r="N169">
        <v>168</v>
      </c>
    </row>
    <row r="170" spans="1:14" ht="15" x14ac:dyDescent="0.25">
      <c r="A170">
        <v>351</v>
      </c>
      <c r="B170" s="2" t="s">
        <v>138</v>
      </c>
      <c r="C170" s="2"/>
      <c r="D170" s="1">
        <v>169</v>
      </c>
      <c r="I170">
        <v>351</v>
      </c>
      <c r="J170" s="2" t="s">
        <v>138</v>
      </c>
      <c r="K170"/>
      <c r="L170" s="8">
        <v>44864</v>
      </c>
      <c r="M170" s="9">
        <v>4.1666666666666664E-2</v>
      </c>
      <c r="N170">
        <v>169</v>
      </c>
    </row>
    <row r="171" spans="1:14" ht="15" x14ac:dyDescent="0.25">
      <c r="A171">
        <v>974</v>
      </c>
      <c r="B171" s="2" t="s">
        <v>139</v>
      </c>
      <c r="C171" s="2"/>
      <c r="D171" s="1">
        <v>170</v>
      </c>
      <c r="I171">
        <v>974</v>
      </c>
      <c r="J171" s="2" t="s">
        <v>139</v>
      </c>
      <c r="K171"/>
      <c r="L171" s="8"/>
      <c r="M171" s="9"/>
      <c r="N171">
        <v>170</v>
      </c>
    </row>
    <row r="172" spans="1:14" ht="15" x14ac:dyDescent="0.25">
      <c r="A172">
        <v>236</v>
      </c>
      <c r="B172" s="2" t="s">
        <v>36</v>
      </c>
      <c r="C172" s="2"/>
      <c r="D172" s="1">
        <v>171</v>
      </c>
      <c r="I172">
        <v>236</v>
      </c>
      <c r="J172" s="2" t="s">
        <v>36</v>
      </c>
      <c r="K172"/>
      <c r="L172" s="8"/>
      <c r="M172" s="9"/>
      <c r="N172">
        <v>171</v>
      </c>
    </row>
    <row r="173" spans="1:14" ht="15" x14ac:dyDescent="0.25">
      <c r="A173">
        <v>243</v>
      </c>
      <c r="B173" s="2" t="s">
        <v>41</v>
      </c>
      <c r="C173" s="2"/>
      <c r="D173" s="1">
        <v>172</v>
      </c>
      <c r="I173">
        <v>243</v>
      </c>
      <c r="J173" s="2" t="s">
        <v>41</v>
      </c>
      <c r="K173"/>
      <c r="L173" s="8"/>
      <c r="M173" s="9"/>
      <c r="N173">
        <v>172</v>
      </c>
    </row>
    <row r="174" spans="1:14" ht="15" x14ac:dyDescent="0.25">
      <c r="A174">
        <v>242</v>
      </c>
      <c r="B174" s="2" t="s">
        <v>42</v>
      </c>
      <c r="C174" s="2"/>
      <c r="D174" s="1">
        <v>173</v>
      </c>
      <c r="I174">
        <v>242</v>
      </c>
      <c r="J174" s="2" t="s">
        <v>42</v>
      </c>
      <c r="K174"/>
      <c r="L174" s="8"/>
      <c r="M174" s="9"/>
      <c r="N174">
        <v>173</v>
      </c>
    </row>
    <row r="175" spans="1:14" ht="15" x14ac:dyDescent="0.25">
      <c r="A175">
        <v>420</v>
      </c>
      <c r="B175" s="2" t="s">
        <v>171</v>
      </c>
      <c r="C175" s="2"/>
      <c r="D175" s="1">
        <v>174</v>
      </c>
      <c r="I175">
        <v>420</v>
      </c>
      <c r="J175" s="2" t="s">
        <v>171</v>
      </c>
      <c r="K175"/>
      <c r="L175" s="8">
        <v>44864</v>
      </c>
      <c r="M175" s="9">
        <v>8.3333333333333329E-2</v>
      </c>
      <c r="N175">
        <v>174</v>
      </c>
    </row>
    <row r="176" spans="1:14" ht="15" x14ac:dyDescent="0.25">
      <c r="A176">
        <v>40</v>
      </c>
      <c r="B176" s="2" t="s">
        <v>140</v>
      </c>
      <c r="C176" s="2"/>
      <c r="D176" s="1">
        <v>175</v>
      </c>
      <c r="I176">
        <v>40</v>
      </c>
      <c r="J176" s="2" t="s">
        <v>140</v>
      </c>
      <c r="K176"/>
      <c r="L176" s="8">
        <v>44864</v>
      </c>
      <c r="M176" s="9">
        <v>0.125</v>
      </c>
      <c r="N176">
        <v>175</v>
      </c>
    </row>
    <row r="177" spans="1:14" ht="15" x14ac:dyDescent="0.25">
      <c r="A177">
        <v>44</v>
      </c>
      <c r="B177" s="2" t="s">
        <v>141</v>
      </c>
      <c r="C177" s="2"/>
      <c r="D177" s="1">
        <v>176</v>
      </c>
      <c r="I177">
        <v>44</v>
      </c>
      <c r="J177" s="2" t="s">
        <v>141</v>
      </c>
      <c r="K177"/>
      <c r="L177" s="8">
        <v>44864</v>
      </c>
      <c r="M177" s="9">
        <v>4.1666666666666664E-2</v>
      </c>
      <c r="N177">
        <v>176</v>
      </c>
    </row>
    <row r="178" spans="1:14" ht="15" x14ac:dyDescent="0.25">
      <c r="A178">
        <v>7</v>
      </c>
      <c r="B178" s="2" t="s">
        <v>142</v>
      </c>
      <c r="C178" s="2"/>
      <c r="D178" s="1">
        <v>177</v>
      </c>
      <c r="I178">
        <v>7</v>
      </c>
      <c r="J178" s="2" t="s">
        <v>142</v>
      </c>
      <c r="K178"/>
      <c r="L178" s="8"/>
      <c r="M178" s="9"/>
      <c r="N178">
        <v>177</v>
      </c>
    </row>
    <row r="179" spans="1:14" ht="15" x14ac:dyDescent="0.25">
      <c r="A179">
        <v>250</v>
      </c>
      <c r="B179" s="2" t="s">
        <v>143</v>
      </c>
      <c r="C179" s="2"/>
      <c r="D179" s="1">
        <v>178</v>
      </c>
      <c r="I179">
        <v>250</v>
      </c>
      <c r="J179" s="2" t="s">
        <v>143</v>
      </c>
      <c r="K179"/>
      <c r="L179" s="8"/>
      <c r="M179" s="9"/>
      <c r="N179">
        <v>178</v>
      </c>
    </row>
    <row r="180" spans="1:14" ht="15" x14ac:dyDescent="0.25">
      <c r="A180">
        <v>1869</v>
      </c>
      <c r="B180" s="2" t="s">
        <v>144</v>
      </c>
      <c r="C180" s="2"/>
      <c r="D180" s="1">
        <v>179</v>
      </c>
      <c r="I180">
        <v>1869</v>
      </c>
      <c r="J180" s="2" t="s">
        <v>144</v>
      </c>
      <c r="K180"/>
      <c r="L180" s="8"/>
      <c r="M180" s="9"/>
      <c r="N180">
        <v>179</v>
      </c>
    </row>
    <row r="181" spans="1:14" ht="15" x14ac:dyDescent="0.25">
      <c r="A181">
        <v>290</v>
      </c>
      <c r="B181" s="2" t="s">
        <v>224</v>
      </c>
      <c r="C181" s="2"/>
      <c r="D181" s="1">
        <v>180</v>
      </c>
      <c r="I181">
        <v>290</v>
      </c>
      <c r="J181" s="2" t="s">
        <v>224</v>
      </c>
      <c r="K181"/>
      <c r="L181" s="8"/>
      <c r="M181" s="9"/>
      <c r="N181">
        <v>180</v>
      </c>
    </row>
    <row r="182" spans="1:14" ht="15" x14ac:dyDescent="0.25">
      <c r="A182">
        <v>1758</v>
      </c>
      <c r="B182" s="2" t="s">
        <v>145</v>
      </c>
      <c r="C182" s="2"/>
      <c r="D182" s="1">
        <v>181</v>
      </c>
      <c r="I182">
        <v>1758</v>
      </c>
      <c r="J182" s="2" t="s">
        <v>145</v>
      </c>
      <c r="K182"/>
      <c r="L182" s="8"/>
      <c r="M182" s="9"/>
      <c r="N182">
        <v>181</v>
      </c>
    </row>
    <row r="183" spans="1:14" ht="15" x14ac:dyDescent="0.25">
      <c r="A183">
        <v>378</v>
      </c>
      <c r="B183" s="2" t="s">
        <v>146</v>
      </c>
      <c r="C183" s="2"/>
      <c r="D183" s="1">
        <v>182</v>
      </c>
      <c r="I183">
        <v>378</v>
      </c>
      <c r="J183" s="2" t="s">
        <v>146</v>
      </c>
      <c r="K183"/>
      <c r="L183" s="8">
        <v>44864</v>
      </c>
      <c r="M183" s="9">
        <v>8.3333333333333329E-2</v>
      </c>
      <c r="N183">
        <v>182</v>
      </c>
    </row>
    <row r="184" spans="1:14" ht="15" x14ac:dyDescent="0.25">
      <c r="A184">
        <v>508</v>
      </c>
      <c r="B184" s="2" t="s">
        <v>225</v>
      </c>
      <c r="C184" s="2"/>
      <c r="D184" s="1">
        <v>183</v>
      </c>
      <c r="I184">
        <v>508</v>
      </c>
      <c r="J184" s="2" t="s">
        <v>225</v>
      </c>
      <c r="K184"/>
      <c r="L184" s="8">
        <v>44871</v>
      </c>
      <c r="M184" s="9">
        <v>4.1666666666666664E-2</v>
      </c>
      <c r="N184">
        <v>183</v>
      </c>
    </row>
    <row r="185" spans="1:14" ht="15" x14ac:dyDescent="0.25">
      <c r="A185">
        <v>1784</v>
      </c>
      <c r="B185" s="2" t="s">
        <v>147</v>
      </c>
      <c r="C185" s="2"/>
      <c r="D185" s="1">
        <v>184</v>
      </c>
      <c r="I185">
        <v>1784</v>
      </c>
      <c r="J185" s="2" t="s">
        <v>147</v>
      </c>
      <c r="K185"/>
      <c r="L185" s="8"/>
      <c r="M185" s="9"/>
      <c r="N185">
        <v>184</v>
      </c>
    </row>
    <row r="186" spans="1:14" ht="15" x14ac:dyDescent="0.25">
      <c r="A186">
        <v>503</v>
      </c>
      <c r="B186" s="2" t="s">
        <v>149</v>
      </c>
      <c r="C186" s="2"/>
      <c r="D186" s="1">
        <v>185</v>
      </c>
      <c r="I186">
        <v>503</v>
      </c>
      <c r="J186" s="2" t="s">
        <v>149</v>
      </c>
      <c r="K186"/>
      <c r="L186" s="8"/>
      <c r="M186" s="9"/>
      <c r="N186">
        <v>185</v>
      </c>
    </row>
    <row r="187" spans="1:14" ht="15" x14ac:dyDescent="0.25">
      <c r="A187">
        <v>685</v>
      </c>
      <c r="B187" s="2" t="s">
        <v>150</v>
      </c>
      <c r="C187" s="2"/>
      <c r="D187" s="1">
        <v>186</v>
      </c>
      <c r="I187">
        <v>685</v>
      </c>
      <c r="J187" s="2" t="s">
        <v>150</v>
      </c>
      <c r="K187"/>
      <c r="L187" s="8"/>
      <c r="M187" s="9"/>
      <c r="N187">
        <v>186</v>
      </c>
    </row>
    <row r="188" spans="1:14" ht="15" x14ac:dyDescent="0.25">
      <c r="A188">
        <v>1684</v>
      </c>
      <c r="B188" s="2" t="s">
        <v>226</v>
      </c>
      <c r="C188" s="2"/>
      <c r="D188" s="1">
        <v>187</v>
      </c>
      <c r="I188">
        <v>1684</v>
      </c>
      <c r="J188" s="2" t="s">
        <v>226</v>
      </c>
      <c r="K188"/>
      <c r="L188" s="8"/>
      <c r="M188" s="9"/>
      <c r="N188">
        <v>187</v>
      </c>
    </row>
    <row r="189" spans="1:14" ht="15" x14ac:dyDescent="0.25">
      <c r="A189">
        <v>239</v>
      </c>
      <c r="B189" s="2" t="s">
        <v>151</v>
      </c>
      <c r="C189" s="2"/>
      <c r="D189" s="1">
        <v>188</v>
      </c>
      <c r="I189">
        <v>239</v>
      </c>
      <c r="J189" s="2" t="s">
        <v>151</v>
      </c>
      <c r="K189"/>
      <c r="L189" s="8"/>
      <c r="M189" s="9"/>
      <c r="N189">
        <v>188</v>
      </c>
    </row>
    <row r="190" spans="1:14" ht="15" x14ac:dyDescent="0.25">
      <c r="A190">
        <v>221</v>
      </c>
      <c r="B190" s="2" t="s">
        <v>152</v>
      </c>
      <c r="C190" s="2"/>
      <c r="D190" s="1">
        <v>189</v>
      </c>
      <c r="I190">
        <v>221</v>
      </c>
      <c r="J190" s="2" t="s">
        <v>152</v>
      </c>
      <c r="K190"/>
      <c r="L190" s="8"/>
      <c r="M190" s="9"/>
      <c r="N190">
        <v>189</v>
      </c>
    </row>
    <row r="191" spans="1:14" ht="15" x14ac:dyDescent="0.25">
      <c r="A191">
        <v>381</v>
      </c>
      <c r="B191" s="2" t="s">
        <v>153</v>
      </c>
      <c r="C191" s="2"/>
      <c r="D191" s="1">
        <v>190</v>
      </c>
      <c r="I191">
        <v>381</v>
      </c>
      <c r="J191" s="2" t="s">
        <v>153</v>
      </c>
      <c r="K191"/>
      <c r="L191" s="8">
        <v>44864</v>
      </c>
      <c r="M191" s="9">
        <v>8.3333333333333329E-2</v>
      </c>
      <c r="N191">
        <v>190</v>
      </c>
    </row>
    <row r="192" spans="1:14" ht="15" x14ac:dyDescent="0.25">
      <c r="A192">
        <v>248</v>
      </c>
      <c r="B192" s="2" t="s">
        <v>154</v>
      </c>
      <c r="C192" s="2"/>
      <c r="D192" s="1">
        <v>191</v>
      </c>
      <c r="I192">
        <v>248</v>
      </c>
      <c r="J192" s="2" t="s">
        <v>154</v>
      </c>
      <c r="K192"/>
      <c r="L192" s="8"/>
      <c r="M192" s="9"/>
      <c r="N192">
        <v>191</v>
      </c>
    </row>
    <row r="193" spans="1:14" ht="15" x14ac:dyDescent="0.25">
      <c r="A193">
        <v>232</v>
      </c>
      <c r="B193" s="2" t="s">
        <v>155</v>
      </c>
      <c r="C193" s="2"/>
      <c r="D193" s="1">
        <v>192</v>
      </c>
      <c r="I193">
        <v>232</v>
      </c>
      <c r="J193" s="2" t="s">
        <v>155</v>
      </c>
      <c r="K193"/>
      <c r="L193" s="8"/>
      <c r="M193" s="9"/>
      <c r="N193">
        <v>192</v>
      </c>
    </row>
    <row r="194" spans="1:14" ht="15" x14ac:dyDescent="0.25">
      <c r="A194">
        <v>65</v>
      </c>
      <c r="B194" s="2" t="s">
        <v>156</v>
      </c>
      <c r="C194" s="2"/>
      <c r="D194" s="1">
        <v>193</v>
      </c>
      <c r="I194">
        <v>65</v>
      </c>
      <c r="J194" s="2" t="s">
        <v>156</v>
      </c>
      <c r="K194"/>
      <c r="L194" s="8"/>
      <c r="M194" s="9"/>
      <c r="N194">
        <v>193</v>
      </c>
    </row>
    <row r="195" spans="1:14" ht="15" x14ac:dyDescent="0.25">
      <c r="A195">
        <v>421</v>
      </c>
      <c r="B195" s="2" t="s">
        <v>157</v>
      </c>
      <c r="C195" s="2"/>
      <c r="D195" s="1">
        <v>194</v>
      </c>
      <c r="I195">
        <v>421</v>
      </c>
      <c r="J195" s="2" t="s">
        <v>157</v>
      </c>
      <c r="K195"/>
      <c r="L195" s="8">
        <v>44864</v>
      </c>
      <c r="M195" s="9">
        <v>8.3333333333333329E-2</v>
      </c>
      <c r="N195">
        <v>194</v>
      </c>
    </row>
    <row r="196" spans="1:14" ht="15" x14ac:dyDescent="0.25">
      <c r="A196">
        <v>386</v>
      </c>
      <c r="B196" s="2" t="s">
        <v>158</v>
      </c>
      <c r="C196" s="2"/>
      <c r="D196" s="1">
        <v>195</v>
      </c>
      <c r="I196">
        <v>386</v>
      </c>
      <c r="J196" s="2" t="s">
        <v>158</v>
      </c>
      <c r="K196"/>
      <c r="L196" s="8">
        <v>44864</v>
      </c>
      <c r="M196" s="9">
        <v>8.3333333333333329E-2</v>
      </c>
      <c r="N196">
        <v>195</v>
      </c>
    </row>
    <row r="197" spans="1:14" ht="15" x14ac:dyDescent="0.25">
      <c r="A197">
        <v>252</v>
      </c>
      <c r="B197" s="2" t="s">
        <v>159</v>
      </c>
      <c r="C197" s="2"/>
      <c r="D197" s="1">
        <v>196</v>
      </c>
      <c r="I197">
        <v>252</v>
      </c>
      <c r="J197" s="2" t="s">
        <v>159</v>
      </c>
      <c r="K197"/>
      <c r="L197" s="8"/>
      <c r="M197" s="9"/>
      <c r="N197">
        <v>196</v>
      </c>
    </row>
    <row r="198" spans="1:14" ht="15" x14ac:dyDescent="0.25">
      <c r="A198">
        <v>249</v>
      </c>
      <c r="B198" s="2" t="s">
        <v>160</v>
      </c>
      <c r="C198" s="2"/>
      <c r="D198" s="1">
        <v>197</v>
      </c>
      <c r="I198">
        <v>249</v>
      </c>
      <c r="J198" s="2" t="s">
        <v>160</v>
      </c>
      <c r="K198"/>
      <c r="L198" s="8"/>
      <c r="M198" s="9"/>
      <c r="N198">
        <v>197</v>
      </c>
    </row>
    <row r="199" spans="1:14" ht="15" x14ac:dyDescent="0.25">
      <c r="A199">
        <v>211</v>
      </c>
      <c r="B199" s="2" t="s">
        <v>161</v>
      </c>
      <c r="C199" s="2"/>
      <c r="D199" s="1">
        <v>198</v>
      </c>
      <c r="I199">
        <v>211</v>
      </c>
      <c r="J199" s="2" t="s">
        <v>161</v>
      </c>
      <c r="K199"/>
      <c r="L199" s="8"/>
      <c r="M199" s="9"/>
      <c r="N199">
        <v>198</v>
      </c>
    </row>
    <row r="200" spans="1:14" ht="15" x14ac:dyDescent="0.25">
      <c r="A200">
        <v>94</v>
      </c>
      <c r="B200" s="2" t="s">
        <v>162</v>
      </c>
      <c r="C200" s="2"/>
      <c r="D200" s="1">
        <v>199</v>
      </c>
      <c r="I200">
        <v>94</v>
      </c>
      <c r="J200" s="2" t="s">
        <v>162</v>
      </c>
      <c r="K200"/>
      <c r="L200" s="8"/>
      <c r="M200" s="9"/>
      <c r="N200">
        <v>199</v>
      </c>
    </row>
    <row r="201" spans="1:14" ht="15" x14ac:dyDescent="0.25">
      <c r="A201">
        <v>46</v>
      </c>
      <c r="B201" s="2" t="s">
        <v>163</v>
      </c>
      <c r="C201" s="2"/>
      <c r="D201" s="1">
        <v>200</v>
      </c>
      <c r="I201">
        <v>46</v>
      </c>
      <c r="J201" s="2" t="s">
        <v>163</v>
      </c>
      <c r="K201"/>
      <c r="L201" s="8">
        <v>44864</v>
      </c>
      <c r="M201" s="9">
        <v>8.3333333333333329E-2</v>
      </c>
      <c r="N201">
        <v>200</v>
      </c>
    </row>
    <row r="202" spans="1:14" ht="15" x14ac:dyDescent="0.25">
      <c r="A202">
        <v>41</v>
      </c>
      <c r="B202" s="2" t="s">
        <v>164</v>
      </c>
      <c r="C202" s="2"/>
      <c r="D202" s="1">
        <v>201</v>
      </c>
      <c r="I202">
        <v>41</v>
      </c>
      <c r="J202" s="2" t="s">
        <v>164</v>
      </c>
      <c r="K202"/>
      <c r="L202" s="8">
        <v>44864</v>
      </c>
      <c r="M202" s="9">
        <v>8.3333333333333329E-2</v>
      </c>
      <c r="N202">
        <v>201</v>
      </c>
    </row>
    <row r="203" spans="1:14" ht="15" x14ac:dyDescent="0.25">
      <c r="A203">
        <v>597</v>
      </c>
      <c r="B203" s="2" t="s">
        <v>165</v>
      </c>
      <c r="C203" s="2"/>
      <c r="D203" s="1">
        <v>202</v>
      </c>
      <c r="I203">
        <v>597</v>
      </c>
      <c r="J203" s="2" t="s">
        <v>165</v>
      </c>
      <c r="K203"/>
      <c r="L203" s="8"/>
      <c r="M203" s="9"/>
      <c r="N203">
        <v>202</v>
      </c>
    </row>
    <row r="204" spans="1:14" ht="15" x14ac:dyDescent="0.25">
      <c r="A204">
        <v>963</v>
      </c>
      <c r="B204" s="2" t="s">
        <v>167</v>
      </c>
      <c r="C204" s="2"/>
      <c r="D204" s="1">
        <v>203</v>
      </c>
      <c r="I204">
        <v>963</v>
      </c>
      <c r="J204" s="2" t="s">
        <v>167</v>
      </c>
      <c r="K204"/>
      <c r="L204" s="8">
        <v>44861</v>
      </c>
      <c r="M204" s="9">
        <v>0.95833333333333337</v>
      </c>
      <c r="N204">
        <v>203</v>
      </c>
    </row>
    <row r="205" spans="1:14" ht="15" x14ac:dyDescent="0.25">
      <c r="A205">
        <v>992</v>
      </c>
      <c r="B205" s="2" t="s">
        <v>168</v>
      </c>
      <c r="C205" s="2"/>
      <c r="D205" s="1">
        <v>204</v>
      </c>
      <c r="I205">
        <v>992</v>
      </c>
      <c r="J205" s="2" t="s">
        <v>168</v>
      </c>
      <c r="K205"/>
      <c r="L205" s="8"/>
      <c r="M205" s="9"/>
      <c r="N205">
        <v>204</v>
      </c>
    </row>
    <row r="206" spans="1:14" ht="15" x14ac:dyDescent="0.25">
      <c r="A206">
        <v>886</v>
      </c>
      <c r="B206" s="2" t="s">
        <v>195</v>
      </c>
      <c r="C206" s="2"/>
      <c r="D206" s="1">
        <v>205</v>
      </c>
      <c r="I206">
        <v>886</v>
      </c>
      <c r="J206" s="2" t="s">
        <v>195</v>
      </c>
      <c r="K206"/>
      <c r="L206" s="8"/>
      <c r="M206" s="9"/>
      <c r="N206">
        <v>205</v>
      </c>
    </row>
    <row r="207" spans="1:14" ht="15" x14ac:dyDescent="0.25">
      <c r="A207">
        <v>255</v>
      </c>
      <c r="B207" s="2" t="s">
        <v>169</v>
      </c>
      <c r="C207" s="2"/>
      <c r="D207" s="1">
        <v>206</v>
      </c>
      <c r="I207">
        <v>255</v>
      </c>
      <c r="J207" s="2" t="s">
        <v>169</v>
      </c>
      <c r="K207"/>
      <c r="L207" s="8"/>
      <c r="M207" s="9"/>
      <c r="N207">
        <v>206</v>
      </c>
    </row>
    <row r="208" spans="1:14" ht="15" x14ac:dyDescent="0.25">
      <c r="A208">
        <v>235</v>
      </c>
      <c r="B208" s="2" t="s">
        <v>170</v>
      </c>
      <c r="C208" s="2"/>
      <c r="D208" s="1">
        <v>207</v>
      </c>
      <c r="I208">
        <v>235</v>
      </c>
      <c r="J208" s="2" t="s">
        <v>170</v>
      </c>
      <c r="K208"/>
      <c r="L208" s="8"/>
      <c r="M208" s="9"/>
      <c r="N208">
        <v>207</v>
      </c>
    </row>
    <row r="209" spans="1:14" ht="15" x14ac:dyDescent="0.25">
      <c r="A209">
        <v>672</v>
      </c>
      <c r="B209" s="7" t="s">
        <v>269</v>
      </c>
      <c r="C209" s="2"/>
      <c r="D209" s="1">
        <v>208</v>
      </c>
      <c r="I209">
        <v>672</v>
      </c>
      <c r="J209" s="2" t="s">
        <v>269</v>
      </c>
      <c r="K209"/>
      <c r="L209" s="8"/>
      <c r="M209" s="9"/>
      <c r="N209">
        <v>208</v>
      </c>
    </row>
    <row r="210" spans="1:14" ht="15" x14ac:dyDescent="0.25">
      <c r="A210">
        <v>66</v>
      </c>
      <c r="B210" s="2" t="s">
        <v>172</v>
      </c>
      <c r="C210" s="2"/>
      <c r="D210" s="1">
        <v>209</v>
      </c>
      <c r="I210">
        <v>66</v>
      </c>
      <c r="J210" s="2" t="s">
        <v>172</v>
      </c>
      <c r="K210"/>
      <c r="L210" s="8"/>
      <c r="M210" s="9"/>
      <c r="N210">
        <v>209</v>
      </c>
    </row>
    <row r="211" spans="1:14" ht="15" x14ac:dyDescent="0.25">
      <c r="A211">
        <v>670</v>
      </c>
      <c r="B211" s="2" t="s">
        <v>173</v>
      </c>
      <c r="C211" s="2"/>
      <c r="D211" s="1">
        <v>210</v>
      </c>
      <c r="I211">
        <v>670</v>
      </c>
      <c r="J211" s="2" t="s">
        <v>173</v>
      </c>
      <c r="K211"/>
      <c r="L211" s="8"/>
      <c r="M211" s="9"/>
      <c r="N211">
        <v>210</v>
      </c>
    </row>
    <row r="212" spans="1:14" ht="15" x14ac:dyDescent="0.25">
      <c r="A212">
        <v>228</v>
      </c>
      <c r="B212" s="2" t="s">
        <v>174</v>
      </c>
      <c r="C212" s="2"/>
      <c r="D212" s="1">
        <v>211</v>
      </c>
      <c r="I212">
        <v>228</v>
      </c>
      <c r="J212" s="2" t="s">
        <v>174</v>
      </c>
      <c r="K212"/>
      <c r="L212" s="8"/>
      <c r="M212" s="9"/>
      <c r="N212">
        <v>211</v>
      </c>
    </row>
    <row r="213" spans="1:14" ht="15" x14ac:dyDescent="0.25">
      <c r="A213">
        <v>690</v>
      </c>
      <c r="B213" s="2" t="s">
        <v>227</v>
      </c>
      <c r="C213" s="2"/>
      <c r="D213" s="1">
        <v>212</v>
      </c>
      <c r="I213">
        <v>690</v>
      </c>
      <c r="J213" s="2" t="s">
        <v>227</v>
      </c>
      <c r="K213"/>
      <c r="L213" s="8"/>
      <c r="M213" s="9"/>
      <c r="N213">
        <v>212</v>
      </c>
    </row>
    <row r="214" spans="1:14" ht="15" x14ac:dyDescent="0.25">
      <c r="A214">
        <v>676</v>
      </c>
      <c r="B214" s="2" t="s">
        <v>175</v>
      </c>
      <c r="C214" s="2"/>
      <c r="D214" s="1">
        <v>213</v>
      </c>
      <c r="I214">
        <v>676</v>
      </c>
      <c r="J214" s="2" t="s">
        <v>175</v>
      </c>
      <c r="K214"/>
      <c r="L214" s="8"/>
      <c r="M214" s="9"/>
      <c r="N214">
        <v>213</v>
      </c>
    </row>
    <row r="215" spans="1:14" ht="15" x14ac:dyDescent="0.25">
      <c r="A215">
        <v>1868</v>
      </c>
      <c r="B215" s="2" t="s">
        <v>176</v>
      </c>
      <c r="C215" s="2"/>
      <c r="D215" s="1">
        <v>214</v>
      </c>
      <c r="I215">
        <v>1868</v>
      </c>
      <c r="J215" s="2" t="s">
        <v>176</v>
      </c>
      <c r="K215"/>
      <c r="L215" s="8"/>
      <c r="M215" s="9"/>
      <c r="N215">
        <v>214</v>
      </c>
    </row>
    <row r="216" spans="1:14" ht="15" x14ac:dyDescent="0.25">
      <c r="A216">
        <v>216</v>
      </c>
      <c r="B216" s="2" t="s">
        <v>177</v>
      </c>
      <c r="C216" s="2"/>
      <c r="D216" s="1">
        <v>215</v>
      </c>
      <c r="I216">
        <v>216</v>
      </c>
      <c r="J216" s="2" t="s">
        <v>177</v>
      </c>
      <c r="K216"/>
      <c r="L216" s="8"/>
      <c r="M216" s="9"/>
      <c r="N216">
        <v>215</v>
      </c>
    </row>
    <row r="217" spans="1:14" ht="15" x14ac:dyDescent="0.25">
      <c r="A217">
        <v>993</v>
      </c>
      <c r="B217" s="2" t="s">
        <v>178</v>
      </c>
      <c r="C217" s="2"/>
      <c r="D217" s="1">
        <v>216</v>
      </c>
      <c r="I217">
        <v>993</v>
      </c>
      <c r="J217" s="2" t="s">
        <v>178</v>
      </c>
      <c r="K217"/>
      <c r="L217" s="8"/>
      <c r="M217" s="9"/>
      <c r="N217">
        <v>216</v>
      </c>
    </row>
    <row r="218" spans="1:14" ht="15" x14ac:dyDescent="0.25">
      <c r="A218">
        <v>90</v>
      </c>
      <c r="B218" s="2" t="s">
        <v>179</v>
      </c>
      <c r="C218" s="2"/>
      <c r="D218" s="1">
        <v>217</v>
      </c>
      <c r="I218">
        <v>90</v>
      </c>
      <c r="J218" s="2" t="s">
        <v>179</v>
      </c>
      <c r="K218"/>
      <c r="L218" s="8"/>
      <c r="M218" s="9"/>
      <c r="N218">
        <v>217</v>
      </c>
    </row>
    <row r="219" spans="1:14" ht="15" x14ac:dyDescent="0.25">
      <c r="A219">
        <v>688</v>
      </c>
      <c r="B219" s="2" t="s">
        <v>180</v>
      </c>
      <c r="C219" s="2"/>
      <c r="D219" s="1">
        <v>218</v>
      </c>
      <c r="I219">
        <v>688</v>
      </c>
      <c r="J219" s="2" t="s">
        <v>180</v>
      </c>
      <c r="K219"/>
      <c r="L219" s="8"/>
      <c r="M219" s="9"/>
      <c r="N219">
        <v>218</v>
      </c>
    </row>
    <row r="220" spans="1:14" ht="15" x14ac:dyDescent="0.25">
      <c r="A220">
        <v>380</v>
      </c>
      <c r="B220" s="2" t="s">
        <v>181</v>
      </c>
      <c r="C220" s="2"/>
      <c r="D220" s="1">
        <v>219</v>
      </c>
      <c r="I220">
        <v>380</v>
      </c>
      <c r="J220" s="2" t="s">
        <v>181</v>
      </c>
      <c r="K220"/>
      <c r="L220" s="8">
        <v>44864</v>
      </c>
      <c r="M220" s="9">
        <v>0.125</v>
      </c>
      <c r="N220">
        <v>219</v>
      </c>
    </row>
    <row r="221" spans="1:14" ht="15" x14ac:dyDescent="0.25">
      <c r="A221">
        <v>598</v>
      </c>
      <c r="B221" s="2" t="s">
        <v>182</v>
      </c>
      <c r="C221" s="2"/>
      <c r="D221" s="1">
        <v>220</v>
      </c>
      <c r="I221">
        <v>598</v>
      </c>
      <c r="J221" s="2" t="s">
        <v>182</v>
      </c>
      <c r="K221"/>
      <c r="L221" s="8"/>
      <c r="M221" s="9"/>
      <c r="N221">
        <v>220</v>
      </c>
    </row>
    <row r="222" spans="1:14" ht="15" x14ac:dyDescent="0.25">
      <c r="A222">
        <v>678</v>
      </c>
      <c r="B222" s="2" t="s">
        <v>183</v>
      </c>
      <c r="C222" s="2"/>
      <c r="D222" s="1">
        <v>221</v>
      </c>
      <c r="I222">
        <v>678</v>
      </c>
      <c r="J222" s="2" t="s">
        <v>183</v>
      </c>
      <c r="K222"/>
      <c r="L222" s="8"/>
      <c r="M222" s="9"/>
      <c r="N222">
        <v>221</v>
      </c>
    </row>
    <row r="223" spans="1:14" ht="15" x14ac:dyDescent="0.25">
      <c r="A223">
        <v>39</v>
      </c>
      <c r="B223" s="2" t="s">
        <v>196</v>
      </c>
      <c r="C223" s="2"/>
      <c r="D223" s="1">
        <v>222</v>
      </c>
      <c r="I223">
        <v>39</v>
      </c>
      <c r="J223" s="2" t="s">
        <v>196</v>
      </c>
      <c r="K223"/>
      <c r="L223" s="8">
        <v>44864</v>
      </c>
      <c r="M223" s="9">
        <v>8.3333333333333329E-2</v>
      </c>
      <c r="N223">
        <v>222</v>
      </c>
    </row>
    <row r="224" spans="1:14" ht="15" x14ac:dyDescent="0.25">
      <c r="A224">
        <v>58</v>
      </c>
      <c r="B224" s="2" t="s">
        <v>184</v>
      </c>
      <c r="C224" s="2"/>
      <c r="D224" s="1">
        <v>223</v>
      </c>
      <c r="I224">
        <v>58</v>
      </c>
      <c r="J224" s="2" t="s">
        <v>184</v>
      </c>
      <c r="K224"/>
      <c r="L224" s="8"/>
      <c r="M224" s="9"/>
      <c r="N224">
        <v>223</v>
      </c>
    </row>
    <row r="225" spans="1:14" ht="15" x14ac:dyDescent="0.25">
      <c r="A225">
        <v>84</v>
      </c>
      <c r="B225" s="2" t="s">
        <v>185</v>
      </c>
      <c r="C225" s="2"/>
      <c r="D225" s="1">
        <v>224</v>
      </c>
      <c r="I225">
        <v>84</v>
      </c>
      <c r="J225" s="2" t="s">
        <v>185</v>
      </c>
      <c r="K225"/>
      <c r="L225" s="8"/>
      <c r="M225" s="9"/>
      <c r="N225">
        <v>224</v>
      </c>
    </row>
    <row r="226" spans="1:14" ht="15" x14ac:dyDescent="0.25">
      <c r="A226">
        <v>681</v>
      </c>
      <c r="B226" s="2" t="s">
        <v>231</v>
      </c>
      <c r="C226" s="2"/>
      <c r="D226" s="1">
        <v>225</v>
      </c>
      <c r="I226">
        <v>681</v>
      </c>
      <c r="J226" s="2" t="s">
        <v>231</v>
      </c>
      <c r="K226"/>
      <c r="L226" s="8"/>
      <c r="M226" s="9"/>
      <c r="N226">
        <v>225</v>
      </c>
    </row>
    <row r="227" spans="1:14" ht="15" x14ac:dyDescent="0.25">
      <c r="A227">
        <v>967</v>
      </c>
      <c r="B227" s="2" t="s">
        <v>186</v>
      </c>
      <c r="C227" s="2"/>
      <c r="D227" s="1">
        <v>226</v>
      </c>
      <c r="I227">
        <v>967</v>
      </c>
      <c r="J227" s="2" t="s">
        <v>186</v>
      </c>
      <c r="K227"/>
      <c r="L227" s="8"/>
      <c r="M227" s="9"/>
      <c r="N227">
        <v>226</v>
      </c>
    </row>
    <row r="228" spans="1:14" ht="15" x14ac:dyDescent="0.25">
      <c r="A228">
        <v>260</v>
      </c>
      <c r="B228" s="2" t="s">
        <v>187</v>
      </c>
      <c r="C228" s="2"/>
      <c r="D228" s="1">
        <v>227</v>
      </c>
      <c r="I228">
        <v>260</v>
      </c>
      <c r="J228" s="2" t="s">
        <v>187</v>
      </c>
      <c r="K228"/>
      <c r="L228" s="8"/>
      <c r="M228" s="9"/>
      <c r="N228">
        <v>227</v>
      </c>
    </row>
    <row r="229" spans="1:14" ht="15" x14ac:dyDescent="0.25">
      <c r="A229">
        <v>263</v>
      </c>
      <c r="B229" s="2" t="s">
        <v>188</v>
      </c>
      <c r="C229" s="2"/>
      <c r="D229" s="1">
        <v>228</v>
      </c>
      <c r="I229">
        <v>263</v>
      </c>
      <c r="J229" s="2" t="s">
        <v>188</v>
      </c>
      <c r="K229"/>
      <c r="L229" s="8"/>
      <c r="M229" s="9"/>
      <c r="N229">
        <v>228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DBBFAA-D968-4514-987E-8CA1D586E3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2022-08-28T08:12:48Z</dcterms:modified>
</cp:coreProperties>
</file>