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5C73AAC-A301-4DD8-8A83-F1E8656BE18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JOURS FERIES" sheetId="2" r:id="rId2"/>
  </sheets>
  <definedNames>
    <definedName name="JF">T_feries[DATES]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</calcChain>
</file>

<file path=xl/sharedStrings.xml><?xml version="1.0" encoding="utf-8"?>
<sst xmlns="http://schemas.openxmlformats.org/spreadsheetml/2006/main" count="46" uniqueCount="35">
  <si>
    <t>RECEPTION</t>
  </si>
  <si>
    <t>TRAITEMENT</t>
  </si>
  <si>
    <t>28/04/2022</t>
  </si>
  <si>
    <t>29/04/2022</t>
  </si>
  <si>
    <t>02/05/2022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</si>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</sst>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scheme val="minor"/>
    </font>
    <font>
      <b/>
      <sz val="11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2060"/>
        <bgColor indexed="64"/>
      </patternFill>
    </fill>
    <fill>
      <patternFill patternType="solid">
        <fgColor rgb="FFC6EFCE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">
    <xf numFmtId="0" fontId="0" fillId="0" borderId="0" xfId="0"/>
    <xf numFmtId="14" fontId="2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1" fillId="2" borderId="5" xfId="1" applyFont="1" applyFill="1" applyBorder="1" applyAlignment="1">
      <alignment horizontal="center"/>
    </xf>
    <xf numFmtId="14" fontId="3" fillId="4" borderId="4" xfId="1" applyNumberFormat="1" applyFont="1" applyFill="1" applyBorder="1" applyAlignment="1">
      <alignment horizontal="center"/>
    </xf>
    <xf numFmtId="1" fontId="3" fillId="4" borderId="1" xfId="1" applyNumberFormat="1" applyFont="1" applyFill="1" applyBorder="1" applyAlignment="1">
      <alignment horizontal="center"/>
    </xf>
    <xf numFmtId="14" fontId="3" fillId="4" borderId="1" xfId="1" applyNumberFormat="1" applyFont="1" applyFill="1" applyBorder="1" applyAlignment="1">
      <alignment horizontal="center"/>
    </xf>
    <xf numFmtId="14" fontId="3" fillId="4" borderId="7" xfId="1" applyNumberFormat="1" applyFont="1" applyFill="1" applyBorder="1" applyAlignment="1">
      <alignment horizontal="center"/>
    </xf>
    <xf numFmtId="1" fontId="3" fillId="4" borderId="2" xfId="1" applyNumberFormat="1" applyFont="1" applyFill="1" applyBorder="1" applyAlignment="1">
      <alignment horizontal="center"/>
    </xf>
    <xf numFmtId="14" fontId="3" fillId="4" borderId="2" xfId="1" applyNumberFormat="1" applyFont="1" applyFill="1" applyBorder="1" applyAlignment="1">
      <alignment horizontal="center"/>
    </xf>
    <xf numFmtId="14" fontId="3" fillId="4" borderId="5" xfId="1" applyNumberFormat="1" applyFont="1" applyFill="1" applyBorder="1" applyAlignment="1">
      <alignment horizontal="center"/>
    </xf>
    <xf numFmtId="1" fontId="3" fillId="4" borderId="3" xfId="1" applyNumberFormat="1" applyFont="1" applyFill="1" applyBorder="1" applyAlignment="1">
      <alignment horizontal="center"/>
    </xf>
    <xf numFmtId="14" fontId="3" fillId="4" borderId="3" xfId="1" applyNumberFormat="1" applyFont="1" applyFill="1" applyBorder="1" applyAlignment="1">
      <alignment horizontal="center"/>
    </xf>
    <xf numFmtId="14" fontId="4" fillId="3" borderId="1" xfId="0" applyNumberFormat="1" applyFont="1" applyFill="1" applyBorder="1" applyAlignment="1">
      <alignment horizontal="center"/>
    </xf>
    <xf numFmtId="14" fontId="4" fillId="3" borderId="6" xfId="0" applyNumberFormat="1" applyFont="1" applyFill="1" applyBorder="1" applyAlignment="1">
      <alignment horizontal="center"/>
    </xf>
    <xf numFmtId="0" fontId="0" fillId="0" borderId="0" xfId="0" quotePrefix="1" applyAlignment="1"/>
  </cellXfs>
  <cellStyles count="2">
    <cellStyle name="Normal" xfId="0" builtinId="0"/>
    <cellStyle name="Satisfaisant" xfId="1" builtinId="26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Donnees" displayName="Donnees" ref="A1:E15" totalsRowShown="0" headerRowDxfId="12" dataDxfId="10" headerRowBorderDxfId="11" tableBorderDxfId="9" dataCellStyle="Satisfaisant">
  <autoFilter ref="A1:E15" xr:uid="{00000000-0009-0000-0100-000003000000}"/>
  <tableColumns count="5">
    <tableColumn id="1" xr3:uid="{00000000-0010-0000-0100-000001000000}" name="N DOSSIERS" dataDxfId="8" dataCellStyle="Satisfaisant"/>
    <tableColumn id="2" xr3:uid="{A6C23090-7C9B-4A2C-B8F2-9E24E18E11A9}" name="RECEPTION" dataDxfId="3" dataCellStyle="Satisfaisant"/>
    <tableColumn id="3" xr3:uid="{F66A3B40-D175-47F5-A3D6-1E52358140EF}" name="DELAIS DEPUIS RECEPTION A AUJOURD HUI" dataDxfId="0" dataCellStyle="Satisfaisant">
      <calculatedColumnFormula>IF(Donnees[[#This Row],[TRAITEMENT]]="",NETWORKDAYS.INTL(Donnees[[#This Row],[RECEPTION]],TODAY(),1,JF),"")</calculatedColumnFormula>
    </tableColumn>
    <tableColumn id="4" xr3:uid="{55CC15B9-FAB3-4DA2-89B5-5CFFBE802CDD}" name="TRAITEMENT" dataDxfId="2" dataCellStyle="Satisfaisant"/>
    <tableColumn id="5" xr3:uid="{1D94E75F-4E47-4763-8BE0-248BC9A747CA}" name="DELAIS DE TRAITEMENT" dataDxfId="1" dataCellStyle="Satisfaisant">
      <calculatedColumnFormula>IF(Donnees[[#This Row],[TRAITEMENT]]&lt;&gt;"",NETWORKDAYS.INTL(Donnees[[#This Row],[RECEPTION]],Donnees[[#This Row],[TRAITEMENT]],1,JF),"")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feries" displayName="T_feries" ref="A1:B12" totalsRowShown="0" headerRowDxfId="7" dataDxfId="6">
  <autoFilter ref="A1:B12" xr:uid="{00000000-0009-0000-0100-000002000000}"/>
  <tableColumns count="2">
    <tableColumn id="1" xr3:uid="{00000000-0010-0000-0200-000001000000}" name="JOURS FERIES" dataDxfId="5"/>
    <tableColumn id="2" xr3:uid="{00000000-0010-0000-0200-000002000000}" name="DATES" dataDxfId="4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tabSelected="1" workbookViewId="0">
      <selection activeCell="E18" sqref="E18"/>
    </sheetView>
  </sheetViews>
  <sheetFormatPr baseColWidth="10" defaultColWidth="22.140625" defaultRowHeight="15" x14ac:dyDescent="0.25"/>
  <cols>
    <col min="1" max="1" width="22.140625" style="2"/>
    <col min="3" max="3" width="44" bestFit="1" customWidth="1"/>
    <col min="5" max="5" width="26.28515625" style="2" bestFit="1" customWidth="1"/>
  </cols>
  <sheetData>
    <row r="1" spans="1:5" x14ac:dyDescent="0.25">
      <c r="A1" s="1" t="s">
        <v>32</v>
      </c>
      <c r="B1" s="15" t="s">
        <v>0</v>
      </c>
      <c r="C1" s="15" t="s">
        <v>33</v>
      </c>
      <c r="D1" s="15" t="s">
        <v>1</v>
      </c>
      <c r="E1" s="16" t="s">
        <v>34</v>
      </c>
    </row>
    <row r="2" spans="1:5" x14ac:dyDescent="0.25">
      <c r="A2" s="4" t="s">
        <v>18</v>
      </c>
      <c r="B2" s="9" t="s">
        <v>2</v>
      </c>
      <c r="C2" s="10">
        <f ca="1">IF(Donnees[[#This Row],[TRAITEMENT]]="",NETWORKDAYS.INTL(Donnees[[#This Row],[RECEPTION]],TODAY(),1,JF),"")</f>
        <v>53</v>
      </c>
      <c r="D2" s="11"/>
      <c r="E2" s="10" t="str">
        <f>IF(Donnees[[#This Row],[TRAITEMENT]]&lt;&gt;"",NETWORKDAYS.INTL(Donnees[[#This Row],[RECEPTION]],Donnees[[#This Row],[TRAITEMENT]],1,JF),"")</f>
        <v/>
      </c>
    </row>
    <row r="3" spans="1:5" x14ac:dyDescent="0.25">
      <c r="A3" s="4" t="s">
        <v>19</v>
      </c>
      <c r="B3" s="6" t="s">
        <v>2</v>
      </c>
      <c r="C3" s="7">
        <f ca="1">IF(Donnees[[#This Row],[TRAITEMENT]]="",NETWORKDAYS.INTL(Donnees[[#This Row],[RECEPTION]],TODAY(),1,JF),"")</f>
        <v>53</v>
      </c>
      <c r="D3" s="8"/>
      <c r="E3" s="7" t="str">
        <f>IF(Donnees[[#This Row],[TRAITEMENT]]&lt;&gt;"",NETWORKDAYS.INTL(Donnees[[#This Row],[RECEPTION]],Donnees[[#This Row],[TRAITEMENT]],1,JF),"")</f>
        <v/>
      </c>
    </row>
    <row r="4" spans="1:5" x14ac:dyDescent="0.25">
      <c r="A4" s="4" t="s">
        <v>20</v>
      </c>
      <c r="B4" s="6" t="s">
        <v>3</v>
      </c>
      <c r="C4" s="7">
        <f ca="1">IF(Donnees[[#This Row],[TRAITEMENT]]="",NETWORKDAYS.INTL(Donnees[[#This Row],[RECEPTION]],TODAY(),1,JF),"")</f>
        <v>52</v>
      </c>
      <c r="D4" s="8"/>
      <c r="E4" s="7" t="str">
        <f>IF(Donnees[[#This Row],[TRAITEMENT]]&lt;&gt;"",NETWORKDAYS.INTL(Donnees[[#This Row],[RECEPTION]],Donnees[[#This Row],[TRAITEMENT]],1,JF),"")</f>
        <v/>
      </c>
    </row>
    <row r="5" spans="1:5" x14ac:dyDescent="0.25">
      <c r="A5" s="4" t="s">
        <v>21</v>
      </c>
      <c r="B5" s="6" t="s">
        <v>3</v>
      </c>
      <c r="C5" s="7">
        <f ca="1">IF(Donnees[[#This Row],[TRAITEMENT]]="",NETWORKDAYS.INTL(Donnees[[#This Row],[RECEPTION]],TODAY(),1,JF),"")</f>
        <v>52</v>
      </c>
      <c r="D5" s="8"/>
      <c r="E5" s="7" t="str">
        <f>IF(Donnees[[#This Row],[TRAITEMENT]]&lt;&gt;"",NETWORKDAYS.INTL(Donnees[[#This Row],[RECEPTION]],Donnees[[#This Row],[TRAITEMENT]],1,JF),"")</f>
        <v/>
      </c>
    </row>
    <row r="6" spans="1:5" x14ac:dyDescent="0.25">
      <c r="A6" s="4" t="s">
        <v>22</v>
      </c>
      <c r="B6" s="6" t="s">
        <v>3</v>
      </c>
      <c r="C6" s="7">
        <f ca="1">IF(Donnees[[#This Row],[TRAITEMENT]]="",NETWORKDAYS.INTL(Donnees[[#This Row],[RECEPTION]],TODAY(),1,JF),"")</f>
        <v>52</v>
      </c>
      <c r="D6" s="8"/>
      <c r="E6" s="7" t="str">
        <f>IF(Donnees[[#This Row],[TRAITEMENT]]&lt;&gt;"",NETWORKDAYS.INTL(Donnees[[#This Row],[RECEPTION]],Donnees[[#This Row],[TRAITEMENT]],1,JF),"")</f>
        <v/>
      </c>
    </row>
    <row r="7" spans="1:5" x14ac:dyDescent="0.25">
      <c r="A7" s="4" t="s">
        <v>23</v>
      </c>
      <c r="B7" s="6" t="s">
        <v>3</v>
      </c>
      <c r="C7" s="7">
        <f ca="1">IF(Donnees[[#This Row],[TRAITEMENT]]="",NETWORKDAYS.INTL(Donnees[[#This Row],[RECEPTION]],TODAY(),1,JF),"")</f>
        <v>52</v>
      </c>
      <c r="D7" s="8"/>
      <c r="E7" s="7" t="str">
        <f>IF(Donnees[[#This Row],[TRAITEMENT]]&lt;&gt;"",NETWORKDAYS.INTL(Donnees[[#This Row],[RECEPTION]],Donnees[[#This Row],[TRAITEMENT]],1,JF),"")</f>
        <v/>
      </c>
    </row>
    <row r="8" spans="1:5" x14ac:dyDescent="0.25">
      <c r="A8" s="4" t="s">
        <v>24</v>
      </c>
      <c r="B8" s="6" t="s">
        <v>3</v>
      </c>
      <c r="C8" s="7">
        <f ca="1">IF(Donnees[[#This Row],[TRAITEMENT]]="",NETWORKDAYS.INTL(Donnees[[#This Row],[RECEPTION]],TODAY(),1,JF),"")</f>
        <v>52</v>
      </c>
      <c r="D8" s="8"/>
      <c r="E8" s="7" t="str">
        <f>IF(Donnees[[#This Row],[TRAITEMENT]]&lt;&gt;"",NETWORKDAYS.INTL(Donnees[[#This Row],[RECEPTION]],Donnees[[#This Row],[TRAITEMENT]],1,JF),"")</f>
        <v/>
      </c>
    </row>
    <row r="9" spans="1:5" x14ac:dyDescent="0.25">
      <c r="A9" s="4" t="s">
        <v>25</v>
      </c>
      <c r="B9" s="6" t="s">
        <v>3</v>
      </c>
      <c r="C9" s="7" t="str">
        <f ca="1">IF(Donnees[[#This Row],[TRAITEMENT]]="",NETWORKDAYS.INTL(Donnees[[#This Row],[RECEPTION]],TODAY(),1,JF),"")</f>
        <v/>
      </c>
      <c r="D9" s="8">
        <v>44753</v>
      </c>
      <c r="E9" s="7">
        <f>IF(Donnees[[#This Row],[TRAITEMENT]]&lt;&gt;"",NETWORKDAYS.INTL(Donnees[[#This Row],[RECEPTION]],Donnees[[#This Row],[TRAITEMENT]],1,JF),"")</f>
        <v>50</v>
      </c>
    </row>
    <row r="10" spans="1:5" x14ac:dyDescent="0.25">
      <c r="A10" s="4" t="s">
        <v>26</v>
      </c>
      <c r="B10" s="6" t="s">
        <v>4</v>
      </c>
      <c r="C10" s="7">
        <f ca="1">IF(Donnees[[#This Row],[TRAITEMENT]]="",NETWORKDAYS.INTL(Donnees[[#This Row],[RECEPTION]],TODAY(),1,JF),"")</f>
        <v>51</v>
      </c>
      <c r="D10" s="8"/>
      <c r="E10" s="7" t="str">
        <f>IF(Donnees[[#This Row],[TRAITEMENT]]&lt;&gt;"",NETWORKDAYS.INTL(Donnees[[#This Row],[RECEPTION]],Donnees[[#This Row],[TRAITEMENT]],1,JF),"")</f>
        <v/>
      </c>
    </row>
    <row r="11" spans="1:5" x14ac:dyDescent="0.25">
      <c r="A11" s="4" t="s">
        <v>27</v>
      </c>
      <c r="B11" s="6" t="s">
        <v>4</v>
      </c>
      <c r="C11" s="7" t="str">
        <f ca="1">IF(Donnees[[#This Row],[TRAITEMENT]]="",NETWORKDAYS.INTL(Donnees[[#This Row],[RECEPTION]],TODAY(),1,JF),"")</f>
        <v/>
      </c>
      <c r="D11" s="8">
        <v>44750</v>
      </c>
      <c r="E11" s="7">
        <f>IF(Donnees[[#This Row],[TRAITEMENT]]&lt;&gt;"",NETWORKDAYS.INTL(Donnees[[#This Row],[RECEPTION]],Donnees[[#This Row],[TRAITEMENT]],1,JF),"")</f>
        <v>48</v>
      </c>
    </row>
    <row r="12" spans="1:5" x14ac:dyDescent="0.25">
      <c r="A12" s="4" t="s">
        <v>28</v>
      </c>
      <c r="B12" s="6" t="s">
        <v>4</v>
      </c>
      <c r="C12" s="7">
        <f ca="1">IF(Donnees[[#This Row],[TRAITEMENT]]="",NETWORKDAYS.INTL(Donnees[[#This Row],[RECEPTION]],TODAY(),1,JF),"")</f>
        <v>51</v>
      </c>
      <c r="D12" s="8"/>
      <c r="E12" s="7" t="str">
        <f>IF(Donnees[[#This Row],[TRAITEMENT]]&lt;&gt;"",NETWORKDAYS.INTL(Donnees[[#This Row],[RECEPTION]],Donnees[[#This Row],[TRAITEMENT]],1,JF),"")</f>
        <v/>
      </c>
    </row>
    <row r="13" spans="1:5" x14ac:dyDescent="0.25">
      <c r="A13" s="4" t="s">
        <v>29</v>
      </c>
      <c r="B13" s="6" t="s">
        <v>4</v>
      </c>
      <c r="C13" s="7">
        <f ca="1">IF(Donnees[[#This Row],[TRAITEMENT]]="",NETWORKDAYS.INTL(Donnees[[#This Row],[RECEPTION]],TODAY(),1,JF),"")</f>
        <v>51</v>
      </c>
      <c r="D13" s="8"/>
      <c r="E13" s="7" t="str">
        <f>IF(Donnees[[#This Row],[TRAITEMENT]]&lt;&gt;"",NETWORKDAYS.INTL(Donnees[[#This Row],[RECEPTION]],Donnees[[#This Row],[TRAITEMENT]],1,JF),"")</f>
        <v/>
      </c>
    </row>
    <row r="14" spans="1:5" x14ac:dyDescent="0.25">
      <c r="A14" s="4" t="s">
        <v>30</v>
      </c>
      <c r="B14" s="6" t="s">
        <v>4</v>
      </c>
      <c r="C14" s="7">
        <f ca="1">IF(Donnees[[#This Row],[TRAITEMENT]]="",NETWORKDAYS.INTL(Donnees[[#This Row],[RECEPTION]],TODAY(),1,JF),"")</f>
        <v>51</v>
      </c>
      <c r="D14" s="8"/>
      <c r="E14" s="7" t="str">
        <f>IF(Donnees[[#This Row],[TRAITEMENT]]&lt;&gt;"",NETWORKDAYS.INTL(Donnees[[#This Row],[RECEPTION]],Donnees[[#This Row],[TRAITEMENT]],1,JF),"")</f>
        <v/>
      </c>
    </row>
    <row r="15" spans="1:5" x14ac:dyDescent="0.25">
      <c r="A15" s="5" t="s">
        <v>31</v>
      </c>
      <c r="B15" s="12" t="s">
        <v>4</v>
      </c>
      <c r="C15" s="13">
        <f ca="1">IF(Donnees[[#This Row],[TRAITEMENT]]="",NETWORKDAYS.INTL(Donnees[[#This Row],[RECEPTION]],TODAY(),1,JF),"")</f>
        <v>51</v>
      </c>
      <c r="D15" s="14"/>
      <c r="E15" s="13" t="str">
        <f>IF(Donnees[[#This Row],[TRAITEMENT]]&lt;&gt;"",NETWORKDAYS.INTL(Donnees[[#This Row],[RECEPTION]],Donnees[[#This Row],[TRAITEMENT]],1,JF),"")</f>
        <v/>
      </c>
    </row>
    <row r="18" spans="5:5" x14ac:dyDescent="0.25">
      <c r="E18" s="17"/>
    </row>
  </sheetData>
  <conditionalFormatting sqref="A2:A15">
    <cfRule type="duplicateValues" dxfId="13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B2" sqref="B2:B12"/>
    </sheetView>
  </sheetViews>
  <sheetFormatPr baseColWidth="10" defaultColWidth="27" defaultRowHeight="15" x14ac:dyDescent="0.25"/>
  <sheetData>
    <row r="1" spans="1:2" x14ac:dyDescent="0.25">
      <c r="A1" s="2" t="s">
        <v>17</v>
      </c>
      <c r="B1" s="2" t="s">
        <v>16</v>
      </c>
    </row>
    <row r="2" spans="1:2" x14ac:dyDescent="0.25">
      <c r="A2" s="2" t="s">
        <v>5</v>
      </c>
      <c r="B2" s="3">
        <v>44562</v>
      </c>
    </row>
    <row r="3" spans="1:2" x14ac:dyDescent="0.25">
      <c r="A3" s="2" t="s">
        <v>6</v>
      </c>
      <c r="B3" s="3">
        <v>44669</v>
      </c>
    </row>
    <row r="4" spans="1:2" x14ac:dyDescent="0.25">
      <c r="A4" s="2" t="s">
        <v>7</v>
      </c>
      <c r="B4" s="3">
        <v>44682</v>
      </c>
    </row>
    <row r="5" spans="1:2" x14ac:dyDescent="0.25">
      <c r="A5" s="2" t="s">
        <v>8</v>
      </c>
      <c r="B5" s="3">
        <v>44689</v>
      </c>
    </row>
    <row r="6" spans="1:2" x14ac:dyDescent="0.25">
      <c r="A6" s="2" t="s">
        <v>9</v>
      </c>
      <c r="B6" s="3">
        <v>44707</v>
      </c>
    </row>
    <row r="7" spans="1:2" x14ac:dyDescent="0.25">
      <c r="A7" s="2" t="s">
        <v>10</v>
      </c>
      <c r="B7" s="3">
        <v>44718</v>
      </c>
    </row>
    <row r="8" spans="1:2" x14ac:dyDescent="0.25">
      <c r="A8" s="2" t="s">
        <v>11</v>
      </c>
      <c r="B8" s="3">
        <v>44756</v>
      </c>
    </row>
    <row r="9" spans="1:2" x14ac:dyDescent="0.25">
      <c r="A9" s="2" t="s">
        <v>12</v>
      </c>
      <c r="B9" s="3">
        <v>44788</v>
      </c>
    </row>
    <row r="10" spans="1:2" x14ac:dyDescent="0.25">
      <c r="A10" s="2" t="s">
        <v>13</v>
      </c>
      <c r="B10" s="3">
        <v>44866</v>
      </c>
    </row>
    <row r="11" spans="1:2" x14ac:dyDescent="0.25">
      <c r="A11" s="2" t="s">
        <v>14</v>
      </c>
      <c r="B11" s="3">
        <v>44876</v>
      </c>
    </row>
    <row r="12" spans="1:2" x14ac:dyDescent="0.25">
      <c r="A12" s="2" t="s">
        <v>15</v>
      </c>
      <c r="B12" s="3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FERIES</vt:lpstr>
      <vt:lpstr>JF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Chris_W10</cp:lastModifiedBy>
  <dcterms:created xsi:type="dcterms:W3CDTF">2022-07-13T13:13:22Z</dcterms:created>
  <dcterms:modified xsi:type="dcterms:W3CDTF">2022-07-14T09:40:14Z</dcterms:modified>
</cp:coreProperties>
</file>