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9E605D92-67DA-4ADE-8D2F-3A3240923886}" xr6:coauthVersionLast="47" xr6:coauthVersionMax="47" xr10:uidLastSave="{00000000-0000-0000-0000-000000000000}"/>
  <bookViews>
    <workbookView xWindow="-120" yWindow="-120" windowWidth="29040" windowHeight="15990" firstSheet="1" activeTab="1" xr2:uid="{00000000-000D-0000-FFFF-FFFF00000000}"/>
  </bookViews>
  <sheets>
    <sheet name="Liste des départements français" sheetId="4" state="hidden" r:id="rId1"/>
    <sheet name="TCD" sheetId="2" r:id="rId2"/>
    <sheet name="orders_export_1(1)" sheetId="1" r:id="rId3"/>
    <sheet name="sql-pays" sheetId="3" state="hidden" r:id="rId4"/>
  </sheets>
  <definedNames>
    <definedName name="_xlnm._FilterDatabase" localSheetId="0">'Liste des départements français'!$A$1:$G$102</definedName>
    <definedName name="_xlnm._FilterDatabase" localSheetId="1" hidden="1">TCD!$A$4:$D$550</definedName>
    <definedName name="Segment_REGION">#N/A</definedName>
  </definedNames>
  <calcPr calcId="191029"/>
  <pivotCaches>
    <pivotCache cacheId="16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F2" i="1"/>
  <c r="F621" i="1" l="1"/>
  <c r="G621" i="1" s="1"/>
  <c r="F616" i="1"/>
  <c r="G616" i="1" s="1"/>
  <c r="F617" i="1"/>
  <c r="G617" i="1" s="1"/>
  <c r="F618" i="1"/>
  <c r="G618" i="1" s="1"/>
  <c r="F606" i="1"/>
  <c r="G606" i="1" s="1"/>
  <c r="F492" i="1"/>
  <c r="G492" i="1" s="1"/>
  <c r="F424" i="1"/>
  <c r="G424" i="1" s="1"/>
  <c r="F425" i="1"/>
  <c r="G425" i="1" s="1"/>
  <c r="F426" i="1"/>
  <c r="G426" i="1" s="1"/>
  <c r="F427" i="1"/>
  <c r="G427" i="1" s="1"/>
  <c r="F250" i="1"/>
  <c r="G250" i="1" s="1"/>
  <c r="F251" i="1"/>
  <c r="G251" i="1" s="1"/>
  <c r="F252" i="1"/>
  <c r="G252" i="1" s="1"/>
  <c r="F253" i="1"/>
  <c r="G253" i="1" s="1"/>
  <c r="F254" i="1"/>
  <c r="G254" i="1" s="1"/>
  <c r="F255" i="1"/>
  <c r="G255" i="1" s="1"/>
  <c r="F256" i="1"/>
  <c r="G256" i="1" s="1"/>
  <c r="F257" i="1"/>
  <c r="G257" i="1" s="1"/>
  <c r="F258" i="1"/>
  <c r="G258" i="1" s="1"/>
  <c r="F86" i="1"/>
  <c r="G86" i="1" s="1"/>
  <c r="G568" i="1" l="1"/>
  <c r="G560" i="1"/>
  <c r="F3" i="1" l="1"/>
  <c r="G3" i="1" s="1"/>
  <c r="F4" i="1"/>
  <c r="G4" i="1" s="1"/>
  <c r="F5" i="1"/>
  <c r="G5" i="1" s="1"/>
  <c r="F279" i="1"/>
  <c r="G279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G97" i="1" s="1"/>
  <c r="F98" i="1"/>
  <c r="G98" i="1" s="1"/>
  <c r="F99" i="1"/>
  <c r="G99" i="1" s="1"/>
  <c r="F100" i="1"/>
  <c r="G100" i="1" s="1"/>
  <c r="F101" i="1"/>
  <c r="G101" i="1" s="1"/>
  <c r="F102" i="1"/>
  <c r="G102" i="1" s="1"/>
  <c r="F103" i="1"/>
  <c r="G103" i="1" s="1"/>
  <c r="F104" i="1"/>
  <c r="G104" i="1" s="1"/>
  <c r="F393" i="1"/>
  <c r="G393" i="1" s="1"/>
  <c r="F106" i="1"/>
  <c r="G106" i="1" s="1"/>
  <c r="F107" i="1"/>
  <c r="G107" i="1" s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G113" i="1" s="1"/>
  <c r="F114" i="1"/>
  <c r="G114" i="1" s="1"/>
  <c r="F620" i="1"/>
  <c r="G620" i="1" s="1"/>
  <c r="F105" i="1"/>
  <c r="G105" i="1" s="1"/>
  <c r="F117" i="1"/>
  <c r="G117" i="1" s="1"/>
  <c r="F118" i="1"/>
  <c r="G118" i="1" s="1"/>
  <c r="F119" i="1"/>
  <c r="G119" i="1" s="1"/>
  <c r="F120" i="1"/>
  <c r="G120" i="1" s="1"/>
  <c r="F121" i="1"/>
  <c r="G121" i="1" s="1"/>
  <c r="F122" i="1"/>
  <c r="G122" i="1" s="1"/>
  <c r="F123" i="1"/>
  <c r="G123" i="1" s="1"/>
  <c r="F124" i="1"/>
  <c r="G124" i="1" s="1"/>
  <c r="F125" i="1"/>
  <c r="G125" i="1" s="1"/>
  <c r="F126" i="1"/>
  <c r="G126" i="1" s="1"/>
  <c r="F127" i="1"/>
  <c r="G127" i="1" s="1"/>
  <c r="F128" i="1"/>
  <c r="G128" i="1" s="1"/>
  <c r="F129" i="1"/>
  <c r="G129" i="1" s="1"/>
  <c r="F130" i="1"/>
  <c r="G130" i="1" s="1"/>
  <c r="F116" i="1"/>
  <c r="G116" i="1" s="1"/>
  <c r="F132" i="1"/>
  <c r="G132" i="1" s="1"/>
  <c r="F133" i="1"/>
  <c r="G133" i="1" s="1"/>
  <c r="F619" i="1"/>
  <c r="G619" i="1" s="1"/>
  <c r="F135" i="1"/>
  <c r="G135" i="1" s="1"/>
  <c r="F136" i="1"/>
  <c r="G136" i="1" s="1"/>
  <c r="F137" i="1"/>
  <c r="G137" i="1" s="1"/>
  <c r="F615" i="1"/>
  <c r="G615" i="1" s="1"/>
  <c r="F139" i="1"/>
  <c r="G139" i="1" s="1"/>
  <c r="F140" i="1"/>
  <c r="G140" i="1" s="1"/>
  <c r="F141" i="1"/>
  <c r="G141" i="1" s="1"/>
  <c r="F142" i="1"/>
  <c r="G142" i="1" s="1"/>
  <c r="F143" i="1"/>
  <c r="G143" i="1" s="1"/>
  <c r="F144" i="1"/>
  <c r="G144" i="1" s="1"/>
  <c r="F614" i="1"/>
  <c r="G614" i="1" s="1"/>
  <c r="F146" i="1"/>
  <c r="G146" i="1" s="1"/>
  <c r="F147" i="1"/>
  <c r="G147" i="1" s="1"/>
  <c r="G148" i="1"/>
  <c r="F149" i="1"/>
  <c r="G149" i="1" s="1"/>
  <c r="F150" i="1"/>
  <c r="G150" i="1" s="1"/>
  <c r="F151" i="1"/>
  <c r="G151" i="1" s="1"/>
  <c r="F152" i="1"/>
  <c r="G152" i="1" s="1"/>
  <c r="F611" i="1"/>
  <c r="G611" i="1" s="1"/>
  <c r="F154" i="1"/>
  <c r="G154" i="1" s="1"/>
  <c r="F155" i="1"/>
  <c r="G155" i="1" s="1"/>
  <c r="F156" i="1"/>
  <c r="G156" i="1" s="1"/>
  <c r="F157" i="1"/>
  <c r="G157" i="1" s="1"/>
  <c r="F158" i="1"/>
  <c r="G158" i="1" s="1"/>
  <c r="F398" i="1"/>
  <c r="G398" i="1" s="1"/>
  <c r="F160" i="1"/>
  <c r="G160" i="1" s="1"/>
  <c r="F161" i="1"/>
  <c r="G161" i="1" s="1"/>
  <c r="F162" i="1"/>
  <c r="G162" i="1" s="1"/>
  <c r="F163" i="1"/>
  <c r="G163" i="1" s="1"/>
  <c r="F164" i="1"/>
  <c r="G164" i="1" s="1"/>
  <c r="F165" i="1"/>
  <c r="G165" i="1" s="1"/>
  <c r="F166" i="1"/>
  <c r="G166" i="1" s="1"/>
  <c r="F167" i="1"/>
  <c r="G167" i="1" s="1"/>
  <c r="F168" i="1"/>
  <c r="G168" i="1" s="1"/>
  <c r="F169" i="1"/>
  <c r="G169" i="1" s="1"/>
  <c r="F170" i="1"/>
  <c r="G170" i="1" s="1"/>
  <c r="F171" i="1"/>
  <c r="G171" i="1" s="1"/>
  <c r="F172" i="1"/>
  <c r="G172" i="1" s="1"/>
  <c r="F173" i="1"/>
  <c r="G173" i="1" s="1"/>
  <c r="F174" i="1"/>
  <c r="G174" i="1" s="1"/>
  <c r="F610" i="1"/>
  <c r="G610" i="1" s="1"/>
  <c r="F176" i="1"/>
  <c r="G176" i="1" s="1"/>
  <c r="F177" i="1"/>
  <c r="G177" i="1" s="1"/>
  <c r="F178" i="1"/>
  <c r="G178" i="1" s="1"/>
  <c r="F179" i="1"/>
  <c r="G179" i="1" s="1"/>
  <c r="F180" i="1"/>
  <c r="G180" i="1" s="1"/>
  <c r="F181" i="1"/>
  <c r="G181" i="1" s="1"/>
  <c r="F182" i="1"/>
  <c r="G182" i="1" s="1"/>
  <c r="F183" i="1"/>
  <c r="G183" i="1" s="1"/>
  <c r="F184" i="1"/>
  <c r="G184" i="1" s="1"/>
  <c r="F185" i="1"/>
  <c r="G185" i="1" s="1"/>
  <c r="F186" i="1"/>
  <c r="G186" i="1" s="1"/>
  <c r="F187" i="1"/>
  <c r="G187" i="1" s="1"/>
  <c r="F188" i="1"/>
  <c r="G188" i="1" s="1"/>
  <c r="F189" i="1"/>
  <c r="G189" i="1" s="1"/>
  <c r="F190" i="1"/>
  <c r="G190" i="1" s="1"/>
  <c r="F191" i="1"/>
  <c r="G191" i="1" s="1"/>
  <c r="F192" i="1"/>
  <c r="G192" i="1" s="1"/>
  <c r="F193" i="1"/>
  <c r="G193" i="1" s="1"/>
  <c r="F194" i="1"/>
  <c r="G194" i="1" s="1"/>
  <c r="F195" i="1"/>
  <c r="G195" i="1" s="1"/>
  <c r="F196" i="1"/>
  <c r="G196" i="1" s="1"/>
  <c r="F197" i="1"/>
  <c r="G197" i="1" s="1"/>
  <c r="F198" i="1"/>
  <c r="G198" i="1" s="1"/>
  <c r="F199" i="1"/>
  <c r="G199" i="1" s="1"/>
  <c r="F200" i="1"/>
  <c r="G200" i="1" s="1"/>
  <c r="F201" i="1"/>
  <c r="G201" i="1" s="1"/>
  <c r="F202" i="1"/>
  <c r="G202" i="1" s="1"/>
  <c r="F203" i="1"/>
  <c r="G203" i="1" s="1"/>
  <c r="F204" i="1"/>
  <c r="G204" i="1" s="1"/>
  <c r="F205" i="1"/>
  <c r="G205" i="1" s="1"/>
  <c r="F206" i="1"/>
  <c r="G206" i="1" s="1"/>
  <c r="F207" i="1"/>
  <c r="G207" i="1" s="1"/>
  <c r="F208" i="1"/>
  <c r="G208" i="1" s="1"/>
  <c r="F209" i="1"/>
  <c r="G209" i="1" s="1"/>
  <c r="F210" i="1"/>
  <c r="G210" i="1" s="1"/>
  <c r="F211" i="1"/>
  <c r="G211" i="1" s="1"/>
  <c r="F212" i="1"/>
  <c r="G212" i="1" s="1"/>
  <c r="F213" i="1"/>
  <c r="G213" i="1" s="1"/>
  <c r="F214" i="1"/>
  <c r="G214" i="1" s="1"/>
  <c r="F215" i="1"/>
  <c r="G215" i="1" s="1"/>
  <c r="F216" i="1"/>
  <c r="G216" i="1" s="1"/>
  <c r="F217" i="1"/>
  <c r="G217" i="1" s="1"/>
  <c r="F218" i="1"/>
  <c r="G218" i="1" s="1"/>
  <c r="F219" i="1"/>
  <c r="G219" i="1" s="1"/>
  <c r="F220" i="1"/>
  <c r="G220" i="1" s="1"/>
  <c r="F221" i="1"/>
  <c r="G221" i="1" s="1"/>
  <c r="F222" i="1"/>
  <c r="G222" i="1" s="1"/>
  <c r="F223" i="1"/>
  <c r="G223" i="1" s="1"/>
  <c r="F224" i="1"/>
  <c r="G224" i="1" s="1"/>
  <c r="F225" i="1"/>
  <c r="G225" i="1" s="1"/>
  <c r="F609" i="1"/>
  <c r="G609" i="1" s="1"/>
  <c r="F227" i="1"/>
  <c r="G227" i="1" s="1"/>
  <c r="F228" i="1"/>
  <c r="G228" i="1" s="1"/>
  <c r="F229" i="1"/>
  <c r="G229" i="1" s="1"/>
  <c r="F230" i="1"/>
  <c r="G230" i="1" s="1"/>
  <c r="F231" i="1"/>
  <c r="G231" i="1" s="1"/>
  <c r="F232" i="1"/>
  <c r="G232" i="1" s="1"/>
  <c r="F233" i="1"/>
  <c r="G233" i="1" s="1"/>
  <c r="F608" i="1"/>
  <c r="G608" i="1" s="1"/>
  <c r="F235" i="1"/>
  <c r="G235" i="1" s="1"/>
  <c r="F236" i="1"/>
  <c r="G236" i="1" s="1"/>
  <c r="F237" i="1"/>
  <c r="G237" i="1" s="1"/>
  <c r="F238" i="1"/>
  <c r="G238" i="1" s="1"/>
  <c r="F239" i="1"/>
  <c r="G239" i="1" s="1"/>
  <c r="F240" i="1"/>
  <c r="G240" i="1" s="1"/>
  <c r="F241" i="1"/>
  <c r="G241" i="1" s="1"/>
  <c r="F242" i="1"/>
  <c r="G242" i="1" s="1"/>
  <c r="F243" i="1"/>
  <c r="G243" i="1" s="1"/>
  <c r="F244" i="1"/>
  <c r="G244" i="1" s="1"/>
  <c r="F245" i="1"/>
  <c r="G245" i="1" s="1"/>
  <c r="F246" i="1"/>
  <c r="G246" i="1" s="1"/>
  <c r="F247" i="1"/>
  <c r="G247" i="1" s="1"/>
  <c r="F248" i="1"/>
  <c r="G248" i="1" s="1"/>
  <c r="F249" i="1"/>
  <c r="G249" i="1" s="1"/>
  <c r="F259" i="1"/>
  <c r="G259" i="1" s="1"/>
  <c r="F260" i="1"/>
  <c r="G260" i="1" s="1"/>
  <c r="F261" i="1"/>
  <c r="G261" i="1" s="1"/>
  <c r="F262" i="1"/>
  <c r="G262" i="1" s="1"/>
  <c r="F263" i="1"/>
  <c r="G263" i="1" s="1"/>
  <c r="F264" i="1"/>
  <c r="G264" i="1" s="1"/>
  <c r="F265" i="1"/>
  <c r="G265" i="1" s="1"/>
  <c r="F266" i="1"/>
  <c r="G266" i="1" s="1"/>
  <c r="F267" i="1"/>
  <c r="G267" i="1" s="1"/>
  <c r="F268" i="1"/>
  <c r="G268" i="1" s="1"/>
  <c r="F269" i="1"/>
  <c r="G269" i="1" s="1"/>
  <c r="F270" i="1"/>
  <c r="G270" i="1" s="1"/>
  <c r="F271" i="1"/>
  <c r="G271" i="1" s="1"/>
  <c r="F272" i="1"/>
  <c r="G272" i="1" s="1"/>
  <c r="F273" i="1"/>
  <c r="G273" i="1" s="1"/>
  <c r="F274" i="1"/>
  <c r="G274" i="1" s="1"/>
  <c r="F275" i="1"/>
  <c r="G275" i="1" s="1"/>
  <c r="F276" i="1"/>
  <c r="G276" i="1" s="1"/>
  <c r="F277" i="1"/>
  <c r="G277" i="1" s="1"/>
  <c r="F607" i="1"/>
  <c r="G607" i="1" s="1"/>
  <c r="F159" i="1"/>
  <c r="G159" i="1" s="1"/>
  <c r="F280" i="1"/>
  <c r="G280" i="1" s="1"/>
  <c r="F281" i="1"/>
  <c r="G281" i="1" s="1"/>
  <c r="F282" i="1"/>
  <c r="G282" i="1" s="1"/>
  <c r="F283" i="1"/>
  <c r="G283" i="1" s="1"/>
  <c r="F284" i="1"/>
  <c r="G284" i="1" s="1"/>
  <c r="F285" i="1"/>
  <c r="G285" i="1" s="1"/>
  <c r="F286" i="1"/>
  <c r="G286" i="1" s="1"/>
  <c r="F287" i="1"/>
  <c r="G287" i="1" s="1"/>
  <c r="F605" i="1"/>
  <c r="G605" i="1" s="1"/>
  <c r="F289" i="1"/>
  <c r="G289" i="1" s="1"/>
  <c r="F290" i="1"/>
  <c r="G290" i="1" s="1"/>
  <c r="F291" i="1"/>
  <c r="G291" i="1" s="1"/>
  <c r="F604" i="1"/>
  <c r="G604" i="1" s="1"/>
  <c r="F293" i="1"/>
  <c r="G293" i="1" s="1"/>
  <c r="F603" i="1"/>
  <c r="G603" i="1" s="1"/>
  <c r="F295" i="1"/>
  <c r="G295" i="1" s="1"/>
  <c r="F296" i="1"/>
  <c r="G296" i="1" s="1"/>
  <c r="F297" i="1"/>
  <c r="G297" i="1" s="1"/>
  <c r="F298" i="1"/>
  <c r="G298" i="1" s="1"/>
  <c r="F299" i="1"/>
  <c r="G299" i="1" s="1"/>
  <c r="F300" i="1"/>
  <c r="G300" i="1" s="1"/>
  <c r="F301" i="1"/>
  <c r="G301" i="1" s="1"/>
  <c r="F302" i="1"/>
  <c r="G302" i="1" s="1"/>
  <c r="F303" i="1"/>
  <c r="G303" i="1" s="1"/>
  <c r="F304" i="1"/>
  <c r="G304" i="1" s="1"/>
  <c r="F305" i="1"/>
  <c r="G305" i="1" s="1"/>
  <c r="F306" i="1"/>
  <c r="G306" i="1" s="1"/>
  <c r="F307" i="1"/>
  <c r="G307" i="1" s="1"/>
  <c r="F308" i="1"/>
  <c r="G308" i="1" s="1"/>
  <c r="F309" i="1"/>
  <c r="G309" i="1" s="1"/>
  <c r="F310" i="1"/>
  <c r="G310" i="1" s="1"/>
  <c r="F311" i="1"/>
  <c r="G311" i="1" s="1"/>
  <c r="F312" i="1"/>
  <c r="G312" i="1" s="1"/>
  <c r="F313" i="1"/>
  <c r="G313" i="1" s="1"/>
  <c r="F602" i="1"/>
  <c r="G602" i="1" s="1"/>
  <c r="F601" i="1"/>
  <c r="G601" i="1" s="1"/>
  <c r="F316" i="1"/>
  <c r="G316" i="1" s="1"/>
  <c r="F317" i="1"/>
  <c r="G317" i="1" s="1"/>
  <c r="F318" i="1"/>
  <c r="G318" i="1" s="1"/>
  <c r="F319" i="1"/>
  <c r="G319" i="1" s="1"/>
  <c r="F320" i="1"/>
  <c r="G320" i="1" s="1"/>
  <c r="F321" i="1"/>
  <c r="G321" i="1" s="1"/>
  <c r="F322" i="1"/>
  <c r="G322" i="1" s="1"/>
  <c r="F323" i="1"/>
  <c r="G323" i="1" s="1"/>
  <c r="F600" i="1"/>
  <c r="G600" i="1" s="1"/>
  <c r="F596" i="1"/>
  <c r="G596" i="1" s="1"/>
  <c r="F326" i="1"/>
  <c r="G326" i="1" s="1"/>
  <c r="F327" i="1"/>
  <c r="G327" i="1" s="1"/>
  <c r="F6" i="1"/>
  <c r="G6" i="1" s="1"/>
  <c r="F329" i="1"/>
  <c r="G329" i="1" s="1"/>
  <c r="F330" i="1"/>
  <c r="G330" i="1" s="1"/>
  <c r="F331" i="1"/>
  <c r="G331" i="1" s="1"/>
  <c r="F332" i="1"/>
  <c r="G332" i="1" s="1"/>
  <c r="F333" i="1"/>
  <c r="G333" i="1" s="1"/>
  <c r="F334" i="1"/>
  <c r="G334" i="1" s="1"/>
  <c r="F335" i="1"/>
  <c r="G335" i="1" s="1"/>
  <c r="F336" i="1"/>
  <c r="G336" i="1" s="1"/>
  <c r="F337" i="1"/>
  <c r="G337" i="1" s="1"/>
  <c r="F338" i="1"/>
  <c r="G338" i="1" s="1"/>
  <c r="F339" i="1"/>
  <c r="G339" i="1" s="1"/>
  <c r="F340" i="1"/>
  <c r="G340" i="1" s="1"/>
  <c r="F341" i="1"/>
  <c r="G341" i="1" s="1"/>
  <c r="F582" i="1"/>
  <c r="G582" i="1" s="1"/>
  <c r="F343" i="1"/>
  <c r="G343" i="1" s="1"/>
  <c r="F344" i="1"/>
  <c r="G344" i="1" s="1"/>
  <c r="F345" i="1"/>
  <c r="G345" i="1" s="1"/>
  <c r="F346" i="1"/>
  <c r="G346" i="1" s="1"/>
  <c r="F579" i="1"/>
  <c r="G579" i="1" s="1"/>
  <c r="F348" i="1"/>
  <c r="G348" i="1" s="1"/>
  <c r="F349" i="1"/>
  <c r="G349" i="1" s="1"/>
  <c r="F350" i="1"/>
  <c r="G350" i="1" s="1"/>
  <c r="F351" i="1"/>
  <c r="G351" i="1" s="1"/>
  <c r="F352" i="1"/>
  <c r="G352" i="1" s="1"/>
  <c r="F577" i="1"/>
  <c r="G577" i="1" s="1"/>
  <c r="F354" i="1"/>
  <c r="G354" i="1" s="1"/>
  <c r="F355" i="1"/>
  <c r="G355" i="1" s="1"/>
  <c r="F356" i="1"/>
  <c r="G356" i="1" s="1"/>
  <c r="F357" i="1"/>
  <c r="G357" i="1" s="1"/>
  <c r="F576" i="1"/>
  <c r="G576" i="1" s="1"/>
  <c r="F359" i="1"/>
  <c r="G359" i="1" s="1"/>
  <c r="F360" i="1"/>
  <c r="G360" i="1" s="1"/>
  <c r="F361" i="1"/>
  <c r="G361" i="1" s="1"/>
  <c r="F362" i="1"/>
  <c r="G362" i="1" s="1"/>
  <c r="F363" i="1"/>
  <c r="G363" i="1" s="1"/>
  <c r="F364" i="1"/>
  <c r="G364" i="1" s="1"/>
  <c r="F365" i="1"/>
  <c r="G365" i="1" s="1"/>
  <c r="F567" i="1"/>
  <c r="G567" i="1" s="1"/>
  <c r="F367" i="1"/>
  <c r="G367" i="1" s="1"/>
  <c r="F368" i="1"/>
  <c r="G368" i="1" s="1"/>
  <c r="F369" i="1"/>
  <c r="G369" i="1" s="1"/>
  <c r="F370" i="1"/>
  <c r="G370" i="1" s="1"/>
  <c r="F371" i="1"/>
  <c r="G371" i="1" s="1"/>
  <c r="F565" i="1"/>
  <c r="G565" i="1" s="1"/>
  <c r="F373" i="1"/>
  <c r="G373" i="1" s="1"/>
  <c r="F374" i="1"/>
  <c r="G374" i="1" s="1"/>
  <c r="F564" i="1"/>
  <c r="G564" i="1" s="1"/>
  <c r="F376" i="1"/>
  <c r="G376" i="1" s="1"/>
  <c r="F377" i="1"/>
  <c r="G377" i="1" s="1"/>
  <c r="F378" i="1"/>
  <c r="G378" i="1" s="1"/>
  <c r="F379" i="1"/>
  <c r="G379" i="1" s="1"/>
  <c r="F380" i="1"/>
  <c r="G380" i="1" s="1"/>
  <c r="F381" i="1"/>
  <c r="G381" i="1" s="1"/>
  <c r="F382" i="1"/>
  <c r="G382" i="1" s="1"/>
  <c r="F383" i="1"/>
  <c r="G383" i="1" s="1"/>
  <c r="F384" i="1"/>
  <c r="G384" i="1" s="1"/>
  <c r="F385" i="1"/>
  <c r="G385" i="1" s="1"/>
  <c r="F386" i="1"/>
  <c r="G386" i="1" s="1"/>
  <c r="F387" i="1"/>
  <c r="G387" i="1" s="1"/>
  <c r="F388" i="1"/>
  <c r="G388" i="1" s="1"/>
  <c r="F389" i="1"/>
  <c r="G389" i="1" s="1"/>
  <c r="F390" i="1"/>
  <c r="G390" i="1" s="1"/>
  <c r="F391" i="1"/>
  <c r="G391" i="1" s="1"/>
  <c r="F392" i="1"/>
  <c r="G392" i="1" s="1"/>
  <c r="F131" i="1"/>
  <c r="G131" i="1" s="1"/>
  <c r="F394" i="1"/>
  <c r="G394" i="1" s="1"/>
  <c r="F395" i="1"/>
  <c r="G395" i="1" s="1"/>
  <c r="F396" i="1"/>
  <c r="G396" i="1" s="1"/>
  <c r="F397" i="1"/>
  <c r="G397" i="1" s="1"/>
  <c r="F21" i="1"/>
  <c r="G21" i="1" s="1"/>
  <c r="F399" i="1"/>
  <c r="G399" i="1" s="1"/>
  <c r="F400" i="1"/>
  <c r="G400" i="1" s="1"/>
  <c r="F401" i="1"/>
  <c r="G401" i="1" s="1"/>
  <c r="F402" i="1"/>
  <c r="G402" i="1" s="1"/>
  <c r="F404" i="1"/>
  <c r="G404" i="1" s="1"/>
  <c r="F405" i="1"/>
  <c r="G405" i="1" s="1"/>
  <c r="F406" i="1"/>
  <c r="G406" i="1" s="1"/>
  <c r="F407" i="1"/>
  <c r="G407" i="1" s="1"/>
  <c r="F408" i="1"/>
  <c r="G408" i="1" s="1"/>
  <c r="F409" i="1"/>
  <c r="G409" i="1" s="1"/>
  <c r="F410" i="1"/>
  <c r="G410" i="1" s="1"/>
  <c r="F411" i="1"/>
  <c r="G411" i="1" s="1"/>
  <c r="F412" i="1"/>
  <c r="G412" i="1" s="1"/>
  <c r="F413" i="1"/>
  <c r="G413" i="1" s="1"/>
  <c r="F414" i="1"/>
  <c r="G414" i="1" s="1"/>
  <c r="F415" i="1"/>
  <c r="G415" i="1" s="1"/>
  <c r="F416" i="1"/>
  <c r="G416" i="1" s="1"/>
  <c r="F417" i="1"/>
  <c r="G417" i="1" s="1"/>
  <c r="F535" i="1"/>
  <c r="G535" i="1" s="1"/>
  <c r="F419" i="1"/>
  <c r="G419" i="1" s="1"/>
  <c r="F420" i="1"/>
  <c r="G420" i="1" s="1"/>
  <c r="F421" i="1"/>
  <c r="G421" i="1" s="1"/>
  <c r="F422" i="1"/>
  <c r="G422" i="1" s="1"/>
  <c r="F423" i="1"/>
  <c r="G423" i="1" s="1"/>
  <c r="F428" i="1"/>
  <c r="G428" i="1" s="1"/>
  <c r="F429" i="1"/>
  <c r="G429" i="1" s="1"/>
  <c r="F430" i="1"/>
  <c r="G430" i="1" s="1"/>
  <c r="F431" i="1"/>
  <c r="G431" i="1" s="1"/>
  <c r="F432" i="1"/>
  <c r="G432" i="1" s="1"/>
  <c r="F433" i="1"/>
  <c r="G433" i="1" s="1"/>
  <c r="F434" i="1"/>
  <c r="G434" i="1" s="1"/>
  <c r="F435" i="1"/>
  <c r="G435" i="1" s="1"/>
  <c r="F436" i="1"/>
  <c r="G436" i="1" s="1"/>
  <c r="F437" i="1"/>
  <c r="G437" i="1" s="1"/>
  <c r="F438" i="1"/>
  <c r="G438" i="1" s="1"/>
  <c r="F439" i="1"/>
  <c r="G439" i="1" s="1"/>
  <c r="F440" i="1"/>
  <c r="G440" i="1" s="1"/>
  <c r="F441" i="1"/>
  <c r="G441" i="1" s="1"/>
  <c r="F442" i="1"/>
  <c r="G442" i="1" s="1"/>
  <c r="F443" i="1"/>
  <c r="G443" i="1" s="1"/>
  <c r="F444" i="1"/>
  <c r="G444" i="1" s="1"/>
  <c r="F445" i="1"/>
  <c r="G445" i="1" s="1"/>
  <c r="F446" i="1"/>
  <c r="G446" i="1" s="1"/>
  <c r="F447" i="1"/>
  <c r="G447" i="1" s="1"/>
  <c r="F448" i="1"/>
  <c r="G448" i="1" s="1"/>
  <c r="F449" i="1"/>
  <c r="G449" i="1" s="1"/>
  <c r="F450" i="1"/>
  <c r="G450" i="1" s="1"/>
  <c r="F451" i="1"/>
  <c r="G451" i="1" s="1"/>
  <c r="F452" i="1"/>
  <c r="G452" i="1" s="1"/>
  <c r="F453" i="1"/>
  <c r="G453" i="1" s="1"/>
  <c r="F454" i="1"/>
  <c r="G454" i="1" s="1"/>
  <c r="F474" i="1"/>
  <c r="G474" i="1" s="1"/>
  <c r="F456" i="1"/>
  <c r="G456" i="1" s="1"/>
  <c r="F457" i="1"/>
  <c r="G457" i="1" s="1"/>
  <c r="F458" i="1"/>
  <c r="G458" i="1" s="1"/>
  <c r="F459" i="1"/>
  <c r="G459" i="1" s="1"/>
  <c r="F460" i="1"/>
  <c r="G460" i="1" s="1"/>
  <c r="F461" i="1"/>
  <c r="G461" i="1" s="1"/>
  <c r="F462" i="1"/>
  <c r="G462" i="1" s="1"/>
  <c r="F463" i="1"/>
  <c r="G463" i="1" s="1"/>
  <c r="F464" i="1"/>
  <c r="G464" i="1" s="1"/>
  <c r="F465" i="1"/>
  <c r="G465" i="1" s="1"/>
  <c r="F466" i="1"/>
  <c r="G466" i="1" s="1"/>
  <c r="F467" i="1"/>
  <c r="G467" i="1" s="1"/>
  <c r="F468" i="1"/>
  <c r="G468" i="1" s="1"/>
  <c r="F469" i="1"/>
  <c r="G469" i="1" s="1"/>
  <c r="F470" i="1"/>
  <c r="G470" i="1" s="1"/>
  <c r="F471" i="1"/>
  <c r="G471" i="1" s="1"/>
  <c r="F472" i="1"/>
  <c r="G472" i="1" s="1"/>
  <c r="F473" i="1"/>
  <c r="G473" i="1" s="1"/>
  <c r="F455" i="1"/>
  <c r="G455" i="1" s="1"/>
  <c r="F475" i="1"/>
  <c r="G475" i="1" s="1"/>
  <c r="F476" i="1"/>
  <c r="G476" i="1" s="1"/>
  <c r="F477" i="1"/>
  <c r="G477" i="1" s="1"/>
  <c r="F478" i="1"/>
  <c r="G478" i="1" s="1"/>
  <c r="F479" i="1"/>
  <c r="G479" i="1" s="1"/>
  <c r="F480" i="1"/>
  <c r="G480" i="1" s="1"/>
  <c r="F481" i="1"/>
  <c r="G481" i="1" s="1"/>
  <c r="F482" i="1"/>
  <c r="G482" i="1" s="1"/>
  <c r="F483" i="1"/>
  <c r="G483" i="1" s="1"/>
  <c r="F484" i="1"/>
  <c r="G484" i="1" s="1"/>
  <c r="F485" i="1"/>
  <c r="G485" i="1" s="1"/>
  <c r="F486" i="1"/>
  <c r="G486" i="1" s="1"/>
  <c r="F487" i="1"/>
  <c r="G487" i="1" s="1"/>
  <c r="F488" i="1"/>
  <c r="G488" i="1" s="1"/>
  <c r="F489" i="1"/>
  <c r="G489" i="1" s="1"/>
  <c r="F490" i="1"/>
  <c r="G490" i="1" s="1"/>
  <c r="F491" i="1"/>
  <c r="G491" i="1" s="1"/>
  <c r="F493" i="1"/>
  <c r="G493" i="1" s="1"/>
  <c r="F494" i="1"/>
  <c r="G494" i="1" s="1"/>
  <c r="F495" i="1"/>
  <c r="G495" i="1" s="1"/>
  <c r="F496" i="1"/>
  <c r="G496" i="1" s="1"/>
  <c r="F497" i="1"/>
  <c r="G497" i="1" s="1"/>
  <c r="F498" i="1"/>
  <c r="G498" i="1" s="1"/>
  <c r="F499" i="1"/>
  <c r="G499" i="1" s="1"/>
  <c r="F500" i="1"/>
  <c r="G500" i="1" s="1"/>
  <c r="F501" i="1"/>
  <c r="G501" i="1" s="1"/>
  <c r="F502" i="1"/>
  <c r="G502" i="1" s="1"/>
  <c r="F503" i="1"/>
  <c r="G503" i="1" s="1"/>
  <c r="F504" i="1"/>
  <c r="G504" i="1" s="1"/>
  <c r="F505" i="1"/>
  <c r="G505" i="1" s="1"/>
  <c r="F506" i="1"/>
  <c r="G506" i="1" s="1"/>
  <c r="F507" i="1"/>
  <c r="G507" i="1" s="1"/>
  <c r="F508" i="1"/>
  <c r="G508" i="1" s="1"/>
  <c r="F509" i="1"/>
  <c r="G509" i="1" s="1"/>
  <c r="F510" i="1"/>
  <c r="G510" i="1" s="1"/>
  <c r="F511" i="1"/>
  <c r="G511" i="1" s="1"/>
  <c r="F512" i="1"/>
  <c r="G512" i="1" s="1"/>
  <c r="F513" i="1"/>
  <c r="G513" i="1" s="1"/>
  <c r="F514" i="1"/>
  <c r="G514" i="1" s="1"/>
  <c r="F515" i="1"/>
  <c r="G515" i="1" s="1"/>
  <c r="F516" i="1"/>
  <c r="G516" i="1" s="1"/>
  <c r="F517" i="1"/>
  <c r="G517" i="1" s="1"/>
  <c r="F518" i="1"/>
  <c r="G518" i="1" s="1"/>
  <c r="F519" i="1"/>
  <c r="G519" i="1" s="1"/>
  <c r="F520" i="1"/>
  <c r="G520" i="1" s="1"/>
  <c r="F521" i="1"/>
  <c r="G521" i="1" s="1"/>
  <c r="F522" i="1"/>
  <c r="G522" i="1" s="1"/>
  <c r="F523" i="1"/>
  <c r="G523" i="1" s="1"/>
  <c r="F524" i="1"/>
  <c r="G524" i="1" s="1"/>
  <c r="F525" i="1"/>
  <c r="G525" i="1" s="1"/>
  <c r="F526" i="1"/>
  <c r="G526" i="1" s="1"/>
  <c r="F527" i="1"/>
  <c r="G527" i="1" s="1"/>
  <c r="F528" i="1"/>
  <c r="G528" i="1" s="1"/>
  <c r="F529" i="1"/>
  <c r="G529" i="1" s="1"/>
  <c r="F530" i="1"/>
  <c r="G530" i="1" s="1"/>
  <c r="F531" i="1"/>
  <c r="G531" i="1" s="1"/>
  <c r="F532" i="1"/>
  <c r="G532" i="1" s="1"/>
  <c r="F533" i="1"/>
  <c r="G533" i="1" s="1"/>
  <c r="F534" i="1"/>
  <c r="G534" i="1" s="1"/>
  <c r="F418" i="1"/>
  <c r="G418" i="1" s="1"/>
  <c r="F536" i="1"/>
  <c r="G536" i="1" s="1"/>
  <c r="F537" i="1"/>
  <c r="G537" i="1" s="1"/>
  <c r="F538" i="1"/>
  <c r="G538" i="1" s="1"/>
  <c r="F539" i="1"/>
  <c r="G539" i="1" s="1"/>
  <c r="F540" i="1"/>
  <c r="G540" i="1" s="1"/>
  <c r="F541" i="1"/>
  <c r="G541" i="1" s="1"/>
  <c r="F542" i="1"/>
  <c r="G542" i="1" s="1"/>
  <c r="F543" i="1"/>
  <c r="G543" i="1" s="1"/>
  <c r="F544" i="1"/>
  <c r="G544" i="1" s="1"/>
  <c r="F545" i="1"/>
  <c r="G545" i="1" s="1"/>
  <c r="F546" i="1"/>
  <c r="G546" i="1" s="1"/>
  <c r="F547" i="1"/>
  <c r="G547" i="1" s="1"/>
  <c r="F548" i="1"/>
  <c r="G548" i="1" s="1"/>
  <c r="F549" i="1"/>
  <c r="G549" i="1" s="1"/>
  <c r="F550" i="1"/>
  <c r="G550" i="1" s="1"/>
  <c r="F551" i="1"/>
  <c r="G551" i="1" s="1"/>
  <c r="F328" i="1"/>
  <c r="G328" i="1" s="1"/>
  <c r="F553" i="1"/>
  <c r="G553" i="1" s="1"/>
  <c r="F554" i="1"/>
  <c r="G554" i="1" s="1"/>
  <c r="F555" i="1"/>
  <c r="G555" i="1" s="1"/>
  <c r="F556" i="1"/>
  <c r="G556" i="1" s="1"/>
  <c r="F557" i="1"/>
  <c r="G557" i="1" s="1"/>
  <c r="F558" i="1"/>
  <c r="G558" i="1" s="1"/>
  <c r="F559" i="1"/>
  <c r="G559" i="1" s="1"/>
  <c r="F570" i="1"/>
  <c r="G570" i="1" s="1"/>
  <c r="F561" i="1"/>
  <c r="G561" i="1" s="1"/>
  <c r="F562" i="1"/>
  <c r="G562" i="1" s="1"/>
  <c r="F563" i="1"/>
  <c r="G563" i="1" s="1"/>
  <c r="F375" i="1"/>
  <c r="G375" i="1" s="1"/>
  <c r="F372" i="1"/>
  <c r="G372" i="1" s="1"/>
  <c r="F566" i="1"/>
  <c r="G566" i="1" s="1"/>
  <c r="F366" i="1"/>
  <c r="G366" i="1" s="1"/>
  <c r="F403" i="1"/>
  <c r="G403" i="1" s="1"/>
  <c r="F569" i="1"/>
  <c r="G569" i="1" s="1"/>
  <c r="F552" i="1"/>
  <c r="G552" i="1" s="1"/>
  <c r="F571" i="1"/>
  <c r="G571" i="1" s="1"/>
  <c r="F572" i="1"/>
  <c r="G572" i="1" s="1"/>
  <c r="F573" i="1"/>
  <c r="G573" i="1" s="1"/>
  <c r="F574" i="1"/>
  <c r="G574" i="1" s="1"/>
  <c r="F575" i="1"/>
  <c r="G575" i="1" s="1"/>
  <c r="F358" i="1"/>
  <c r="G358" i="1" s="1"/>
  <c r="F353" i="1"/>
  <c r="G353" i="1" s="1"/>
  <c r="F578" i="1"/>
  <c r="G578" i="1" s="1"/>
  <c r="F347" i="1"/>
  <c r="G347" i="1" s="1"/>
  <c r="F580" i="1"/>
  <c r="G580" i="1" s="1"/>
  <c r="F581" i="1"/>
  <c r="G581" i="1" s="1"/>
  <c r="F342" i="1"/>
  <c r="G342" i="1" s="1"/>
  <c r="F583" i="1"/>
  <c r="G583" i="1" s="1"/>
  <c r="F584" i="1"/>
  <c r="G584" i="1" s="1"/>
  <c r="F585" i="1"/>
  <c r="G585" i="1" s="1"/>
  <c r="F586" i="1"/>
  <c r="G586" i="1" s="1"/>
  <c r="F587" i="1"/>
  <c r="G587" i="1" s="1"/>
  <c r="F588" i="1"/>
  <c r="G588" i="1" s="1"/>
  <c r="F589" i="1"/>
  <c r="G589" i="1" s="1"/>
  <c r="F590" i="1"/>
  <c r="G590" i="1" s="1"/>
  <c r="F591" i="1"/>
  <c r="G591" i="1" s="1"/>
  <c r="F592" i="1"/>
  <c r="G592" i="1" s="1"/>
  <c r="F593" i="1"/>
  <c r="G593" i="1" s="1"/>
  <c r="F594" i="1"/>
  <c r="G594" i="1" s="1"/>
  <c r="F595" i="1"/>
  <c r="G595" i="1" s="1"/>
  <c r="F325" i="1"/>
  <c r="G325" i="1" s="1"/>
  <c r="F597" i="1"/>
  <c r="G597" i="1" s="1"/>
  <c r="F598" i="1"/>
  <c r="G598" i="1" s="1"/>
  <c r="F599" i="1"/>
  <c r="G599" i="1" s="1"/>
  <c r="F324" i="1"/>
  <c r="G324" i="1" s="1"/>
  <c r="F315" i="1"/>
  <c r="G315" i="1" s="1"/>
  <c r="F314" i="1"/>
  <c r="G314" i="1" s="1"/>
  <c r="F294" i="1"/>
  <c r="G294" i="1" s="1"/>
  <c r="F292" i="1"/>
  <c r="G292" i="1" s="1"/>
  <c r="F288" i="1"/>
  <c r="G288" i="1" s="1"/>
  <c r="G278" i="1"/>
  <c r="F234" i="1"/>
  <c r="G234" i="1" s="1"/>
  <c r="F226" i="1"/>
  <c r="G226" i="1" s="1"/>
  <c r="F175" i="1"/>
  <c r="G175" i="1" s="1"/>
  <c r="F153" i="1"/>
  <c r="G153" i="1" s="1"/>
  <c r="F612" i="1"/>
  <c r="G612" i="1" s="1"/>
  <c r="F613" i="1"/>
  <c r="G613" i="1" s="1"/>
  <c r="F145" i="1"/>
  <c r="G145" i="1" s="1"/>
  <c r="F138" i="1"/>
  <c r="G138" i="1" s="1"/>
  <c r="F134" i="1"/>
  <c r="G134" i="1" s="1"/>
  <c r="F115" i="1"/>
  <c r="G115" i="1" s="1"/>
  <c r="F622" i="1"/>
  <c r="G622" i="1" s="1"/>
  <c r="F623" i="1"/>
  <c r="G623" i="1" s="1"/>
  <c r="F624" i="1"/>
  <c r="G624" i="1" s="1"/>
  <c r="F625" i="1"/>
  <c r="G625" i="1" s="1"/>
  <c r="F626" i="1"/>
  <c r="G626" i="1" s="1"/>
  <c r="F627" i="1"/>
  <c r="G627" i="1" s="1"/>
  <c r="F628" i="1"/>
  <c r="G628" i="1" s="1"/>
  <c r="G2" i="1"/>
</calcChain>
</file>

<file path=xl/sharedStrings.xml><?xml version="1.0" encoding="utf-8"?>
<sst xmlns="http://schemas.openxmlformats.org/spreadsheetml/2006/main" count="3716" uniqueCount="1670">
  <si>
    <t>Fulfillment Status</t>
  </si>
  <si>
    <t>Created at</t>
  </si>
  <si>
    <t>Lineitem fulfillment status</t>
  </si>
  <si>
    <t>Shipping Zip</t>
  </si>
  <si>
    <t>Shipping Country</t>
  </si>
  <si>
    <t>fulfilled</t>
  </si>
  <si>
    <t>0.00</t>
  </si>
  <si>
    <t>2022-04-18 09:08:51 +0200</t>
  </si>
  <si>
    <t>FR</t>
  </si>
  <si>
    <t>2022-04-14 20:07:39 +0200</t>
  </si>
  <si>
    <t>2022-04-10 17:24:24 +0200</t>
  </si>
  <si>
    <t>2022-04-07 11:50:36 +0200</t>
  </si>
  <si>
    <t>BE</t>
  </si>
  <si>
    <t>2022-03-20 15:46:10 +0100</t>
  </si>
  <si>
    <t>Angers</t>
  </si>
  <si>
    <t>2022-03-18 12:43:19 +0100</t>
  </si>
  <si>
    <t>2022-03-13 14:34:29 +0100</t>
  </si>
  <si>
    <t>2022-03-06 17:10:24 +0100</t>
  </si>
  <si>
    <t>2022-03-04 22:32:13 +0100</t>
  </si>
  <si>
    <t>2022-03-01 11:06:57 +0100</t>
  </si>
  <si>
    <t>2022-02-21 22:30:00 +0100</t>
  </si>
  <si>
    <t>2022-02-08 07:40:23 +0100</t>
  </si>
  <si>
    <t>2022-02-04 16:09:46 +0100</t>
  </si>
  <si>
    <t>2022-02-04 08:50:23 +0100</t>
  </si>
  <si>
    <t>2022-02-01 15:58:42 +0100</t>
  </si>
  <si>
    <t>2022-01-28 10:14:46 +0100</t>
  </si>
  <si>
    <t>RE</t>
  </si>
  <si>
    <t>2022-01-27 12:13:12 +0100</t>
  </si>
  <si>
    <t>2022-01-25 22:37:36 +0100</t>
  </si>
  <si>
    <t>2022-01-25 09:34:58 +0100</t>
  </si>
  <si>
    <t>2022-01-21 08:09:23 +0100</t>
  </si>
  <si>
    <t>2022-01-20 15:57:59 +0100</t>
  </si>
  <si>
    <t>2022-01-20 09:02:02 +0100</t>
  </si>
  <si>
    <t>2022-01-18 12:51:49 +0100</t>
  </si>
  <si>
    <t>Paris</t>
  </si>
  <si>
    <t>2022-01-12 19:01:16 +0100</t>
  </si>
  <si>
    <t>2022-01-07 13:23:50 +0100</t>
  </si>
  <si>
    <t>2021-12-31 14:44:37 +0100</t>
  </si>
  <si>
    <t>2021-12-25 22:00:57 +0100</t>
  </si>
  <si>
    <t>2021-12-25 19:13:59 +0100</t>
  </si>
  <si>
    <t>2021-12-21 23:23:18 +0100</t>
  </si>
  <si>
    <t>2021-12-19 15:20:14 +0100</t>
  </si>
  <si>
    <t>2021-12-18 22:11:54 +0100</t>
  </si>
  <si>
    <t>2021-12-18 18:12:49 +0100</t>
  </si>
  <si>
    <t>2021-12-17 23:11:39 +0100</t>
  </si>
  <si>
    <t>2021-12-17 22:33:07 +0100</t>
  </si>
  <si>
    <t>Niort</t>
  </si>
  <si>
    <t>2021-12-17 08:32:58 +0100</t>
  </si>
  <si>
    <t>2021-12-16 20:36:16 +0100</t>
  </si>
  <si>
    <t>2021-12-16 15:36:30 +0100</t>
  </si>
  <si>
    <t>2021-12-15 21:57:01 +0100</t>
  </si>
  <si>
    <t>Nanterre</t>
  </si>
  <si>
    <t>2021-12-15 12:17:57 +0100</t>
  </si>
  <si>
    <t>2021-12-14 13:03:54 +0100</t>
  </si>
  <si>
    <t>2021-12-10 17:44:55 +0100</t>
  </si>
  <si>
    <t>2021-12-10 14:18:39 +0100</t>
  </si>
  <si>
    <t>Beauvais</t>
  </si>
  <si>
    <t>2021-12-08 23:47:59 +0100</t>
  </si>
  <si>
    <t>2021-12-08 06:19:41 +0100</t>
  </si>
  <si>
    <t>2021-12-06 20:33:20 +0100</t>
  </si>
  <si>
    <t>2021-12-04 09:09:06 +0100</t>
  </si>
  <si>
    <t>2021-12-03 20:38:06 +0100</t>
  </si>
  <si>
    <t>2021-11-30 10:47:25 +0100</t>
  </si>
  <si>
    <t>2021-11-28 17:38:34 +0100</t>
  </si>
  <si>
    <t>2021-11-27 15:10:57 +0100</t>
  </si>
  <si>
    <t>2021-11-27 14:06:59 +0100</t>
  </si>
  <si>
    <t>Auxerre</t>
  </si>
  <si>
    <t>2021-11-26 19:10:29 +0100</t>
  </si>
  <si>
    <t>2021-11-26 11:00:02 +0100</t>
  </si>
  <si>
    <t>2021-11-26 10:09:05 +0100</t>
  </si>
  <si>
    <t>2021-11-26 05:01:25 +0100</t>
  </si>
  <si>
    <t>2021-11-22 19:47:51 +0100</t>
  </si>
  <si>
    <t>CH</t>
  </si>
  <si>
    <t>2021-11-19 20:42:13 +0100</t>
  </si>
  <si>
    <t>2021-11-13 05:11:07 +0100</t>
  </si>
  <si>
    <t>2021-11-06 07:50:18 +0100</t>
  </si>
  <si>
    <t>2021-10-29 12:20:25 +0200</t>
  </si>
  <si>
    <t>2021-10-25 20:55:45 +0200</t>
  </si>
  <si>
    <t>2021-10-22 13:50:13 +0200</t>
  </si>
  <si>
    <t>2021-10-20 22:50:23 +0200</t>
  </si>
  <si>
    <t>2021-10-19 21:38:05 +0200</t>
  </si>
  <si>
    <t>2021-10-15 21:16:08 +0200</t>
  </si>
  <si>
    <t>2021-10-12 13:28:43 +0200</t>
  </si>
  <si>
    <t>2021-10-07 22:34:06 +0200</t>
  </si>
  <si>
    <t>2021-10-06 18:28:51 +0200</t>
  </si>
  <si>
    <t>c22793473982653.1</t>
  </si>
  <si>
    <t>2021-10-05 22:33:52 +0200</t>
  </si>
  <si>
    <t>2021-10-05 14:36:00 +0200</t>
  </si>
  <si>
    <t>2021-10-03 18:15:03 +0200</t>
  </si>
  <si>
    <t>2021-09-29 20:15:15 +0200</t>
  </si>
  <si>
    <t>2021-09-29 16:33:31 +0200</t>
  </si>
  <si>
    <t>2021-09-27 22:43:31 +0200</t>
  </si>
  <si>
    <t>2021-09-22 02:14:14 +0200</t>
  </si>
  <si>
    <t>2021-09-18 08:46:48 +0200</t>
  </si>
  <si>
    <t>pending</t>
  </si>
  <si>
    <t>2021-09-13 12:29:20 +0200</t>
  </si>
  <si>
    <t>2021-09-09 21:19:45 +0200</t>
  </si>
  <si>
    <t>2021-09-07 06:21:51 +0200</t>
  </si>
  <si>
    <t>2021-09-02 07:55:15 +0200</t>
  </si>
  <si>
    <t>2021-08-31 16:34:13 +0200</t>
  </si>
  <si>
    <t>2021-08-26 13:53:33 +0200</t>
  </si>
  <si>
    <t>Perpignan</t>
  </si>
  <si>
    <t>2021-08-25 14:11:32 +0200</t>
  </si>
  <si>
    <t>2021-08-23 07:52:42 +0200</t>
  </si>
  <si>
    <t>2021-08-04 12:35:49 +0200</t>
  </si>
  <si>
    <t>unfulfilled</t>
  </si>
  <si>
    <t>2021-07-29 23:07:51 +0200</t>
  </si>
  <si>
    <t>2021-07-29 15:02:51 +0200</t>
  </si>
  <si>
    <t>2021-07-13 10:51:37 +0200</t>
  </si>
  <si>
    <t>2021-07-10 22:23:46 +0200</t>
  </si>
  <si>
    <t>2021-07-05 18:26:35 +0200</t>
  </si>
  <si>
    <t>2021-07-04 21:52:03 +0200</t>
  </si>
  <si>
    <t>2021-06-28 06:52:58 +0200</t>
  </si>
  <si>
    <t>2021-06-21 23:39:15 +0200</t>
  </si>
  <si>
    <t>2021-06-18 13:46:00 +0200</t>
  </si>
  <si>
    <t>2021-06-15 00:08:15 +0200</t>
  </si>
  <si>
    <t>2021-06-08 23:08:19 +0200</t>
  </si>
  <si>
    <t>2021-06-07 20:35:55 +0200</t>
  </si>
  <si>
    <t>2021-06-03 13:33:56 +0200</t>
  </si>
  <si>
    <t>2021-05-31 17:46:11 +0200</t>
  </si>
  <si>
    <t>2021-05-30 19:08:02 +0200</t>
  </si>
  <si>
    <t>2021-05-13 13:00:11 +0200</t>
  </si>
  <si>
    <t>2021-05-13 12:27:50 +0200</t>
  </si>
  <si>
    <t>2021-05-11 19:25:14 +0200</t>
  </si>
  <si>
    <t>2021-05-09 18:23:51 +0200</t>
  </si>
  <si>
    <t>2021-05-08 14:52:54 +0200</t>
  </si>
  <si>
    <t>2021-05-08 14:21:38 +0200</t>
  </si>
  <si>
    <t>2021-05-07 19:20:39 +0200</t>
  </si>
  <si>
    <t>2021-05-06 10:14:43 +0200</t>
  </si>
  <si>
    <t>2021-04-29 05:02:15 +0200</t>
  </si>
  <si>
    <t>2021-04-19 18:56:27 +0200</t>
  </si>
  <si>
    <t>2021-04-15 19:46:24 +0200</t>
  </si>
  <si>
    <t>2021-04-11 20:18:05 +0200</t>
  </si>
  <si>
    <t>2021-04-09 18:31:53 +0200</t>
  </si>
  <si>
    <t>2021-04-05 11:41:13 +0200</t>
  </si>
  <si>
    <t>2021-04-02 15:36:34 +0200</t>
  </si>
  <si>
    <t>2021-03-31 21:31:29 +0200</t>
  </si>
  <si>
    <t>2021-03-31 18:41:19 +0200</t>
  </si>
  <si>
    <t>2021-03-31 14:32:31 +0200</t>
  </si>
  <si>
    <t>2021-03-30 14:49:50 +0200</t>
  </si>
  <si>
    <t>2021-03-29 22:50:48 +0200</t>
  </si>
  <si>
    <t>2021-03-29 14:16:29 +0200</t>
  </si>
  <si>
    <t>2021-03-21 11:18:59 +0100</t>
  </si>
  <si>
    <t>Guatemala</t>
  </si>
  <si>
    <t>2021-03-19 18:10:28 +0100</t>
  </si>
  <si>
    <t>Bordeaux</t>
  </si>
  <si>
    <t>2021-03-19 13:59:09 +0100</t>
  </si>
  <si>
    <t>Tours</t>
  </si>
  <si>
    <t>2021-03-15 23:42:28 +0100</t>
  </si>
  <si>
    <t>2021-03-15 18:27:27 +0100</t>
  </si>
  <si>
    <t>2021-03-14 18:44:41 +0100</t>
  </si>
  <si>
    <t>2021-03-08 09:27:01 +0100</t>
  </si>
  <si>
    <t>2021-03-07 15:44:09 +0100</t>
  </si>
  <si>
    <t>2021-03-07 13:51:04 +0100</t>
  </si>
  <si>
    <t>2021-03-07 11:40:32 +0100</t>
  </si>
  <si>
    <t>2021-03-05 23:49:48 +0100</t>
  </si>
  <si>
    <t>2021-03-05 16:45:51 +0100</t>
  </si>
  <si>
    <t>2021-03-05 08:24:16 +0100</t>
  </si>
  <si>
    <t>2021-03-03 19:29:58 +0100</t>
  </si>
  <si>
    <t>2021-03-02 09:59:38 +0100</t>
  </si>
  <si>
    <t>2021-03-01 13:44:59 +0100</t>
  </si>
  <si>
    <t>2021-02-28 22:24:21 +0100</t>
  </si>
  <si>
    <t>2021-02-26 20:01:11 +0100</t>
  </si>
  <si>
    <t>2021-02-26 16:59:43 +0100</t>
  </si>
  <si>
    <t>2021-02-23 13:57:24 +0100</t>
  </si>
  <si>
    <t>2021-02-23 12:59:50 +0100</t>
  </si>
  <si>
    <t>2021-02-22 18:47:32 +0100</t>
  </si>
  <si>
    <t>2021-02-22 13:44:40 +0100</t>
  </si>
  <si>
    <t>2021-02-22 11:23:57 +0100</t>
  </si>
  <si>
    <t>2021-02-21 21:59:17 +0100</t>
  </si>
  <si>
    <t>2021-02-21 16:06:27 +0100</t>
  </si>
  <si>
    <t>2021-02-21 00:33:47 +0100</t>
  </si>
  <si>
    <t>Toulouse</t>
  </si>
  <si>
    <t>2021-02-20 21:49:24 +0100</t>
  </si>
  <si>
    <t>2021-02-19 20:09:32 +0100</t>
  </si>
  <si>
    <t>2021-02-19 20:03:07 +0100</t>
  </si>
  <si>
    <t>2021-02-18 11:46:43 +0100</t>
  </si>
  <si>
    <t>2021-02-18 11:42:32 +0100</t>
  </si>
  <si>
    <t>2021-02-16 20:20:15 +0100</t>
  </si>
  <si>
    <t>2021-02-16 18:53:17 +0100</t>
  </si>
  <si>
    <t>2021-02-15 22:34:27 +0100</t>
  </si>
  <si>
    <t>2021-02-15 17:11:21 +0100</t>
  </si>
  <si>
    <t>2021-02-15 16:40:47 +0100</t>
  </si>
  <si>
    <t>2021-02-14 13:20:47 +0100</t>
  </si>
  <si>
    <t>2021-02-14 13:00:30 +0100</t>
  </si>
  <si>
    <t>2021-02-13 19:18:35 +0100</t>
  </si>
  <si>
    <t>2021-02-13 12:11:12 +0100</t>
  </si>
  <si>
    <t>2021-02-12 18:44:47 +0100</t>
  </si>
  <si>
    <t>2021-02-12 15:41:28 +0100</t>
  </si>
  <si>
    <t>2021-02-12 14:09:48 +0100</t>
  </si>
  <si>
    <t>2021-02-11 20:40:21 +0100</t>
  </si>
  <si>
    <t>2021-02-11 18:44:00 +0100</t>
  </si>
  <si>
    <t>2021-02-11 18:43:34 +0100</t>
  </si>
  <si>
    <t>2021-02-10 22:58:18 +0100</t>
  </si>
  <si>
    <t>2021-02-10 21:39:25 +0100</t>
  </si>
  <si>
    <t>2021-02-10 19:17:43 +0100</t>
  </si>
  <si>
    <t>2021-02-09 20:30:53 +0100</t>
  </si>
  <si>
    <t>2021-02-09 17:33:41 +0100</t>
  </si>
  <si>
    <t>2021-02-09 13:04:35 +0100</t>
  </si>
  <si>
    <t>2021-02-08 23:15:23 +0100</t>
  </si>
  <si>
    <t>2021-02-08 18:40:14 +0100</t>
  </si>
  <si>
    <t>Lille</t>
  </si>
  <si>
    <t>2021-02-07 20:56:58 +0100</t>
  </si>
  <si>
    <t>2021-02-07 14:24:16 +0100</t>
  </si>
  <si>
    <t>2021-02-06 19:16:31 +0100</t>
  </si>
  <si>
    <t>2021-02-06 17:18:31 +0100</t>
  </si>
  <si>
    <t>2021-02-06 16:18:17 +0100</t>
  </si>
  <si>
    <t>2021-02-06 00:14:51 +0100</t>
  </si>
  <si>
    <t>2021-02-05 19:50:11 +0100</t>
  </si>
  <si>
    <t>2021-02-05 11:52:19 +0100</t>
  </si>
  <si>
    <t>2021-02-03 15:16:43 +0100</t>
  </si>
  <si>
    <t>2021-02-03 10:13:32 +0100</t>
  </si>
  <si>
    <t>2021-02-02 18:18:33 +0100</t>
  </si>
  <si>
    <t>2021-02-01 20:06:18 +0100</t>
  </si>
  <si>
    <t>2021-02-01 16:23:47 +0100</t>
  </si>
  <si>
    <t>2021-02-01 16:06:47 +0100</t>
  </si>
  <si>
    <t>2021-01-31 21:15:11 +0100</t>
  </si>
  <si>
    <t>2021-01-31 21:11:05 +0100</t>
  </si>
  <si>
    <t>2021-01-31 11:07:57 +0100</t>
  </si>
  <si>
    <t>2021-01-30 20:58:36 +0100</t>
  </si>
  <si>
    <t>2021-01-30 15:18:04 +0100</t>
  </si>
  <si>
    <t>2021-01-28 19:54:38 +0100</t>
  </si>
  <si>
    <t>2021-01-28 19:00:55 +0100</t>
  </si>
  <si>
    <t>2021-01-28 18:53:02 +0100</t>
  </si>
  <si>
    <t>Belfort</t>
  </si>
  <si>
    <t>2021-01-28 14:54:05 +0100</t>
  </si>
  <si>
    <t>2021-01-26 12:11:30 +0100</t>
  </si>
  <si>
    <t>2021-01-25 07:53:57 +0100</t>
  </si>
  <si>
    <t>2021-01-25 01:19:35 +0100</t>
  </si>
  <si>
    <t>2021-01-23 18:07:34 +0100</t>
  </si>
  <si>
    <t>2021-01-21 18:31:50 +0100</t>
  </si>
  <si>
    <t>2021-01-21 13:46:19 +0100</t>
  </si>
  <si>
    <t>Lyon</t>
  </si>
  <si>
    <t>2021-01-21 12:46:43 +0100</t>
  </si>
  <si>
    <t>2020-12-31 22:46:52 +0100</t>
  </si>
  <si>
    <t>2020-12-30 16:03:35 +0100</t>
  </si>
  <si>
    <t>2020-12-29 00:38:27 +0100</t>
  </si>
  <si>
    <t>2020-12-28 21:15:52 +0100</t>
  </si>
  <si>
    <t>2020-12-28 17:23:59 +0100</t>
  </si>
  <si>
    <t>2020-12-25 07:58:24 +0100</t>
  </si>
  <si>
    <t>2020-12-21 14:44:30 +0100</t>
  </si>
  <si>
    <t>2020-12-19 16:14:01 +0100</t>
  </si>
  <si>
    <t>Auch</t>
  </si>
  <si>
    <t>2020-12-19 07:05:29 +0100</t>
  </si>
  <si>
    <t>2020-12-19 00:45:31 +0100</t>
  </si>
  <si>
    <t>07'460</t>
  </si>
  <si>
    <t>2020-12-19 00:05:15 +0100</t>
  </si>
  <si>
    <t>Pontoise</t>
  </si>
  <si>
    <t>2020-12-18 17:56:04 +0100</t>
  </si>
  <si>
    <t>2020-12-18 13:39:56 +0100</t>
  </si>
  <si>
    <t>Marseille</t>
  </si>
  <si>
    <t>2020-12-17 17:01:35 +0100</t>
  </si>
  <si>
    <t>2020-12-16 11:21:33 +0100</t>
  </si>
  <si>
    <t>2020-12-16 00:58:26 +0100</t>
  </si>
  <si>
    <t>2020-12-14 23:55:49 +0100</t>
  </si>
  <si>
    <t>2020-12-14 14:47:41 +0100</t>
  </si>
  <si>
    <t>2020-12-14 10:31:26 +0100</t>
  </si>
  <si>
    <t>2020-12-13 11:00:13 +0100</t>
  </si>
  <si>
    <t>2020-12-12 20:33:00 +0100</t>
  </si>
  <si>
    <t>2020-12-12 13:35:45 +0100</t>
  </si>
  <si>
    <t>2020-12-11 22:31:35 +0100</t>
  </si>
  <si>
    <t>2020-12-11 15:45:52 +0100</t>
  </si>
  <si>
    <t>2020-12-11 09:12:48 +0100</t>
  </si>
  <si>
    <t>2020-12-10 19:52:41 +0100</t>
  </si>
  <si>
    <t>2020-12-10 18:16:17 +0100</t>
  </si>
  <si>
    <t>2020-12-09 01:13:09 +0100</t>
  </si>
  <si>
    <t>2020-12-08 13:48:05 +0100</t>
  </si>
  <si>
    <t>2020-12-08 11:27:10 +0100</t>
  </si>
  <si>
    <t>2020-12-08 10:57:15 +0100</t>
  </si>
  <si>
    <t>2020-12-08 08:05:17 +0100</t>
  </si>
  <si>
    <t>2020-12-07 22:59:41 +0100</t>
  </si>
  <si>
    <t>2020-12-07 20:31:55 +0100</t>
  </si>
  <si>
    <t>2020-12-07 14:00:28 +0100</t>
  </si>
  <si>
    <t>2020-12-06 18:32:43 +0100</t>
  </si>
  <si>
    <t>2020-12-06 16:49:05 +0100</t>
  </si>
  <si>
    <t>2020-12-06 16:38:00 +0100</t>
  </si>
  <si>
    <t>2020-12-06 14:51:36 +0100</t>
  </si>
  <si>
    <t>2020-12-05 21:44:26 +0100</t>
  </si>
  <si>
    <t>2020-12-05 18:43:17 +0100</t>
  </si>
  <si>
    <t>2020-12-05 18:33:26 +0100</t>
  </si>
  <si>
    <t>2020-12-05 13:46:55 +0100</t>
  </si>
  <si>
    <t>2020-12-05 13:38:59 +0100</t>
  </si>
  <si>
    <t>2020-12-05 09:08:08 +0100</t>
  </si>
  <si>
    <t>2020-12-05 06:44:42 +0100</t>
  </si>
  <si>
    <t>2020-12-05 00:02:37 +0100</t>
  </si>
  <si>
    <t>2020-12-04 23:38:12 +0100</t>
  </si>
  <si>
    <t>2020-12-04 22:21:54 +0100</t>
  </si>
  <si>
    <t>2020-12-04 18:50:15 +0100</t>
  </si>
  <si>
    <t>2020-12-04 15:53:43 +0100</t>
  </si>
  <si>
    <t>2020-12-04 14:29:46 +0100</t>
  </si>
  <si>
    <t>2020-12-04 13:53:11 +0100</t>
  </si>
  <si>
    <t>2020-12-04 13:29:21 +0100</t>
  </si>
  <si>
    <t>2020-12-04 12:52:58 +0100</t>
  </si>
  <si>
    <t>2020-12-04 11:51:04 +0100</t>
  </si>
  <si>
    <t>2020-12-04 09:11:28 +0100</t>
  </si>
  <si>
    <t>2020-12-04 02:17:56 +0100</t>
  </si>
  <si>
    <t>2020-12-04 00:09:22 +0100</t>
  </si>
  <si>
    <t>2020-12-03 17:05:42 +0100</t>
  </si>
  <si>
    <t>2020-12-03 15:53:17 +0100</t>
  </si>
  <si>
    <t>2020-12-03 14:30:42 +0100</t>
  </si>
  <si>
    <t>2020-12-03 11:48:18 +0100</t>
  </si>
  <si>
    <t>2020-12-03 07:07:24 +0100</t>
  </si>
  <si>
    <t>2020-12-02 23:15:21 +0100</t>
  </si>
  <si>
    <t>2020-12-02 21:57:55 +0100</t>
  </si>
  <si>
    <t>2020-12-02 21:48:35 +0100</t>
  </si>
  <si>
    <t>2020-12-02 14:52:09 +0100</t>
  </si>
  <si>
    <t>2020-12-02 13:22:01 +0100</t>
  </si>
  <si>
    <t>76.300</t>
  </si>
  <si>
    <t>2020-12-01 19:34:58 +0100</t>
  </si>
  <si>
    <t>2020-12-01 17:16:30 +0100</t>
  </si>
  <si>
    <t>2020-12-01 12:10:45 +0100</t>
  </si>
  <si>
    <t>2020-12-01 10:17:09 +0100</t>
  </si>
  <si>
    <t>2020-11-30 18:04:38 +0100</t>
  </si>
  <si>
    <t>2020-11-30 13:53:49 +0100</t>
  </si>
  <si>
    <t>2020-11-29 16:36:10 +0100</t>
  </si>
  <si>
    <t>2020-11-28 18:46:05 +0100</t>
  </si>
  <si>
    <t>2020-11-28 17:05:59 +0100</t>
  </si>
  <si>
    <t>2020-11-28 11:33:14 +0100</t>
  </si>
  <si>
    <t>2020-11-28 10:49:21 +0100</t>
  </si>
  <si>
    <t>2020-11-27 21:31:29 +0100</t>
  </si>
  <si>
    <t>2020-11-27 17:00:35 +0100</t>
  </si>
  <si>
    <t>2020-11-27 14:17:17 +0100</t>
  </si>
  <si>
    <t>2020-11-26 21:06:36 +0100</t>
  </si>
  <si>
    <t>2020-11-26 15:59:03 +0100</t>
  </si>
  <si>
    <t>2020-11-26 09:32:23 +0100</t>
  </si>
  <si>
    <t>2020-11-25 20:35:41 +0100</t>
  </si>
  <si>
    <t>2020-11-24 23:38:33 +0100</t>
  </si>
  <si>
    <t>2020-11-24 14:50:26 +0100</t>
  </si>
  <si>
    <t>2020-11-24 10:21:07 +0100</t>
  </si>
  <si>
    <t>Laval</t>
  </si>
  <si>
    <t>2020-11-23 21:09:08 +0100</t>
  </si>
  <si>
    <t>2020-11-23 17:27:06 +0100</t>
  </si>
  <si>
    <t>2020-11-23 09:50:11 +0100</t>
  </si>
  <si>
    <t>2020-11-22 23:14:45 +0100</t>
  </si>
  <si>
    <t>2020-11-22 20:41:54 +0100</t>
  </si>
  <si>
    <t>2020-11-22 10:31:28 +0100</t>
  </si>
  <si>
    <t>2020-11-19 19:20:57 +0100</t>
  </si>
  <si>
    <t>2020-11-18 19:55:30 +0100</t>
  </si>
  <si>
    <t>2020-11-18 18:55:10 +0100</t>
  </si>
  <si>
    <t>2020-11-16 21:16:58 +0100</t>
  </si>
  <si>
    <t>2020-11-15 13:15:29 +0100</t>
  </si>
  <si>
    <t>2020-11-15 11:47:22 +0100</t>
  </si>
  <si>
    <t>2020-11-15 00:56:35 +0100</t>
  </si>
  <si>
    <t>2020-11-14 14:11:56 +0100</t>
  </si>
  <si>
    <t>2020-11-14 11:43:53 +0100</t>
  </si>
  <si>
    <t>2020-11-12 21:56:32 +0100</t>
  </si>
  <si>
    <t>2020-11-12 21:06:08 +0100</t>
  </si>
  <si>
    <t>2020-11-12 19:07:38 +0100</t>
  </si>
  <si>
    <t>2020-11-11 23:51:24 +0100</t>
  </si>
  <si>
    <t>2020-11-11 20:22:49 +0100</t>
  </si>
  <si>
    <t>2020-11-11 18:52:33 +0100</t>
  </si>
  <si>
    <t>2020-11-09 19:01:51 +0100</t>
  </si>
  <si>
    <t>2020-11-09 17:17:23 +0100</t>
  </si>
  <si>
    <t>2020-11-07 20:21:06 +0100</t>
  </si>
  <si>
    <t>2020-11-07 19:59:22 +0100</t>
  </si>
  <si>
    <t>2020-11-06 15:42:38 +0100</t>
  </si>
  <si>
    <t>2020-11-05 20:54:16 +0100</t>
  </si>
  <si>
    <t>2020-11-01 02:00:24 +0100</t>
  </si>
  <si>
    <t>Nice</t>
  </si>
  <si>
    <t>2020-10-31 14:50:17 +0100</t>
  </si>
  <si>
    <t>2020-10-31 09:53:02 +0100</t>
  </si>
  <si>
    <t>2020-10-30 13:59:21 +0100</t>
  </si>
  <si>
    <t>2020-10-29 06:29:13 +0100</t>
  </si>
  <si>
    <t>2020-10-28 10:39:01 +0100</t>
  </si>
  <si>
    <t>2020-10-27 13:19:44 +0100</t>
  </si>
  <si>
    <t>2020-10-25 10:41:49 +0100</t>
  </si>
  <si>
    <t>2020-10-24 20:25:07 +0200</t>
  </si>
  <si>
    <t>2020-10-23 12:35:57 +0200</t>
  </si>
  <si>
    <t>2020-10-21 20:40:03 +0200</t>
  </si>
  <si>
    <t>2020-10-14 13:28:45 +0200</t>
  </si>
  <si>
    <t>2020-10-13 17:37:30 +0200</t>
  </si>
  <si>
    <t>2020-10-13 08:59:56 +0200</t>
  </si>
  <si>
    <t>2020-10-10 13:36:12 +0200</t>
  </si>
  <si>
    <t>2020-10-09 11:13:35 +0200</t>
  </si>
  <si>
    <t>2020-10-07 03:15:24 +0200</t>
  </si>
  <si>
    <t>Vienne</t>
  </si>
  <si>
    <t>2020-10-07 01:38:53 +0200</t>
  </si>
  <si>
    <t>GP</t>
  </si>
  <si>
    <t>2020-10-07 01:21:01 +0200</t>
  </si>
  <si>
    <t>2020-10-06 23:06:31 +0200</t>
  </si>
  <si>
    <t>2020-10-06 21:39:47 +0200</t>
  </si>
  <si>
    <t>2020-10-05 22:26:29 +0200</t>
  </si>
  <si>
    <t>2020-10-05 07:32:30 +0200</t>
  </si>
  <si>
    <t>2020-10-04 11:46:20 +0200</t>
  </si>
  <si>
    <t>2020-10-04 09:55:13 +0200</t>
  </si>
  <si>
    <t>2020-10-04 09:03:41 +0200</t>
  </si>
  <si>
    <t>2020-10-01 22:15:40 +0200</t>
  </si>
  <si>
    <t>2020-10-01 21:36:50 +0200</t>
  </si>
  <si>
    <t>2020-10-01 10:49:15 +0200</t>
  </si>
  <si>
    <t>Nantes</t>
  </si>
  <si>
    <t>2020-09-30 11:30:09 +0200</t>
  </si>
  <si>
    <t>2020-09-29 18:41:34 +0200</t>
  </si>
  <si>
    <t>2020-09-28 20:22:51 +0200</t>
  </si>
  <si>
    <t>2020-09-28 19:07:19 +0200</t>
  </si>
  <si>
    <t>2020-09-25 17:35:48 +0200</t>
  </si>
  <si>
    <t>2020-09-25 00:19:28 +0200</t>
  </si>
  <si>
    <t>2020-09-21 18:30:19 +0200</t>
  </si>
  <si>
    <t>2020-09-21 15:36:26 +0200</t>
  </si>
  <si>
    <t>2020-09-20 19:29:44 +0200</t>
  </si>
  <si>
    <t>2020-09-19 04:54:59 +0200</t>
  </si>
  <si>
    <t>2020-09-18 15:46:01 +0200</t>
  </si>
  <si>
    <t>2020-09-17 16:01:06 +0200</t>
  </si>
  <si>
    <t>2020-09-17 10:33:50 +0200</t>
  </si>
  <si>
    <t>2020-09-14 22:39:57 +0200</t>
  </si>
  <si>
    <t>2020-09-11 21:15:48 +0200</t>
  </si>
  <si>
    <t>2020-09-08 23:27:48 +0200</t>
  </si>
  <si>
    <t>2020-09-08 19:30:06 +0200</t>
  </si>
  <si>
    <t>2020-09-07 15:16:16 +0200</t>
  </si>
  <si>
    <t>2020-09-06 18:04:15 +0200</t>
  </si>
  <si>
    <t>2020-09-06 14:38:32 +0200</t>
  </si>
  <si>
    <t>2020-09-06 12:06:24 +0200</t>
  </si>
  <si>
    <t>2020-09-06 00:51:16 +0200</t>
  </si>
  <si>
    <t>2020-09-03 23:44:06 +0200</t>
  </si>
  <si>
    <t>2020-09-03 20:17:17 +0200</t>
  </si>
  <si>
    <t>2020-09-03 18:24:41 +0200</t>
  </si>
  <si>
    <t>2020-08-31 20:55:00 +0200</t>
  </si>
  <si>
    <t>2020-08-31 19:30:52 +0200</t>
  </si>
  <si>
    <t>2020-08-31 03:16:14 +0200</t>
  </si>
  <si>
    <t>2020-08-30 19:20:04 +0200</t>
  </si>
  <si>
    <t>2020-08-30 17:48:15 +0200</t>
  </si>
  <si>
    <t>2020-08-30 12:17:37 +0200</t>
  </si>
  <si>
    <t>2020-08-28 14:53:16 +0200</t>
  </si>
  <si>
    <t>2020-08-27 16:30:19 +0200</t>
  </si>
  <si>
    <t>2020-08-27 15:01:52 +0200</t>
  </si>
  <si>
    <t>2020-08-27 12:39:34 +0200</t>
  </si>
  <si>
    <t>2020-08-26 19:51:32 +0200</t>
  </si>
  <si>
    <t>2020-08-26 15:44:48 +0200</t>
  </si>
  <si>
    <t>2020-08-26 13:56:48 +0200</t>
  </si>
  <si>
    <t>2020-08-24 18:55:14 +0200</t>
  </si>
  <si>
    <t>2020-08-24 16:31:37 +0200</t>
  </si>
  <si>
    <t>2020-08-24 15:22:51 +0200</t>
  </si>
  <si>
    <t>2020-08-23 17:19:58 +0200</t>
  </si>
  <si>
    <t>2020-08-22 15:58:28 +0200</t>
  </si>
  <si>
    <t>2020-08-21 20:58:20 +0200</t>
  </si>
  <si>
    <t>2020-08-21 14:42:16 +0200</t>
  </si>
  <si>
    <t>2020-08-20 18:43:34 +0200</t>
  </si>
  <si>
    <t>2020-08-18 18:16:57 +0200</t>
  </si>
  <si>
    <t>2020-08-18 15:47:54 +0200</t>
  </si>
  <si>
    <t>2020-08-17 17:16:26 +0200</t>
  </si>
  <si>
    <t>2020-08-16 13:03:28 +0200</t>
  </si>
  <si>
    <t>2020-08-12 21:11:12 +0200</t>
  </si>
  <si>
    <t>2020-08-12 19:34:46 +0200</t>
  </si>
  <si>
    <t>2020-08-10 22:19:43 +0200</t>
  </si>
  <si>
    <t>2020-08-10 18:16:00 +0200</t>
  </si>
  <si>
    <t>2020-08-09 14:18:38 +0200</t>
  </si>
  <si>
    <t>2020-08-08 22:50:53 +0200</t>
  </si>
  <si>
    <t>2020-08-07 21:05:30 +0200</t>
  </si>
  <si>
    <t>2020-08-07 20:19:56 +0200</t>
  </si>
  <si>
    <t>2020-08-07 18:12:03 +0200</t>
  </si>
  <si>
    <t>2020-08-06 13:20:20 +0200</t>
  </si>
  <si>
    <t>2020-08-06 11:41:46 +0200</t>
  </si>
  <si>
    <t>2020-08-06 11:22:52 +0200</t>
  </si>
  <si>
    <t>2020-08-05 18:43:30 +0200</t>
  </si>
  <si>
    <t>2020-08-05 16:50:56 +0200</t>
  </si>
  <si>
    <t>2020-08-05 16:02:29 +0200</t>
  </si>
  <si>
    <t>c13237332705326.1</t>
  </si>
  <si>
    <t>2020-08-05 11:51:50 +0200</t>
  </si>
  <si>
    <t>2020-08-04 14:28:41 +0200</t>
  </si>
  <si>
    <t>2020-08-03 15:03:21 +0200</t>
  </si>
  <si>
    <t>2020-08-02 16:43:39 +0200</t>
  </si>
  <si>
    <t>2020-08-02 00:38:52 +0200</t>
  </si>
  <si>
    <t>2020-08-01 18:46:06 +0200</t>
  </si>
  <si>
    <t>2020-07-31 12:54:26 +0200</t>
  </si>
  <si>
    <t>2020-07-31 12:30:15 +0200</t>
  </si>
  <si>
    <t>2020-07-31 01:10:32 +0200</t>
  </si>
  <si>
    <t>2020-07-29 13:29:55 +0200</t>
  </si>
  <si>
    <t>2020-07-29 10:21:36 +0200</t>
  </si>
  <si>
    <t>2020-07-29 01:26:08 +0200</t>
  </si>
  <si>
    <t>2020-07-26 23:53:18 +0200</t>
  </si>
  <si>
    <t>2020-07-26 18:14:22 +0200</t>
  </si>
  <si>
    <t>Vannes</t>
  </si>
  <si>
    <t>2020-07-26 17:05:28 +0200</t>
  </si>
  <si>
    <t>2020-07-25 21:56:41 +0200</t>
  </si>
  <si>
    <t>2020-07-25 20:52:24 +0200</t>
  </si>
  <si>
    <t>2020-07-25 19:09:46 +0200</t>
  </si>
  <si>
    <t>2020-07-25 16:11:02 +0200</t>
  </si>
  <si>
    <t>2020-07-23 14:10:36 +0200</t>
  </si>
  <si>
    <t>2020-07-23 12:14:29 +0200</t>
  </si>
  <si>
    <t>2020-07-22 21:25:54 +0200</t>
  </si>
  <si>
    <t>2020-07-22 17:19:26 +0200</t>
  </si>
  <si>
    <t>2020-07-22 00:35:46 +0200</t>
  </si>
  <si>
    <t>2020-07-21 14:33:16 +0200</t>
  </si>
  <si>
    <t>2020-07-21 10:47:08 +0200</t>
  </si>
  <si>
    <t>2020-07-20 20:36:54 +0200</t>
  </si>
  <si>
    <t>2020-07-18 13:56:02 +0200</t>
  </si>
  <si>
    <t>Valence</t>
  </si>
  <si>
    <t>2020-07-18 02:00:48 +0200</t>
  </si>
  <si>
    <t>2020-07-17 22:53:10 +0200</t>
  </si>
  <si>
    <t>2020-07-17 11:39:07 +0200</t>
  </si>
  <si>
    <t>2020-07-15 21:21:29 +0200</t>
  </si>
  <si>
    <t>Laon</t>
  </si>
  <si>
    <t>2020-07-14 17:35:47 +0200</t>
  </si>
  <si>
    <t>2020-07-12 22:57:49 +0200</t>
  </si>
  <si>
    <t>2020-07-11 22:48:57 +0200</t>
  </si>
  <si>
    <t>2020-07-11 14:53:45 +0200</t>
  </si>
  <si>
    <t>2020-07-09 14:23:01 +0200</t>
  </si>
  <si>
    <t>2020-07-06 00:30:11 +0200</t>
  </si>
  <si>
    <t>2020-07-02 22:07:42 +0200</t>
  </si>
  <si>
    <t>2020-07-02 16:48:02 +0200</t>
  </si>
  <si>
    <t>2020-07-02 13:02:55 +0200</t>
  </si>
  <si>
    <t>Caen</t>
  </si>
  <si>
    <t>2020-06-30 18:31:35 +0200</t>
  </si>
  <si>
    <t>2020-06-30 12:16:27 +0200</t>
  </si>
  <si>
    <t>2020-06-27 20:46:40 +0200</t>
  </si>
  <si>
    <t>2020-06-27 18:34:00 +0200</t>
  </si>
  <si>
    <t>2020-06-24 21:22:37 +0200</t>
  </si>
  <si>
    <t>2020-06-23 08:06:51 +0200</t>
  </si>
  <si>
    <t>2020-06-22 17:51:01 +0200</t>
  </si>
  <si>
    <t>2020-06-15 20:55:50 +0200</t>
  </si>
  <si>
    <t>2020-06-15 18:51:00 +0200</t>
  </si>
  <si>
    <t>G1E7A9</t>
  </si>
  <si>
    <t>CA</t>
  </si>
  <si>
    <t>2020-06-14 11:29:32 +0200</t>
  </si>
  <si>
    <t>2020-06-10 21:57:34 +0200</t>
  </si>
  <si>
    <t>2020-06-09 18:24:17 +0200</t>
  </si>
  <si>
    <t>2020-06-07 22:14:30 +0200</t>
  </si>
  <si>
    <t>2020-06-07 14:20:47 +0200</t>
  </si>
  <si>
    <t>2020-06-06 00:34:12 +0200</t>
  </si>
  <si>
    <t>Amiens</t>
  </si>
  <si>
    <t>2020-06-05 18:20:12 +0200</t>
  </si>
  <si>
    <t>2020-06-05 14:45:17 +0200</t>
  </si>
  <si>
    <t>MN</t>
  </si>
  <si>
    <t>IE</t>
  </si>
  <si>
    <t>2020-06-05 14:19:09 +0200</t>
  </si>
  <si>
    <t>2020-06-05 14:15:50 +0200</t>
  </si>
  <si>
    <t>2020-06-03 22:22:40 +0200</t>
  </si>
  <si>
    <t>2020-06-03 18:37:02 +0200</t>
  </si>
  <si>
    <t>2020-06-03 15:25:27 +0200</t>
  </si>
  <si>
    <t>2020-06-03 09:24:56 +0200</t>
  </si>
  <si>
    <t>2020-06-03 02:24:17 +0200</t>
  </si>
  <si>
    <t>2020-06-03 00:21:43 +0200</t>
  </si>
  <si>
    <t>2020-06-02 20:35:08 +0200</t>
  </si>
  <si>
    <t>2020-06-02 15:45:39 +0200</t>
  </si>
  <si>
    <t>2020-05-31 21:21:50 +0200</t>
  </si>
  <si>
    <t>2020-05-31 21:17:08 +0200</t>
  </si>
  <si>
    <t>2020-05-31 09:45:50 +0200</t>
  </si>
  <si>
    <t>2020-05-30 18:52:34 +0200</t>
  </si>
  <si>
    <t>2020-05-25 19:24:36 +0200</t>
  </si>
  <si>
    <t>2020-05-20 12:17:17 +0200</t>
  </si>
  <si>
    <t>2020-05-20 11:10:53 +0200</t>
  </si>
  <si>
    <t>2020-05-19 17:03:26 +0200</t>
  </si>
  <si>
    <t>2020-05-15 19:11:56 +0200</t>
  </si>
  <si>
    <t>2020-05-15 00:39:08 +0200</t>
  </si>
  <si>
    <t>2020-05-13 12:26:50 +0200</t>
  </si>
  <si>
    <t>2020-05-09 16:10:54 +0200</t>
  </si>
  <si>
    <t>2020-05-09 09:55:57 +0200</t>
  </si>
  <si>
    <t>2020-05-08 18:21:40 +0200</t>
  </si>
  <si>
    <t>2020-05-07 02:10:14 +0200</t>
  </si>
  <si>
    <t>Saint-Denis</t>
  </si>
  <si>
    <t>2020-05-05 19:02:49 +0200</t>
  </si>
  <si>
    <t>2020-05-05 18:47:06 +0200</t>
  </si>
  <si>
    <t>2020-05-04 03:50:40 +0200</t>
  </si>
  <si>
    <t>2020-05-03 14:36:09 +0200</t>
  </si>
  <si>
    <t>2020-05-03 11:29:22 +0200</t>
  </si>
  <si>
    <t>Rennes</t>
  </si>
  <si>
    <t>2020-05-02 23:21:33 +0200</t>
  </si>
  <si>
    <t>2020-05-01 18:03:46 +0200</t>
  </si>
  <si>
    <t>2020-05-01 17:46:41 +0200</t>
  </si>
  <si>
    <t>2020-04-29 21:29:54 +0200</t>
  </si>
  <si>
    <t>2020-04-29 20:51:18 +0200</t>
  </si>
  <si>
    <t>2020-04-29 20:39:00 +0200</t>
  </si>
  <si>
    <t>2020-04-14 08:58:29 +0200</t>
  </si>
  <si>
    <t>c12584459501614.1</t>
  </si>
  <si>
    <t>2020-04-04 22:14:50 +0200</t>
  </si>
  <si>
    <t>2020-04-02 09:38:13 +0200</t>
  </si>
  <si>
    <t>c12528874717230.1</t>
  </si>
  <si>
    <t>2020-03-16 09:51:43 +0100</t>
  </si>
  <si>
    <t>2020-03-08 17:21:27 +0100</t>
  </si>
  <si>
    <t>2020-03-05 18:14:46 +0100</t>
  </si>
  <si>
    <t>2019-11-14 19:29:51 +0100</t>
  </si>
  <si>
    <t>DEPARTEMENT</t>
  </si>
  <si>
    <t>Total général</t>
  </si>
  <si>
    <t>REGION</t>
  </si>
  <si>
    <t>Hauts-de-France</t>
  </si>
  <si>
    <t>Nouvelle-Aquitaine</t>
  </si>
  <si>
    <t>Ile-de-France</t>
  </si>
  <si>
    <t>Pays de la Loire</t>
  </si>
  <si>
    <t>Occitanie</t>
  </si>
  <si>
    <t>Auvergne-Rhône-Alpes</t>
  </si>
  <si>
    <t>Provence-Alpes-Côte d'Azur</t>
  </si>
  <si>
    <t>Bretagne</t>
  </si>
  <si>
    <t>Grand Est</t>
  </si>
  <si>
    <t>Bourgogne-Franche-Comté</t>
  </si>
  <si>
    <t>Normandie</t>
  </si>
  <si>
    <t>Centre-Val de Loire</t>
  </si>
  <si>
    <t>Corse</t>
  </si>
  <si>
    <t>Guyane</t>
  </si>
  <si>
    <t>Guadeloupe</t>
  </si>
  <si>
    <t>La Réunion</t>
  </si>
  <si>
    <t>Colonne1</t>
  </si>
  <si>
    <t>Colonne2</t>
  </si>
  <si>
    <t>Colonne3</t>
  </si>
  <si>
    <t>Colonne4</t>
  </si>
  <si>
    <t>Colonne5</t>
  </si>
  <si>
    <t>Colonne6</t>
  </si>
  <si>
    <t>AF</t>
  </si>
  <si>
    <t>AFG</t>
  </si>
  <si>
    <t>Afghanistan</t>
  </si>
  <si>
    <t>AL</t>
  </si>
  <si>
    <t>ALB</t>
  </si>
  <si>
    <t>Albanie</t>
  </si>
  <si>
    <t>Albania</t>
  </si>
  <si>
    <t>AQ</t>
  </si>
  <si>
    <t>ATA</t>
  </si>
  <si>
    <t>Antarctique</t>
  </si>
  <si>
    <t>Antarctica</t>
  </si>
  <si>
    <t>DZ</t>
  </si>
  <si>
    <t>DZA</t>
  </si>
  <si>
    <t>AlgÃ©rie</t>
  </si>
  <si>
    <t>Algeria</t>
  </si>
  <si>
    <t>AS</t>
  </si>
  <si>
    <t>ASM</t>
  </si>
  <si>
    <t>Samoa AmÃ©ricaines</t>
  </si>
  <si>
    <t>American Samoa</t>
  </si>
  <si>
    <t>AD</t>
  </si>
  <si>
    <t>AND</t>
  </si>
  <si>
    <t>Andorre</t>
  </si>
  <si>
    <t>Andorra</t>
  </si>
  <si>
    <t>AO</t>
  </si>
  <si>
    <t>AGO</t>
  </si>
  <si>
    <t>Angola</t>
  </si>
  <si>
    <t>AG</t>
  </si>
  <si>
    <t>ATG</t>
  </si>
  <si>
    <t>Antigua-et-Barbuda</t>
  </si>
  <si>
    <t>Antigua and Barbuda</t>
  </si>
  <si>
    <t>AZ</t>
  </si>
  <si>
    <t>AZE</t>
  </si>
  <si>
    <t>AzerbaÃ¯djan</t>
  </si>
  <si>
    <t>Azerbaijan</t>
  </si>
  <si>
    <t>AR</t>
  </si>
  <si>
    <t>ARG</t>
  </si>
  <si>
    <t>Argentine</t>
  </si>
  <si>
    <t>Argentina</t>
  </si>
  <si>
    <t>AU</t>
  </si>
  <si>
    <t>AUS</t>
  </si>
  <si>
    <t>Australie</t>
  </si>
  <si>
    <t>Australia</t>
  </si>
  <si>
    <t>AT</t>
  </si>
  <si>
    <t>AUT</t>
  </si>
  <si>
    <t>Autriche</t>
  </si>
  <si>
    <t>Austria</t>
  </si>
  <si>
    <t>BS</t>
  </si>
  <si>
    <t>BHS</t>
  </si>
  <si>
    <t>Bahamas</t>
  </si>
  <si>
    <t>BH</t>
  </si>
  <si>
    <t>BHR</t>
  </si>
  <si>
    <t>BahreÃ¯n</t>
  </si>
  <si>
    <t>Bahrain</t>
  </si>
  <si>
    <t>BD</t>
  </si>
  <si>
    <t>BGD</t>
  </si>
  <si>
    <t>Bangladesh</t>
  </si>
  <si>
    <t>AM</t>
  </si>
  <si>
    <t>ARM</t>
  </si>
  <si>
    <t>ArmÃ©nie</t>
  </si>
  <si>
    <t>Armenia</t>
  </si>
  <si>
    <t>BB</t>
  </si>
  <si>
    <t>BRB</t>
  </si>
  <si>
    <t>Barbade</t>
  </si>
  <si>
    <t>Barbados</t>
  </si>
  <si>
    <t>BEL</t>
  </si>
  <si>
    <t>Belgique</t>
  </si>
  <si>
    <t>Belgium</t>
  </si>
  <si>
    <t>BM</t>
  </si>
  <si>
    <t>BMU</t>
  </si>
  <si>
    <t>Bermudes</t>
  </si>
  <si>
    <t>Bermuda</t>
  </si>
  <si>
    <t>BT</t>
  </si>
  <si>
    <t>BTN</t>
  </si>
  <si>
    <t>Bhoutan</t>
  </si>
  <si>
    <t>Bhutan</t>
  </si>
  <si>
    <t>BO</t>
  </si>
  <si>
    <t>BOL</t>
  </si>
  <si>
    <t>Bolivie</t>
  </si>
  <si>
    <t>Bolivia</t>
  </si>
  <si>
    <t>BA</t>
  </si>
  <si>
    <t>BIH</t>
  </si>
  <si>
    <t>Bosnie-HerzÃ©govine</t>
  </si>
  <si>
    <t>Bosnia and Herzegovina</t>
  </si>
  <si>
    <t>BW</t>
  </si>
  <si>
    <t>BWA</t>
  </si>
  <si>
    <t>Botswana</t>
  </si>
  <si>
    <t>BV</t>
  </si>
  <si>
    <t>BVT</t>
  </si>
  <si>
    <t>ÃŽle Bouvet</t>
  </si>
  <si>
    <t>Bouvet Island</t>
  </si>
  <si>
    <t>BR</t>
  </si>
  <si>
    <t>BRA</t>
  </si>
  <si>
    <t>BrÃ©sil</t>
  </si>
  <si>
    <t>Brazil</t>
  </si>
  <si>
    <t>BZ</t>
  </si>
  <si>
    <t>BLZ</t>
  </si>
  <si>
    <t>Belize</t>
  </si>
  <si>
    <t>IO</t>
  </si>
  <si>
    <t>IOT</t>
  </si>
  <si>
    <t>Territoire Britannique de l'OcÃ©an Indien</t>
  </si>
  <si>
    <t>British Indian Ocean Territory</t>
  </si>
  <si>
    <t>SB</t>
  </si>
  <si>
    <t>SLB</t>
  </si>
  <si>
    <t>ÃŽles Salomon</t>
  </si>
  <si>
    <t>Solomon Islands</t>
  </si>
  <si>
    <t>VG</t>
  </si>
  <si>
    <t>VGB</t>
  </si>
  <si>
    <t>ÃŽles Vierges Britanniques</t>
  </si>
  <si>
    <t>British Virgin Islands</t>
  </si>
  <si>
    <t>BN</t>
  </si>
  <si>
    <t>BRN</t>
  </si>
  <si>
    <t>BrunÃ©i Darussalam</t>
  </si>
  <si>
    <t>Brunei Darussalam</t>
  </si>
  <si>
    <t>BG</t>
  </si>
  <si>
    <t>BGR</t>
  </si>
  <si>
    <t>Bulgarie</t>
  </si>
  <si>
    <t>Bulgaria</t>
  </si>
  <si>
    <t>MM</t>
  </si>
  <si>
    <t>MMR</t>
  </si>
  <si>
    <t>Myanmar</t>
  </si>
  <si>
    <t>BI</t>
  </si>
  <si>
    <t>BDI</t>
  </si>
  <si>
    <t>Burundi</t>
  </si>
  <si>
    <t>BY</t>
  </si>
  <si>
    <t>BLR</t>
  </si>
  <si>
    <t>BÃ©larus</t>
  </si>
  <si>
    <t>Belarus</t>
  </si>
  <si>
    <t>KH</t>
  </si>
  <si>
    <t>KHM</t>
  </si>
  <si>
    <t>Cambodge</t>
  </si>
  <si>
    <t>Cambodia</t>
  </si>
  <si>
    <t>CM</t>
  </si>
  <si>
    <t>CMR</t>
  </si>
  <si>
    <t>Cameroun</t>
  </si>
  <si>
    <t>Cameroon</t>
  </si>
  <si>
    <t>CAN</t>
  </si>
  <si>
    <t>Canada</t>
  </si>
  <si>
    <t>CV</t>
  </si>
  <si>
    <t>CPV</t>
  </si>
  <si>
    <t>Cap-vert</t>
  </si>
  <si>
    <t>Cape Verde</t>
  </si>
  <si>
    <t>KY</t>
  </si>
  <si>
    <t>CYM</t>
  </si>
  <si>
    <t>ÃŽles CaÃ¯manes</t>
  </si>
  <si>
    <t>Cayman Islands</t>
  </si>
  <si>
    <t>CF</t>
  </si>
  <si>
    <t>CAF</t>
  </si>
  <si>
    <t>RÃ©publique Centrafricaine</t>
  </si>
  <si>
    <t>Central African</t>
  </si>
  <si>
    <t>LK</t>
  </si>
  <si>
    <t>LKA</t>
  </si>
  <si>
    <t>Sri Lanka</t>
  </si>
  <si>
    <t>TD</t>
  </si>
  <si>
    <t>TCD</t>
  </si>
  <si>
    <t>Tchad</t>
  </si>
  <si>
    <t>Chad</t>
  </si>
  <si>
    <t>CL</t>
  </si>
  <si>
    <t>CHL</t>
  </si>
  <si>
    <t>Chili</t>
  </si>
  <si>
    <t>Chile</t>
  </si>
  <si>
    <t>CN</t>
  </si>
  <si>
    <t>CHN</t>
  </si>
  <si>
    <t>Chine</t>
  </si>
  <si>
    <t>China</t>
  </si>
  <si>
    <t>TW</t>
  </si>
  <si>
    <t>TWN</t>
  </si>
  <si>
    <t>TaÃ¯wan</t>
  </si>
  <si>
    <t>Taiwan</t>
  </si>
  <si>
    <t>CX</t>
  </si>
  <si>
    <t>CXR</t>
  </si>
  <si>
    <t>ÃŽle Christmas</t>
  </si>
  <si>
    <t>Christmas Island</t>
  </si>
  <si>
    <t>CC</t>
  </si>
  <si>
    <t>CCK</t>
  </si>
  <si>
    <t>ÃŽles Cocos (Keeling)</t>
  </si>
  <si>
    <t>Cocos (Keeling) Islands</t>
  </si>
  <si>
    <t>CO</t>
  </si>
  <si>
    <t>COL</t>
  </si>
  <si>
    <t>Colombie</t>
  </si>
  <si>
    <t>Colombia</t>
  </si>
  <si>
    <t>KM</t>
  </si>
  <si>
    <t>COM</t>
  </si>
  <si>
    <t>Comores</t>
  </si>
  <si>
    <t>Comoros</t>
  </si>
  <si>
    <t>YT</t>
  </si>
  <si>
    <t>MYT</t>
  </si>
  <si>
    <t>Mayotte</t>
  </si>
  <si>
    <t>CG</t>
  </si>
  <si>
    <t>COG</t>
  </si>
  <si>
    <t>RÃ©publique du Congo</t>
  </si>
  <si>
    <t>Republic of the Congo</t>
  </si>
  <si>
    <t>CD</t>
  </si>
  <si>
    <t>COD</t>
  </si>
  <si>
    <t>RÃ©publique DÃ©mocratique du Congo</t>
  </si>
  <si>
    <t>The Democratic Republic Of The Congo</t>
  </si>
  <si>
    <t>CK</t>
  </si>
  <si>
    <t>COK</t>
  </si>
  <si>
    <t>ÃŽles Cook</t>
  </si>
  <si>
    <t>Cook Islands</t>
  </si>
  <si>
    <t>CR</t>
  </si>
  <si>
    <t>CRI</t>
  </si>
  <si>
    <t>Costa Rica</t>
  </si>
  <si>
    <t>HR</t>
  </si>
  <si>
    <t>HRV</t>
  </si>
  <si>
    <t>Croatie</t>
  </si>
  <si>
    <t>Croatia</t>
  </si>
  <si>
    <t>CU</t>
  </si>
  <si>
    <t>CUB</t>
  </si>
  <si>
    <t>Cuba</t>
  </si>
  <si>
    <t>CY</t>
  </si>
  <si>
    <t>CYP</t>
  </si>
  <si>
    <t>Chypre</t>
  </si>
  <si>
    <t>Cyprus</t>
  </si>
  <si>
    <t>CZ</t>
  </si>
  <si>
    <t>CZE</t>
  </si>
  <si>
    <t>RÃ©publique TchÃ¨que</t>
  </si>
  <si>
    <t>Czech Republic</t>
  </si>
  <si>
    <t>BJ</t>
  </si>
  <si>
    <t>BEN</t>
  </si>
  <si>
    <t>BÃ©nin</t>
  </si>
  <si>
    <t>Benin</t>
  </si>
  <si>
    <t>DK</t>
  </si>
  <si>
    <t>DNK</t>
  </si>
  <si>
    <t>Danemark</t>
  </si>
  <si>
    <t>Denmark</t>
  </si>
  <si>
    <t>DM</t>
  </si>
  <si>
    <t>DMA</t>
  </si>
  <si>
    <t>Dominique</t>
  </si>
  <si>
    <t>Dominica</t>
  </si>
  <si>
    <t>DO</t>
  </si>
  <si>
    <t>DOM</t>
  </si>
  <si>
    <t>RÃ©publique Dominicaine</t>
  </si>
  <si>
    <t>Dominican Republic</t>
  </si>
  <si>
    <t>EC</t>
  </si>
  <si>
    <t>ECU</t>
  </si>
  <si>
    <t>Ã‰quateur</t>
  </si>
  <si>
    <t>Ecuador</t>
  </si>
  <si>
    <t>SV</t>
  </si>
  <si>
    <t>SLV</t>
  </si>
  <si>
    <t>El Salvador</t>
  </si>
  <si>
    <t>GQ</t>
  </si>
  <si>
    <t>GNQ</t>
  </si>
  <si>
    <t>GuinÃ©e Ã‰quatoriale</t>
  </si>
  <si>
    <t>Equatorial Guinea</t>
  </si>
  <si>
    <t>ET</t>
  </si>
  <si>
    <t>ETH</t>
  </si>
  <si>
    <t>Ã‰thiopie</t>
  </si>
  <si>
    <t>Ethiopia</t>
  </si>
  <si>
    <t>ER</t>
  </si>
  <si>
    <t>ERI</t>
  </si>
  <si>
    <t>Ã‰rythrÃ©e</t>
  </si>
  <si>
    <t>Eritrea</t>
  </si>
  <si>
    <t>EE</t>
  </si>
  <si>
    <t>EST</t>
  </si>
  <si>
    <t>Estonie</t>
  </si>
  <si>
    <t>Estonia</t>
  </si>
  <si>
    <t>FO</t>
  </si>
  <si>
    <t>FRO</t>
  </si>
  <si>
    <t>ÃŽles FÃ©roÃ©</t>
  </si>
  <si>
    <t>Faroe Islands</t>
  </si>
  <si>
    <t>FK</t>
  </si>
  <si>
    <t>FLK</t>
  </si>
  <si>
    <t>ÃŽles (malvinas) Falkland</t>
  </si>
  <si>
    <t>Falkland Islands</t>
  </si>
  <si>
    <t>GS</t>
  </si>
  <si>
    <t>SGS</t>
  </si>
  <si>
    <t>GÃ©orgie du Sud et les ÃŽles Sandwich du Sud</t>
  </si>
  <si>
    <t>South Georgia and the South Sandwich Islands</t>
  </si>
  <si>
    <t>FJ</t>
  </si>
  <si>
    <t>FJI</t>
  </si>
  <si>
    <t>Fidji</t>
  </si>
  <si>
    <t>Fiji</t>
  </si>
  <si>
    <t>FI</t>
  </si>
  <si>
    <t>FIN</t>
  </si>
  <si>
    <t>Finlande</t>
  </si>
  <si>
    <t>Finland</t>
  </si>
  <si>
    <t>AX</t>
  </si>
  <si>
    <t>ALA</t>
  </si>
  <si>
    <t>ÃŽles Ã…land</t>
  </si>
  <si>
    <t>Ã…land Islands</t>
  </si>
  <si>
    <t>FRA</t>
  </si>
  <si>
    <t>France</t>
  </si>
  <si>
    <t>GF</t>
  </si>
  <si>
    <t>GUF</t>
  </si>
  <si>
    <t>Guyane FranÃ§aise</t>
  </si>
  <si>
    <t>French Guiana</t>
  </si>
  <si>
    <t>PF</t>
  </si>
  <si>
    <t>PYF</t>
  </si>
  <si>
    <t>PolynÃ©sie FranÃ§aise</t>
  </si>
  <si>
    <t>French Polynesia</t>
  </si>
  <si>
    <t>TF</t>
  </si>
  <si>
    <t>ATF</t>
  </si>
  <si>
    <t>Terres Australes FranÃ§aises</t>
  </si>
  <si>
    <t>French Southern Territories</t>
  </si>
  <si>
    <t>DJ</t>
  </si>
  <si>
    <t>DJI</t>
  </si>
  <si>
    <t>Djibouti</t>
  </si>
  <si>
    <t>GA</t>
  </si>
  <si>
    <t>GAB</t>
  </si>
  <si>
    <t>Gabon</t>
  </si>
  <si>
    <t>GE</t>
  </si>
  <si>
    <t>GEO</t>
  </si>
  <si>
    <t>GÃ©orgie</t>
  </si>
  <si>
    <t>Georgia</t>
  </si>
  <si>
    <t>GM</t>
  </si>
  <si>
    <t>GMB</t>
  </si>
  <si>
    <t>Gambie</t>
  </si>
  <si>
    <t>Gambia</t>
  </si>
  <si>
    <t>PS</t>
  </si>
  <si>
    <t>PSE</t>
  </si>
  <si>
    <t>Territoire Palestinien OccupÃ©</t>
  </si>
  <si>
    <t>Occupied Palestinian Territory</t>
  </si>
  <si>
    <t>DE</t>
  </si>
  <si>
    <t>DEU</t>
  </si>
  <si>
    <t>Allemagne</t>
  </si>
  <si>
    <t>Germany</t>
  </si>
  <si>
    <t>GH</t>
  </si>
  <si>
    <t>GHA</t>
  </si>
  <si>
    <t>Ghana</t>
  </si>
  <si>
    <t>GI</t>
  </si>
  <si>
    <t>GIB</t>
  </si>
  <si>
    <t>Gibraltar</t>
  </si>
  <si>
    <t>KI</t>
  </si>
  <si>
    <t>KIR</t>
  </si>
  <si>
    <t>Kiribati</t>
  </si>
  <si>
    <t>GR</t>
  </si>
  <si>
    <t>GRC</t>
  </si>
  <si>
    <t>GrÃ¨ce</t>
  </si>
  <si>
    <t>Greece</t>
  </si>
  <si>
    <t>GL</t>
  </si>
  <si>
    <t>GRL</t>
  </si>
  <si>
    <t>Groenland</t>
  </si>
  <si>
    <t>Greenland</t>
  </si>
  <si>
    <t>GD</t>
  </si>
  <si>
    <t>GRD</t>
  </si>
  <si>
    <t>Grenade</t>
  </si>
  <si>
    <t>Grenada</t>
  </si>
  <si>
    <t>GLP</t>
  </si>
  <si>
    <t>GU</t>
  </si>
  <si>
    <t>GUM</t>
  </si>
  <si>
    <t>Guam</t>
  </si>
  <si>
    <t>GT</t>
  </si>
  <si>
    <t>GTM</t>
  </si>
  <si>
    <t>GN</t>
  </si>
  <si>
    <t>GIN</t>
  </si>
  <si>
    <t>GuinÃ©e</t>
  </si>
  <si>
    <t>Guinea</t>
  </si>
  <si>
    <t>GY</t>
  </si>
  <si>
    <t>GUY</t>
  </si>
  <si>
    <t>Guyana</t>
  </si>
  <si>
    <t>HT</t>
  </si>
  <si>
    <t>HTI</t>
  </si>
  <si>
    <t>HaÃ¯ti</t>
  </si>
  <si>
    <t>Haiti</t>
  </si>
  <si>
    <t>HM</t>
  </si>
  <si>
    <t>HMD</t>
  </si>
  <si>
    <t>ÃŽles Heard et Mcdonald</t>
  </si>
  <si>
    <t>Heard Island and McDonald Islands</t>
  </si>
  <si>
    <t>VA</t>
  </si>
  <si>
    <t>VAT</t>
  </si>
  <si>
    <t>Saint-SiÃ¨ge (Ã©tat de la CitÃ© du Vatican)</t>
  </si>
  <si>
    <t>Vatican City State</t>
  </si>
  <si>
    <t>HN</t>
  </si>
  <si>
    <t>HND</t>
  </si>
  <si>
    <t>Honduras</t>
  </si>
  <si>
    <t>HK</t>
  </si>
  <si>
    <t>HKG</t>
  </si>
  <si>
    <t>Hong-Kong</t>
  </si>
  <si>
    <t>Hong Kong</t>
  </si>
  <si>
    <t>HU</t>
  </si>
  <si>
    <t>HUN</t>
  </si>
  <si>
    <t>Hongrie</t>
  </si>
  <si>
    <t>Hungary</t>
  </si>
  <si>
    <t>IS</t>
  </si>
  <si>
    <t>ISL</t>
  </si>
  <si>
    <t>Islande</t>
  </si>
  <si>
    <t>Iceland</t>
  </si>
  <si>
    <t>IN</t>
  </si>
  <si>
    <t>IND</t>
  </si>
  <si>
    <t>Inde</t>
  </si>
  <si>
    <t>India</t>
  </si>
  <si>
    <t>ID</t>
  </si>
  <si>
    <t>IDN</t>
  </si>
  <si>
    <t>IndonÃ©sie</t>
  </si>
  <si>
    <t>Indonesia</t>
  </si>
  <si>
    <t>IR</t>
  </si>
  <si>
    <t>IRN</t>
  </si>
  <si>
    <t>RÃ©publique Islamique d'Iran</t>
  </si>
  <si>
    <t>Islamic Republic of Iran</t>
  </si>
  <si>
    <t>IQ</t>
  </si>
  <si>
    <t>IRQ</t>
  </si>
  <si>
    <t>Iraq</t>
  </si>
  <si>
    <t>IRL</t>
  </si>
  <si>
    <t>Irlande</t>
  </si>
  <si>
    <t>Ireland</t>
  </si>
  <si>
    <t>IL</t>
  </si>
  <si>
    <t>ISR</t>
  </si>
  <si>
    <t>IsraÃ«l</t>
  </si>
  <si>
    <t>Israel</t>
  </si>
  <si>
    <t>IT</t>
  </si>
  <si>
    <t>ITA</t>
  </si>
  <si>
    <t>Italie</t>
  </si>
  <si>
    <t>Italy</t>
  </si>
  <si>
    <t>CI</t>
  </si>
  <si>
    <t>CIV</t>
  </si>
  <si>
    <t>CÃ´te d'Ivoire</t>
  </si>
  <si>
    <t>JM</t>
  </si>
  <si>
    <t>JAM</t>
  </si>
  <si>
    <t>JamaÃ¯que</t>
  </si>
  <si>
    <t>Jamaica</t>
  </si>
  <si>
    <t>JP</t>
  </si>
  <si>
    <t>JPN</t>
  </si>
  <si>
    <t>Japon</t>
  </si>
  <si>
    <t>Japan</t>
  </si>
  <si>
    <t>KZ</t>
  </si>
  <si>
    <t>KAZ</t>
  </si>
  <si>
    <t>Kazakhstan</t>
  </si>
  <si>
    <t>JO</t>
  </si>
  <si>
    <t>JOR</t>
  </si>
  <si>
    <t>Jordanie</t>
  </si>
  <si>
    <t>Jordan</t>
  </si>
  <si>
    <t>KE</t>
  </si>
  <si>
    <t>KEN</t>
  </si>
  <si>
    <t>Kenya</t>
  </si>
  <si>
    <t>KP</t>
  </si>
  <si>
    <t>PRK</t>
  </si>
  <si>
    <t>RÃ©publique Populaire DÃ©mocratique de CorÃ©e</t>
  </si>
  <si>
    <t>Democratic People's Republic of Korea</t>
  </si>
  <si>
    <t>KR</t>
  </si>
  <si>
    <t>KOR</t>
  </si>
  <si>
    <t>RÃ©publique de CorÃ©e</t>
  </si>
  <si>
    <t>Republic of Korea</t>
  </si>
  <si>
    <t>KW</t>
  </si>
  <si>
    <t>KWT</t>
  </si>
  <si>
    <t>KoweÃ¯t</t>
  </si>
  <si>
    <t>Kuwait</t>
  </si>
  <si>
    <t>KG</t>
  </si>
  <si>
    <t>KGZ</t>
  </si>
  <si>
    <t>Kirghizistan</t>
  </si>
  <si>
    <t>Kyrgyzstan</t>
  </si>
  <si>
    <t>LA</t>
  </si>
  <si>
    <t>LAO</t>
  </si>
  <si>
    <t>RÃ©publique DÃ©mocratique Populaire Lao</t>
  </si>
  <si>
    <t>Lao People's Democratic Republic</t>
  </si>
  <si>
    <t>LB</t>
  </si>
  <si>
    <t>LBN</t>
  </si>
  <si>
    <t>Liban</t>
  </si>
  <si>
    <t>Lebanon</t>
  </si>
  <si>
    <t>LS</t>
  </si>
  <si>
    <t>LSO</t>
  </si>
  <si>
    <t>Lesotho</t>
  </si>
  <si>
    <t>LV</t>
  </si>
  <si>
    <t>LVA</t>
  </si>
  <si>
    <t>Lettonie</t>
  </si>
  <si>
    <t>Latvia</t>
  </si>
  <si>
    <t>LR</t>
  </si>
  <si>
    <t>LBR</t>
  </si>
  <si>
    <t>LibÃ©ria</t>
  </si>
  <si>
    <t>Liberia</t>
  </si>
  <si>
    <t>LY</t>
  </si>
  <si>
    <t>LBY</t>
  </si>
  <si>
    <t>Jamahiriya Arabe Libyenne</t>
  </si>
  <si>
    <t>Libyan Arab Jamahiriya</t>
  </si>
  <si>
    <t>LI</t>
  </si>
  <si>
    <t>LIE</t>
  </si>
  <si>
    <t>Liechtenstein</t>
  </si>
  <si>
    <t>LT</t>
  </si>
  <si>
    <t>LTU</t>
  </si>
  <si>
    <t>Lituanie</t>
  </si>
  <si>
    <t>Lithuania</t>
  </si>
  <si>
    <t>LU</t>
  </si>
  <si>
    <t>LUX</t>
  </si>
  <si>
    <t>Luxembourg</t>
  </si>
  <si>
    <t>MO</t>
  </si>
  <si>
    <t>MAC</t>
  </si>
  <si>
    <t>Macao</t>
  </si>
  <si>
    <t>MG</t>
  </si>
  <si>
    <t>MDG</t>
  </si>
  <si>
    <t>Madagascar</t>
  </si>
  <si>
    <t>MW</t>
  </si>
  <si>
    <t>MWI</t>
  </si>
  <si>
    <t>Malawi</t>
  </si>
  <si>
    <t>MY</t>
  </si>
  <si>
    <t>MYS</t>
  </si>
  <si>
    <t>Malaisie</t>
  </si>
  <si>
    <t>Malaysia</t>
  </si>
  <si>
    <t>MV</t>
  </si>
  <si>
    <t>MDV</t>
  </si>
  <si>
    <t>Maldives</t>
  </si>
  <si>
    <t>ML</t>
  </si>
  <si>
    <t>MLI</t>
  </si>
  <si>
    <t>Mali</t>
  </si>
  <si>
    <t>MT</t>
  </si>
  <si>
    <t>MLT</t>
  </si>
  <si>
    <t>Malte</t>
  </si>
  <si>
    <t>Malta</t>
  </si>
  <si>
    <t>MQ</t>
  </si>
  <si>
    <t>MTQ</t>
  </si>
  <si>
    <t>Martinique</t>
  </si>
  <si>
    <t>MR</t>
  </si>
  <si>
    <t>MRT</t>
  </si>
  <si>
    <t>Mauritanie</t>
  </si>
  <si>
    <t>Mauritania</t>
  </si>
  <si>
    <t>MU</t>
  </si>
  <si>
    <t>MUS</t>
  </si>
  <si>
    <t>Maurice</t>
  </si>
  <si>
    <t>Mauritius</t>
  </si>
  <si>
    <t>MX</t>
  </si>
  <si>
    <t>MEX</t>
  </si>
  <si>
    <t>Mexique</t>
  </si>
  <si>
    <t>Mexico</t>
  </si>
  <si>
    <t>MC</t>
  </si>
  <si>
    <t>MCO</t>
  </si>
  <si>
    <t>Monaco</t>
  </si>
  <si>
    <t>MNG</t>
  </si>
  <si>
    <t>Mongolie</t>
  </si>
  <si>
    <t>Mongolia</t>
  </si>
  <si>
    <t>MD</t>
  </si>
  <si>
    <t>MDA</t>
  </si>
  <si>
    <t>RÃ©publique de Moldova</t>
  </si>
  <si>
    <t>Republic of Moldova</t>
  </si>
  <si>
    <t>MS</t>
  </si>
  <si>
    <t>MSR</t>
  </si>
  <si>
    <t>Montserrat</t>
  </si>
  <si>
    <t>MA</t>
  </si>
  <si>
    <t>MAR</t>
  </si>
  <si>
    <t>Maroc</t>
  </si>
  <si>
    <t>Morocco</t>
  </si>
  <si>
    <t>MZ</t>
  </si>
  <si>
    <t>MOZ</t>
  </si>
  <si>
    <t>Mozambique</t>
  </si>
  <si>
    <t>OM</t>
  </si>
  <si>
    <t>OMN</t>
  </si>
  <si>
    <t>Oman</t>
  </si>
  <si>
    <t>NA</t>
  </si>
  <si>
    <t>NAM</t>
  </si>
  <si>
    <t>Namibie</t>
  </si>
  <si>
    <t>Namibia</t>
  </si>
  <si>
    <t>NR</t>
  </si>
  <si>
    <t>NRU</t>
  </si>
  <si>
    <t>Nauru</t>
  </si>
  <si>
    <t>NP</t>
  </si>
  <si>
    <t>NPL</t>
  </si>
  <si>
    <t>NÃ©pal</t>
  </si>
  <si>
    <t>Nepal</t>
  </si>
  <si>
    <t>NL</t>
  </si>
  <si>
    <t>NLD</t>
  </si>
  <si>
    <t>Pays-Bas</t>
  </si>
  <si>
    <t>Netherlands</t>
  </si>
  <si>
    <t>AN</t>
  </si>
  <si>
    <t>ANT</t>
  </si>
  <si>
    <t>Antilles NÃ©erlandaises</t>
  </si>
  <si>
    <t>Netherlands Antilles</t>
  </si>
  <si>
    <t>AW</t>
  </si>
  <si>
    <t>ABW</t>
  </si>
  <si>
    <t>Aruba</t>
  </si>
  <si>
    <t>NC</t>
  </si>
  <si>
    <t>NCL</t>
  </si>
  <si>
    <t>Nouvelle-CalÃ©donie</t>
  </si>
  <si>
    <t>New Caledonia</t>
  </si>
  <si>
    <t>VU</t>
  </si>
  <si>
    <t>VUT</t>
  </si>
  <si>
    <t>Vanuatu</t>
  </si>
  <si>
    <t>NZ</t>
  </si>
  <si>
    <t>NZL</t>
  </si>
  <si>
    <t>Nouvelle-ZÃ©lande</t>
  </si>
  <si>
    <t>New Zealand</t>
  </si>
  <si>
    <t>NI</t>
  </si>
  <si>
    <t>NIC</t>
  </si>
  <si>
    <t>Nicaragua</t>
  </si>
  <si>
    <t>NE</t>
  </si>
  <si>
    <t>NER</t>
  </si>
  <si>
    <t>Niger</t>
  </si>
  <si>
    <t>NG</t>
  </si>
  <si>
    <t>NGA</t>
  </si>
  <si>
    <t>NigÃ©ria</t>
  </si>
  <si>
    <t>Nigeria</t>
  </si>
  <si>
    <t>NU</t>
  </si>
  <si>
    <t>NIU</t>
  </si>
  <si>
    <t>NiuÃ©</t>
  </si>
  <si>
    <t>Niue</t>
  </si>
  <si>
    <t>NF</t>
  </si>
  <si>
    <t>NFK</t>
  </si>
  <si>
    <t>ÃŽle Norfolk</t>
  </si>
  <si>
    <t>Norfolk Island</t>
  </si>
  <si>
    <t>NO</t>
  </si>
  <si>
    <t>NOR</t>
  </si>
  <si>
    <t>NorvÃ¨ge</t>
  </si>
  <si>
    <t>Norway</t>
  </si>
  <si>
    <t>MP</t>
  </si>
  <si>
    <t>MNP</t>
  </si>
  <si>
    <t>ÃŽles Mariannes du Nord</t>
  </si>
  <si>
    <t>Northern Mariana Islands</t>
  </si>
  <si>
    <t>UM</t>
  </si>
  <si>
    <t>UMI</t>
  </si>
  <si>
    <t>ÃŽles Mineures Ã‰loignÃ©es des Ã‰tats-Unis</t>
  </si>
  <si>
    <t>United States Minor Outlying Islands</t>
  </si>
  <si>
    <t>FM</t>
  </si>
  <si>
    <t>FSM</t>
  </si>
  <si>
    <t>Ã‰tats FÃ©dÃ©rÃ©s de MicronÃ©sie</t>
  </si>
  <si>
    <t>Federated States of Micronesia</t>
  </si>
  <si>
    <t>MH</t>
  </si>
  <si>
    <t>MHL</t>
  </si>
  <si>
    <t>ÃŽles Marshall</t>
  </si>
  <si>
    <t>Marshall Islands</t>
  </si>
  <si>
    <t>PW</t>
  </si>
  <si>
    <t>PLW</t>
  </si>
  <si>
    <t>Palaos</t>
  </si>
  <si>
    <t>Palau</t>
  </si>
  <si>
    <t>PK</t>
  </si>
  <si>
    <t>PAK</t>
  </si>
  <si>
    <t>Pakistan</t>
  </si>
  <si>
    <t>PA</t>
  </si>
  <si>
    <t>PAN</t>
  </si>
  <si>
    <t>Panama</t>
  </si>
  <si>
    <t>PG</t>
  </si>
  <si>
    <t>PNG</t>
  </si>
  <si>
    <t>Papouasie-Nouvelle-GuinÃ©e</t>
  </si>
  <si>
    <t>Papua New Guinea</t>
  </si>
  <si>
    <t>PY</t>
  </si>
  <si>
    <t>PRY</t>
  </si>
  <si>
    <t>Paraguay</t>
  </si>
  <si>
    <t>PE</t>
  </si>
  <si>
    <t>PER</t>
  </si>
  <si>
    <t>PÃ©rou</t>
  </si>
  <si>
    <t>Peru</t>
  </si>
  <si>
    <t>PH</t>
  </si>
  <si>
    <t>PHL</t>
  </si>
  <si>
    <t>Philippines</t>
  </si>
  <si>
    <t>PN</t>
  </si>
  <si>
    <t>PCN</t>
  </si>
  <si>
    <t>Pitcairn</t>
  </si>
  <si>
    <t>PL</t>
  </si>
  <si>
    <t>POL</t>
  </si>
  <si>
    <t>Pologne</t>
  </si>
  <si>
    <t>Poland</t>
  </si>
  <si>
    <t>PT</t>
  </si>
  <si>
    <t>PRT</t>
  </si>
  <si>
    <t>Portugal</t>
  </si>
  <si>
    <t>GW</t>
  </si>
  <si>
    <t>GNB</t>
  </si>
  <si>
    <t>GuinÃ©e-Bissau</t>
  </si>
  <si>
    <t>Guinea-Bissau</t>
  </si>
  <si>
    <t>TL</t>
  </si>
  <si>
    <t>TLS</t>
  </si>
  <si>
    <t>Timor-Leste</t>
  </si>
  <si>
    <t>PR</t>
  </si>
  <si>
    <t>PRI</t>
  </si>
  <si>
    <t>Porto Rico</t>
  </si>
  <si>
    <t>Puerto Rico</t>
  </si>
  <si>
    <t>QA</t>
  </si>
  <si>
    <t>QAT</t>
  </si>
  <si>
    <t>Qatar</t>
  </si>
  <si>
    <t>REU</t>
  </si>
  <si>
    <t>RÃ©union</t>
  </si>
  <si>
    <t>RO</t>
  </si>
  <si>
    <t>ROU</t>
  </si>
  <si>
    <t>Roumanie</t>
  </si>
  <si>
    <t>Romania</t>
  </si>
  <si>
    <t>RU</t>
  </si>
  <si>
    <t>RUS</t>
  </si>
  <si>
    <t>FÃ©dÃ©ration de Russie</t>
  </si>
  <si>
    <t>Russian Federation</t>
  </si>
  <si>
    <t>RW</t>
  </si>
  <si>
    <t>RWA</t>
  </si>
  <si>
    <t>Rwanda</t>
  </si>
  <si>
    <t>SH</t>
  </si>
  <si>
    <t>SHN</t>
  </si>
  <si>
    <t>Sainte-HÃ©lÃ¨ne</t>
  </si>
  <si>
    <t>Saint Helena</t>
  </si>
  <si>
    <t>KN</t>
  </si>
  <si>
    <t>KNA</t>
  </si>
  <si>
    <t>Saint-Kitts-et-Nevis</t>
  </si>
  <si>
    <t>Saint Kitts and Nevis</t>
  </si>
  <si>
    <t>AI</t>
  </si>
  <si>
    <t>AIA</t>
  </si>
  <si>
    <t>Anguilla</t>
  </si>
  <si>
    <t>LC</t>
  </si>
  <si>
    <t>LCA</t>
  </si>
  <si>
    <t>Sainte-Lucie</t>
  </si>
  <si>
    <t>Saint Lucia</t>
  </si>
  <si>
    <t>PM</t>
  </si>
  <si>
    <t>SPM</t>
  </si>
  <si>
    <t>Saint-Pierre-et-Miquelon</t>
  </si>
  <si>
    <t>Saint-Pierre and Miquelon</t>
  </si>
  <si>
    <t>VC</t>
  </si>
  <si>
    <t>VCT</t>
  </si>
  <si>
    <t>Saint-Vincent-et-les Grenadines</t>
  </si>
  <si>
    <t>Saint Vincent and the Grenadines</t>
  </si>
  <si>
    <t>SM</t>
  </si>
  <si>
    <t>SMR</t>
  </si>
  <si>
    <t>Saint-Marin</t>
  </si>
  <si>
    <t>San Marino</t>
  </si>
  <si>
    <t>ST</t>
  </si>
  <si>
    <t>STP</t>
  </si>
  <si>
    <t>Sao TomÃ©-et-Principe</t>
  </si>
  <si>
    <t>Sao Tome and Principe</t>
  </si>
  <si>
    <t>SA</t>
  </si>
  <si>
    <t>SAU</t>
  </si>
  <si>
    <t>Arabie Saoudite</t>
  </si>
  <si>
    <t>Saudi Arabia</t>
  </si>
  <si>
    <t>SN</t>
  </si>
  <si>
    <t>SEN</t>
  </si>
  <si>
    <t>SÃ©nÃ©gal</t>
  </si>
  <si>
    <t>Senegal</t>
  </si>
  <si>
    <t>SC</t>
  </si>
  <si>
    <t>SYC</t>
  </si>
  <si>
    <t>Seychelles</t>
  </si>
  <si>
    <t>SL</t>
  </si>
  <si>
    <t>SLE</t>
  </si>
  <si>
    <t>Sierra Leone</t>
  </si>
  <si>
    <t>SG</t>
  </si>
  <si>
    <t>SGP</t>
  </si>
  <si>
    <t>Singapour</t>
  </si>
  <si>
    <t>Singapore</t>
  </si>
  <si>
    <t>SK</t>
  </si>
  <si>
    <t>SVK</t>
  </si>
  <si>
    <t>Slovaquie</t>
  </si>
  <si>
    <t>Slovakia</t>
  </si>
  <si>
    <t>VN</t>
  </si>
  <si>
    <t>VNM</t>
  </si>
  <si>
    <t>Viet Nam</t>
  </si>
  <si>
    <t>Vietnam</t>
  </si>
  <si>
    <t>SI</t>
  </si>
  <si>
    <t>SVN</t>
  </si>
  <si>
    <t>SlovÃ©nie</t>
  </si>
  <si>
    <t>Slovenia</t>
  </si>
  <si>
    <t>SO</t>
  </si>
  <si>
    <t>SOM</t>
  </si>
  <si>
    <t>Somalie</t>
  </si>
  <si>
    <t>Somalia</t>
  </si>
  <si>
    <t>ZA</t>
  </si>
  <si>
    <t>ZAF</t>
  </si>
  <si>
    <t>Afrique du Sud</t>
  </si>
  <si>
    <t>South Africa</t>
  </si>
  <si>
    <t>ZW</t>
  </si>
  <si>
    <t>ZWE</t>
  </si>
  <si>
    <t>Zimbabwe</t>
  </si>
  <si>
    <t>ES</t>
  </si>
  <si>
    <t>ESP</t>
  </si>
  <si>
    <t>Espagne</t>
  </si>
  <si>
    <t>Spain</t>
  </si>
  <si>
    <t>EH</t>
  </si>
  <si>
    <t>ESH</t>
  </si>
  <si>
    <t>Sahara Occidental</t>
  </si>
  <si>
    <t>Western Sahara</t>
  </si>
  <si>
    <t>SD</t>
  </si>
  <si>
    <t>SDN</t>
  </si>
  <si>
    <t>Soudan</t>
  </si>
  <si>
    <t>Sudan</t>
  </si>
  <si>
    <t>SR</t>
  </si>
  <si>
    <t>SUR</t>
  </si>
  <si>
    <t>Suriname</t>
  </si>
  <si>
    <t>SJ</t>
  </si>
  <si>
    <t>SJM</t>
  </si>
  <si>
    <t>Svalbard etÃŽle Jan Mayen</t>
  </si>
  <si>
    <t>Svalbard and Jan Mayen</t>
  </si>
  <si>
    <t>SZ</t>
  </si>
  <si>
    <t>SWZ</t>
  </si>
  <si>
    <t>Swaziland</t>
  </si>
  <si>
    <t>SE</t>
  </si>
  <si>
    <t>SWE</t>
  </si>
  <si>
    <t>SuÃ¨de</t>
  </si>
  <si>
    <t>Sweden</t>
  </si>
  <si>
    <t>CHE</t>
  </si>
  <si>
    <t>Suisse</t>
  </si>
  <si>
    <t>Switzerland</t>
  </si>
  <si>
    <t>SY</t>
  </si>
  <si>
    <t>SYR</t>
  </si>
  <si>
    <t>RÃ©publique Arabe Syrienne</t>
  </si>
  <si>
    <t>Syrian Arab Republic</t>
  </si>
  <si>
    <t>TJ</t>
  </si>
  <si>
    <t>TJK</t>
  </si>
  <si>
    <t>Tadjikistan</t>
  </si>
  <si>
    <t>Tajikistan</t>
  </si>
  <si>
    <t>TH</t>
  </si>
  <si>
    <t>THA</t>
  </si>
  <si>
    <t>ThaÃ¯lande</t>
  </si>
  <si>
    <t>Thailand</t>
  </si>
  <si>
    <t>TG</t>
  </si>
  <si>
    <t>TGO</t>
  </si>
  <si>
    <t>Togo</t>
  </si>
  <si>
    <t>TK</t>
  </si>
  <si>
    <t>TKL</t>
  </si>
  <si>
    <t>Tokelau</t>
  </si>
  <si>
    <t>TO</t>
  </si>
  <si>
    <t>TON</t>
  </si>
  <si>
    <t>Tonga</t>
  </si>
  <si>
    <t>TT</t>
  </si>
  <si>
    <t>TTO</t>
  </si>
  <si>
    <t>TrinitÃ©-et-Tobago</t>
  </si>
  <si>
    <t>Trinidad and Tobago</t>
  </si>
  <si>
    <t>AE</t>
  </si>
  <si>
    <t>ARE</t>
  </si>
  <si>
    <t>Ã‰mirats Arabes Unis</t>
  </si>
  <si>
    <t>United Arab Emirates</t>
  </si>
  <si>
    <t>TN</t>
  </si>
  <si>
    <t>TUN</t>
  </si>
  <si>
    <t>Tunisie</t>
  </si>
  <si>
    <t>Tunisia</t>
  </si>
  <si>
    <t>TR</t>
  </si>
  <si>
    <t>TUR</t>
  </si>
  <si>
    <t>Turquie</t>
  </si>
  <si>
    <t>Turkey</t>
  </si>
  <si>
    <t>TM</t>
  </si>
  <si>
    <t>TKM</t>
  </si>
  <si>
    <t>TurkmÃ©nistan</t>
  </si>
  <si>
    <t>Turkmenistan</t>
  </si>
  <si>
    <t>TC</t>
  </si>
  <si>
    <t>TCA</t>
  </si>
  <si>
    <t>ÃŽles Turks et CaÃ¯ques</t>
  </si>
  <si>
    <t>Turks and Caicos Islands</t>
  </si>
  <si>
    <t>TV</t>
  </si>
  <si>
    <t>TUV</t>
  </si>
  <si>
    <t>Tuvalu</t>
  </si>
  <si>
    <t>UG</t>
  </si>
  <si>
    <t>UGA</t>
  </si>
  <si>
    <t>Ouganda</t>
  </si>
  <si>
    <t>Uganda</t>
  </si>
  <si>
    <t>UA</t>
  </si>
  <si>
    <t>UKR</t>
  </si>
  <si>
    <t>Ukraine</t>
  </si>
  <si>
    <t>MK</t>
  </si>
  <si>
    <t>MKD</t>
  </si>
  <si>
    <t>L'ex-RÃ©publique Yougoslave de MacÃ©doine</t>
  </si>
  <si>
    <t>The Former Yugoslav Republic of Macedonia</t>
  </si>
  <si>
    <t>EG</t>
  </si>
  <si>
    <t>EGY</t>
  </si>
  <si>
    <t>Ã‰gypte</t>
  </si>
  <si>
    <t>Egypt</t>
  </si>
  <si>
    <t>GB</t>
  </si>
  <si>
    <t>GBR</t>
  </si>
  <si>
    <t>Royaume-Uni</t>
  </si>
  <si>
    <t>United Kingdom</t>
  </si>
  <si>
    <t>IM</t>
  </si>
  <si>
    <t>IMN</t>
  </si>
  <si>
    <t>ÃŽle de Man</t>
  </si>
  <si>
    <t>Isle of Man</t>
  </si>
  <si>
    <t>TZ</t>
  </si>
  <si>
    <t>TZA</t>
  </si>
  <si>
    <t>RÃ©publique-Unie de Tanzanie</t>
  </si>
  <si>
    <t>United Republic Of Tanzania</t>
  </si>
  <si>
    <t>US</t>
  </si>
  <si>
    <t>USA</t>
  </si>
  <si>
    <t>Ã‰tats-Unis</t>
  </si>
  <si>
    <t>United States</t>
  </si>
  <si>
    <t>VI</t>
  </si>
  <si>
    <t>VIR</t>
  </si>
  <si>
    <t>ÃŽles Vierges des Ã‰tats-Unis</t>
  </si>
  <si>
    <t>U.S. Virgin Islands</t>
  </si>
  <si>
    <t>BF</t>
  </si>
  <si>
    <t>BFA</t>
  </si>
  <si>
    <t>Burkina Faso</t>
  </si>
  <si>
    <t>UY</t>
  </si>
  <si>
    <t>URY</t>
  </si>
  <si>
    <t>Uruguay</t>
  </si>
  <si>
    <t>UZ</t>
  </si>
  <si>
    <t>UZB</t>
  </si>
  <si>
    <t>OuzbÃ©kistan</t>
  </si>
  <si>
    <t>Uzbekistan</t>
  </si>
  <si>
    <t>VE</t>
  </si>
  <si>
    <t>VEN</t>
  </si>
  <si>
    <t>Venezuela</t>
  </si>
  <si>
    <t>WF</t>
  </si>
  <si>
    <t>WLF</t>
  </si>
  <si>
    <t>Wallis et Futuna</t>
  </si>
  <si>
    <t>Wallis and Futuna</t>
  </si>
  <si>
    <t>WS</t>
  </si>
  <si>
    <t>WSM</t>
  </si>
  <si>
    <t>Samoa</t>
  </si>
  <si>
    <t>YE</t>
  </si>
  <si>
    <t>YEM</t>
  </si>
  <si>
    <t>YÃ©men</t>
  </si>
  <si>
    <t>Yemen</t>
  </si>
  <si>
    <t>CS</t>
  </si>
  <si>
    <t>SCG</t>
  </si>
  <si>
    <t>Serbie-et-MontÃ©nÃ©gro</t>
  </si>
  <si>
    <t>Serbia and Montenegro</t>
  </si>
  <si>
    <t>ZM</t>
  </si>
  <si>
    <t>ZMB</t>
  </si>
  <si>
    <t>Zambie</t>
  </si>
  <si>
    <t>Zambia</t>
  </si>
  <si>
    <t>NOM</t>
  </si>
  <si>
    <t>NUMÉRO</t>
  </si>
  <si>
    <t>CHEF LIEU</t>
  </si>
  <si>
    <t>SUPERFICIE (km²)</t>
  </si>
  <si>
    <t>POPULATION</t>
  </si>
  <si>
    <r>
      <rPr>
        <b/>
        <sz val="10"/>
        <rFont val="Arial"/>
        <family val="2"/>
      </rPr>
      <t>DENSITE (habitants/km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</si>
  <si>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Ain</t>
  </si>
  <si>
    <t>Bourg-en-Bresse</t>
  </si>
  <si>
    <t>Aisne</t>
  </si>
  <si>
    <t>Allier</t>
  </si>
  <si>
    <t>Moulins</t>
  </si>
  <si>
    <t>Alpes-de-Haute-Provence</t>
  </si>
  <si>
    <t>Digne</t>
  </si>
  <si>
    <t>Hautes-Alpes</t>
  </si>
  <si>
    <t>Gap</t>
  </si>
  <si>
    <t>Alpes-Maritimes</t>
  </si>
  <si>
    <t>Ardèche</t>
  </si>
  <si>
    <t>Privas</t>
  </si>
  <si>
    <t>Ardennes</t>
  </si>
  <si>
    <t>Charleville-Mézières</t>
  </si>
  <si>
    <t>Ariège</t>
  </si>
  <si>
    <t>Foix</t>
  </si>
  <si>
    <t>Aube</t>
  </si>
  <si>
    <t>Troyes</t>
  </si>
  <si>
    <t>Aude</t>
  </si>
  <si>
    <t>Carcassonne</t>
  </si>
  <si>
    <t>Aveyron</t>
  </si>
  <si>
    <t>Rodez</t>
  </si>
  <si>
    <t>Bouches-du-Rhône</t>
  </si>
  <si>
    <t>Calvados</t>
  </si>
  <si>
    <t>Cantal</t>
  </si>
  <si>
    <t>Aurillac</t>
  </si>
  <si>
    <t>Charente</t>
  </si>
  <si>
    <t>Angoulême</t>
  </si>
  <si>
    <t>Charente-Maritime</t>
  </si>
  <si>
    <t>La Rochelle</t>
  </si>
  <si>
    <t>Cher</t>
  </si>
  <si>
    <t>Bourges</t>
  </si>
  <si>
    <t>Corrèze</t>
  </si>
  <si>
    <t>Tulle</t>
  </si>
  <si>
    <t>Corse-du-Sud</t>
  </si>
  <si>
    <t>Ajaccio</t>
  </si>
  <si>
    <t>Haute-Corse</t>
  </si>
  <si>
    <t>Bastia</t>
  </si>
  <si>
    <t>Côte-d'Or</t>
  </si>
  <si>
    <t>Dijon</t>
  </si>
  <si>
    <t>Côtes-d'Armor</t>
  </si>
  <si>
    <t>Saint-Brieuc</t>
  </si>
  <si>
    <t>Creuse</t>
  </si>
  <si>
    <t>Guéret</t>
  </si>
  <si>
    <t>Dordogne</t>
  </si>
  <si>
    <t>Périgueux</t>
  </si>
  <si>
    <t>Doubs</t>
  </si>
  <si>
    <t>Besançon</t>
  </si>
  <si>
    <t>Drôme</t>
  </si>
  <si>
    <t>Eure</t>
  </si>
  <si>
    <t>Évreux</t>
  </si>
  <si>
    <t>Eure-et-Loir</t>
  </si>
  <si>
    <t>Chartres</t>
  </si>
  <si>
    <t>Finistère</t>
  </si>
  <si>
    <t>Quimper</t>
  </si>
  <si>
    <t>Gard</t>
  </si>
  <si>
    <t>Nîmes</t>
  </si>
  <si>
    <t>Haute-Garonne</t>
  </si>
  <si>
    <t>Gers</t>
  </si>
  <si>
    <t>Gironde</t>
  </si>
  <si>
    <t>Hérault</t>
  </si>
  <si>
    <t>Montpellier</t>
  </si>
  <si>
    <t>Ille-et-Vilaine</t>
  </si>
  <si>
    <t>Indre</t>
  </si>
  <si>
    <t>Châteauroux</t>
  </si>
  <si>
    <t>Indre-et-Loire</t>
  </si>
  <si>
    <t>Isère</t>
  </si>
  <si>
    <t>Grenoble</t>
  </si>
  <si>
    <t>Jura</t>
  </si>
  <si>
    <t>Lons-le-Saunier</t>
  </si>
  <si>
    <t>Landes</t>
  </si>
  <si>
    <t>Mont-de-Marsan</t>
  </si>
  <si>
    <t>Loir-et-Cher</t>
  </si>
  <si>
    <t>Blois</t>
  </si>
  <si>
    <t>Loire</t>
  </si>
  <si>
    <t>Saint-Étienne</t>
  </si>
  <si>
    <t>Haute-Loire</t>
  </si>
  <si>
    <t>Le Puy-en-Velay</t>
  </si>
  <si>
    <t>Loire-Atlantique</t>
  </si>
  <si>
    <t>Loiret</t>
  </si>
  <si>
    <t>Orléans</t>
  </si>
  <si>
    <t>Lot</t>
  </si>
  <si>
    <t>Cahors</t>
  </si>
  <si>
    <t>Lot-et-Garonne</t>
  </si>
  <si>
    <t>Agen</t>
  </si>
  <si>
    <t>Lozère</t>
  </si>
  <si>
    <t>Mende</t>
  </si>
  <si>
    <t>Maine-et-Loire</t>
  </si>
  <si>
    <t>Manche</t>
  </si>
  <si>
    <t>Saint-Lô</t>
  </si>
  <si>
    <t>Marne</t>
  </si>
  <si>
    <t>Châlons-en-Champagne</t>
  </si>
  <si>
    <t>Haute-Marne</t>
  </si>
  <si>
    <t>Chaumont</t>
  </si>
  <si>
    <t>Mayenne</t>
  </si>
  <si>
    <t>Meurthe-et-Moselle</t>
  </si>
  <si>
    <t>Nancy</t>
  </si>
  <si>
    <t>Meuse</t>
  </si>
  <si>
    <t>Bar-le-Duc</t>
  </si>
  <si>
    <t>Morbihan</t>
  </si>
  <si>
    <t>Moselle</t>
  </si>
  <si>
    <t>Metz</t>
  </si>
  <si>
    <t>Nièvre</t>
  </si>
  <si>
    <t>Nevers</t>
  </si>
  <si>
    <t>Nord</t>
  </si>
  <si>
    <t>Oise</t>
  </si>
  <si>
    <t>Orne</t>
  </si>
  <si>
    <t>Alençon</t>
  </si>
  <si>
    <t>Pas-de-Calais</t>
  </si>
  <si>
    <t>Arras</t>
  </si>
  <si>
    <t>Puy-de-Dôme</t>
  </si>
  <si>
    <t>Clermont-Ferrand</t>
  </si>
  <si>
    <t>Pyrénées-Atlantiques</t>
  </si>
  <si>
    <t>Pau</t>
  </si>
  <si>
    <t>Hautes-Pyrénées</t>
  </si>
  <si>
    <t>Tarbes</t>
  </si>
  <si>
    <t>Pyrénées-Orientales</t>
  </si>
  <si>
    <t>Bas-Rhin</t>
  </si>
  <si>
    <t>Strasbourg</t>
  </si>
  <si>
    <t>Haut-Rhin</t>
  </si>
  <si>
    <t>Colmar</t>
  </si>
  <si>
    <t>Rhône</t>
  </si>
  <si>
    <t>Haute-Saône</t>
  </si>
  <si>
    <t>Vesoul</t>
  </si>
  <si>
    <t>Saône-et-Loire</t>
  </si>
  <si>
    <t>Mâcon</t>
  </si>
  <si>
    <t>Sarthe</t>
  </si>
  <si>
    <t>Le Mans</t>
  </si>
  <si>
    <t>Savoie</t>
  </si>
  <si>
    <t>Chambéry</t>
  </si>
  <si>
    <t>Haute-Savoie</t>
  </si>
  <si>
    <t>Annecy</t>
  </si>
  <si>
    <t>Seine-Maritime</t>
  </si>
  <si>
    <t>Rouen</t>
  </si>
  <si>
    <t>Seine-et-Marne</t>
  </si>
  <si>
    <t>Melun</t>
  </si>
  <si>
    <t>Yvelines</t>
  </si>
  <si>
    <t>Versailles</t>
  </si>
  <si>
    <t>Deux-Sèvres</t>
  </si>
  <si>
    <t>Somme</t>
  </si>
  <si>
    <t>Tarn</t>
  </si>
  <si>
    <t>Albi</t>
  </si>
  <si>
    <t>Tarn-et-Garonne</t>
  </si>
  <si>
    <t>Montauban</t>
  </si>
  <si>
    <t>Var</t>
  </si>
  <si>
    <t>Toulon</t>
  </si>
  <si>
    <t>Vaucluse</t>
  </si>
  <si>
    <t>Avignon</t>
  </si>
  <si>
    <t>Vendée</t>
  </si>
  <si>
    <t>La Roche-sur-Yon</t>
  </si>
  <si>
    <t>Poitiers</t>
  </si>
  <si>
    <t>Haute-Vienne</t>
  </si>
  <si>
    <t>Limoges</t>
  </si>
  <si>
    <t>Vosges</t>
  </si>
  <si>
    <t>Épinal</t>
  </si>
  <si>
    <t>Yonne</t>
  </si>
  <si>
    <t>Territoire de Belfort</t>
  </si>
  <si>
    <t>Essonne</t>
  </si>
  <si>
    <t>Évry</t>
  </si>
  <si>
    <t>Hauts-de-Seine</t>
  </si>
  <si>
    <t>Seine-St-Denis</t>
  </si>
  <si>
    <t>Bobigny</t>
  </si>
  <si>
    <t>Val-de-Marne</t>
  </si>
  <si>
    <t>Créteil</t>
  </si>
  <si>
    <t>Val-D'Oise</t>
  </si>
  <si>
    <t>Basse-Terre</t>
  </si>
  <si>
    <t>Fort-de-France</t>
  </si>
  <si>
    <t>Cayenne</t>
  </si>
  <si>
    <t>Dzaoudzi</t>
  </si>
  <si>
    <r>
      <rPr>
        <sz val="11"/>
        <color theme="1"/>
        <rFont val="Calibri"/>
        <family val="2"/>
        <scheme val="minor"/>
      </rPr>
      <t xml:space="preserve">fichier téléchargé depuis le site </t>
    </r>
    <r>
      <rPr>
        <sz val="10"/>
        <color indexed="12"/>
        <rFont val="Arial"/>
        <family val="2"/>
      </rPr>
      <t>regions-et-departements.fr</t>
    </r>
  </si>
  <si>
    <t>(Tous)</t>
  </si>
  <si>
    <t>DATE</t>
  </si>
  <si>
    <t xml:space="preserve"> </t>
  </si>
  <si>
    <t>date</t>
  </si>
  <si>
    <t>janv</t>
  </si>
  <si>
    <t>févr</t>
  </si>
  <si>
    <t>mars</t>
  </si>
  <si>
    <t>hors France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</si>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</sst>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#,###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name val="Segoe UI"/>
      <family val="2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color indexed="12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31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</cellStyleXfs>
  <cellXfs count="19">
    <xf numFmtId="0" fontId="0" fillId="0" borderId="0" xfId="0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/>
    <xf numFmtId="1" fontId="18" fillId="0" borderId="0" xfId="0" applyNumberFormat="1" applyFont="1"/>
    <xf numFmtId="0" fontId="18" fillId="0" borderId="0" xfId="0" applyFont="1" applyAlignment="1">
      <alignment horizontal="center"/>
    </xf>
    <xf numFmtId="0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18" fillId="33" borderId="0" xfId="0" applyFont="1" applyFill="1"/>
    <xf numFmtId="0" fontId="21" fillId="34" borderId="10" xfId="42" applyFont="1" applyFill="1" applyBorder="1" applyAlignment="1">
      <alignment horizontal="center"/>
    </xf>
    <xf numFmtId="0" fontId="20" fillId="0" borderId="0" xfId="42"/>
    <xf numFmtId="0" fontId="20" fillId="0" borderId="10" xfId="42" applyFont="1" applyBorder="1"/>
    <xf numFmtId="164" fontId="20" fillId="0" borderId="10" xfId="42" applyNumberFormat="1" applyBorder="1" applyAlignment="1">
      <alignment horizontal="center"/>
    </xf>
    <xf numFmtId="165" fontId="20" fillId="0" borderId="10" xfId="42" applyNumberFormat="1" applyBorder="1"/>
    <xf numFmtId="0" fontId="20" fillId="0" borderId="10" xfId="42" applyBorder="1" applyAlignment="1">
      <alignment horizontal="center"/>
    </xf>
    <xf numFmtId="0" fontId="20" fillId="0" borderId="0" xfId="42" applyFont="1"/>
    <xf numFmtId="14" fontId="18" fillId="0" borderId="0" xfId="0" applyNumberFormat="1" applyFont="1"/>
    <xf numFmtId="14" fontId="18" fillId="33" borderId="0" xfId="0" applyNumberFormat="1" applyFont="1" applyFill="1"/>
    <xf numFmtId="0" fontId="0" fillId="0" borderId="0" xfId="0" applyAlignment="1">
      <alignment horizontal="center" inden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 xr:uid="{00000000-0005-0000-0000-000020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2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color auto="1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egoe UI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egoe U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92684</xdr:colOff>
      <xdr:row>25</xdr:row>
      <xdr:rowOff>14929</xdr:rowOff>
    </xdr:from>
    <xdr:to>
      <xdr:col>19</xdr:col>
      <xdr:colOff>560769</xdr:colOff>
      <xdr:row>38</xdr:row>
      <xdr:rowOff>55945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REGION">
              <a:extLs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G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607868" y="4680235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679.532701620374" missingItemsLimit="0" createdVersion="5" refreshedVersion="7" minRefreshableVersion="3" recordCount="628" xr:uid="{00000000-000A-0000-FFFF-FFFF1E000000}">
  <cacheSource type="worksheet">
    <worksheetSource ref="A1:H629" sheet="orders_export_1(1)"/>
  </cacheSource>
  <cacheFields count="8">
    <cacheField name="Fulfillment Status" numFmtId="0">
      <sharedItems containsBlank="1" count="8">
        <s v="fulfilled"/>
        <m/>
        <s v="c22793473982653.1"/>
        <s v="unfulfilled"/>
        <s v="0.00"/>
        <s v="c13237332705326.1"/>
        <s v="c12584459501614.1"/>
        <s v="c12528874717230.1"/>
      </sharedItems>
    </cacheField>
    <cacheField name="DATE" numFmtId="14">
      <sharedItems containsSemiMixedTypes="0" containsNonDate="0" containsDate="1" containsString="0" minDate="1899-12-30T00:00:00" maxDate="2022-04-19T00:00:00" count="295">
        <d v="2022-04-18T00:00:00"/>
        <d v="2022-04-14T00:00:00"/>
        <d v="2022-04-10T00:00:00"/>
        <d v="2020-12-02T00:00:00"/>
        <d v="2022-03-20T00:00:00"/>
        <d v="2022-03-18T00:00:00"/>
        <d v="2022-03-13T00:00:00"/>
        <d v="2022-03-06T00:00:00"/>
        <d v="2022-03-04T00:00:00"/>
        <d v="2022-03-01T00:00:00"/>
        <d v="2022-02-21T00:00:00"/>
        <d v="2022-02-08T00:00:00"/>
        <d v="2022-02-04T00:00:00"/>
        <d v="2022-02-01T00:00:00"/>
        <d v="2020-10-13T00:00:00"/>
        <d v="2022-01-27T00:00:00"/>
        <d v="2022-01-25T00:00:00"/>
        <d v="2022-01-21T00:00:00"/>
        <d v="2022-01-20T00:00:00"/>
        <d v="2022-01-18T00:00:00"/>
        <d v="2022-01-12T00:00:00"/>
        <d v="2022-01-07T00:00:00"/>
        <d v="2021-12-31T00:00:00"/>
        <d v="2021-12-25T00:00:00"/>
        <d v="2021-12-21T00:00:00"/>
        <d v="2021-12-19T00:00:00"/>
        <d v="2021-12-18T00:00:00"/>
        <d v="2021-12-17T00:00:00"/>
        <d v="2021-12-16T00:00:00"/>
        <d v="2021-12-15T00:00:00"/>
        <d v="2021-12-14T00:00:00"/>
        <d v="2021-12-10T00:00:00"/>
        <d v="2021-12-08T00:00:00"/>
        <d v="2021-12-06T00:00:00"/>
        <d v="2021-12-04T00:00:00"/>
        <d v="2021-12-03T00:00:00"/>
        <d v="2021-11-30T00:00:00"/>
        <d v="2021-11-28T00:00:00"/>
        <d v="2021-11-27T00:00:00"/>
        <d v="2021-11-26T00:00:00"/>
        <d v="2021-11-22T00:00:00"/>
        <d v="2021-11-19T00:00:00"/>
        <d v="2021-11-13T00:00:00"/>
        <d v="2021-11-06T00:00:00"/>
        <d v="2021-10-29T00:00:00"/>
        <d v="2021-10-25T00:00:00"/>
        <d v="2021-10-22T00:00:00"/>
        <d v="2021-10-20T00:00:00"/>
        <d v="2021-10-19T00:00:00"/>
        <d v="2021-10-15T00:00:00"/>
        <d v="2021-10-12T00:00:00"/>
        <d v="2021-10-07T00:00:00"/>
        <d v="2021-10-06T00:00:00"/>
        <d v="1899-12-30T00:00:00"/>
        <d v="2021-10-05T00:00:00"/>
        <d v="2021-10-03T00:00:00"/>
        <d v="2021-09-29T00:00:00"/>
        <d v="2021-09-27T00:00:00"/>
        <d v="2021-09-22T00:00:00"/>
        <d v="2021-09-18T00:00:00"/>
        <d v="2021-09-13T00:00:00"/>
        <d v="2021-09-09T00:00:00"/>
        <d v="2021-09-07T00:00:00"/>
        <d v="2021-09-02T00:00:00"/>
        <d v="2021-08-31T00:00:00"/>
        <d v="2021-08-26T00:00:00"/>
        <d v="2021-08-25T00:00:00"/>
        <d v="2021-08-23T00:00:00"/>
        <d v="2021-06-08T00:00:00"/>
        <d v="2021-07-29T00:00:00"/>
        <d v="2021-07-13T00:00:00"/>
        <d v="2021-07-10T00:00:00"/>
        <d v="2021-07-05T00:00:00"/>
        <d v="2021-07-04T00:00:00"/>
        <d v="2021-06-28T00:00:00"/>
        <d v="2021-06-21T00:00:00"/>
        <d v="2021-06-18T00:00:00"/>
        <d v="2020-04-02T00:00:00"/>
        <d v="2021-05-08T00:00:00"/>
        <d v="2021-06-07T00:00:00"/>
        <d v="2021-06-03T00:00:00"/>
        <d v="2021-05-31T00:00:00"/>
        <d v="2021-05-30T00:00:00"/>
        <d v="2021-05-13T00:00:00"/>
        <d v="2021-05-11T00:00:00"/>
        <d v="2021-05-09T00:00:00"/>
        <d v="2020-10-23T00:00:00"/>
        <d v="2021-05-07T00:00:00"/>
        <d v="2021-05-06T00:00:00"/>
        <d v="2020-04-04T00:00:00"/>
        <d v="2021-04-19T00:00:00"/>
        <d v="2021-04-15T00:00:00"/>
        <d v="2021-04-11T00:00:00"/>
        <d v="2020-04-14T00:00:00"/>
        <d v="2021-04-05T00:00:00"/>
        <d v="2021-04-02T00:00:00"/>
        <d v="2021-03-31T00:00:00"/>
        <d v="2020-04-29T00:00:00"/>
        <d v="2021-03-29T00:00:00"/>
        <d v="2021-03-21T00:00:00"/>
        <d v="2021-03-19T00:00:00"/>
        <d v="2021-03-15T00:00:00"/>
        <d v="2021-03-14T00:00:00"/>
        <d v="2021-03-08T00:00:00"/>
        <d v="2021-03-07T00:00:00"/>
        <d v="2020-12-12T00:00:00"/>
        <d v="2021-03-05T00:00:00"/>
        <d v="2021-03-03T00:00:00"/>
        <d v="2021-03-02T00:00:00"/>
        <d v="2021-03-01T00:00:00"/>
        <d v="2021-02-28T00:00:00"/>
        <d v="2021-02-26T00:00:00"/>
        <d v="2021-02-23T00:00:00"/>
        <d v="2021-02-22T00:00:00"/>
        <d v="2021-02-21T00:00:00"/>
        <d v="2021-02-20T00:00:00"/>
        <d v="2021-02-19T00:00:00"/>
        <d v="2021-02-18T00:00:00"/>
        <d v="2021-02-16T00:00:00"/>
        <d v="2021-02-15T00:00:00"/>
        <d v="2021-02-14T00:00:00"/>
        <d v="2021-02-13T00:00:00"/>
        <d v="2021-02-12T00:00:00"/>
        <d v="2021-02-11T00:00:00"/>
        <d v="2021-02-10T00:00:00"/>
        <d v="2021-02-09T00:00:00"/>
        <d v="2021-02-08T00:00:00"/>
        <d v="2021-02-07T00:00:00"/>
        <d v="2021-02-06T00:00:00"/>
        <d v="2021-02-05T00:00:00"/>
        <d v="2021-02-03T00:00:00"/>
        <d v="2021-02-02T00:00:00"/>
        <d v="2021-02-01T00:00:00"/>
        <d v="2020-05-01T00:00:00"/>
        <d v="2021-01-31T00:00:00"/>
        <d v="2021-01-30T00:00:00"/>
        <d v="2021-01-28T00:00:00"/>
        <d v="2021-01-26T00:00:00"/>
        <d v="2021-01-25T00:00:00"/>
        <d v="2021-01-23T00:00:00"/>
        <d v="2021-01-21T00:00:00"/>
        <d v="2020-12-31T00:00:00"/>
        <d v="2020-12-30T00:00:00"/>
        <d v="2020-12-29T00:00:00"/>
        <d v="2020-12-28T00:00:00"/>
        <d v="2020-12-25T00:00:00"/>
        <d v="2020-12-21T00:00:00"/>
        <d v="2020-12-19T00:00:00"/>
        <d v="2020-12-18T00:00:00"/>
        <d v="2020-12-17T00:00:00"/>
        <d v="2020-12-16T00:00:00"/>
        <d v="2020-12-14T00:00:00"/>
        <d v="2020-05-02T00:00:00"/>
        <d v="2022-04-07T00:00:00"/>
        <d v="2020-12-11T00:00:00"/>
        <d v="2020-12-10T00:00:00"/>
        <d v="2020-12-09T00:00:00"/>
        <d v="2020-12-08T00:00:00"/>
        <d v="2020-05-03T00:00:00"/>
        <d v="2020-12-07T00:00:00"/>
        <d v="2020-05-04T00:00:00"/>
        <d v="2020-12-06T00:00:00"/>
        <d v="2020-12-05T00:00:00"/>
        <d v="2020-12-04T00:00:00"/>
        <d v="2020-05-05T00:00:00"/>
        <d v="2020-12-03T00:00:00"/>
        <d v="2020-05-07T00:00:00"/>
        <d v="2020-05-09T00:00:00"/>
        <d v="2020-06-23T00:00:00"/>
        <d v="2020-12-01T00:00:00"/>
        <d v="2020-11-30T00:00:00"/>
        <d v="2020-11-29T00:00:00"/>
        <d v="2020-11-28T00:00:00"/>
        <d v="2020-05-31T00:00:00"/>
        <d v="2020-11-27T00:00:00"/>
        <d v="2020-06-02T00:00:00"/>
        <d v="2020-11-26T00:00:00"/>
        <d v="2020-11-25T00:00:00"/>
        <d v="2020-06-03T00:00:00"/>
        <d v="2020-11-24T00:00:00"/>
        <d v="2020-11-23T00:00:00"/>
        <d v="2020-11-22T00:00:00"/>
        <d v="2020-11-19T00:00:00"/>
        <d v="2020-11-18T00:00:00"/>
        <d v="2020-06-05T00:00:00"/>
        <d v="2020-11-15T00:00:00"/>
        <d v="2020-11-14T00:00:00"/>
        <d v="2020-06-07T00:00:00"/>
        <d v="2020-11-12T00:00:00"/>
        <d v="2020-11-11T00:00:00"/>
        <d v="2020-11-09T00:00:00"/>
        <d v="2020-11-07T00:00:00"/>
        <d v="2020-11-06T00:00:00"/>
        <d v="2020-11-05T00:00:00"/>
        <d v="2020-11-01T00:00:00"/>
        <d v="2020-10-31T00:00:00"/>
        <d v="2020-10-30T00:00:00"/>
        <d v="2020-10-29T00:00:00"/>
        <d v="2020-10-28T00:00:00"/>
        <d v="2020-10-27T00:00:00"/>
        <d v="2020-10-25T00:00:00"/>
        <d v="2020-10-24T00:00:00"/>
        <d v="2021-08-04T00:00:00"/>
        <d v="2020-10-21T00:00:00"/>
        <d v="2020-10-14T00:00:00"/>
        <d v="2020-10-10T00:00:00"/>
        <d v="2020-10-09T00:00:00"/>
        <d v="2020-10-07T00:00:00"/>
        <d v="2020-10-06T00:00:00"/>
        <d v="2020-10-05T00:00:00"/>
        <d v="2020-10-04T00:00:00"/>
        <d v="2020-10-01T00:00:00"/>
        <d v="2020-09-30T00:00:00"/>
        <d v="2020-09-29T00:00:00"/>
        <d v="2020-07-15T00:00:00"/>
        <d v="2020-09-28T00:00:00"/>
        <d v="2020-09-25T00:00:00"/>
        <d v="2020-09-21T00:00:00"/>
        <d v="2020-09-20T00:00:00"/>
        <d v="2020-09-19T00:00:00"/>
        <d v="2020-09-18T00:00:00"/>
        <d v="2020-09-17T00:00:00"/>
        <d v="2020-09-14T00:00:00"/>
        <d v="2020-09-11T00:00:00"/>
        <d v="2020-09-08T00:00:00"/>
        <d v="2020-09-07T00:00:00"/>
        <d v="2020-09-06T00:00:00"/>
        <d v="2020-09-03T00:00:00"/>
        <d v="2020-08-31T00:00:00"/>
        <d v="2020-08-30T00:00:00"/>
        <d v="2020-08-28T00:00:00"/>
        <d v="2020-08-27T00:00:00"/>
        <d v="2020-08-16T00:00:00"/>
        <d v="2020-08-26T00:00:00"/>
        <d v="2020-08-24T00:00:00"/>
        <d v="2020-08-23T00:00:00"/>
        <d v="2020-08-22T00:00:00"/>
        <d v="2020-08-21T00:00:00"/>
        <d v="2020-08-20T00:00:00"/>
        <d v="2020-08-18T00:00:00"/>
        <d v="2020-08-17T00:00:00"/>
        <d v="2020-08-12T00:00:00"/>
        <d v="2020-08-10T00:00:00"/>
        <d v="2020-08-09T00:00:00"/>
        <d v="2020-08-08T00:00:00"/>
        <d v="2020-08-07T00:00:00"/>
        <d v="2020-08-06T00:00:00"/>
        <d v="2020-08-05T00:00:00"/>
        <d v="2020-08-04T00:00:00"/>
        <d v="2020-08-03T00:00:00"/>
        <d v="2020-08-02T00:00:00"/>
        <d v="2020-08-01T00:00:00"/>
        <d v="2020-07-31T00:00:00"/>
        <d v="2020-07-29T00:00:00"/>
        <d v="2020-07-26T00:00:00"/>
        <d v="2020-07-25T00:00:00"/>
        <d v="2020-07-23T00:00:00"/>
        <d v="2020-07-22T00:00:00"/>
        <d v="2020-07-21T00:00:00"/>
        <d v="2020-07-20T00:00:00"/>
        <d v="2020-07-18T00:00:00"/>
        <d v="2020-07-17T00:00:00"/>
        <d v="2020-07-14T00:00:00"/>
        <d v="2020-07-12T00:00:00"/>
        <d v="2020-07-11T00:00:00"/>
        <d v="2020-07-09T00:00:00"/>
        <d v="2020-07-06T00:00:00"/>
        <d v="2020-07-02T00:00:00"/>
        <d v="2020-06-30T00:00:00"/>
        <d v="2020-06-27T00:00:00"/>
        <d v="2020-06-24T00:00:00"/>
        <d v="2020-06-22T00:00:00"/>
        <d v="2020-06-15T00:00:00"/>
        <d v="2020-06-14T00:00:00"/>
        <d v="2020-06-10T00:00:00"/>
        <d v="2020-06-09T00:00:00"/>
        <d v="2020-06-06T00:00:00"/>
        <d v="2020-11-16T00:00:00"/>
        <d v="2022-01-28T00:00:00"/>
        <d v="2020-05-30T00:00:00"/>
        <d v="2020-05-25T00:00:00"/>
        <d v="2020-05-20T00:00:00"/>
        <d v="2020-05-19T00:00:00"/>
        <d v="2020-05-15T00:00:00"/>
        <d v="2020-05-13T00:00:00"/>
        <d v="2020-05-08T00:00:00"/>
        <d v="2020-12-13T00:00:00"/>
        <d v="2021-03-30T00:00:00"/>
        <d v="2021-04-09T00:00:00"/>
        <d v="2021-04-29T00:00:00"/>
        <d v="2021-06-15T00:00:00"/>
        <d v="2020-03-16T00:00:00"/>
        <d v="2020-03-08T00:00:00"/>
        <d v="2020-03-05T00:00:00"/>
        <d v="2019-11-14T00:00:00"/>
      </sharedItems>
      <fieldGroup base="1">
        <rangePr groupBy="months" startDate="1899-12-30T00:00:00" endDate="2022-04-19T00:00:00"/>
        <groupItems count="14">
          <s v="&lt;00/01/190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04/2022"/>
        </groupItems>
      </fieldGroup>
    </cacheField>
    <cacheField name="Created at" numFmtId="0">
      <sharedItems containsBlank="1"/>
    </cacheField>
    <cacheField name="Lineitem fulfillment status" numFmtId="0">
      <sharedItems containsBlank="1"/>
    </cacheField>
    <cacheField name="Shipping Zip" numFmtId="0">
      <sharedItems containsBlank="1" containsMixedTypes="1" containsNumber="1" containsInteger="1" minValue="1004" maxValue="97490"/>
    </cacheField>
    <cacheField name="DEPARTEMENT" numFmtId="0">
      <sharedItems containsBlank="1" containsMixedTypes="1" containsNumber="1" containsInteger="1" minValue="7" maxValue="974" count="83">
        <n v="69"/>
        <n v="76"/>
        <s v=""/>
        <n v="50"/>
        <n v="49"/>
        <n v="66"/>
        <n v="38"/>
        <n v="68"/>
        <n v="54"/>
        <n v="31"/>
        <n v="13"/>
        <n v="84"/>
        <n v="86"/>
        <n v="91"/>
        <n v="59"/>
        <n v="34"/>
        <n v="25"/>
        <n v="88"/>
        <n v="78"/>
        <n v="37"/>
        <n v="75"/>
        <n v="33"/>
        <n v="67"/>
        <n v="44"/>
        <n v="92"/>
        <n v="56"/>
        <n v="79"/>
        <n v="77"/>
        <n v="16"/>
        <n v="60"/>
        <n v="73"/>
        <n v="89"/>
        <n v="29"/>
        <n v="12"/>
        <n v="74"/>
        <n v="20"/>
        <n v="18"/>
        <n v="85"/>
        <n v="28"/>
        <n v="51"/>
        <n v="57"/>
        <n v="72"/>
        <n v="11"/>
        <n v="14"/>
        <n v="93"/>
        <n v="61"/>
        <n v="83"/>
        <n v="62"/>
        <n v="95"/>
        <n v="21"/>
        <n v="55"/>
        <n v="71"/>
        <n v="64"/>
        <n v="41"/>
        <n v="17"/>
        <n v="973"/>
        <n v="22"/>
        <n v="94"/>
        <n v="45"/>
        <n v="42"/>
        <n v="27"/>
        <n v="24"/>
        <n v="90"/>
        <n v="30"/>
        <n v="36"/>
        <n v="32"/>
        <n v="7"/>
        <n v="35"/>
        <n v="26"/>
        <n v="81"/>
        <n v="53"/>
        <n v="47"/>
        <n v="46"/>
        <n v="63"/>
        <n v="10"/>
        <n v="65"/>
        <n v="40"/>
        <n v="70"/>
        <n v="43"/>
        <n v="971"/>
        <n v="80"/>
        <n v="974"/>
        <m/>
      </sharedItems>
    </cacheField>
    <cacheField name="REGION" numFmtId="0">
      <sharedItems containsBlank="1" count="19">
        <s v="Auvergne-Rhône-Alpes"/>
        <s v="Normandie"/>
        <s v=""/>
        <s v="hors France"/>
        <s v="Pays de la Loire"/>
        <s v="Occitanie"/>
        <s v="Grand Est"/>
        <s v="Provence-Alpes-Côte d'Azur"/>
        <s v="Nouvelle-Aquitaine"/>
        <s v="Ile-de-France"/>
        <s v="Hauts-de-France"/>
        <s v="Bourgogne-Franche-Comté"/>
        <s v="Centre-Val de Loire"/>
        <s v="Bretagne"/>
        <s v="Corse"/>
        <s v="Guyane"/>
        <s v="Guadeloupe"/>
        <s v="La Réunion"/>
        <m/>
      </sharedItems>
    </cacheField>
    <cacheField name="Shipping Country" numFmtId="0">
      <sharedItems containsBlank="1" count="8">
        <s v="FR"/>
        <m/>
        <s v="CH"/>
        <s v="BE"/>
        <s v="IE"/>
        <s v="GP"/>
        <s v="RE"/>
        <s v="CA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28">
  <r>
    <x v="0"/>
    <x v="0"/>
    <s v="2022-04-18 09:08:51 +0200"/>
    <s v="fulfilled"/>
    <n v="69300"/>
    <x v="0"/>
    <x v="0"/>
    <x v="0"/>
  </r>
  <r>
    <x v="0"/>
    <x v="1"/>
    <s v="2022-04-14 20:07:39 +0200"/>
    <s v="fulfilled"/>
    <n v="76120"/>
    <x v="1"/>
    <x v="1"/>
    <x v="0"/>
  </r>
  <r>
    <x v="1"/>
    <x v="1"/>
    <s v="2022-04-14 20:07:39 +0200"/>
    <s v="fulfilled"/>
    <m/>
    <x v="2"/>
    <x v="2"/>
    <x v="1"/>
  </r>
  <r>
    <x v="0"/>
    <x v="2"/>
    <s v="2022-04-10 17:24:24 +0200"/>
    <s v="fulfilled"/>
    <n v="50140"/>
    <x v="3"/>
    <x v="1"/>
    <x v="0"/>
  </r>
  <r>
    <x v="0"/>
    <x v="3"/>
    <s v="2020-12-02 21:57:55 +0100"/>
    <s v="fulfilled"/>
    <n v="1004"/>
    <x v="2"/>
    <x v="3"/>
    <x v="2"/>
  </r>
  <r>
    <x v="0"/>
    <x v="4"/>
    <s v="2022-03-20 15:46:10 +0100"/>
    <s v="fulfilled"/>
    <n v="49100"/>
    <x v="4"/>
    <x v="4"/>
    <x v="0"/>
  </r>
  <r>
    <x v="1"/>
    <x v="4"/>
    <s v="2022-03-20 15:46:10 +0100"/>
    <s v="fulfilled"/>
    <m/>
    <x v="2"/>
    <x v="2"/>
    <x v="1"/>
  </r>
  <r>
    <x v="0"/>
    <x v="5"/>
    <s v="2022-03-18 12:43:19 +0100"/>
    <s v="fulfilled"/>
    <n v="66240"/>
    <x v="5"/>
    <x v="5"/>
    <x v="0"/>
  </r>
  <r>
    <x v="0"/>
    <x v="6"/>
    <s v="2022-03-13 14:34:29 +0100"/>
    <s v="fulfilled"/>
    <n v="38300"/>
    <x v="6"/>
    <x v="0"/>
    <x v="0"/>
  </r>
  <r>
    <x v="1"/>
    <x v="6"/>
    <s v="2022-03-13 14:34:29 +0100"/>
    <s v="fulfilled"/>
    <m/>
    <x v="2"/>
    <x v="2"/>
    <x v="1"/>
  </r>
  <r>
    <x v="0"/>
    <x v="7"/>
    <s v="2022-03-06 17:10:24 +0100"/>
    <s v="fulfilled"/>
    <n v="6800"/>
    <x v="7"/>
    <x v="6"/>
    <x v="0"/>
  </r>
  <r>
    <x v="0"/>
    <x v="8"/>
    <s v="2022-03-04 22:32:13 +0100"/>
    <s v="fulfilled"/>
    <n v="54800"/>
    <x v="8"/>
    <x v="6"/>
    <x v="0"/>
  </r>
  <r>
    <x v="1"/>
    <x v="8"/>
    <s v="2022-03-04 22:32:13 +0100"/>
    <s v="fulfilled"/>
    <m/>
    <x v="2"/>
    <x v="2"/>
    <x v="1"/>
  </r>
  <r>
    <x v="0"/>
    <x v="9"/>
    <s v="2022-03-01 11:06:57 +0100"/>
    <s v="fulfilled"/>
    <n v="31600"/>
    <x v="9"/>
    <x v="5"/>
    <x v="0"/>
  </r>
  <r>
    <x v="0"/>
    <x v="10"/>
    <s v="2022-02-21 22:30:00 +0100"/>
    <s v="fulfilled"/>
    <n v="13590"/>
    <x v="10"/>
    <x v="7"/>
    <x v="0"/>
  </r>
  <r>
    <x v="0"/>
    <x v="11"/>
    <s v="2022-02-08 07:40:23 +0100"/>
    <s v="fulfilled"/>
    <n v="84430"/>
    <x v="11"/>
    <x v="7"/>
    <x v="0"/>
  </r>
  <r>
    <x v="0"/>
    <x v="12"/>
    <s v="2022-02-04 16:09:46 +0100"/>
    <s v="fulfilled"/>
    <n v="54380"/>
    <x v="8"/>
    <x v="6"/>
    <x v="0"/>
  </r>
  <r>
    <x v="0"/>
    <x v="12"/>
    <s v="2022-02-04 08:50:23 +0100"/>
    <s v="fulfilled"/>
    <n v="86400"/>
    <x v="12"/>
    <x v="8"/>
    <x v="0"/>
  </r>
  <r>
    <x v="0"/>
    <x v="13"/>
    <s v="2022-02-01 15:58:42 +0100"/>
    <s v="fulfilled"/>
    <n v="91150"/>
    <x v="13"/>
    <x v="9"/>
    <x v="0"/>
  </r>
  <r>
    <x v="0"/>
    <x v="14"/>
    <s v="2020-10-13 08:59:56 +0200"/>
    <s v="fulfilled"/>
    <n v="1004"/>
    <x v="2"/>
    <x v="3"/>
    <x v="2"/>
  </r>
  <r>
    <x v="0"/>
    <x v="15"/>
    <s v="2022-01-27 12:13:12 +0100"/>
    <s v="fulfilled"/>
    <n v="59278"/>
    <x v="14"/>
    <x v="10"/>
    <x v="0"/>
  </r>
  <r>
    <x v="0"/>
    <x v="16"/>
    <s v="2022-01-25 22:37:36 +0100"/>
    <s v="fulfilled"/>
    <n v="34130"/>
    <x v="15"/>
    <x v="5"/>
    <x v="0"/>
  </r>
  <r>
    <x v="0"/>
    <x v="16"/>
    <s v="2022-01-25 09:34:58 +0100"/>
    <s v="fulfilled"/>
    <n v="25150"/>
    <x v="16"/>
    <x v="11"/>
    <x v="0"/>
  </r>
  <r>
    <x v="0"/>
    <x v="17"/>
    <s v="2022-01-21 08:09:23 +0100"/>
    <s v="fulfilled"/>
    <n v="88650"/>
    <x v="17"/>
    <x v="6"/>
    <x v="0"/>
  </r>
  <r>
    <x v="0"/>
    <x v="18"/>
    <s v="2022-01-20 15:57:59 +0100"/>
    <s v="fulfilled"/>
    <n v="78150"/>
    <x v="18"/>
    <x v="9"/>
    <x v="0"/>
  </r>
  <r>
    <x v="1"/>
    <x v="18"/>
    <s v="2022-01-20 15:57:59 +0100"/>
    <s v="fulfilled"/>
    <m/>
    <x v="2"/>
    <x v="2"/>
    <x v="1"/>
  </r>
  <r>
    <x v="1"/>
    <x v="18"/>
    <s v="2022-01-20 15:57:59 +0100"/>
    <s v="fulfilled"/>
    <m/>
    <x v="2"/>
    <x v="2"/>
    <x v="1"/>
  </r>
  <r>
    <x v="0"/>
    <x v="18"/>
    <s v="2022-01-20 09:02:02 +0100"/>
    <s v="fulfilled"/>
    <n v="37000"/>
    <x v="19"/>
    <x v="12"/>
    <x v="0"/>
  </r>
  <r>
    <x v="1"/>
    <x v="18"/>
    <s v="2022-01-20 09:02:02 +0100"/>
    <s v="fulfilled"/>
    <m/>
    <x v="2"/>
    <x v="2"/>
    <x v="1"/>
  </r>
  <r>
    <x v="0"/>
    <x v="19"/>
    <s v="2022-01-18 12:51:49 +0100"/>
    <s v="fulfilled"/>
    <n v="75011"/>
    <x v="20"/>
    <x v="9"/>
    <x v="0"/>
  </r>
  <r>
    <x v="0"/>
    <x v="20"/>
    <s v="2022-01-12 19:01:16 +0100"/>
    <s v="fulfilled"/>
    <n v="3420"/>
    <x v="15"/>
    <x v="5"/>
    <x v="0"/>
  </r>
  <r>
    <x v="0"/>
    <x v="21"/>
    <s v="2022-01-07 13:23:50 +0100"/>
    <s v="fulfilled"/>
    <n v="33700"/>
    <x v="21"/>
    <x v="8"/>
    <x v="0"/>
  </r>
  <r>
    <x v="0"/>
    <x v="22"/>
    <s v="2021-12-31 14:44:37 +0100"/>
    <s v="fulfilled"/>
    <n v="67660"/>
    <x v="22"/>
    <x v="6"/>
    <x v="0"/>
  </r>
  <r>
    <x v="0"/>
    <x v="23"/>
    <s v="2021-12-25 22:00:57 +0100"/>
    <s v="fulfilled"/>
    <n v="69150"/>
    <x v="0"/>
    <x v="0"/>
    <x v="0"/>
  </r>
  <r>
    <x v="1"/>
    <x v="23"/>
    <s v="2021-12-25 22:00:57 +0100"/>
    <s v="fulfilled"/>
    <m/>
    <x v="2"/>
    <x v="2"/>
    <x v="1"/>
  </r>
  <r>
    <x v="1"/>
    <x v="23"/>
    <s v="2021-12-25 22:00:57 +0100"/>
    <s v="fulfilled"/>
    <m/>
    <x v="2"/>
    <x v="2"/>
    <x v="1"/>
  </r>
  <r>
    <x v="0"/>
    <x v="23"/>
    <s v="2021-12-25 19:13:59 +0100"/>
    <s v="fulfilled"/>
    <n v="44520"/>
    <x v="23"/>
    <x v="4"/>
    <x v="0"/>
  </r>
  <r>
    <x v="0"/>
    <x v="24"/>
    <s v="2021-12-21 23:23:18 +0100"/>
    <s v="fulfilled"/>
    <n v="92400"/>
    <x v="24"/>
    <x v="9"/>
    <x v="0"/>
  </r>
  <r>
    <x v="0"/>
    <x v="25"/>
    <s v="2021-12-19 15:20:14 +0100"/>
    <s v="fulfilled"/>
    <n v="44470"/>
    <x v="23"/>
    <x v="4"/>
    <x v="0"/>
  </r>
  <r>
    <x v="0"/>
    <x v="26"/>
    <s v="2021-12-18 22:11:54 +0100"/>
    <s v="fulfilled"/>
    <n v="56310"/>
    <x v="25"/>
    <x v="13"/>
    <x v="0"/>
  </r>
  <r>
    <x v="0"/>
    <x v="26"/>
    <s v="2021-12-18 18:12:49 +0100"/>
    <s v="fulfilled"/>
    <n v="66130"/>
    <x v="5"/>
    <x v="5"/>
    <x v="0"/>
  </r>
  <r>
    <x v="0"/>
    <x v="27"/>
    <s v="2021-12-17 23:11:39 +0100"/>
    <s v="fulfilled"/>
    <n v="49290"/>
    <x v="4"/>
    <x v="4"/>
    <x v="0"/>
  </r>
  <r>
    <x v="1"/>
    <x v="27"/>
    <s v="2021-12-17 23:11:39 +0100"/>
    <s v="fulfilled"/>
    <m/>
    <x v="2"/>
    <x v="2"/>
    <x v="1"/>
  </r>
  <r>
    <x v="0"/>
    <x v="27"/>
    <s v="2021-12-17 22:33:07 +0100"/>
    <s v="fulfilled"/>
    <n v="79000"/>
    <x v="26"/>
    <x v="8"/>
    <x v="0"/>
  </r>
  <r>
    <x v="1"/>
    <x v="27"/>
    <s v="2021-12-17 22:33:07 +0100"/>
    <s v="fulfilled"/>
    <m/>
    <x v="2"/>
    <x v="2"/>
    <x v="1"/>
  </r>
  <r>
    <x v="0"/>
    <x v="27"/>
    <s v="2021-12-17 08:32:58 +0100"/>
    <s v="fulfilled"/>
    <n v="7700"/>
    <x v="27"/>
    <x v="9"/>
    <x v="0"/>
  </r>
  <r>
    <x v="0"/>
    <x v="28"/>
    <s v="2021-12-16 20:36:16 +0100"/>
    <s v="fulfilled"/>
    <n v="78450"/>
    <x v="18"/>
    <x v="9"/>
    <x v="0"/>
  </r>
  <r>
    <x v="0"/>
    <x v="28"/>
    <s v="2021-12-16 15:36:30 +0100"/>
    <s v="fulfilled"/>
    <n v="69009"/>
    <x v="0"/>
    <x v="0"/>
    <x v="0"/>
  </r>
  <r>
    <x v="0"/>
    <x v="29"/>
    <s v="2021-12-15 21:57:01 +0100"/>
    <s v="fulfilled"/>
    <n v="92000"/>
    <x v="24"/>
    <x v="9"/>
    <x v="0"/>
  </r>
  <r>
    <x v="0"/>
    <x v="29"/>
    <s v="2021-12-15 12:17:57 +0100"/>
    <s v="fulfilled"/>
    <n v="33530"/>
    <x v="21"/>
    <x v="8"/>
    <x v="0"/>
  </r>
  <r>
    <x v="0"/>
    <x v="30"/>
    <s v="2021-12-14 13:03:54 +0100"/>
    <s v="fulfilled"/>
    <n v="49400"/>
    <x v="4"/>
    <x v="4"/>
    <x v="0"/>
  </r>
  <r>
    <x v="0"/>
    <x v="31"/>
    <s v="2021-12-10 17:44:55 +0100"/>
    <s v="fulfilled"/>
    <n v="16150"/>
    <x v="28"/>
    <x v="8"/>
    <x v="0"/>
  </r>
  <r>
    <x v="0"/>
    <x v="31"/>
    <s v="2021-12-10 14:18:39 +0100"/>
    <s v="fulfilled"/>
    <n v="60000"/>
    <x v="29"/>
    <x v="10"/>
    <x v="0"/>
  </r>
  <r>
    <x v="0"/>
    <x v="32"/>
    <s v="2021-12-08 23:47:59 +0100"/>
    <s v="fulfilled"/>
    <n v="73800"/>
    <x v="30"/>
    <x v="0"/>
    <x v="0"/>
  </r>
  <r>
    <x v="0"/>
    <x v="32"/>
    <s v="2021-12-08 06:19:41 +0100"/>
    <s v="fulfilled"/>
    <n v="60420"/>
    <x v="29"/>
    <x v="10"/>
    <x v="0"/>
  </r>
  <r>
    <x v="0"/>
    <x v="33"/>
    <s v="2021-12-06 20:33:20 +0100"/>
    <s v="fulfilled"/>
    <n v="77230"/>
    <x v="27"/>
    <x v="9"/>
    <x v="0"/>
  </r>
  <r>
    <x v="0"/>
    <x v="34"/>
    <s v="2021-12-04 09:09:06 +0100"/>
    <s v="fulfilled"/>
    <n v="73520"/>
    <x v="30"/>
    <x v="0"/>
    <x v="0"/>
  </r>
  <r>
    <x v="0"/>
    <x v="35"/>
    <s v="2021-12-03 20:38:06 +0100"/>
    <s v="fulfilled"/>
    <n v="49150"/>
    <x v="4"/>
    <x v="4"/>
    <x v="0"/>
  </r>
  <r>
    <x v="0"/>
    <x v="36"/>
    <s v="2021-11-30 10:47:25 +0100"/>
    <s v="fulfilled"/>
    <n v="9100"/>
    <x v="13"/>
    <x v="9"/>
    <x v="0"/>
  </r>
  <r>
    <x v="0"/>
    <x v="37"/>
    <s v="2021-11-28 17:38:34 +0100"/>
    <s v="fulfilled"/>
    <n v="13009"/>
    <x v="10"/>
    <x v="7"/>
    <x v="0"/>
  </r>
  <r>
    <x v="0"/>
    <x v="38"/>
    <s v="2021-11-27 15:10:57 +0100"/>
    <s v="fulfilled"/>
    <n v="54280"/>
    <x v="8"/>
    <x v="6"/>
    <x v="0"/>
  </r>
  <r>
    <x v="0"/>
    <x v="38"/>
    <s v="2021-11-27 14:06:59 +0100"/>
    <s v="fulfilled"/>
    <n v="89000"/>
    <x v="31"/>
    <x v="11"/>
    <x v="0"/>
  </r>
  <r>
    <x v="0"/>
    <x v="39"/>
    <s v="2021-11-26 19:10:29 +0100"/>
    <s v="fulfilled"/>
    <n v="29170"/>
    <x v="32"/>
    <x v="13"/>
    <x v="0"/>
  </r>
  <r>
    <x v="0"/>
    <x v="39"/>
    <s v="2021-11-26 11:00:02 +0100"/>
    <s v="fulfilled"/>
    <n v="54200"/>
    <x v="8"/>
    <x v="6"/>
    <x v="0"/>
  </r>
  <r>
    <x v="0"/>
    <x v="39"/>
    <s v="2021-11-26 10:09:05 +0100"/>
    <s v="fulfilled"/>
    <n v="1210"/>
    <x v="33"/>
    <x v="5"/>
    <x v="0"/>
  </r>
  <r>
    <x v="0"/>
    <x v="39"/>
    <s v="2021-11-26 05:01:25 +0100"/>
    <s v="fulfilled"/>
    <n v="74200"/>
    <x v="34"/>
    <x v="0"/>
    <x v="0"/>
  </r>
  <r>
    <x v="1"/>
    <x v="39"/>
    <s v="2021-11-26 05:01:25 +0100"/>
    <s v="fulfilled"/>
    <m/>
    <x v="2"/>
    <x v="2"/>
    <x v="1"/>
  </r>
  <r>
    <x v="0"/>
    <x v="40"/>
    <s v="2021-11-22 19:47:51 +0100"/>
    <s v="fulfilled"/>
    <n v="1023"/>
    <x v="2"/>
    <x v="3"/>
    <x v="2"/>
  </r>
  <r>
    <x v="0"/>
    <x v="41"/>
    <s v="2021-11-19 20:42:13 +0100"/>
    <s v="fulfilled"/>
    <n v="49000"/>
    <x v="4"/>
    <x v="4"/>
    <x v="0"/>
  </r>
  <r>
    <x v="0"/>
    <x v="42"/>
    <s v="2021-11-13 05:11:07 +0100"/>
    <s v="fulfilled"/>
    <n v="78150"/>
    <x v="18"/>
    <x v="9"/>
    <x v="0"/>
  </r>
  <r>
    <x v="1"/>
    <x v="42"/>
    <s v="2021-11-13 05:11:07 +0100"/>
    <s v="fulfilled"/>
    <m/>
    <x v="2"/>
    <x v="2"/>
    <x v="1"/>
  </r>
  <r>
    <x v="1"/>
    <x v="42"/>
    <s v="2021-11-13 05:11:07 +0100"/>
    <s v="fulfilled"/>
    <m/>
    <x v="2"/>
    <x v="2"/>
    <x v="1"/>
  </r>
  <r>
    <x v="1"/>
    <x v="42"/>
    <s v="2021-11-13 05:11:07 +0100"/>
    <s v="fulfilled"/>
    <m/>
    <x v="2"/>
    <x v="2"/>
    <x v="1"/>
  </r>
  <r>
    <x v="1"/>
    <x v="42"/>
    <s v="2021-11-13 05:11:07 +0100"/>
    <s v="fulfilled"/>
    <m/>
    <x v="2"/>
    <x v="2"/>
    <x v="1"/>
  </r>
  <r>
    <x v="0"/>
    <x v="43"/>
    <s v="2021-11-06 07:50:18 +0100"/>
    <s v="fulfilled"/>
    <n v="59350"/>
    <x v="14"/>
    <x v="10"/>
    <x v="0"/>
  </r>
  <r>
    <x v="0"/>
    <x v="44"/>
    <s v="2021-10-29 12:20:25 +0200"/>
    <s v="fulfilled"/>
    <n v="25420"/>
    <x v="16"/>
    <x v="11"/>
    <x v="0"/>
  </r>
  <r>
    <x v="0"/>
    <x v="45"/>
    <s v="2021-10-25 20:55:45 +0200"/>
    <s v="fulfilled"/>
    <n v="20600"/>
    <x v="35"/>
    <x v="14"/>
    <x v="0"/>
  </r>
  <r>
    <x v="0"/>
    <x v="46"/>
    <s v="2021-10-22 13:50:13 +0200"/>
    <s v="fulfilled"/>
    <n v="18240"/>
    <x v="36"/>
    <x v="12"/>
    <x v="0"/>
  </r>
  <r>
    <x v="0"/>
    <x v="47"/>
    <s v="2021-10-20 22:50:23 +0200"/>
    <s v="fulfilled"/>
    <n v="85180"/>
    <x v="37"/>
    <x v="4"/>
    <x v="0"/>
  </r>
  <r>
    <x v="0"/>
    <x v="48"/>
    <s v="2021-10-19 21:38:05 +0200"/>
    <s v="fulfilled"/>
    <n v="38300"/>
    <x v="6"/>
    <x v="0"/>
    <x v="0"/>
  </r>
  <r>
    <x v="0"/>
    <x v="49"/>
    <s v="2021-10-15 21:16:08 +0200"/>
    <s v="fulfilled"/>
    <n v="92700"/>
    <x v="24"/>
    <x v="9"/>
    <x v="0"/>
  </r>
  <r>
    <x v="0"/>
    <x v="50"/>
    <s v="2021-10-12 13:28:43 +0200"/>
    <s v="fulfilled"/>
    <n v="79160"/>
    <x v="26"/>
    <x v="8"/>
    <x v="0"/>
  </r>
  <r>
    <x v="0"/>
    <x v="51"/>
    <s v="2021-10-07 22:34:06 +0200"/>
    <s v="fulfilled"/>
    <n v="28210"/>
    <x v="38"/>
    <x v="12"/>
    <x v="0"/>
  </r>
  <r>
    <x v="0"/>
    <x v="52"/>
    <s v="2021-10-06 18:28:51 +0200"/>
    <s v="fulfilled"/>
    <n v="51220"/>
    <x v="39"/>
    <x v="6"/>
    <x v="0"/>
  </r>
  <r>
    <x v="2"/>
    <x v="53"/>
    <m/>
    <m/>
    <m/>
    <x v="2"/>
    <x v="2"/>
    <x v="1"/>
  </r>
  <r>
    <x v="0"/>
    <x v="54"/>
    <s v="2021-10-05 22:33:52 +0200"/>
    <s v="fulfilled"/>
    <n v="38260"/>
    <x v="6"/>
    <x v="0"/>
    <x v="0"/>
  </r>
  <r>
    <x v="0"/>
    <x v="54"/>
    <s v="2021-10-05 14:36:00 +0200"/>
    <s v="fulfilled"/>
    <n v="57500"/>
    <x v="40"/>
    <x v="6"/>
    <x v="0"/>
  </r>
  <r>
    <x v="0"/>
    <x v="55"/>
    <s v="2021-10-03 18:15:03 +0200"/>
    <s v="fulfilled"/>
    <n v="13013"/>
    <x v="10"/>
    <x v="7"/>
    <x v="0"/>
  </r>
  <r>
    <x v="0"/>
    <x v="56"/>
    <s v="2021-09-29 20:15:15 +0200"/>
    <s v="fulfilled"/>
    <n v="13100"/>
    <x v="10"/>
    <x v="7"/>
    <x v="0"/>
  </r>
  <r>
    <x v="0"/>
    <x v="56"/>
    <s v="2021-09-29 16:33:31 +0200"/>
    <s v="fulfilled"/>
    <n v="60000"/>
    <x v="29"/>
    <x v="10"/>
    <x v="0"/>
  </r>
  <r>
    <x v="0"/>
    <x v="57"/>
    <s v="2021-09-27 22:43:31 +0200"/>
    <s v="fulfilled"/>
    <n v="91300"/>
    <x v="13"/>
    <x v="9"/>
    <x v="0"/>
  </r>
  <r>
    <x v="0"/>
    <x v="58"/>
    <s v="2021-09-22 02:14:14 +0200"/>
    <s v="fulfilled"/>
    <n v="7800"/>
    <x v="18"/>
    <x v="9"/>
    <x v="0"/>
  </r>
  <r>
    <x v="1"/>
    <x v="58"/>
    <s v="2021-09-22 02:14:14 +0200"/>
    <s v="fulfilled"/>
    <m/>
    <x v="2"/>
    <x v="2"/>
    <x v="1"/>
  </r>
  <r>
    <x v="0"/>
    <x v="59"/>
    <s v="2021-09-18 08:46:48 +0200"/>
    <s v="pending"/>
    <n v="72650"/>
    <x v="41"/>
    <x v="4"/>
    <x v="0"/>
  </r>
  <r>
    <x v="1"/>
    <x v="59"/>
    <s v="2021-09-18 08:46:48 +0200"/>
    <s v="fulfilled"/>
    <m/>
    <x v="2"/>
    <x v="2"/>
    <x v="1"/>
  </r>
  <r>
    <x v="0"/>
    <x v="60"/>
    <s v="2021-09-13 12:29:20 +0200"/>
    <s v="fulfilled"/>
    <n v="44240"/>
    <x v="23"/>
    <x v="4"/>
    <x v="0"/>
  </r>
  <r>
    <x v="0"/>
    <x v="61"/>
    <s v="2021-09-09 21:19:45 +0200"/>
    <s v="fulfilled"/>
    <n v="11800"/>
    <x v="42"/>
    <x v="5"/>
    <x v="0"/>
  </r>
  <r>
    <x v="0"/>
    <x v="62"/>
    <s v="2021-09-07 06:21:51 +0200"/>
    <s v="fulfilled"/>
    <n v="16000"/>
    <x v="28"/>
    <x v="8"/>
    <x v="0"/>
  </r>
  <r>
    <x v="0"/>
    <x v="63"/>
    <s v="2021-09-02 07:55:15 +0200"/>
    <s v="fulfilled"/>
    <n v="1460"/>
    <x v="43"/>
    <x v="1"/>
    <x v="0"/>
  </r>
  <r>
    <x v="0"/>
    <x v="64"/>
    <s v="2021-08-31 16:34:13 +0200"/>
    <s v="fulfilled"/>
    <n v="92100"/>
    <x v="24"/>
    <x v="9"/>
    <x v="0"/>
  </r>
  <r>
    <x v="0"/>
    <x v="65"/>
    <s v="2021-08-26 13:53:33 +0200"/>
    <s v="fulfilled"/>
    <n v="66000"/>
    <x v="5"/>
    <x v="5"/>
    <x v="0"/>
  </r>
  <r>
    <x v="0"/>
    <x v="66"/>
    <s v="2021-08-25 14:11:32 +0200"/>
    <s v="fulfilled"/>
    <n v="34340"/>
    <x v="15"/>
    <x v="5"/>
    <x v="0"/>
  </r>
  <r>
    <x v="0"/>
    <x v="67"/>
    <s v="2021-08-23 07:52:42 +0200"/>
    <s v="fulfilled"/>
    <n v="68480"/>
    <x v="7"/>
    <x v="6"/>
    <x v="0"/>
  </r>
  <r>
    <x v="0"/>
    <x v="68"/>
    <s v="2021-06-08 23:08:19 +0200"/>
    <s v="fulfilled"/>
    <n v="1160"/>
    <x v="2"/>
    <x v="3"/>
    <x v="3"/>
  </r>
  <r>
    <x v="3"/>
    <x v="69"/>
    <s v="2021-07-29 23:07:51 +0200"/>
    <s v="pending"/>
    <n v="73230"/>
    <x v="30"/>
    <x v="0"/>
    <x v="0"/>
  </r>
  <r>
    <x v="0"/>
    <x v="69"/>
    <s v="2021-07-29 15:02:51 +0200"/>
    <s v="fulfilled"/>
    <n v="69310"/>
    <x v="0"/>
    <x v="0"/>
    <x v="0"/>
  </r>
  <r>
    <x v="0"/>
    <x v="70"/>
    <s v="2021-07-13 10:51:37 +0200"/>
    <s v="fulfilled"/>
    <n v="92500"/>
    <x v="24"/>
    <x v="9"/>
    <x v="0"/>
  </r>
  <r>
    <x v="0"/>
    <x v="71"/>
    <s v="2021-07-10 22:23:46 +0200"/>
    <s v="fulfilled"/>
    <n v="93600"/>
    <x v="44"/>
    <x v="9"/>
    <x v="0"/>
  </r>
  <r>
    <x v="0"/>
    <x v="72"/>
    <s v="2021-07-05 18:26:35 +0200"/>
    <s v="fulfilled"/>
    <n v="78310"/>
    <x v="18"/>
    <x v="9"/>
    <x v="0"/>
  </r>
  <r>
    <x v="0"/>
    <x v="73"/>
    <s v="2021-07-04 21:52:03 +0200"/>
    <s v="fulfilled"/>
    <n v="61140"/>
    <x v="45"/>
    <x v="1"/>
    <x v="0"/>
  </r>
  <r>
    <x v="0"/>
    <x v="74"/>
    <s v="2021-06-28 06:52:58 +0200"/>
    <s v="fulfilled"/>
    <n v="16440"/>
    <x v="28"/>
    <x v="8"/>
    <x v="0"/>
  </r>
  <r>
    <x v="0"/>
    <x v="75"/>
    <s v="2021-06-21 23:39:15 +0200"/>
    <s v="fulfilled"/>
    <n v="84300"/>
    <x v="11"/>
    <x v="7"/>
    <x v="0"/>
  </r>
  <r>
    <x v="0"/>
    <x v="76"/>
    <s v="2021-06-18 13:46:00 +0200"/>
    <s v="fulfilled"/>
    <n v="83136"/>
    <x v="46"/>
    <x v="7"/>
    <x v="0"/>
  </r>
  <r>
    <x v="0"/>
    <x v="77"/>
    <s v="2020-04-02 09:38:13 +0200"/>
    <s v="pending"/>
    <n v="25150"/>
    <x v="16"/>
    <x v="11"/>
    <x v="0"/>
  </r>
  <r>
    <x v="0"/>
    <x v="78"/>
    <s v="2021-05-08 14:21:38 +0200"/>
    <s v="fulfilled"/>
    <n v="1420"/>
    <x v="2"/>
    <x v="3"/>
    <x v="3"/>
  </r>
  <r>
    <x v="1"/>
    <x v="68"/>
    <s v="2021-06-08 23:08:19 +0200"/>
    <s v="fulfilled"/>
    <m/>
    <x v="2"/>
    <x v="2"/>
    <x v="1"/>
  </r>
  <r>
    <x v="1"/>
    <x v="68"/>
    <s v="2021-06-08 23:08:19 +0200"/>
    <s v="fulfilled"/>
    <m/>
    <x v="2"/>
    <x v="2"/>
    <x v="1"/>
  </r>
  <r>
    <x v="0"/>
    <x v="79"/>
    <s v="2021-06-07 20:35:55 +0200"/>
    <s v="fulfilled"/>
    <n v="38070"/>
    <x v="6"/>
    <x v="0"/>
    <x v="0"/>
  </r>
  <r>
    <x v="1"/>
    <x v="79"/>
    <s v="2021-06-07 20:35:55 +0200"/>
    <s v="fulfilled"/>
    <m/>
    <x v="2"/>
    <x v="2"/>
    <x v="1"/>
  </r>
  <r>
    <x v="0"/>
    <x v="80"/>
    <s v="2021-06-03 13:33:56 +0200"/>
    <s v="fulfilled"/>
    <n v="69310"/>
    <x v="0"/>
    <x v="0"/>
    <x v="0"/>
  </r>
  <r>
    <x v="0"/>
    <x v="81"/>
    <s v="2021-05-31 17:46:11 +0200"/>
    <s v="fulfilled"/>
    <n v="57300"/>
    <x v="40"/>
    <x v="6"/>
    <x v="0"/>
  </r>
  <r>
    <x v="0"/>
    <x v="82"/>
    <s v="2021-05-30 19:08:02 +0200"/>
    <s v="fulfilled"/>
    <n v="84100"/>
    <x v="11"/>
    <x v="7"/>
    <x v="0"/>
  </r>
  <r>
    <x v="0"/>
    <x v="83"/>
    <s v="2021-05-13 13:00:11 +0200"/>
    <s v="fulfilled"/>
    <n v="62930"/>
    <x v="47"/>
    <x v="10"/>
    <x v="0"/>
  </r>
  <r>
    <x v="0"/>
    <x v="83"/>
    <s v="2021-05-13 12:27:50 +0200"/>
    <s v="fulfilled"/>
    <n v="95210"/>
    <x v="48"/>
    <x v="9"/>
    <x v="0"/>
  </r>
  <r>
    <x v="0"/>
    <x v="84"/>
    <s v="2021-05-11 19:25:14 +0200"/>
    <s v="fulfilled"/>
    <n v="33620"/>
    <x v="21"/>
    <x v="8"/>
    <x v="0"/>
  </r>
  <r>
    <x v="1"/>
    <x v="84"/>
    <s v="2021-05-11 19:25:14 +0200"/>
    <s v="fulfilled"/>
    <m/>
    <x v="2"/>
    <x v="2"/>
    <x v="1"/>
  </r>
  <r>
    <x v="0"/>
    <x v="85"/>
    <s v="2021-05-09 18:23:51 +0200"/>
    <s v="fulfilled"/>
    <n v="21110"/>
    <x v="49"/>
    <x v="11"/>
    <x v="0"/>
  </r>
  <r>
    <x v="0"/>
    <x v="78"/>
    <s v="2021-05-08 14:52:54 +0200"/>
    <s v="fulfilled"/>
    <n v="55100"/>
    <x v="50"/>
    <x v="6"/>
    <x v="0"/>
  </r>
  <r>
    <x v="1"/>
    <x v="78"/>
    <s v="2021-05-08 14:52:54 +0200"/>
    <s v="fulfilled"/>
    <m/>
    <x v="2"/>
    <x v="2"/>
    <x v="1"/>
  </r>
  <r>
    <x v="0"/>
    <x v="86"/>
    <s v="2020-10-23 12:35:57 +0200"/>
    <s v="fulfilled"/>
    <n v="1673"/>
    <x v="2"/>
    <x v="3"/>
    <x v="2"/>
  </r>
  <r>
    <x v="0"/>
    <x v="87"/>
    <s v="2021-05-07 19:20:39 +0200"/>
    <s v="fulfilled"/>
    <n v="16710"/>
    <x v="28"/>
    <x v="8"/>
    <x v="0"/>
  </r>
  <r>
    <x v="0"/>
    <x v="88"/>
    <s v="2021-05-06 10:14:43 +0200"/>
    <s v="fulfilled"/>
    <n v="7190"/>
    <x v="51"/>
    <x v="11"/>
    <x v="0"/>
  </r>
  <r>
    <x v="0"/>
    <x v="89"/>
    <s v="2020-04-04 22:14:50 +0200"/>
    <s v="fulfilled"/>
    <n v="78330"/>
    <x v="18"/>
    <x v="9"/>
    <x v="0"/>
  </r>
  <r>
    <x v="0"/>
    <x v="90"/>
    <s v="2021-04-19 18:56:27 +0200"/>
    <s v="fulfilled"/>
    <n v="29200"/>
    <x v="32"/>
    <x v="13"/>
    <x v="0"/>
  </r>
  <r>
    <x v="0"/>
    <x v="91"/>
    <s v="2021-04-15 19:46:24 +0200"/>
    <s v="fulfilled"/>
    <n v="16200"/>
    <x v="28"/>
    <x v="8"/>
    <x v="0"/>
  </r>
  <r>
    <x v="0"/>
    <x v="92"/>
    <s v="2021-04-11 20:18:05 +0200"/>
    <s v="fulfilled"/>
    <n v="72250"/>
    <x v="41"/>
    <x v="4"/>
    <x v="0"/>
  </r>
  <r>
    <x v="0"/>
    <x v="93"/>
    <s v="2020-04-14 08:58:29 +0200"/>
    <s v="fulfilled"/>
    <n v="64430"/>
    <x v="52"/>
    <x v="8"/>
    <x v="0"/>
  </r>
  <r>
    <x v="0"/>
    <x v="94"/>
    <s v="2021-04-05 11:41:13 +0200"/>
    <s v="fulfilled"/>
    <n v="59560"/>
    <x v="14"/>
    <x v="10"/>
    <x v="0"/>
  </r>
  <r>
    <x v="0"/>
    <x v="95"/>
    <s v="2021-04-02 15:36:34 +0200"/>
    <s v="fulfilled"/>
    <n v="50440"/>
    <x v="3"/>
    <x v="1"/>
    <x v="0"/>
  </r>
  <r>
    <x v="0"/>
    <x v="96"/>
    <s v="2021-03-31 21:31:29 +0200"/>
    <s v="fulfilled"/>
    <n v="41120"/>
    <x v="53"/>
    <x v="12"/>
    <x v="0"/>
  </r>
  <r>
    <x v="1"/>
    <x v="96"/>
    <s v="2021-03-31 21:31:29 +0200"/>
    <s v="fulfilled"/>
    <m/>
    <x v="2"/>
    <x v="2"/>
    <x v="1"/>
  </r>
  <r>
    <x v="0"/>
    <x v="96"/>
    <s v="2021-03-31 18:41:19 +0200"/>
    <s v="fulfilled"/>
    <n v="33910"/>
    <x v="21"/>
    <x v="8"/>
    <x v="0"/>
  </r>
  <r>
    <x v="0"/>
    <x v="96"/>
    <s v="2021-03-31 14:32:31 +0200"/>
    <s v="fulfilled"/>
    <n v="56250"/>
    <x v="25"/>
    <x v="13"/>
    <x v="0"/>
  </r>
  <r>
    <x v="0"/>
    <x v="97"/>
    <s v="2020-04-29 20:39:00 +0200"/>
    <s v="fulfilled"/>
    <n v="17250"/>
    <x v="54"/>
    <x v="8"/>
    <x v="0"/>
  </r>
  <r>
    <x v="0"/>
    <x v="98"/>
    <s v="2021-03-29 22:50:48 +0200"/>
    <s v="fulfilled"/>
    <n v="77139"/>
    <x v="27"/>
    <x v="9"/>
    <x v="0"/>
  </r>
  <r>
    <x v="0"/>
    <x v="98"/>
    <s v="2021-03-29 14:16:29 +0200"/>
    <s v="fulfilled"/>
    <n v="86120"/>
    <x v="12"/>
    <x v="8"/>
    <x v="0"/>
  </r>
  <r>
    <x v="3"/>
    <x v="99"/>
    <s v="2021-03-21 11:18:59 +0100"/>
    <s v="pending"/>
    <n v="97310"/>
    <x v="55"/>
    <x v="15"/>
    <x v="0"/>
  </r>
  <r>
    <x v="0"/>
    <x v="100"/>
    <s v="2021-03-19 18:10:28 +0100"/>
    <s v="fulfilled"/>
    <n v="33000"/>
    <x v="21"/>
    <x v="8"/>
    <x v="0"/>
  </r>
  <r>
    <x v="0"/>
    <x v="100"/>
    <s v="2021-03-19 13:59:09 +0100"/>
    <s v="fulfilled"/>
    <n v="37000"/>
    <x v="19"/>
    <x v="12"/>
    <x v="0"/>
  </r>
  <r>
    <x v="0"/>
    <x v="101"/>
    <s v="2021-03-15 23:42:28 +0100"/>
    <s v="fulfilled"/>
    <n v="66310"/>
    <x v="5"/>
    <x v="5"/>
    <x v="0"/>
  </r>
  <r>
    <x v="1"/>
    <x v="101"/>
    <s v="2021-03-15 23:42:28 +0100"/>
    <s v="fulfilled"/>
    <m/>
    <x v="2"/>
    <x v="2"/>
    <x v="1"/>
  </r>
  <r>
    <x v="0"/>
    <x v="97"/>
    <s v="2020-04-29 20:51:18 +0200"/>
    <s v="pending"/>
    <n v="56000"/>
    <x v="25"/>
    <x v="13"/>
    <x v="0"/>
  </r>
  <r>
    <x v="0"/>
    <x v="102"/>
    <s v="2021-03-14 18:44:41 +0100"/>
    <s v="fulfilled"/>
    <n v="28100"/>
    <x v="38"/>
    <x v="12"/>
    <x v="0"/>
  </r>
  <r>
    <x v="0"/>
    <x v="103"/>
    <s v="2021-03-08 09:27:01 +0100"/>
    <s v="fulfilled"/>
    <n v="2290"/>
    <x v="56"/>
    <x v="13"/>
    <x v="0"/>
  </r>
  <r>
    <x v="0"/>
    <x v="104"/>
    <s v="2021-03-07 15:44:09 +0100"/>
    <s v="fulfilled"/>
    <n v="93700"/>
    <x v="44"/>
    <x v="9"/>
    <x v="0"/>
  </r>
  <r>
    <x v="0"/>
    <x v="104"/>
    <s v="2021-03-07 13:51:04 +0100"/>
    <s v="fulfilled"/>
    <n v="54000"/>
    <x v="8"/>
    <x v="6"/>
    <x v="0"/>
  </r>
  <r>
    <x v="0"/>
    <x v="104"/>
    <s v="2021-03-07 11:40:32 +0100"/>
    <s v="fulfilled"/>
    <n v="94400"/>
    <x v="57"/>
    <x v="9"/>
    <x v="0"/>
  </r>
  <r>
    <x v="0"/>
    <x v="105"/>
    <s v="2020-12-12 20:33:00 +0100"/>
    <s v="fulfilled"/>
    <n v="4430"/>
    <x v="2"/>
    <x v="3"/>
    <x v="3"/>
  </r>
  <r>
    <x v="0"/>
    <x v="106"/>
    <s v="2021-03-05 16:45:51 +0100"/>
    <s v="fulfilled"/>
    <n v="83570"/>
    <x v="46"/>
    <x v="7"/>
    <x v="0"/>
  </r>
  <r>
    <x v="0"/>
    <x v="106"/>
    <s v="2021-03-05 08:24:16 +0100"/>
    <s v="fulfilled"/>
    <n v="75014"/>
    <x v="20"/>
    <x v="9"/>
    <x v="0"/>
  </r>
  <r>
    <x v="0"/>
    <x v="107"/>
    <s v="2021-03-03 19:29:58 +0100"/>
    <s v="fulfilled"/>
    <n v="62150"/>
    <x v="47"/>
    <x v="10"/>
    <x v="0"/>
  </r>
  <r>
    <x v="0"/>
    <x v="108"/>
    <s v="2021-03-02 09:59:38 +0100"/>
    <s v="fulfilled"/>
    <n v="14750"/>
    <x v="43"/>
    <x v="1"/>
    <x v="0"/>
  </r>
  <r>
    <x v="1"/>
    <x v="108"/>
    <s v="2021-03-02 09:59:38 +0100"/>
    <s v="fulfilled"/>
    <m/>
    <x v="2"/>
    <x v="2"/>
    <x v="1"/>
  </r>
  <r>
    <x v="1"/>
    <x v="108"/>
    <s v="2021-03-02 09:59:38 +0100"/>
    <s v="fulfilled"/>
    <m/>
    <x v="2"/>
    <x v="2"/>
    <x v="1"/>
  </r>
  <r>
    <x v="0"/>
    <x v="109"/>
    <s v="2021-03-01 13:44:59 +0100"/>
    <s v="fulfilled"/>
    <n v="21130"/>
    <x v="49"/>
    <x v="11"/>
    <x v="0"/>
  </r>
  <r>
    <x v="0"/>
    <x v="110"/>
    <s v="2021-02-28 22:24:21 +0100"/>
    <s v="fulfilled"/>
    <n v="45430"/>
    <x v="58"/>
    <x v="12"/>
    <x v="0"/>
  </r>
  <r>
    <x v="0"/>
    <x v="111"/>
    <s v="2021-02-26 20:01:11 +0100"/>
    <s v="fulfilled"/>
    <n v="95510"/>
    <x v="48"/>
    <x v="9"/>
    <x v="0"/>
  </r>
  <r>
    <x v="0"/>
    <x v="111"/>
    <s v="2021-02-26 16:59:43 +0100"/>
    <s v="fulfilled"/>
    <n v="18570"/>
    <x v="36"/>
    <x v="12"/>
    <x v="0"/>
  </r>
  <r>
    <x v="0"/>
    <x v="112"/>
    <s v="2021-02-23 13:57:24 +0100"/>
    <s v="fulfilled"/>
    <n v="34390"/>
    <x v="15"/>
    <x v="5"/>
    <x v="0"/>
  </r>
  <r>
    <x v="0"/>
    <x v="112"/>
    <s v="2021-02-23 12:59:50 +0100"/>
    <s v="fulfilled"/>
    <n v="42300"/>
    <x v="59"/>
    <x v="0"/>
    <x v="0"/>
  </r>
  <r>
    <x v="0"/>
    <x v="113"/>
    <s v="2021-02-22 18:47:32 +0100"/>
    <s v="fulfilled"/>
    <n v="92160"/>
    <x v="24"/>
    <x v="9"/>
    <x v="0"/>
  </r>
  <r>
    <x v="0"/>
    <x v="113"/>
    <s v="2021-02-22 13:44:40 +0100"/>
    <s v="fulfilled"/>
    <n v="60620"/>
    <x v="29"/>
    <x v="10"/>
    <x v="0"/>
  </r>
  <r>
    <x v="0"/>
    <x v="113"/>
    <s v="2021-02-22 11:23:57 +0100"/>
    <s v="fulfilled"/>
    <n v="29200"/>
    <x v="32"/>
    <x v="13"/>
    <x v="0"/>
  </r>
  <r>
    <x v="0"/>
    <x v="97"/>
    <s v="2020-04-29 21:29:54 +0200"/>
    <s v="fulfilled"/>
    <n v="74440"/>
    <x v="34"/>
    <x v="0"/>
    <x v="0"/>
  </r>
  <r>
    <x v="0"/>
    <x v="114"/>
    <s v="2021-02-21 16:06:27 +0100"/>
    <s v="fulfilled"/>
    <n v="27400"/>
    <x v="60"/>
    <x v="1"/>
    <x v="0"/>
  </r>
  <r>
    <x v="0"/>
    <x v="114"/>
    <s v="2021-02-21 00:33:47 +0100"/>
    <s v="fulfilled"/>
    <n v="31400"/>
    <x v="9"/>
    <x v="5"/>
    <x v="0"/>
  </r>
  <r>
    <x v="0"/>
    <x v="115"/>
    <s v="2021-02-20 21:49:24 +0100"/>
    <s v="fulfilled"/>
    <n v="51130"/>
    <x v="39"/>
    <x v="6"/>
    <x v="0"/>
  </r>
  <r>
    <x v="0"/>
    <x v="116"/>
    <s v="2021-02-19 20:09:32 +0100"/>
    <s v="fulfilled"/>
    <n v="44450"/>
    <x v="23"/>
    <x v="4"/>
    <x v="0"/>
  </r>
  <r>
    <x v="0"/>
    <x v="116"/>
    <s v="2021-02-19 20:03:07 +0100"/>
    <s v="pending"/>
    <n v="95220"/>
    <x v="48"/>
    <x v="9"/>
    <x v="0"/>
  </r>
  <r>
    <x v="1"/>
    <x v="116"/>
    <s v="2021-02-19 20:03:07 +0100"/>
    <s v="fulfilled"/>
    <m/>
    <x v="2"/>
    <x v="2"/>
    <x v="1"/>
  </r>
  <r>
    <x v="1"/>
    <x v="116"/>
    <s v="2021-02-19 20:03:07 +0100"/>
    <s v="fulfilled"/>
    <m/>
    <x v="2"/>
    <x v="2"/>
    <x v="1"/>
  </r>
  <r>
    <x v="0"/>
    <x v="117"/>
    <s v="2021-02-18 11:46:43 +0100"/>
    <s v="pending"/>
    <n v="68850"/>
    <x v="7"/>
    <x v="6"/>
    <x v="0"/>
  </r>
  <r>
    <x v="1"/>
    <x v="117"/>
    <s v="2021-02-18 11:46:43 +0100"/>
    <s v="fulfilled"/>
    <m/>
    <x v="2"/>
    <x v="2"/>
    <x v="1"/>
  </r>
  <r>
    <x v="0"/>
    <x v="117"/>
    <s v="2021-02-18 11:42:32 +0100"/>
    <s v="fulfilled"/>
    <n v="38130"/>
    <x v="6"/>
    <x v="0"/>
    <x v="0"/>
  </r>
  <r>
    <x v="0"/>
    <x v="118"/>
    <s v="2021-02-16 20:20:15 +0100"/>
    <s v="fulfilled"/>
    <n v="24200"/>
    <x v="61"/>
    <x v="8"/>
    <x v="0"/>
  </r>
  <r>
    <x v="0"/>
    <x v="118"/>
    <s v="2021-02-16 18:53:17 +0100"/>
    <s v="fulfilled"/>
    <n v="49330"/>
    <x v="4"/>
    <x v="4"/>
    <x v="0"/>
  </r>
  <r>
    <x v="0"/>
    <x v="119"/>
    <s v="2021-02-15 22:34:27 +0100"/>
    <s v="fulfilled"/>
    <n v="60000"/>
    <x v="29"/>
    <x v="10"/>
    <x v="0"/>
  </r>
  <r>
    <x v="3"/>
    <x v="119"/>
    <s v="2021-02-15 17:11:21 +0100"/>
    <s v="pending"/>
    <n v="29280"/>
    <x v="32"/>
    <x v="13"/>
    <x v="0"/>
  </r>
  <r>
    <x v="0"/>
    <x v="119"/>
    <s v="2021-02-15 16:40:47 +0100"/>
    <s v="fulfilled"/>
    <n v="77950"/>
    <x v="27"/>
    <x v="9"/>
    <x v="0"/>
  </r>
  <r>
    <x v="1"/>
    <x v="119"/>
    <s v="2021-02-15 16:40:47 +0100"/>
    <s v="fulfilled"/>
    <m/>
    <x v="2"/>
    <x v="2"/>
    <x v="1"/>
  </r>
  <r>
    <x v="1"/>
    <x v="119"/>
    <s v="2021-02-15 16:40:47 +0100"/>
    <s v="fulfilled"/>
    <m/>
    <x v="2"/>
    <x v="2"/>
    <x v="1"/>
  </r>
  <r>
    <x v="1"/>
    <x v="119"/>
    <s v="2021-02-15 16:40:47 +0100"/>
    <s v="fulfilled"/>
    <m/>
    <x v="2"/>
    <x v="2"/>
    <x v="1"/>
  </r>
  <r>
    <x v="3"/>
    <x v="120"/>
    <s v="2021-02-14 13:20:47 +0100"/>
    <s v="pending"/>
    <n v="77420"/>
    <x v="27"/>
    <x v="9"/>
    <x v="0"/>
  </r>
  <r>
    <x v="0"/>
    <x v="120"/>
    <s v="2021-02-14 13:00:30 +0100"/>
    <s v="fulfilled"/>
    <n v="33460"/>
    <x v="21"/>
    <x v="8"/>
    <x v="0"/>
  </r>
  <r>
    <x v="0"/>
    <x v="121"/>
    <s v="2021-02-13 19:18:35 +0100"/>
    <s v="fulfilled"/>
    <n v="95500"/>
    <x v="48"/>
    <x v="9"/>
    <x v="0"/>
  </r>
  <r>
    <x v="0"/>
    <x v="121"/>
    <s v="2021-02-13 12:11:12 +0100"/>
    <s v="fulfilled"/>
    <n v="49490"/>
    <x v="4"/>
    <x v="4"/>
    <x v="0"/>
  </r>
  <r>
    <x v="0"/>
    <x v="122"/>
    <s v="2021-02-12 18:44:47 +0100"/>
    <s v="fulfilled"/>
    <n v="2200"/>
    <x v="56"/>
    <x v="13"/>
    <x v="0"/>
  </r>
  <r>
    <x v="1"/>
    <x v="122"/>
    <s v="2021-02-12 18:44:47 +0100"/>
    <s v="fulfilled"/>
    <m/>
    <x v="2"/>
    <x v="2"/>
    <x v="1"/>
  </r>
  <r>
    <x v="0"/>
    <x v="122"/>
    <s v="2021-02-12 15:41:28 +0100"/>
    <s v="fulfilled"/>
    <n v="29380"/>
    <x v="32"/>
    <x v="13"/>
    <x v="0"/>
  </r>
  <r>
    <x v="0"/>
    <x v="122"/>
    <s v="2021-02-12 14:09:48 +0100"/>
    <s v="fulfilled"/>
    <n v="71150"/>
    <x v="51"/>
    <x v="11"/>
    <x v="0"/>
  </r>
  <r>
    <x v="0"/>
    <x v="123"/>
    <s v="2021-02-11 20:40:21 +0100"/>
    <s v="fulfilled"/>
    <n v="91120"/>
    <x v="13"/>
    <x v="9"/>
    <x v="0"/>
  </r>
  <r>
    <x v="0"/>
    <x v="123"/>
    <s v="2021-02-11 18:44:00 +0100"/>
    <s v="fulfilled"/>
    <n v="33400"/>
    <x v="21"/>
    <x v="8"/>
    <x v="0"/>
  </r>
  <r>
    <x v="0"/>
    <x v="123"/>
    <s v="2021-02-11 18:43:34 +0100"/>
    <s v="fulfilled"/>
    <n v="44360"/>
    <x v="23"/>
    <x v="4"/>
    <x v="0"/>
  </r>
  <r>
    <x v="0"/>
    <x v="124"/>
    <s v="2021-02-10 22:58:18 +0100"/>
    <s v="fulfilled"/>
    <n v="95310"/>
    <x v="48"/>
    <x v="9"/>
    <x v="0"/>
  </r>
  <r>
    <x v="0"/>
    <x v="124"/>
    <s v="2021-02-10 21:39:25 +0100"/>
    <s v="fulfilled"/>
    <n v="95220"/>
    <x v="48"/>
    <x v="9"/>
    <x v="0"/>
  </r>
  <r>
    <x v="0"/>
    <x v="124"/>
    <s v="2021-02-10 19:17:43 +0100"/>
    <s v="fulfilled"/>
    <n v="95220"/>
    <x v="48"/>
    <x v="9"/>
    <x v="0"/>
  </r>
  <r>
    <x v="0"/>
    <x v="125"/>
    <s v="2021-02-09 20:30:53 +0100"/>
    <s v="fulfilled"/>
    <n v="51100"/>
    <x v="39"/>
    <x v="6"/>
    <x v="0"/>
  </r>
  <r>
    <x v="0"/>
    <x v="125"/>
    <s v="2021-02-09 17:33:41 +0100"/>
    <s v="fulfilled"/>
    <n v="29200"/>
    <x v="32"/>
    <x v="13"/>
    <x v="0"/>
  </r>
  <r>
    <x v="0"/>
    <x v="125"/>
    <s v="2021-02-09 13:04:35 +0100"/>
    <s v="fulfilled"/>
    <n v="77340"/>
    <x v="27"/>
    <x v="9"/>
    <x v="0"/>
  </r>
  <r>
    <x v="0"/>
    <x v="126"/>
    <s v="2021-02-08 23:15:23 +0100"/>
    <s v="fulfilled"/>
    <n v="33270"/>
    <x v="21"/>
    <x v="8"/>
    <x v="0"/>
  </r>
  <r>
    <x v="0"/>
    <x v="126"/>
    <s v="2021-02-08 18:40:14 +0100"/>
    <s v="fulfilled"/>
    <n v="59000"/>
    <x v="14"/>
    <x v="10"/>
    <x v="0"/>
  </r>
  <r>
    <x v="0"/>
    <x v="127"/>
    <s v="2021-02-07 20:56:58 +0100"/>
    <s v="fulfilled"/>
    <n v="83300"/>
    <x v="46"/>
    <x v="7"/>
    <x v="0"/>
  </r>
  <r>
    <x v="0"/>
    <x v="127"/>
    <s v="2021-02-07 14:24:16 +0100"/>
    <s v="fulfilled"/>
    <n v="25150"/>
    <x v="16"/>
    <x v="11"/>
    <x v="0"/>
  </r>
  <r>
    <x v="0"/>
    <x v="128"/>
    <s v="2021-02-06 19:16:31 +0100"/>
    <s v="fulfilled"/>
    <n v="74200"/>
    <x v="34"/>
    <x v="0"/>
    <x v="0"/>
  </r>
  <r>
    <x v="0"/>
    <x v="128"/>
    <s v="2021-02-06 17:18:31 +0100"/>
    <s v="fulfilled"/>
    <n v="93160"/>
    <x v="44"/>
    <x v="9"/>
    <x v="0"/>
  </r>
  <r>
    <x v="0"/>
    <x v="128"/>
    <s v="2021-02-06 16:18:17 +0100"/>
    <s v="fulfilled"/>
    <n v="21110"/>
    <x v="49"/>
    <x v="11"/>
    <x v="0"/>
  </r>
  <r>
    <x v="0"/>
    <x v="128"/>
    <s v="2021-02-06 00:14:51 +0100"/>
    <s v="fulfilled"/>
    <n v="92240"/>
    <x v="24"/>
    <x v="9"/>
    <x v="0"/>
  </r>
  <r>
    <x v="0"/>
    <x v="129"/>
    <s v="2021-02-05 19:50:11 +0100"/>
    <s v="fulfilled"/>
    <n v="31500"/>
    <x v="9"/>
    <x v="5"/>
    <x v="0"/>
  </r>
  <r>
    <x v="0"/>
    <x v="129"/>
    <s v="2021-02-05 11:52:19 +0100"/>
    <s v="fulfilled"/>
    <n v="59175"/>
    <x v="14"/>
    <x v="10"/>
    <x v="0"/>
  </r>
  <r>
    <x v="0"/>
    <x v="130"/>
    <s v="2021-02-03 15:16:43 +0100"/>
    <s v="fulfilled"/>
    <n v="57300"/>
    <x v="40"/>
    <x v="6"/>
    <x v="0"/>
  </r>
  <r>
    <x v="0"/>
    <x v="130"/>
    <s v="2021-02-03 10:13:32 +0100"/>
    <s v="fulfilled"/>
    <n v="92500"/>
    <x v="24"/>
    <x v="9"/>
    <x v="0"/>
  </r>
  <r>
    <x v="1"/>
    <x v="130"/>
    <s v="2021-02-03 10:13:32 +0100"/>
    <s v="fulfilled"/>
    <m/>
    <x v="2"/>
    <x v="2"/>
    <x v="1"/>
  </r>
  <r>
    <x v="0"/>
    <x v="131"/>
    <s v="2021-02-02 18:18:33 +0100"/>
    <s v="fulfilled"/>
    <n v="62232"/>
    <x v="47"/>
    <x v="10"/>
    <x v="0"/>
  </r>
  <r>
    <x v="0"/>
    <x v="132"/>
    <s v="2021-02-01 20:06:18 +0100"/>
    <s v="fulfilled"/>
    <n v="28100"/>
    <x v="38"/>
    <x v="12"/>
    <x v="0"/>
  </r>
  <r>
    <x v="0"/>
    <x v="133"/>
    <s v="2020-05-01 17:46:41 +0200"/>
    <s v="fulfilled"/>
    <n v="83720"/>
    <x v="46"/>
    <x v="7"/>
    <x v="0"/>
  </r>
  <r>
    <x v="0"/>
    <x v="132"/>
    <s v="2021-02-01 16:06:47 +0100"/>
    <s v="fulfilled"/>
    <n v="71120"/>
    <x v="51"/>
    <x v="11"/>
    <x v="0"/>
  </r>
  <r>
    <x v="0"/>
    <x v="134"/>
    <s v="2021-01-31 21:15:11 +0100"/>
    <s v="fulfilled"/>
    <n v="75018"/>
    <x v="20"/>
    <x v="9"/>
    <x v="0"/>
  </r>
  <r>
    <x v="0"/>
    <x v="134"/>
    <s v="2021-01-31 21:11:05 +0100"/>
    <s v="fulfilled"/>
    <n v="83340"/>
    <x v="46"/>
    <x v="7"/>
    <x v="0"/>
  </r>
  <r>
    <x v="0"/>
    <x v="134"/>
    <s v="2021-01-31 11:07:57 +0100"/>
    <s v="fulfilled"/>
    <n v="59000"/>
    <x v="14"/>
    <x v="10"/>
    <x v="0"/>
  </r>
  <r>
    <x v="0"/>
    <x v="135"/>
    <s v="2021-01-30 20:58:36 +0100"/>
    <s v="fulfilled"/>
    <n v="77290"/>
    <x v="27"/>
    <x v="9"/>
    <x v="0"/>
  </r>
  <r>
    <x v="1"/>
    <x v="135"/>
    <s v="2021-01-30 20:58:36 +0100"/>
    <s v="fulfilled"/>
    <m/>
    <x v="2"/>
    <x v="2"/>
    <x v="1"/>
  </r>
  <r>
    <x v="0"/>
    <x v="135"/>
    <s v="2021-01-30 15:18:04 +0100"/>
    <s v="fulfilled"/>
    <n v="78500"/>
    <x v="18"/>
    <x v="9"/>
    <x v="0"/>
  </r>
  <r>
    <x v="0"/>
    <x v="133"/>
    <s v="2020-05-01 18:03:46 +0200"/>
    <s v="fulfilled"/>
    <n v="13100"/>
    <x v="10"/>
    <x v="7"/>
    <x v="0"/>
  </r>
  <r>
    <x v="0"/>
    <x v="136"/>
    <s v="2021-01-28 19:00:55 +0100"/>
    <s v="fulfilled"/>
    <n v="17600"/>
    <x v="54"/>
    <x v="8"/>
    <x v="0"/>
  </r>
  <r>
    <x v="1"/>
    <x v="136"/>
    <s v="2021-01-28 19:00:55 +0100"/>
    <s v="fulfilled"/>
    <m/>
    <x v="2"/>
    <x v="2"/>
    <x v="1"/>
  </r>
  <r>
    <x v="1"/>
    <x v="136"/>
    <s v="2021-01-28 19:00:55 +0100"/>
    <s v="fulfilled"/>
    <m/>
    <x v="2"/>
    <x v="2"/>
    <x v="1"/>
  </r>
  <r>
    <x v="1"/>
    <x v="136"/>
    <s v="2021-01-28 19:00:55 +0100"/>
    <s v="fulfilled"/>
    <m/>
    <x v="2"/>
    <x v="2"/>
    <x v="1"/>
  </r>
  <r>
    <x v="0"/>
    <x v="136"/>
    <s v="2021-01-28 18:53:02 +0100"/>
    <s v="fulfilled"/>
    <n v="90000"/>
    <x v="62"/>
    <x v="11"/>
    <x v="0"/>
  </r>
  <r>
    <x v="0"/>
    <x v="136"/>
    <s v="2021-01-28 14:54:05 +0100"/>
    <s v="fulfilled"/>
    <n v="34790"/>
    <x v="15"/>
    <x v="5"/>
    <x v="0"/>
  </r>
  <r>
    <x v="0"/>
    <x v="137"/>
    <s v="2021-01-26 12:11:30 +0100"/>
    <s v="fulfilled"/>
    <n v="3000"/>
    <x v="63"/>
    <x v="5"/>
    <x v="0"/>
  </r>
  <r>
    <x v="0"/>
    <x v="138"/>
    <s v="2021-01-25 07:53:57 +0100"/>
    <s v="fulfilled"/>
    <n v="59520"/>
    <x v="14"/>
    <x v="10"/>
    <x v="0"/>
  </r>
  <r>
    <x v="1"/>
    <x v="138"/>
    <s v="2021-01-25 07:53:57 +0100"/>
    <s v="fulfilled"/>
    <m/>
    <x v="2"/>
    <x v="2"/>
    <x v="1"/>
  </r>
  <r>
    <x v="1"/>
    <x v="138"/>
    <s v="2021-01-25 07:53:57 +0100"/>
    <s v="fulfilled"/>
    <m/>
    <x v="2"/>
    <x v="2"/>
    <x v="1"/>
  </r>
  <r>
    <x v="0"/>
    <x v="138"/>
    <s v="2021-01-25 01:19:35 +0100"/>
    <s v="fulfilled"/>
    <n v="77400"/>
    <x v="27"/>
    <x v="9"/>
    <x v="0"/>
  </r>
  <r>
    <x v="0"/>
    <x v="139"/>
    <s v="2021-01-23 18:07:34 +0100"/>
    <s v="fulfilled"/>
    <n v="75014"/>
    <x v="20"/>
    <x v="9"/>
    <x v="0"/>
  </r>
  <r>
    <x v="0"/>
    <x v="140"/>
    <s v="2021-01-21 18:31:50 +0100"/>
    <s v="fulfilled"/>
    <n v="77176"/>
    <x v="27"/>
    <x v="9"/>
    <x v="0"/>
  </r>
  <r>
    <x v="0"/>
    <x v="140"/>
    <s v="2021-01-21 13:46:19 +0100"/>
    <s v="fulfilled"/>
    <n v="69006"/>
    <x v="0"/>
    <x v="0"/>
    <x v="0"/>
  </r>
  <r>
    <x v="0"/>
    <x v="140"/>
    <s v="2021-01-21 12:46:43 +0100"/>
    <s v="fulfilled"/>
    <n v="57100"/>
    <x v="40"/>
    <x v="6"/>
    <x v="0"/>
  </r>
  <r>
    <x v="1"/>
    <x v="53"/>
    <m/>
    <m/>
    <m/>
    <x v="2"/>
    <x v="2"/>
    <x v="1"/>
  </r>
  <r>
    <x v="1"/>
    <x v="53"/>
    <m/>
    <m/>
    <m/>
    <x v="2"/>
    <x v="2"/>
    <x v="1"/>
  </r>
  <r>
    <x v="1"/>
    <x v="53"/>
    <m/>
    <m/>
    <m/>
    <x v="2"/>
    <x v="2"/>
    <x v="1"/>
  </r>
  <r>
    <x v="1"/>
    <x v="53"/>
    <m/>
    <m/>
    <m/>
    <x v="2"/>
    <x v="2"/>
    <x v="1"/>
  </r>
  <r>
    <x v="1"/>
    <x v="53"/>
    <m/>
    <m/>
    <m/>
    <x v="2"/>
    <x v="2"/>
    <x v="1"/>
  </r>
  <r>
    <x v="1"/>
    <x v="53"/>
    <m/>
    <m/>
    <m/>
    <x v="2"/>
    <x v="2"/>
    <x v="1"/>
  </r>
  <r>
    <x v="1"/>
    <x v="53"/>
    <m/>
    <m/>
    <m/>
    <x v="2"/>
    <x v="2"/>
    <x v="1"/>
  </r>
  <r>
    <x v="1"/>
    <x v="53"/>
    <m/>
    <m/>
    <m/>
    <x v="2"/>
    <x v="2"/>
    <x v="1"/>
  </r>
  <r>
    <x v="4"/>
    <x v="53"/>
    <m/>
    <m/>
    <m/>
    <x v="2"/>
    <x v="2"/>
    <x v="1"/>
  </r>
  <r>
    <x v="0"/>
    <x v="141"/>
    <s v="2020-12-31 22:46:52 +0100"/>
    <s v="fulfilled"/>
    <n v="34740"/>
    <x v="15"/>
    <x v="5"/>
    <x v="0"/>
  </r>
  <r>
    <x v="0"/>
    <x v="142"/>
    <s v="2020-12-30 16:03:35 +0100"/>
    <s v="fulfilled"/>
    <n v="44740"/>
    <x v="23"/>
    <x v="4"/>
    <x v="0"/>
  </r>
  <r>
    <x v="0"/>
    <x v="143"/>
    <s v="2020-12-29 00:38:27 +0100"/>
    <s v="fulfilled"/>
    <n v="83400"/>
    <x v="46"/>
    <x v="7"/>
    <x v="0"/>
  </r>
  <r>
    <x v="0"/>
    <x v="144"/>
    <s v="2020-12-28 21:15:52 +0100"/>
    <s v="fulfilled"/>
    <n v="34790"/>
    <x v="15"/>
    <x v="5"/>
    <x v="0"/>
  </r>
  <r>
    <x v="0"/>
    <x v="144"/>
    <s v="2020-12-28 17:23:59 +0100"/>
    <s v="fulfilled"/>
    <n v="36120"/>
    <x v="64"/>
    <x v="12"/>
    <x v="0"/>
  </r>
  <r>
    <x v="0"/>
    <x v="145"/>
    <s v="2020-12-25 07:58:24 +0100"/>
    <s v="fulfilled"/>
    <n v="21800"/>
    <x v="49"/>
    <x v="11"/>
    <x v="0"/>
  </r>
  <r>
    <x v="0"/>
    <x v="146"/>
    <s v="2020-12-21 14:44:30 +0100"/>
    <s v="fulfilled"/>
    <n v="29260"/>
    <x v="32"/>
    <x v="13"/>
    <x v="0"/>
  </r>
  <r>
    <x v="0"/>
    <x v="147"/>
    <s v="2020-12-19 16:14:01 +0100"/>
    <s v="fulfilled"/>
    <n v="32000"/>
    <x v="65"/>
    <x v="5"/>
    <x v="0"/>
  </r>
  <r>
    <x v="3"/>
    <x v="147"/>
    <s v="2020-12-19 07:05:29 +0100"/>
    <s v="pending"/>
    <n v="78650"/>
    <x v="18"/>
    <x v="9"/>
    <x v="0"/>
  </r>
  <r>
    <x v="0"/>
    <x v="147"/>
    <s v="2020-12-19 00:45:31 +0100"/>
    <s v="fulfilled"/>
    <s v="07'460"/>
    <x v="66"/>
    <x v="0"/>
    <x v="0"/>
  </r>
  <r>
    <x v="0"/>
    <x v="147"/>
    <s v="2020-12-19 00:05:15 +0100"/>
    <s v="fulfilled"/>
    <n v="95300"/>
    <x v="48"/>
    <x v="9"/>
    <x v="0"/>
  </r>
  <r>
    <x v="0"/>
    <x v="148"/>
    <s v="2020-12-18 17:56:04 +0100"/>
    <s v="fulfilled"/>
    <n v="78500"/>
    <x v="18"/>
    <x v="9"/>
    <x v="0"/>
  </r>
  <r>
    <x v="0"/>
    <x v="148"/>
    <s v="2020-12-18 13:39:56 +0100"/>
    <s v="fulfilled"/>
    <n v="13010"/>
    <x v="10"/>
    <x v="7"/>
    <x v="0"/>
  </r>
  <r>
    <x v="0"/>
    <x v="149"/>
    <s v="2020-12-17 17:01:35 +0100"/>
    <s v="fulfilled"/>
    <n v="59100"/>
    <x v="14"/>
    <x v="10"/>
    <x v="0"/>
  </r>
  <r>
    <x v="0"/>
    <x v="150"/>
    <s v="2020-12-16 11:21:33 +0100"/>
    <s v="fulfilled"/>
    <n v="69110"/>
    <x v="0"/>
    <x v="0"/>
    <x v="0"/>
  </r>
  <r>
    <x v="0"/>
    <x v="150"/>
    <s v="2020-12-16 00:58:26 +0100"/>
    <s v="fulfilled"/>
    <n v="69200"/>
    <x v="0"/>
    <x v="0"/>
    <x v="0"/>
  </r>
  <r>
    <x v="0"/>
    <x v="151"/>
    <s v="2020-12-14 23:55:49 +0100"/>
    <s v="fulfilled"/>
    <n v="9220"/>
    <x v="24"/>
    <x v="9"/>
    <x v="0"/>
  </r>
  <r>
    <x v="0"/>
    <x v="151"/>
    <s v="2020-12-14 14:47:41 +0100"/>
    <s v="fulfilled"/>
    <n v="74150"/>
    <x v="34"/>
    <x v="0"/>
    <x v="0"/>
  </r>
  <r>
    <x v="0"/>
    <x v="151"/>
    <s v="2020-12-14 10:31:26 +0100"/>
    <s v="fulfilled"/>
    <n v="35370"/>
    <x v="67"/>
    <x v="13"/>
    <x v="0"/>
  </r>
  <r>
    <x v="0"/>
    <x v="152"/>
    <s v="2020-05-02 23:21:33 +0200"/>
    <s v="fulfilled"/>
    <n v="97354"/>
    <x v="55"/>
    <x v="15"/>
    <x v="0"/>
  </r>
  <r>
    <x v="0"/>
    <x v="153"/>
    <s v="2022-04-07 11:50:36 +0200"/>
    <s v="fulfilled"/>
    <n v="4460"/>
    <x v="2"/>
    <x v="3"/>
    <x v="3"/>
  </r>
  <r>
    <x v="0"/>
    <x v="105"/>
    <s v="2020-12-12 13:35:45 +0100"/>
    <s v="fulfilled"/>
    <n v="91730"/>
    <x v="13"/>
    <x v="9"/>
    <x v="0"/>
  </r>
  <r>
    <x v="0"/>
    <x v="154"/>
    <s v="2020-12-11 22:31:35 +0100"/>
    <s v="fulfilled"/>
    <n v="32110"/>
    <x v="65"/>
    <x v="5"/>
    <x v="0"/>
  </r>
  <r>
    <x v="0"/>
    <x v="154"/>
    <s v="2020-12-11 15:45:52 +0100"/>
    <s v="fulfilled"/>
    <n v="13890"/>
    <x v="10"/>
    <x v="7"/>
    <x v="0"/>
  </r>
  <r>
    <x v="0"/>
    <x v="154"/>
    <s v="2020-12-11 09:12:48 +0100"/>
    <s v="fulfilled"/>
    <n v="75014"/>
    <x v="20"/>
    <x v="9"/>
    <x v="0"/>
  </r>
  <r>
    <x v="0"/>
    <x v="155"/>
    <s v="2020-12-10 19:52:41 +0100"/>
    <s v="fulfilled"/>
    <n v="45110"/>
    <x v="58"/>
    <x v="12"/>
    <x v="0"/>
  </r>
  <r>
    <x v="0"/>
    <x v="155"/>
    <s v="2020-12-10 18:16:17 +0100"/>
    <s v="fulfilled"/>
    <n v="7150"/>
    <x v="51"/>
    <x v="11"/>
    <x v="0"/>
  </r>
  <r>
    <x v="0"/>
    <x v="156"/>
    <s v="2020-12-09 01:13:09 +0100"/>
    <s v="fulfilled"/>
    <n v="57100"/>
    <x v="40"/>
    <x v="6"/>
    <x v="0"/>
  </r>
  <r>
    <x v="0"/>
    <x v="157"/>
    <s v="2020-12-08 13:48:05 +0100"/>
    <s v="fulfilled"/>
    <n v="31270"/>
    <x v="9"/>
    <x v="5"/>
    <x v="0"/>
  </r>
  <r>
    <x v="0"/>
    <x v="158"/>
    <s v="2020-05-03 11:29:22 +0200"/>
    <s v="fulfilled"/>
    <n v="35000"/>
    <x v="67"/>
    <x v="13"/>
    <x v="0"/>
  </r>
  <r>
    <x v="0"/>
    <x v="157"/>
    <s v="2020-12-08 10:57:15 +0100"/>
    <s v="fulfilled"/>
    <n v="33310"/>
    <x v="21"/>
    <x v="8"/>
    <x v="0"/>
  </r>
  <r>
    <x v="1"/>
    <x v="157"/>
    <s v="2020-12-08 10:57:15 +0100"/>
    <s v="fulfilled"/>
    <m/>
    <x v="2"/>
    <x v="2"/>
    <x v="1"/>
  </r>
  <r>
    <x v="0"/>
    <x v="157"/>
    <s v="2020-12-08 08:05:17 +0100"/>
    <s v="fulfilled"/>
    <n v="59155"/>
    <x v="14"/>
    <x v="10"/>
    <x v="0"/>
  </r>
  <r>
    <x v="0"/>
    <x v="158"/>
    <s v="2020-05-03 14:36:09 +0200"/>
    <s v="fulfilled"/>
    <n v="57530"/>
    <x v="40"/>
    <x v="6"/>
    <x v="0"/>
  </r>
  <r>
    <x v="0"/>
    <x v="159"/>
    <s v="2020-12-07 20:31:55 +0100"/>
    <s v="fulfilled"/>
    <n v="51100"/>
    <x v="39"/>
    <x v="6"/>
    <x v="0"/>
  </r>
  <r>
    <x v="0"/>
    <x v="160"/>
    <s v="2020-05-04 03:50:40 +0200"/>
    <s v="fulfilled"/>
    <n v="6200"/>
    <x v="47"/>
    <x v="10"/>
    <x v="0"/>
  </r>
  <r>
    <x v="0"/>
    <x v="161"/>
    <s v="2020-12-06 18:32:43 +0100"/>
    <s v="fulfilled"/>
    <n v="33560"/>
    <x v="21"/>
    <x v="8"/>
    <x v="0"/>
  </r>
  <r>
    <x v="1"/>
    <x v="161"/>
    <s v="2020-12-06 18:32:43 +0100"/>
    <s v="fulfilled"/>
    <m/>
    <x v="2"/>
    <x v="2"/>
    <x v="1"/>
  </r>
  <r>
    <x v="0"/>
    <x v="161"/>
    <s v="2020-12-06 16:49:05 +0100"/>
    <s v="fulfilled"/>
    <n v="84300"/>
    <x v="11"/>
    <x v="7"/>
    <x v="0"/>
  </r>
  <r>
    <x v="0"/>
    <x v="161"/>
    <s v="2020-12-06 16:38:00 +0100"/>
    <s v="fulfilled"/>
    <n v="71460"/>
    <x v="51"/>
    <x v="11"/>
    <x v="0"/>
  </r>
  <r>
    <x v="0"/>
    <x v="161"/>
    <s v="2020-12-06 14:51:36 +0100"/>
    <s v="fulfilled"/>
    <n v="34170"/>
    <x v="15"/>
    <x v="5"/>
    <x v="0"/>
  </r>
  <r>
    <x v="0"/>
    <x v="162"/>
    <s v="2020-12-05 21:44:26 +0100"/>
    <s v="fulfilled"/>
    <n v="45140"/>
    <x v="58"/>
    <x v="12"/>
    <x v="0"/>
  </r>
  <r>
    <x v="0"/>
    <x v="162"/>
    <s v="2020-12-05 18:43:17 +0100"/>
    <s v="fulfilled"/>
    <n v="26000"/>
    <x v="68"/>
    <x v="0"/>
    <x v="0"/>
  </r>
  <r>
    <x v="0"/>
    <x v="162"/>
    <s v="2020-12-05 18:33:26 +0100"/>
    <s v="fulfilled"/>
    <n v="44600"/>
    <x v="23"/>
    <x v="4"/>
    <x v="0"/>
  </r>
  <r>
    <x v="0"/>
    <x v="162"/>
    <s v="2020-12-05 13:46:55 +0100"/>
    <s v="fulfilled"/>
    <n v="69008"/>
    <x v="0"/>
    <x v="0"/>
    <x v="0"/>
  </r>
  <r>
    <x v="3"/>
    <x v="162"/>
    <s v="2020-12-05 13:38:59 +0100"/>
    <s v="pending"/>
    <n v="69008"/>
    <x v="0"/>
    <x v="0"/>
    <x v="0"/>
  </r>
  <r>
    <x v="0"/>
    <x v="162"/>
    <s v="2020-12-05 09:08:08 +0100"/>
    <s v="fulfilled"/>
    <n v="92160"/>
    <x v="24"/>
    <x v="9"/>
    <x v="0"/>
  </r>
  <r>
    <x v="1"/>
    <x v="162"/>
    <s v="2020-12-05 09:08:08 +0100"/>
    <s v="fulfilled"/>
    <m/>
    <x v="2"/>
    <x v="2"/>
    <x v="1"/>
  </r>
  <r>
    <x v="0"/>
    <x v="162"/>
    <s v="2020-12-05 06:44:42 +0100"/>
    <s v="fulfilled"/>
    <n v="44110"/>
    <x v="23"/>
    <x v="4"/>
    <x v="0"/>
  </r>
  <r>
    <x v="1"/>
    <x v="162"/>
    <s v="2020-12-05 06:44:42 +0100"/>
    <s v="fulfilled"/>
    <m/>
    <x v="2"/>
    <x v="2"/>
    <x v="1"/>
  </r>
  <r>
    <x v="0"/>
    <x v="162"/>
    <s v="2020-12-05 00:02:37 +0100"/>
    <s v="fulfilled"/>
    <n v="20290"/>
    <x v="35"/>
    <x v="14"/>
    <x v="0"/>
  </r>
  <r>
    <x v="0"/>
    <x v="163"/>
    <s v="2020-12-04 23:38:12 +0100"/>
    <s v="fulfilled"/>
    <n v="59200"/>
    <x v="14"/>
    <x v="10"/>
    <x v="0"/>
  </r>
  <r>
    <x v="0"/>
    <x v="163"/>
    <s v="2020-12-04 22:21:54 +0100"/>
    <s v="fulfilled"/>
    <n v="78510"/>
    <x v="18"/>
    <x v="9"/>
    <x v="0"/>
  </r>
  <r>
    <x v="0"/>
    <x v="163"/>
    <s v="2020-12-04 18:50:15 +0100"/>
    <s v="fulfilled"/>
    <n v="75014"/>
    <x v="20"/>
    <x v="9"/>
    <x v="0"/>
  </r>
  <r>
    <x v="0"/>
    <x v="163"/>
    <s v="2020-12-04 15:53:43 +0100"/>
    <s v="fulfilled"/>
    <n v="11160"/>
    <x v="42"/>
    <x v="5"/>
    <x v="0"/>
  </r>
  <r>
    <x v="0"/>
    <x v="164"/>
    <s v="2020-05-05 18:47:06 +0200"/>
    <s v="fulfilled"/>
    <n v="93110"/>
    <x v="44"/>
    <x v="9"/>
    <x v="0"/>
  </r>
  <r>
    <x v="0"/>
    <x v="164"/>
    <s v="2020-05-05 19:02:49 +0200"/>
    <s v="fulfilled"/>
    <n v="81640"/>
    <x v="69"/>
    <x v="5"/>
    <x v="0"/>
  </r>
  <r>
    <x v="0"/>
    <x v="163"/>
    <s v="2020-12-04 13:29:21 +0100"/>
    <s v="fulfilled"/>
    <n v="75014"/>
    <x v="20"/>
    <x v="9"/>
    <x v="0"/>
  </r>
  <r>
    <x v="0"/>
    <x v="163"/>
    <s v="2020-12-04 12:52:58 +0100"/>
    <s v="fulfilled"/>
    <n v="94110"/>
    <x v="57"/>
    <x v="9"/>
    <x v="0"/>
  </r>
  <r>
    <x v="0"/>
    <x v="163"/>
    <s v="2020-12-04 11:51:04 +0100"/>
    <s v="fulfilled"/>
    <n v="94360"/>
    <x v="57"/>
    <x v="9"/>
    <x v="0"/>
  </r>
  <r>
    <x v="0"/>
    <x v="163"/>
    <s v="2020-12-04 09:11:28 +0100"/>
    <s v="fulfilled"/>
    <n v="31530"/>
    <x v="9"/>
    <x v="5"/>
    <x v="0"/>
  </r>
  <r>
    <x v="0"/>
    <x v="163"/>
    <s v="2020-12-04 02:17:56 +0100"/>
    <s v="fulfilled"/>
    <n v="38230"/>
    <x v="6"/>
    <x v="0"/>
    <x v="0"/>
  </r>
  <r>
    <x v="0"/>
    <x v="163"/>
    <s v="2020-12-04 00:09:22 +0100"/>
    <s v="fulfilled"/>
    <n v="68220"/>
    <x v="7"/>
    <x v="6"/>
    <x v="0"/>
  </r>
  <r>
    <x v="0"/>
    <x v="165"/>
    <s v="2020-12-03 17:05:42 +0100"/>
    <s v="fulfilled"/>
    <n v="31700"/>
    <x v="9"/>
    <x v="5"/>
    <x v="0"/>
  </r>
  <r>
    <x v="0"/>
    <x v="165"/>
    <s v="2020-12-03 15:53:17 +0100"/>
    <s v="fulfilled"/>
    <n v="94100"/>
    <x v="57"/>
    <x v="9"/>
    <x v="0"/>
  </r>
  <r>
    <x v="0"/>
    <x v="166"/>
    <s v="2020-05-07 02:10:14 +0200"/>
    <s v="fulfilled"/>
    <n v="42000"/>
    <x v="59"/>
    <x v="0"/>
    <x v="0"/>
  </r>
  <r>
    <x v="0"/>
    <x v="167"/>
    <s v="2020-05-09 16:10:54 +0200"/>
    <s v="fulfilled"/>
    <n v="95300"/>
    <x v="48"/>
    <x v="9"/>
    <x v="0"/>
  </r>
  <r>
    <x v="0"/>
    <x v="165"/>
    <s v="2020-12-03 07:07:24 +0100"/>
    <s v="fulfilled"/>
    <n v="78800"/>
    <x v="18"/>
    <x v="9"/>
    <x v="0"/>
  </r>
  <r>
    <x v="0"/>
    <x v="3"/>
    <s v="2020-12-02 23:15:21 +0100"/>
    <s v="fulfilled"/>
    <n v="95200"/>
    <x v="48"/>
    <x v="9"/>
    <x v="0"/>
  </r>
  <r>
    <x v="0"/>
    <x v="168"/>
    <s v="2020-06-23 08:06:51 +0200"/>
    <s v="pending"/>
    <n v="4800"/>
    <x v="2"/>
    <x v="3"/>
    <x v="3"/>
  </r>
  <r>
    <x v="0"/>
    <x v="3"/>
    <s v="2020-12-02 21:48:35 +0100"/>
    <s v="fulfilled"/>
    <n v="77330"/>
    <x v="27"/>
    <x v="9"/>
    <x v="0"/>
  </r>
  <r>
    <x v="0"/>
    <x v="3"/>
    <s v="2020-12-02 14:52:09 +0100"/>
    <s v="fulfilled"/>
    <n v="91130"/>
    <x v="13"/>
    <x v="9"/>
    <x v="0"/>
  </r>
  <r>
    <x v="0"/>
    <x v="3"/>
    <s v="2020-12-02 13:22:01 +0100"/>
    <s v="fulfilled"/>
    <s v="76.300"/>
    <x v="1"/>
    <x v="1"/>
    <x v="0"/>
  </r>
  <r>
    <x v="0"/>
    <x v="169"/>
    <s v="2020-12-01 19:34:58 +0100"/>
    <s v="fulfilled"/>
    <n v="33450"/>
    <x v="21"/>
    <x v="8"/>
    <x v="0"/>
  </r>
  <r>
    <x v="0"/>
    <x v="169"/>
    <s v="2020-12-01 17:16:30 +0100"/>
    <s v="fulfilled"/>
    <n v="67350"/>
    <x v="22"/>
    <x v="6"/>
    <x v="0"/>
  </r>
  <r>
    <x v="0"/>
    <x v="169"/>
    <s v="2020-12-01 12:10:45 +0100"/>
    <s v="fulfilled"/>
    <n v="59243"/>
    <x v="14"/>
    <x v="10"/>
    <x v="0"/>
  </r>
  <r>
    <x v="0"/>
    <x v="169"/>
    <s v="2020-12-01 10:17:09 +0100"/>
    <s v="fulfilled"/>
    <n v="66250"/>
    <x v="5"/>
    <x v="5"/>
    <x v="0"/>
  </r>
  <r>
    <x v="0"/>
    <x v="170"/>
    <s v="2020-11-30 18:04:38 +0100"/>
    <s v="fulfilled"/>
    <n v="29730"/>
    <x v="32"/>
    <x v="13"/>
    <x v="0"/>
  </r>
  <r>
    <x v="0"/>
    <x v="170"/>
    <s v="2020-11-30 13:53:49 +0100"/>
    <s v="fulfilled"/>
    <n v="62780"/>
    <x v="47"/>
    <x v="10"/>
    <x v="0"/>
  </r>
  <r>
    <x v="0"/>
    <x v="171"/>
    <s v="2020-11-29 16:36:10 +0100"/>
    <s v="fulfilled"/>
    <n v="78270"/>
    <x v="18"/>
    <x v="9"/>
    <x v="0"/>
  </r>
  <r>
    <x v="0"/>
    <x v="172"/>
    <s v="2020-11-28 18:46:05 +0100"/>
    <s v="fulfilled"/>
    <n v="73200"/>
    <x v="30"/>
    <x v="0"/>
    <x v="0"/>
  </r>
  <r>
    <x v="0"/>
    <x v="172"/>
    <s v="2020-11-28 17:05:59 +0100"/>
    <s v="fulfilled"/>
    <n v="22860"/>
    <x v="56"/>
    <x v="13"/>
    <x v="0"/>
  </r>
  <r>
    <x v="0"/>
    <x v="172"/>
    <s v="2020-11-28 11:33:14 +0100"/>
    <s v="fulfilled"/>
    <n v="75014"/>
    <x v="20"/>
    <x v="9"/>
    <x v="0"/>
  </r>
  <r>
    <x v="0"/>
    <x v="173"/>
    <s v="2020-05-31 21:17:08 +0200"/>
    <s v="fulfilled"/>
    <n v="77700"/>
    <x v="27"/>
    <x v="9"/>
    <x v="0"/>
  </r>
  <r>
    <x v="0"/>
    <x v="174"/>
    <s v="2020-11-27 21:31:29 +0100"/>
    <s v="fulfilled"/>
    <n v="93140"/>
    <x v="44"/>
    <x v="9"/>
    <x v="0"/>
  </r>
  <r>
    <x v="1"/>
    <x v="174"/>
    <s v="2020-11-27 21:31:29 +0100"/>
    <s v="fulfilled"/>
    <m/>
    <x v="2"/>
    <x v="2"/>
    <x v="1"/>
  </r>
  <r>
    <x v="1"/>
    <x v="174"/>
    <s v="2020-11-27 21:31:29 +0100"/>
    <s v="fulfilled"/>
    <m/>
    <x v="2"/>
    <x v="2"/>
    <x v="1"/>
  </r>
  <r>
    <x v="0"/>
    <x v="174"/>
    <s v="2020-11-27 17:00:35 +0100"/>
    <s v="fulfilled"/>
    <n v="88600"/>
    <x v="17"/>
    <x v="6"/>
    <x v="0"/>
  </r>
  <r>
    <x v="0"/>
    <x v="175"/>
    <s v="2020-06-02 15:45:39 +0200"/>
    <s v="fulfilled"/>
    <n v="59200"/>
    <x v="14"/>
    <x v="10"/>
    <x v="0"/>
  </r>
  <r>
    <x v="0"/>
    <x v="176"/>
    <s v="2020-11-26 21:06:36 +0100"/>
    <s v="fulfilled"/>
    <n v="91410"/>
    <x v="13"/>
    <x v="9"/>
    <x v="0"/>
  </r>
  <r>
    <x v="0"/>
    <x v="176"/>
    <s v="2020-11-26 15:59:03 +0100"/>
    <s v="fulfilled"/>
    <n v="33185"/>
    <x v="21"/>
    <x v="8"/>
    <x v="0"/>
  </r>
  <r>
    <x v="0"/>
    <x v="176"/>
    <s v="2020-11-26 09:32:23 +0100"/>
    <s v="fulfilled"/>
    <n v="94120"/>
    <x v="57"/>
    <x v="9"/>
    <x v="0"/>
  </r>
  <r>
    <x v="1"/>
    <x v="176"/>
    <s v="2020-11-26 09:32:23 +0100"/>
    <s v="fulfilled"/>
    <m/>
    <x v="2"/>
    <x v="2"/>
    <x v="1"/>
  </r>
  <r>
    <x v="0"/>
    <x v="177"/>
    <s v="2020-11-25 20:35:41 +0100"/>
    <s v="fulfilled"/>
    <n v="29270"/>
    <x v="32"/>
    <x v="13"/>
    <x v="0"/>
  </r>
  <r>
    <x v="0"/>
    <x v="178"/>
    <s v="2020-06-03 00:21:43 +0200"/>
    <s v="fulfilled"/>
    <n v="6200"/>
    <x v="47"/>
    <x v="10"/>
    <x v="0"/>
  </r>
  <r>
    <x v="0"/>
    <x v="179"/>
    <s v="2020-11-24 14:50:26 +0100"/>
    <s v="fulfilled"/>
    <n v="34320"/>
    <x v="15"/>
    <x v="5"/>
    <x v="0"/>
  </r>
  <r>
    <x v="0"/>
    <x v="179"/>
    <s v="2020-11-24 10:21:07 +0100"/>
    <s v="fulfilled"/>
    <n v="53000"/>
    <x v="70"/>
    <x v="4"/>
    <x v="0"/>
  </r>
  <r>
    <x v="0"/>
    <x v="180"/>
    <s v="2020-11-23 21:09:08 +0100"/>
    <s v="fulfilled"/>
    <n v="59320"/>
    <x v="14"/>
    <x v="10"/>
    <x v="0"/>
  </r>
  <r>
    <x v="0"/>
    <x v="180"/>
    <s v="2020-11-23 17:27:06 +0100"/>
    <s v="fulfilled"/>
    <n v="59280"/>
    <x v="14"/>
    <x v="10"/>
    <x v="0"/>
  </r>
  <r>
    <x v="0"/>
    <x v="178"/>
    <s v="2020-06-03 02:24:17 +0200"/>
    <s v="fulfilled"/>
    <n v="95460"/>
    <x v="48"/>
    <x v="9"/>
    <x v="0"/>
  </r>
  <r>
    <x v="0"/>
    <x v="181"/>
    <s v="2020-11-22 23:14:45 +0100"/>
    <s v="fulfilled"/>
    <n v="53390"/>
    <x v="70"/>
    <x v="4"/>
    <x v="0"/>
  </r>
  <r>
    <x v="1"/>
    <x v="181"/>
    <s v="2020-11-22 23:14:45 +0100"/>
    <s v="fulfilled"/>
    <m/>
    <x v="2"/>
    <x v="2"/>
    <x v="1"/>
  </r>
  <r>
    <x v="0"/>
    <x v="181"/>
    <s v="2020-11-22 20:41:54 +0100"/>
    <s v="fulfilled"/>
    <n v="59970"/>
    <x v="14"/>
    <x v="10"/>
    <x v="0"/>
  </r>
  <r>
    <x v="0"/>
    <x v="181"/>
    <s v="2020-11-22 10:31:28 +0100"/>
    <s v="fulfilled"/>
    <n v="44160"/>
    <x v="23"/>
    <x v="4"/>
    <x v="0"/>
  </r>
  <r>
    <x v="0"/>
    <x v="182"/>
    <s v="2020-11-19 19:20:57 +0100"/>
    <s v="fulfilled"/>
    <n v="57550"/>
    <x v="40"/>
    <x v="6"/>
    <x v="0"/>
  </r>
  <r>
    <x v="0"/>
    <x v="183"/>
    <s v="2020-11-18 19:55:30 +0100"/>
    <s v="fulfilled"/>
    <n v="47200"/>
    <x v="71"/>
    <x v="8"/>
    <x v="0"/>
  </r>
  <r>
    <x v="0"/>
    <x v="183"/>
    <s v="2020-11-18 18:55:10 +0100"/>
    <s v="fulfilled"/>
    <n v="51000"/>
    <x v="39"/>
    <x v="6"/>
    <x v="0"/>
  </r>
  <r>
    <x v="0"/>
    <x v="184"/>
    <s v="2020-06-05 18:20:12 +0200"/>
    <s v="fulfilled"/>
    <n v="1200"/>
    <x v="33"/>
    <x v="5"/>
    <x v="0"/>
  </r>
  <r>
    <x v="0"/>
    <x v="185"/>
    <s v="2020-11-15 13:15:29 +0100"/>
    <s v="fulfilled"/>
    <n v="31220"/>
    <x v="9"/>
    <x v="5"/>
    <x v="0"/>
  </r>
  <r>
    <x v="0"/>
    <x v="185"/>
    <s v="2020-11-15 11:47:22 +0100"/>
    <s v="fulfilled"/>
    <n v="85450"/>
    <x v="37"/>
    <x v="4"/>
    <x v="0"/>
  </r>
  <r>
    <x v="0"/>
    <x v="185"/>
    <s v="2020-11-15 00:56:35 +0100"/>
    <s v="fulfilled"/>
    <n v="77500"/>
    <x v="27"/>
    <x v="9"/>
    <x v="0"/>
  </r>
  <r>
    <x v="0"/>
    <x v="186"/>
    <s v="2020-11-14 14:11:56 +0100"/>
    <s v="fulfilled"/>
    <n v="79510"/>
    <x v="26"/>
    <x v="8"/>
    <x v="0"/>
  </r>
  <r>
    <x v="0"/>
    <x v="186"/>
    <s v="2020-11-14 11:43:53 +0100"/>
    <s v="fulfilled"/>
    <n v="44190"/>
    <x v="23"/>
    <x v="4"/>
    <x v="0"/>
  </r>
  <r>
    <x v="0"/>
    <x v="187"/>
    <s v="2020-06-07 14:20:47 +0200"/>
    <s v="fulfilled"/>
    <n v="38630"/>
    <x v="6"/>
    <x v="0"/>
    <x v="0"/>
  </r>
  <r>
    <x v="0"/>
    <x v="188"/>
    <s v="2020-11-12 21:06:08 +0100"/>
    <s v="fulfilled"/>
    <n v="13016"/>
    <x v="10"/>
    <x v="7"/>
    <x v="0"/>
  </r>
  <r>
    <x v="0"/>
    <x v="188"/>
    <s v="2020-11-12 19:07:38 +0100"/>
    <s v="fulfilled"/>
    <n v="93130"/>
    <x v="44"/>
    <x v="9"/>
    <x v="0"/>
  </r>
  <r>
    <x v="0"/>
    <x v="187"/>
    <s v="2020-06-07 22:14:30 +0200"/>
    <s v="fulfilled"/>
    <n v="46230"/>
    <x v="72"/>
    <x v="5"/>
    <x v="0"/>
  </r>
  <r>
    <x v="0"/>
    <x v="189"/>
    <s v="2020-11-11 20:22:49 +0100"/>
    <s v="fulfilled"/>
    <n v="93600"/>
    <x v="44"/>
    <x v="9"/>
    <x v="0"/>
  </r>
  <r>
    <x v="0"/>
    <x v="189"/>
    <s v="2020-11-11 18:52:33 +0100"/>
    <s v="fulfilled"/>
    <n v="37140"/>
    <x v="19"/>
    <x v="12"/>
    <x v="0"/>
  </r>
  <r>
    <x v="0"/>
    <x v="190"/>
    <s v="2020-11-09 19:01:51 +0100"/>
    <s v="fulfilled"/>
    <n v="75015"/>
    <x v="20"/>
    <x v="9"/>
    <x v="0"/>
  </r>
  <r>
    <x v="0"/>
    <x v="190"/>
    <s v="2020-11-09 17:17:23 +0100"/>
    <s v="fulfilled"/>
    <n v="33520"/>
    <x v="21"/>
    <x v="8"/>
    <x v="0"/>
  </r>
  <r>
    <x v="0"/>
    <x v="191"/>
    <s v="2020-11-07 20:21:06 +0100"/>
    <s v="fulfilled"/>
    <n v="31560"/>
    <x v="9"/>
    <x v="5"/>
    <x v="0"/>
  </r>
  <r>
    <x v="0"/>
    <x v="191"/>
    <s v="2020-11-07 19:59:22 +0100"/>
    <s v="fulfilled"/>
    <n v="27930"/>
    <x v="60"/>
    <x v="1"/>
    <x v="0"/>
  </r>
  <r>
    <x v="0"/>
    <x v="192"/>
    <s v="2020-11-06 15:42:38 +0100"/>
    <s v="fulfilled"/>
    <n v="67590"/>
    <x v="22"/>
    <x v="6"/>
    <x v="0"/>
  </r>
  <r>
    <x v="0"/>
    <x v="193"/>
    <s v="2020-11-05 20:54:16 +0100"/>
    <s v="fulfilled"/>
    <n v="77500"/>
    <x v="27"/>
    <x v="9"/>
    <x v="0"/>
  </r>
  <r>
    <x v="0"/>
    <x v="194"/>
    <s v="2020-11-01 02:00:24 +0100"/>
    <s v="fulfilled"/>
    <n v="6000"/>
    <x v="29"/>
    <x v="10"/>
    <x v="0"/>
  </r>
  <r>
    <x v="0"/>
    <x v="195"/>
    <s v="2020-10-31 14:50:17 +0100"/>
    <s v="fulfilled"/>
    <n v="86360"/>
    <x v="12"/>
    <x v="8"/>
    <x v="0"/>
  </r>
  <r>
    <x v="0"/>
    <x v="195"/>
    <s v="2020-10-31 09:53:02 +0100"/>
    <s v="fulfilled"/>
    <n v="33200"/>
    <x v="21"/>
    <x v="8"/>
    <x v="0"/>
  </r>
  <r>
    <x v="0"/>
    <x v="196"/>
    <s v="2020-10-30 13:59:21 +0100"/>
    <s v="fulfilled"/>
    <n v="61100"/>
    <x v="45"/>
    <x v="1"/>
    <x v="0"/>
  </r>
  <r>
    <x v="0"/>
    <x v="197"/>
    <s v="2020-10-29 06:29:13 +0100"/>
    <s v="fulfilled"/>
    <n v="13480"/>
    <x v="10"/>
    <x v="7"/>
    <x v="0"/>
  </r>
  <r>
    <x v="0"/>
    <x v="198"/>
    <s v="2020-10-28 10:39:01 +0100"/>
    <s v="fulfilled"/>
    <n v="74200"/>
    <x v="34"/>
    <x v="0"/>
    <x v="0"/>
  </r>
  <r>
    <x v="0"/>
    <x v="199"/>
    <s v="2020-10-27 13:19:44 +0100"/>
    <s v="fulfilled"/>
    <n v="66200"/>
    <x v="5"/>
    <x v="5"/>
    <x v="0"/>
  </r>
  <r>
    <x v="0"/>
    <x v="200"/>
    <s v="2020-10-25 10:41:49 +0100"/>
    <s v="fulfilled"/>
    <n v="44450"/>
    <x v="23"/>
    <x v="4"/>
    <x v="0"/>
  </r>
  <r>
    <x v="0"/>
    <x v="201"/>
    <s v="2020-10-24 20:25:07 +0200"/>
    <s v="fulfilled"/>
    <n v="59970"/>
    <x v="14"/>
    <x v="10"/>
    <x v="0"/>
  </r>
  <r>
    <x v="0"/>
    <x v="202"/>
    <s v="2021-08-04 12:35:49 +0200"/>
    <s v="fulfilled"/>
    <n v="4837"/>
    <x v="2"/>
    <x v="3"/>
    <x v="3"/>
  </r>
  <r>
    <x v="0"/>
    <x v="203"/>
    <s v="2020-10-21 20:40:03 +0200"/>
    <s v="fulfilled"/>
    <n v="62580"/>
    <x v="47"/>
    <x v="10"/>
    <x v="0"/>
  </r>
  <r>
    <x v="0"/>
    <x v="204"/>
    <s v="2020-10-14 13:28:45 +0200"/>
    <s v="fulfilled"/>
    <n v="44118"/>
    <x v="23"/>
    <x v="4"/>
    <x v="0"/>
  </r>
  <r>
    <x v="0"/>
    <x v="14"/>
    <s v="2020-10-13 17:37:30 +0200"/>
    <s v="fulfilled"/>
    <n v="77950"/>
    <x v="27"/>
    <x v="9"/>
    <x v="0"/>
  </r>
  <r>
    <x v="1"/>
    <x v="14"/>
    <s v="2020-10-13 17:37:30 +0200"/>
    <s v="fulfilled"/>
    <m/>
    <x v="2"/>
    <x v="2"/>
    <x v="1"/>
  </r>
  <r>
    <x v="0"/>
    <x v="106"/>
    <s v="2021-03-05 23:49:48 +0100"/>
    <s v="fulfilled"/>
    <n v="7170"/>
    <x v="2"/>
    <x v="3"/>
    <x v="3"/>
  </r>
  <r>
    <x v="1"/>
    <x v="14"/>
    <s v="2020-10-13 08:59:56 +0200"/>
    <s v="fulfilled"/>
    <m/>
    <x v="2"/>
    <x v="2"/>
    <x v="1"/>
  </r>
  <r>
    <x v="0"/>
    <x v="205"/>
    <s v="2020-10-10 13:36:12 +0200"/>
    <s v="fulfilled"/>
    <n v="75018"/>
    <x v="20"/>
    <x v="9"/>
    <x v="0"/>
  </r>
  <r>
    <x v="0"/>
    <x v="206"/>
    <s v="2020-10-09 11:13:35 +0200"/>
    <s v="fulfilled"/>
    <n v="74150"/>
    <x v="34"/>
    <x v="0"/>
    <x v="0"/>
  </r>
  <r>
    <x v="0"/>
    <x v="207"/>
    <s v="2020-10-07 03:15:24 +0200"/>
    <s v="fulfilled"/>
    <n v="38200"/>
    <x v="6"/>
    <x v="0"/>
    <x v="0"/>
  </r>
  <r>
    <x v="3"/>
    <x v="184"/>
    <s v="2020-06-05 14:45:17 +0200"/>
    <s v="pending"/>
    <n v="45297"/>
    <x v="2"/>
    <x v="3"/>
    <x v="4"/>
  </r>
  <r>
    <x v="0"/>
    <x v="207"/>
    <s v="2020-10-07 01:21:01 +0200"/>
    <s v="fulfilled"/>
    <n v="56460"/>
    <x v="25"/>
    <x v="13"/>
    <x v="0"/>
  </r>
  <r>
    <x v="0"/>
    <x v="208"/>
    <s v="2020-10-06 23:06:31 +0200"/>
    <s v="fulfilled"/>
    <n v="12640"/>
    <x v="33"/>
    <x v="5"/>
    <x v="0"/>
  </r>
  <r>
    <x v="0"/>
    <x v="208"/>
    <s v="2020-10-06 21:39:47 +0200"/>
    <s v="fulfilled"/>
    <n v="31450"/>
    <x v="9"/>
    <x v="5"/>
    <x v="0"/>
  </r>
  <r>
    <x v="0"/>
    <x v="209"/>
    <s v="2020-10-05 22:26:29 +0200"/>
    <s v="fulfilled"/>
    <n v="35130"/>
    <x v="67"/>
    <x v="13"/>
    <x v="0"/>
  </r>
  <r>
    <x v="0"/>
    <x v="209"/>
    <s v="2020-10-05 07:32:30 +0200"/>
    <s v="fulfilled"/>
    <n v="89390"/>
    <x v="31"/>
    <x v="11"/>
    <x v="0"/>
  </r>
  <r>
    <x v="0"/>
    <x v="210"/>
    <s v="2020-10-04 11:46:20 +0200"/>
    <s v="fulfilled"/>
    <n v="38320"/>
    <x v="6"/>
    <x v="0"/>
    <x v="0"/>
  </r>
  <r>
    <x v="0"/>
    <x v="210"/>
    <s v="2020-10-04 09:55:13 +0200"/>
    <s v="fulfilled"/>
    <n v="3130"/>
    <x v="9"/>
    <x v="5"/>
    <x v="0"/>
  </r>
  <r>
    <x v="0"/>
    <x v="210"/>
    <s v="2020-10-04 09:03:41 +0200"/>
    <s v="fulfilled"/>
    <n v="1390"/>
    <x v="10"/>
    <x v="7"/>
    <x v="0"/>
  </r>
  <r>
    <x v="0"/>
    <x v="211"/>
    <s v="2020-10-01 22:15:40 +0200"/>
    <s v="fulfilled"/>
    <n v="67860"/>
    <x v="22"/>
    <x v="6"/>
    <x v="0"/>
  </r>
  <r>
    <x v="1"/>
    <x v="211"/>
    <s v="2020-10-01 22:15:40 +0200"/>
    <s v="fulfilled"/>
    <m/>
    <x v="2"/>
    <x v="2"/>
    <x v="1"/>
  </r>
  <r>
    <x v="0"/>
    <x v="211"/>
    <s v="2020-10-01 21:36:50 +0200"/>
    <s v="fulfilled"/>
    <n v="57130"/>
    <x v="40"/>
    <x v="6"/>
    <x v="0"/>
  </r>
  <r>
    <x v="0"/>
    <x v="211"/>
    <s v="2020-10-01 10:49:15 +0200"/>
    <s v="fulfilled"/>
    <n v="44100"/>
    <x v="23"/>
    <x v="4"/>
    <x v="0"/>
  </r>
  <r>
    <x v="0"/>
    <x v="212"/>
    <s v="2020-09-30 11:30:09 +0200"/>
    <s v="fulfilled"/>
    <n v="31000"/>
    <x v="9"/>
    <x v="5"/>
    <x v="0"/>
  </r>
  <r>
    <x v="0"/>
    <x v="213"/>
    <s v="2020-09-29 18:41:34 +0200"/>
    <s v="fulfilled"/>
    <n v="77330"/>
    <x v="27"/>
    <x v="9"/>
    <x v="0"/>
  </r>
  <r>
    <x v="0"/>
    <x v="214"/>
    <s v="2020-07-15 21:21:29 +0200"/>
    <s v="fulfilled"/>
    <n v="2000"/>
    <x v="35"/>
    <x v="14"/>
    <x v="0"/>
  </r>
  <r>
    <x v="0"/>
    <x v="215"/>
    <s v="2020-09-28 19:07:19 +0200"/>
    <s v="fulfilled"/>
    <n v="51450"/>
    <x v="39"/>
    <x v="6"/>
    <x v="0"/>
  </r>
  <r>
    <x v="0"/>
    <x v="216"/>
    <s v="2020-09-25 17:35:48 +0200"/>
    <s v="fulfilled"/>
    <n v="91120"/>
    <x v="13"/>
    <x v="9"/>
    <x v="0"/>
  </r>
  <r>
    <x v="0"/>
    <x v="216"/>
    <s v="2020-09-25 00:19:28 +0200"/>
    <s v="fulfilled"/>
    <n v="78990"/>
    <x v="18"/>
    <x v="9"/>
    <x v="0"/>
  </r>
  <r>
    <x v="0"/>
    <x v="217"/>
    <s v="2020-09-21 18:30:19 +0200"/>
    <s v="fulfilled"/>
    <n v="27550"/>
    <x v="60"/>
    <x v="1"/>
    <x v="0"/>
  </r>
  <r>
    <x v="0"/>
    <x v="217"/>
    <s v="2020-09-21 15:36:26 +0200"/>
    <s v="fulfilled"/>
    <n v="74190"/>
    <x v="34"/>
    <x v="0"/>
    <x v="0"/>
  </r>
  <r>
    <x v="1"/>
    <x v="53"/>
    <m/>
    <m/>
    <m/>
    <x v="2"/>
    <x v="2"/>
    <x v="1"/>
  </r>
  <r>
    <x v="1"/>
    <x v="53"/>
    <m/>
    <m/>
    <m/>
    <x v="2"/>
    <x v="2"/>
    <x v="1"/>
  </r>
  <r>
    <x v="1"/>
    <x v="53"/>
    <m/>
    <m/>
    <m/>
    <x v="2"/>
    <x v="2"/>
    <x v="1"/>
  </r>
  <r>
    <x v="4"/>
    <x v="53"/>
    <m/>
    <m/>
    <m/>
    <x v="2"/>
    <x v="2"/>
    <x v="1"/>
  </r>
  <r>
    <x v="0"/>
    <x v="218"/>
    <s v="2020-09-20 19:29:44 +0200"/>
    <s v="fulfilled"/>
    <n v="66300"/>
    <x v="5"/>
    <x v="5"/>
    <x v="0"/>
  </r>
  <r>
    <x v="0"/>
    <x v="219"/>
    <s v="2020-09-19 04:54:59 +0200"/>
    <s v="fulfilled"/>
    <n v="89570"/>
    <x v="31"/>
    <x v="11"/>
    <x v="0"/>
  </r>
  <r>
    <x v="0"/>
    <x v="220"/>
    <s v="2020-09-18 15:46:01 +0200"/>
    <s v="fulfilled"/>
    <n v="28360"/>
    <x v="38"/>
    <x v="12"/>
    <x v="0"/>
  </r>
  <r>
    <x v="0"/>
    <x v="221"/>
    <s v="2020-09-17 16:01:06 +0200"/>
    <s v="fulfilled"/>
    <n v="50110"/>
    <x v="3"/>
    <x v="1"/>
    <x v="0"/>
  </r>
  <r>
    <x v="0"/>
    <x v="221"/>
    <s v="2020-09-17 10:33:50 +0200"/>
    <s v="fulfilled"/>
    <n v="8310"/>
    <x v="46"/>
    <x v="7"/>
    <x v="0"/>
  </r>
  <r>
    <x v="0"/>
    <x v="222"/>
    <s v="2020-09-14 22:39:57 +0200"/>
    <s v="fulfilled"/>
    <n v="78990"/>
    <x v="18"/>
    <x v="9"/>
    <x v="0"/>
  </r>
  <r>
    <x v="0"/>
    <x v="223"/>
    <s v="2020-09-11 21:15:48 +0200"/>
    <s v="fulfilled"/>
    <n v="17270"/>
    <x v="54"/>
    <x v="8"/>
    <x v="0"/>
  </r>
  <r>
    <x v="0"/>
    <x v="224"/>
    <s v="2020-09-08 23:27:48 +0200"/>
    <s v="fulfilled"/>
    <n v="24800"/>
    <x v="61"/>
    <x v="8"/>
    <x v="0"/>
  </r>
  <r>
    <x v="0"/>
    <x v="224"/>
    <s v="2020-09-08 19:30:06 +0200"/>
    <s v="fulfilled"/>
    <n v="46100"/>
    <x v="72"/>
    <x v="5"/>
    <x v="0"/>
  </r>
  <r>
    <x v="0"/>
    <x v="225"/>
    <s v="2020-09-07 15:16:16 +0200"/>
    <s v="fulfilled"/>
    <n v="38180"/>
    <x v="6"/>
    <x v="0"/>
    <x v="0"/>
  </r>
  <r>
    <x v="0"/>
    <x v="226"/>
    <s v="2020-09-06 18:04:15 +0200"/>
    <s v="fulfilled"/>
    <n v="31830"/>
    <x v="9"/>
    <x v="5"/>
    <x v="0"/>
  </r>
  <r>
    <x v="0"/>
    <x v="226"/>
    <s v="2020-09-06 14:38:32 +0200"/>
    <s v="fulfilled"/>
    <n v="53000"/>
    <x v="70"/>
    <x v="4"/>
    <x v="0"/>
  </r>
  <r>
    <x v="0"/>
    <x v="226"/>
    <s v="2020-09-06 12:06:24 +0200"/>
    <s v="fulfilled"/>
    <n v="69100"/>
    <x v="0"/>
    <x v="0"/>
    <x v="0"/>
  </r>
  <r>
    <x v="0"/>
    <x v="226"/>
    <s v="2020-09-06 00:51:16 +0200"/>
    <s v="fulfilled"/>
    <n v="78270"/>
    <x v="18"/>
    <x v="9"/>
    <x v="0"/>
  </r>
  <r>
    <x v="0"/>
    <x v="227"/>
    <s v="2020-09-03 23:44:06 +0200"/>
    <s v="fulfilled"/>
    <n v="28350"/>
    <x v="38"/>
    <x v="12"/>
    <x v="0"/>
  </r>
  <r>
    <x v="0"/>
    <x v="227"/>
    <s v="2020-09-03 20:17:17 +0200"/>
    <s v="fulfilled"/>
    <n v="93420"/>
    <x v="44"/>
    <x v="9"/>
    <x v="0"/>
  </r>
  <r>
    <x v="0"/>
    <x v="227"/>
    <s v="2020-09-03 18:24:41 +0200"/>
    <s v="fulfilled"/>
    <n v="76610"/>
    <x v="1"/>
    <x v="1"/>
    <x v="0"/>
  </r>
  <r>
    <x v="0"/>
    <x v="228"/>
    <s v="2020-08-31 20:55:00 +0200"/>
    <s v="fulfilled"/>
    <n v="69003"/>
    <x v="0"/>
    <x v="0"/>
    <x v="0"/>
  </r>
  <r>
    <x v="0"/>
    <x v="228"/>
    <s v="2020-08-31 19:30:52 +0200"/>
    <s v="fulfilled"/>
    <n v="60380"/>
    <x v="29"/>
    <x v="10"/>
    <x v="0"/>
  </r>
  <r>
    <x v="0"/>
    <x v="228"/>
    <s v="2020-08-31 03:16:14 +0200"/>
    <s v="fulfilled"/>
    <n v="69800"/>
    <x v="0"/>
    <x v="0"/>
    <x v="0"/>
  </r>
  <r>
    <x v="0"/>
    <x v="229"/>
    <s v="2020-08-30 19:20:04 +0200"/>
    <s v="fulfilled"/>
    <n v="63510"/>
    <x v="73"/>
    <x v="0"/>
    <x v="0"/>
  </r>
  <r>
    <x v="0"/>
    <x v="229"/>
    <s v="2020-08-30 17:48:15 +0200"/>
    <s v="fulfilled"/>
    <n v="13011"/>
    <x v="10"/>
    <x v="7"/>
    <x v="0"/>
  </r>
  <r>
    <x v="0"/>
    <x v="229"/>
    <s v="2020-08-30 12:17:37 +0200"/>
    <s v="fulfilled"/>
    <n v="69008"/>
    <x v="0"/>
    <x v="0"/>
    <x v="0"/>
  </r>
  <r>
    <x v="0"/>
    <x v="230"/>
    <s v="2020-08-28 14:53:16 +0200"/>
    <s v="fulfilled"/>
    <n v="10160"/>
    <x v="74"/>
    <x v="6"/>
    <x v="0"/>
  </r>
  <r>
    <x v="0"/>
    <x v="231"/>
    <s v="2020-08-27 16:30:19 +0200"/>
    <s v="fulfilled"/>
    <n v="65000"/>
    <x v="75"/>
    <x v="5"/>
    <x v="0"/>
  </r>
  <r>
    <x v="0"/>
    <x v="231"/>
    <s v="2020-08-27 15:01:52 +0200"/>
    <s v="fulfilled"/>
    <n v="73110"/>
    <x v="30"/>
    <x v="0"/>
    <x v="0"/>
  </r>
  <r>
    <x v="0"/>
    <x v="231"/>
    <s v="2020-08-27 12:39:34 +0200"/>
    <s v="fulfilled"/>
    <n v="83000"/>
    <x v="46"/>
    <x v="7"/>
    <x v="0"/>
  </r>
  <r>
    <x v="0"/>
    <x v="232"/>
    <s v="2020-08-16 13:03:28 +0200"/>
    <s v="pending"/>
    <n v="40990"/>
    <x v="76"/>
    <x v="8"/>
    <x v="0"/>
  </r>
  <r>
    <x v="0"/>
    <x v="233"/>
    <s v="2020-08-26 15:44:48 +0200"/>
    <s v="fulfilled"/>
    <n v="83000"/>
    <x v="46"/>
    <x v="7"/>
    <x v="0"/>
  </r>
  <r>
    <x v="0"/>
    <x v="233"/>
    <s v="2020-08-26 13:56:48 +0200"/>
    <s v="fulfilled"/>
    <n v="33000"/>
    <x v="21"/>
    <x v="8"/>
    <x v="0"/>
  </r>
  <r>
    <x v="0"/>
    <x v="234"/>
    <s v="2020-08-24 18:55:14 +0200"/>
    <s v="fulfilled"/>
    <n v="86430"/>
    <x v="12"/>
    <x v="8"/>
    <x v="0"/>
  </r>
  <r>
    <x v="3"/>
    <x v="234"/>
    <s v="2020-08-24 16:31:37 +0200"/>
    <s v="pending"/>
    <n v="69008"/>
    <x v="0"/>
    <x v="0"/>
    <x v="0"/>
  </r>
  <r>
    <x v="0"/>
    <x v="234"/>
    <s v="2020-08-24 15:22:51 +0200"/>
    <s v="fulfilled"/>
    <n v="16330"/>
    <x v="28"/>
    <x v="8"/>
    <x v="0"/>
  </r>
  <r>
    <x v="0"/>
    <x v="235"/>
    <s v="2020-08-23 17:19:58 +0200"/>
    <s v="fulfilled"/>
    <n v="38180"/>
    <x v="6"/>
    <x v="0"/>
    <x v="0"/>
  </r>
  <r>
    <x v="0"/>
    <x v="236"/>
    <s v="2020-08-22 15:58:28 +0200"/>
    <s v="fulfilled"/>
    <n v="66300"/>
    <x v="5"/>
    <x v="5"/>
    <x v="0"/>
  </r>
  <r>
    <x v="0"/>
    <x v="237"/>
    <s v="2020-08-21 20:58:20 +0200"/>
    <s v="fulfilled"/>
    <n v="44130"/>
    <x v="23"/>
    <x v="4"/>
    <x v="0"/>
  </r>
  <r>
    <x v="0"/>
    <x v="237"/>
    <s v="2020-08-21 14:42:16 +0200"/>
    <s v="pending"/>
    <n v="85250"/>
    <x v="37"/>
    <x v="4"/>
    <x v="0"/>
  </r>
  <r>
    <x v="1"/>
    <x v="237"/>
    <s v="2020-08-21 14:42:16 +0200"/>
    <s v="fulfilled"/>
    <m/>
    <x v="2"/>
    <x v="2"/>
    <x v="1"/>
  </r>
  <r>
    <x v="0"/>
    <x v="238"/>
    <s v="2020-08-20 18:43:34 +0200"/>
    <s v="fulfilled"/>
    <n v="77290"/>
    <x v="27"/>
    <x v="9"/>
    <x v="0"/>
  </r>
  <r>
    <x v="1"/>
    <x v="238"/>
    <s v="2020-08-20 18:43:34 +0200"/>
    <s v="fulfilled"/>
    <m/>
    <x v="2"/>
    <x v="2"/>
    <x v="1"/>
  </r>
  <r>
    <x v="1"/>
    <x v="238"/>
    <s v="2020-08-20 18:43:34 +0200"/>
    <s v="fulfilled"/>
    <m/>
    <x v="2"/>
    <x v="2"/>
    <x v="1"/>
  </r>
  <r>
    <x v="1"/>
    <x v="238"/>
    <s v="2020-08-20 18:43:34 +0200"/>
    <s v="fulfilled"/>
    <m/>
    <x v="2"/>
    <x v="2"/>
    <x v="1"/>
  </r>
  <r>
    <x v="0"/>
    <x v="239"/>
    <s v="2020-08-18 18:16:57 +0200"/>
    <s v="fulfilled"/>
    <n v="69008"/>
    <x v="0"/>
    <x v="0"/>
    <x v="0"/>
  </r>
  <r>
    <x v="0"/>
    <x v="239"/>
    <s v="2020-08-18 15:47:54 +0200"/>
    <s v="fulfilled"/>
    <n v="37300"/>
    <x v="19"/>
    <x v="12"/>
    <x v="0"/>
  </r>
  <r>
    <x v="0"/>
    <x v="240"/>
    <s v="2020-08-17 17:16:26 +0200"/>
    <s v="fulfilled"/>
    <n v="69008"/>
    <x v="0"/>
    <x v="0"/>
    <x v="0"/>
  </r>
  <r>
    <x v="1"/>
    <x v="240"/>
    <s v="2020-08-17 17:16:26 +0200"/>
    <s v="fulfilled"/>
    <m/>
    <x v="2"/>
    <x v="2"/>
    <x v="1"/>
  </r>
  <r>
    <x v="0"/>
    <x v="233"/>
    <s v="2020-08-26 19:51:32 +0200"/>
    <s v="fulfilled"/>
    <n v="38080"/>
    <x v="6"/>
    <x v="0"/>
    <x v="0"/>
  </r>
  <r>
    <x v="1"/>
    <x v="232"/>
    <s v="2020-08-16 13:03:28 +0200"/>
    <s v="fulfilled"/>
    <m/>
    <x v="2"/>
    <x v="2"/>
    <x v="1"/>
  </r>
  <r>
    <x v="0"/>
    <x v="241"/>
    <s v="2020-08-12 21:11:12 +0200"/>
    <s v="fulfilled"/>
    <n v="44600"/>
    <x v="23"/>
    <x v="4"/>
    <x v="0"/>
  </r>
  <r>
    <x v="0"/>
    <x v="241"/>
    <s v="2020-08-12 19:34:46 +0200"/>
    <s v="fulfilled"/>
    <n v="75016"/>
    <x v="20"/>
    <x v="9"/>
    <x v="0"/>
  </r>
  <r>
    <x v="0"/>
    <x v="242"/>
    <s v="2020-08-10 22:19:43 +0200"/>
    <s v="fulfilled"/>
    <n v="60130"/>
    <x v="29"/>
    <x v="10"/>
    <x v="0"/>
  </r>
  <r>
    <x v="0"/>
    <x v="242"/>
    <s v="2020-08-10 18:16:00 +0200"/>
    <s v="fulfilled"/>
    <n v="44600"/>
    <x v="23"/>
    <x v="4"/>
    <x v="0"/>
  </r>
  <r>
    <x v="0"/>
    <x v="243"/>
    <s v="2020-08-09 14:18:38 +0200"/>
    <s v="fulfilled"/>
    <n v="24380"/>
    <x v="61"/>
    <x v="8"/>
    <x v="0"/>
  </r>
  <r>
    <x v="1"/>
    <x v="243"/>
    <s v="2020-08-09 14:18:38 +0200"/>
    <s v="fulfilled"/>
    <m/>
    <x v="2"/>
    <x v="2"/>
    <x v="1"/>
  </r>
  <r>
    <x v="0"/>
    <x v="244"/>
    <s v="2020-08-08 22:50:53 +0200"/>
    <s v="fulfilled"/>
    <n v="30430"/>
    <x v="63"/>
    <x v="5"/>
    <x v="0"/>
  </r>
  <r>
    <x v="0"/>
    <x v="245"/>
    <s v="2020-08-07 21:05:30 +0200"/>
    <s v="fulfilled"/>
    <n v="74800"/>
    <x v="34"/>
    <x v="0"/>
    <x v="0"/>
  </r>
  <r>
    <x v="0"/>
    <x v="245"/>
    <s v="2020-08-07 20:19:56 +0200"/>
    <s v="fulfilled"/>
    <n v="81120"/>
    <x v="69"/>
    <x v="5"/>
    <x v="0"/>
  </r>
  <r>
    <x v="0"/>
    <x v="245"/>
    <s v="2020-08-07 18:12:03 +0200"/>
    <s v="fulfilled"/>
    <n v="91160"/>
    <x v="13"/>
    <x v="9"/>
    <x v="0"/>
  </r>
  <r>
    <x v="0"/>
    <x v="246"/>
    <s v="2020-08-06 13:20:20 +0200"/>
    <s v="fulfilled"/>
    <n v="20200"/>
    <x v="35"/>
    <x v="14"/>
    <x v="0"/>
  </r>
  <r>
    <x v="0"/>
    <x v="246"/>
    <s v="2020-08-06 11:41:46 +0200"/>
    <s v="fulfilled"/>
    <n v="31750"/>
    <x v="9"/>
    <x v="5"/>
    <x v="0"/>
  </r>
  <r>
    <x v="0"/>
    <x v="246"/>
    <s v="2020-08-06 11:22:52 +0200"/>
    <s v="fulfilled"/>
    <n v="93110"/>
    <x v="44"/>
    <x v="9"/>
    <x v="0"/>
  </r>
  <r>
    <x v="0"/>
    <x v="247"/>
    <s v="2020-08-05 18:43:30 +0200"/>
    <s v="fulfilled"/>
    <n v="76360"/>
    <x v="1"/>
    <x v="1"/>
    <x v="0"/>
  </r>
  <r>
    <x v="0"/>
    <x v="247"/>
    <s v="2020-08-05 16:50:56 +0200"/>
    <s v="fulfilled"/>
    <n v="94140"/>
    <x v="57"/>
    <x v="9"/>
    <x v="0"/>
  </r>
  <r>
    <x v="0"/>
    <x v="247"/>
    <s v="2020-08-05 16:02:29 +0200"/>
    <s v="fulfilled"/>
    <n v="59300"/>
    <x v="14"/>
    <x v="10"/>
    <x v="0"/>
  </r>
  <r>
    <x v="5"/>
    <x v="53"/>
    <m/>
    <m/>
    <m/>
    <x v="2"/>
    <x v="2"/>
    <x v="1"/>
  </r>
  <r>
    <x v="0"/>
    <x v="247"/>
    <s v="2020-08-05 11:51:50 +0200"/>
    <s v="fulfilled"/>
    <n v="69008"/>
    <x v="0"/>
    <x v="0"/>
    <x v="0"/>
  </r>
  <r>
    <x v="0"/>
    <x v="248"/>
    <s v="2020-08-04 14:28:41 +0200"/>
    <s v="fulfilled"/>
    <n v="33800"/>
    <x v="21"/>
    <x v="8"/>
    <x v="0"/>
  </r>
  <r>
    <x v="0"/>
    <x v="249"/>
    <s v="2020-08-03 15:03:21 +0200"/>
    <s v="fulfilled"/>
    <n v="91940"/>
    <x v="13"/>
    <x v="9"/>
    <x v="0"/>
  </r>
  <r>
    <x v="0"/>
    <x v="250"/>
    <s v="2020-08-02 16:43:39 +0200"/>
    <s v="fulfilled"/>
    <n v="84170"/>
    <x v="11"/>
    <x v="7"/>
    <x v="0"/>
  </r>
  <r>
    <x v="0"/>
    <x v="250"/>
    <s v="2020-08-02 00:38:52 +0200"/>
    <s v="fulfilled"/>
    <n v="13800"/>
    <x v="10"/>
    <x v="7"/>
    <x v="0"/>
  </r>
  <r>
    <x v="0"/>
    <x v="251"/>
    <s v="2020-08-01 18:46:06 +0200"/>
    <s v="fulfilled"/>
    <n v="37700"/>
    <x v="19"/>
    <x v="12"/>
    <x v="0"/>
  </r>
  <r>
    <x v="0"/>
    <x v="252"/>
    <s v="2020-07-31 12:54:26 +0200"/>
    <s v="fulfilled"/>
    <n v="91120"/>
    <x v="13"/>
    <x v="9"/>
    <x v="0"/>
  </r>
  <r>
    <x v="0"/>
    <x v="252"/>
    <s v="2020-07-31 12:30:15 +0200"/>
    <s v="fulfilled"/>
    <n v="65700"/>
    <x v="75"/>
    <x v="5"/>
    <x v="0"/>
  </r>
  <r>
    <x v="0"/>
    <x v="252"/>
    <s v="2020-07-31 01:10:32 +0200"/>
    <s v="fulfilled"/>
    <n v="30130"/>
    <x v="63"/>
    <x v="5"/>
    <x v="0"/>
  </r>
  <r>
    <x v="0"/>
    <x v="253"/>
    <s v="2020-07-29 13:29:55 +0200"/>
    <s v="fulfilled"/>
    <n v="70400"/>
    <x v="77"/>
    <x v="11"/>
    <x v="0"/>
  </r>
  <r>
    <x v="0"/>
    <x v="253"/>
    <s v="2020-07-29 10:21:36 +0200"/>
    <s v="fulfilled"/>
    <n v="91170"/>
    <x v="13"/>
    <x v="9"/>
    <x v="0"/>
  </r>
  <r>
    <x v="0"/>
    <x v="253"/>
    <s v="2020-07-29 01:26:08 +0200"/>
    <s v="fulfilled"/>
    <n v="13250"/>
    <x v="10"/>
    <x v="7"/>
    <x v="0"/>
  </r>
  <r>
    <x v="0"/>
    <x v="254"/>
    <s v="2020-07-26 23:53:18 +0200"/>
    <s v="pending"/>
    <n v="17420"/>
    <x v="54"/>
    <x v="8"/>
    <x v="0"/>
  </r>
  <r>
    <x v="1"/>
    <x v="254"/>
    <s v="2020-07-26 23:53:18 +0200"/>
    <s v="fulfilled"/>
    <m/>
    <x v="2"/>
    <x v="2"/>
    <x v="1"/>
  </r>
  <r>
    <x v="0"/>
    <x v="254"/>
    <s v="2020-07-26 18:14:22 +0200"/>
    <s v="fulfilled"/>
    <n v="56000"/>
    <x v="25"/>
    <x v="13"/>
    <x v="0"/>
  </r>
  <r>
    <x v="0"/>
    <x v="254"/>
    <s v="2020-07-26 17:05:28 +0200"/>
    <s v="fulfilled"/>
    <n v="73500"/>
    <x v="30"/>
    <x v="0"/>
    <x v="0"/>
  </r>
  <r>
    <x v="0"/>
    <x v="255"/>
    <s v="2020-07-25 21:56:41 +0200"/>
    <s v="fulfilled"/>
    <n v="75015"/>
    <x v="20"/>
    <x v="9"/>
    <x v="0"/>
  </r>
  <r>
    <x v="0"/>
    <x v="255"/>
    <s v="2020-07-25 20:52:24 +0200"/>
    <s v="fulfilled"/>
    <n v="69500"/>
    <x v="0"/>
    <x v="0"/>
    <x v="0"/>
  </r>
  <r>
    <x v="0"/>
    <x v="255"/>
    <s v="2020-07-25 19:09:46 +0200"/>
    <s v="fulfilled"/>
    <n v="69003"/>
    <x v="0"/>
    <x v="0"/>
    <x v="0"/>
  </r>
  <r>
    <x v="0"/>
    <x v="255"/>
    <s v="2020-07-25 16:11:02 +0200"/>
    <s v="fulfilled"/>
    <n v="91940"/>
    <x v="13"/>
    <x v="9"/>
    <x v="0"/>
  </r>
  <r>
    <x v="0"/>
    <x v="256"/>
    <s v="2020-07-23 14:10:36 +0200"/>
    <s v="fulfilled"/>
    <n v="93800"/>
    <x v="44"/>
    <x v="9"/>
    <x v="0"/>
  </r>
  <r>
    <x v="0"/>
    <x v="256"/>
    <s v="2020-07-23 12:14:29 +0200"/>
    <s v="fulfilled"/>
    <n v="62440"/>
    <x v="47"/>
    <x v="10"/>
    <x v="0"/>
  </r>
  <r>
    <x v="0"/>
    <x v="257"/>
    <s v="2020-07-22 21:25:54 +0200"/>
    <s v="fulfilled"/>
    <n v="67150"/>
    <x v="22"/>
    <x v="6"/>
    <x v="0"/>
  </r>
  <r>
    <x v="1"/>
    <x v="257"/>
    <s v="2020-07-22 21:25:54 +0200"/>
    <s v="fulfilled"/>
    <m/>
    <x v="2"/>
    <x v="2"/>
    <x v="1"/>
  </r>
  <r>
    <x v="1"/>
    <x v="257"/>
    <s v="2020-07-22 21:25:54 +0200"/>
    <s v="fulfilled"/>
    <m/>
    <x v="2"/>
    <x v="2"/>
    <x v="1"/>
  </r>
  <r>
    <x v="1"/>
    <x v="257"/>
    <s v="2020-07-22 21:25:54 +0200"/>
    <s v="fulfilled"/>
    <m/>
    <x v="2"/>
    <x v="2"/>
    <x v="1"/>
  </r>
  <r>
    <x v="1"/>
    <x v="257"/>
    <s v="2020-07-22 21:25:54 +0200"/>
    <s v="fulfilled"/>
    <m/>
    <x v="2"/>
    <x v="2"/>
    <x v="1"/>
  </r>
  <r>
    <x v="0"/>
    <x v="257"/>
    <s v="2020-07-22 17:19:26 +0200"/>
    <s v="fulfilled"/>
    <n v="59150"/>
    <x v="14"/>
    <x v="10"/>
    <x v="0"/>
  </r>
  <r>
    <x v="0"/>
    <x v="257"/>
    <s v="2020-07-22 00:35:46 +0200"/>
    <s v="fulfilled"/>
    <n v="95300"/>
    <x v="48"/>
    <x v="9"/>
    <x v="0"/>
  </r>
  <r>
    <x v="1"/>
    <x v="257"/>
    <s v="2020-07-22 00:35:46 +0200"/>
    <s v="fulfilled"/>
    <m/>
    <x v="2"/>
    <x v="2"/>
    <x v="1"/>
  </r>
  <r>
    <x v="1"/>
    <x v="257"/>
    <s v="2020-07-22 00:35:46 +0200"/>
    <s v="fulfilled"/>
    <m/>
    <x v="2"/>
    <x v="2"/>
    <x v="1"/>
  </r>
  <r>
    <x v="1"/>
    <x v="257"/>
    <s v="2020-07-22 00:35:46 +0200"/>
    <s v="pending"/>
    <m/>
    <x v="2"/>
    <x v="2"/>
    <x v="1"/>
  </r>
  <r>
    <x v="1"/>
    <x v="257"/>
    <s v="2020-07-22 00:35:46 +0200"/>
    <s v="fulfilled"/>
    <m/>
    <x v="2"/>
    <x v="2"/>
    <x v="1"/>
  </r>
  <r>
    <x v="0"/>
    <x v="258"/>
    <s v="2020-07-21 14:33:16 +0200"/>
    <s v="pending"/>
    <n v="28210"/>
    <x v="38"/>
    <x v="12"/>
    <x v="0"/>
  </r>
  <r>
    <x v="1"/>
    <x v="258"/>
    <s v="2020-07-21 14:33:16 +0200"/>
    <s v="fulfilled"/>
    <m/>
    <x v="2"/>
    <x v="2"/>
    <x v="1"/>
  </r>
  <r>
    <x v="0"/>
    <x v="258"/>
    <s v="2020-07-21 10:47:08 +0200"/>
    <s v="fulfilled"/>
    <n v="62320"/>
    <x v="47"/>
    <x v="10"/>
    <x v="0"/>
  </r>
  <r>
    <x v="0"/>
    <x v="259"/>
    <s v="2020-07-20 20:36:54 +0200"/>
    <s v="fulfilled"/>
    <n v="20137"/>
    <x v="35"/>
    <x v="14"/>
    <x v="0"/>
  </r>
  <r>
    <x v="1"/>
    <x v="259"/>
    <s v="2020-07-20 20:36:54 +0200"/>
    <s v="fulfilled"/>
    <m/>
    <x v="2"/>
    <x v="2"/>
    <x v="1"/>
  </r>
  <r>
    <x v="0"/>
    <x v="260"/>
    <s v="2020-07-18 13:56:02 +0200"/>
    <s v="fulfilled"/>
    <n v="26000"/>
    <x v="68"/>
    <x v="0"/>
    <x v="0"/>
  </r>
  <r>
    <x v="0"/>
    <x v="260"/>
    <s v="2020-07-18 02:00:48 +0200"/>
    <s v="fulfilled"/>
    <n v="85200"/>
    <x v="37"/>
    <x v="4"/>
    <x v="0"/>
  </r>
  <r>
    <x v="0"/>
    <x v="261"/>
    <s v="2020-07-17 22:53:10 +0200"/>
    <s v="fulfilled"/>
    <n v="95210"/>
    <x v="48"/>
    <x v="9"/>
    <x v="0"/>
  </r>
  <r>
    <x v="0"/>
    <x v="261"/>
    <s v="2020-07-17 11:39:07 +0200"/>
    <s v="fulfilled"/>
    <n v="83380"/>
    <x v="46"/>
    <x v="7"/>
    <x v="0"/>
  </r>
  <r>
    <x v="0"/>
    <x v="215"/>
    <s v="2020-09-28 20:22:51 +0200"/>
    <s v="fulfilled"/>
    <n v="59130"/>
    <x v="14"/>
    <x v="10"/>
    <x v="0"/>
  </r>
  <r>
    <x v="0"/>
    <x v="262"/>
    <s v="2020-07-14 17:35:47 +0200"/>
    <s v="fulfilled"/>
    <n v="95400"/>
    <x v="48"/>
    <x v="9"/>
    <x v="0"/>
  </r>
  <r>
    <x v="0"/>
    <x v="263"/>
    <s v="2020-07-12 22:57:49 +0200"/>
    <s v="fulfilled"/>
    <n v="57140"/>
    <x v="40"/>
    <x v="6"/>
    <x v="0"/>
  </r>
  <r>
    <x v="0"/>
    <x v="264"/>
    <s v="2020-07-11 22:48:57 +0200"/>
    <s v="fulfilled"/>
    <n v="59300"/>
    <x v="14"/>
    <x v="10"/>
    <x v="0"/>
  </r>
  <r>
    <x v="0"/>
    <x v="264"/>
    <s v="2020-07-11 14:53:45 +0200"/>
    <s v="fulfilled"/>
    <n v="92000"/>
    <x v="24"/>
    <x v="9"/>
    <x v="0"/>
  </r>
  <r>
    <x v="0"/>
    <x v="265"/>
    <s v="2020-07-09 14:23:01 +0200"/>
    <s v="fulfilled"/>
    <n v="21460"/>
    <x v="49"/>
    <x v="11"/>
    <x v="0"/>
  </r>
  <r>
    <x v="0"/>
    <x v="266"/>
    <s v="2020-07-06 00:30:11 +0200"/>
    <s v="fulfilled"/>
    <n v="77144"/>
    <x v="27"/>
    <x v="9"/>
    <x v="0"/>
  </r>
  <r>
    <x v="0"/>
    <x v="267"/>
    <s v="2020-07-02 22:07:42 +0200"/>
    <s v="fulfilled"/>
    <n v="31570"/>
    <x v="9"/>
    <x v="5"/>
    <x v="0"/>
  </r>
  <r>
    <x v="0"/>
    <x v="267"/>
    <s v="2020-07-02 16:48:02 +0200"/>
    <s v="fulfilled"/>
    <n v="95400"/>
    <x v="48"/>
    <x v="9"/>
    <x v="0"/>
  </r>
  <r>
    <x v="0"/>
    <x v="267"/>
    <s v="2020-07-02 13:02:55 +0200"/>
    <s v="fulfilled"/>
    <n v="14000"/>
    <x v="43"/>
    <x v="1"/>
    <x v="0"/>
  </r>
  <r>
    <x v="1"/>
    <x v="267"/>
    <s v="2020-07-02 13:02:55 +0200"/>
    <s v="fulfilled"/>
    <m/>
    <x v="2"/>
    <x v="2"/>
    <x v="1"/>
  </r>
  <r>
    <x v="0"/>
    <x v="268"/>
    <s v="2020-06-30 18:31:35 +0200"/>
    <s v="fulfilled"/>
    <n v="45590"/>
    <x v="58"/>
    <x v="12"/>
    <x v="0"/>
  </r>
  <r>
    <x v="0"/>
    <x v="268"/>
    <s v="2020-06-30 12:16:27 +0200"/>
    <s v="fulfilled"/>
    <n v="44370"/>
    <x v="23"/>
    <x v="4"/>
    <x v="0"/>
  </r>
  <r>
    <x v="1"/>
    <x v="268"/>
    <s v="2020-06-30 12:16:27 +0200"/>
    <s v="fulfilled"/>
    <m/>
    <x v="2"/>
    <x v="2"/>
    <x v="1"/>
  </r>
  <r>
    <x v="0"/>
    <x v="269"/>
    <s v="2020-06-27 20:46:40 +0200"/>
    <s v="fulfilled"/>
    <n v="43260"/>
    <x v="78"/>
    <x v="0"/>
    <x v="0"/>
  </r>
  <r>
    <x v="0"/>
    <x v="269"/>
    <s v="2020-06-27 18:34:00 +0200"/>
    <s v="fulfilled"/>
    <n v="49000"/>
    <x v="4"/>
    <x v="4"/>
    <x v="0"/>
  </r>
  <r>
    <x v="0"/>
    <x v="270"/>
    <s v="2020-06-24 21:22:37 +0200"/>
    <s v="fulfilled"/>
    <n v="57360"/>
    <x v="40"/>
    <x v="6"/>
    <x v="0"/>
  </r>
  <r>
    <x v="3"/>
    <x v="184"/>
    <s v="2020-06-05 14:15:50 +0200"/>
    <s v="pending"/>
    <n v="45297"/>
    <x v="2"/>
    <x v="3"/>
    <x v="4"/>
  </r>
  <r>
    <x v="1"/>
    <x v="168"/>
    <s v="2020-06-23 08:06:51 +0200"/>
    <s v="fulfilled"/>
    <m/>
    <x v="2"/>
    <x v="2"/>
    <x v="1"/>
  </r>
  <r>
    <x v="0"/>
    <x v="271"/>
    <s v="2020-06-22 17:51:01 +0200"/>
    <s v="fulfilled"/>
    <n v="51200"/>
    <x v="39"/>
    <x v="6"/>
    <x v="0"/>
  </r>
  <r>
    <x v="1"/>
    <x v="271"/>
    <s v="2020-06-22 17:51:01 +0200"/>
    <s v="fulfilled"/>
    <m/>
    <x v="2"/>
    <x v="2"/>
    <x v="1"/>
  </r>
  <r>
    <x v="1"/>
    <x v="271"/>
    <s v="2020-06-22 17:51:01 +0200"/>
    <s v="fulfilled"/>
    <m/>
    <x v="2"/>
    <x v="2"/>
    <x v="1"/>
  </r>
  <r>
    <x v="1"/>
    <x v="271"/>
    <s v="2020-06-22 17:51:01 +0200"/>
    <s v="fulfilled"/>
    <m/>
    <x v="2"/>
    <x v="2"/>
    <x v="1"/>
  </r>
  <r>
    <x v="1"/>
    <x v="271"/>
    <s v="2020-06-22 17:51:01 +0200"/>
    <s v="fulfilled"/>
    <m/>
    <x v="2"/>
    <x v="2"/>
    <x v="1"/>
  </r>
  <r>
    <x v="0"/>
    <x v="272"/>
    <s v="2020-06-15 20:55:50 +0200"/>
    <s v="fulfilled"/>
    <n v="6710"/>
    <x v="22"/>
    <x v="6"/>
    <x v="0"/>
  </r>
  <r>
    <x v="0"/>
    <x v="207"/>
    <s v="2020-10-07 01:38:53 +0200"/>
    <s v="fulfilled"/>
    <n v="97160"/>
    <x v="79"/>
    <x v="16"/>
    <x v="5"/>
  </r>
  <r>
    <x v="0"/>
    <x v="273"/>
    <s v="2020-06-14 11:29:32 +0200"/>
    <s v="fulfilled"/>
    <n v="62119"/>
    <x v="47"/>
    <x v="10"/>
    <x v="0"/>
  </r>
  <r>
    <x v="0"/>
    <x v="274"/>
    <s v="2020-06-10 21:57:34 +0200"/>
    <s v="fulfilled"/>
    <n v="26790"/>
    <x v="68"/>
    <x v="0"/>
    <x v="0"/>
  </r>
  <r>
    <x v="0"/>
    <x v="275"/>
    <s v="2020-06-09 18:24:17 +0200"/>
    <s v="fulfilled"/>
    <n v="32160"/>
    <x v="65"/>
    <x v="5"/>
    <x v="0"/>
  </r>
  <r>
    <x v="0"/>
    <x v="189"/>
    <s v="2020-11-11 23:51:24 +0100"/>
    <s v="fulfilled"/>
    <n v="43100"/>
    <x v="78"/>
    <x v="0"/>
    <x v="0"/>
  </r>
  <r>
    <x v="0"/>
    <x v="188"/>
    <s v="2020-11-12 21:56:32 +0100"/>
    <s v="fulfilled"/>
    <n v="34360"/>
    <x v="15"/>
    <x v="5"/>
    <x v="0"/>
  </r>
  <r>
    <x v="0"/>
    <x v="276"/>
    <s v="2020-06-06 00:34:12 +0200"/>
    <s v="fulfilled"/>
    <n v="80000"/>
    <x v="80"/>
    <x v="10"/>
    <x v="0"/>
  </r>
  <r>
    <x v="0"/>
    <x v="277"/>
    <s v="2020-11-16 21:16:58 +0100"/>
    <s v="fulfilled"/>
    <n v="83400"/>
    <x v="46"/>
    <x v="7"/>
    <x v="0"/>
  </r>
  <r>
    <x v="0"/>
    <x v="278"/>
    <s v="2022-01-28 10:14:46 +0100"/>
    <s v="fulfilled"/>
    <n v="97490"/>
    <x v="81"/>
    <x v="17"/>
    <x v="6"/>
  </r>
  <r>
    <x v="0"/>
    <x v="184"/>
    <s v="2020-06-05 14:19:09 +0200"/>
    <s v="fulfilled"/>
    <n v="69008"/>
    <x v="0"/>
    <x v="0"/>
    <x v="0"/>
  </r>
  <r>
    <x v="0"/>
    <x v="272"/>
    <s v="2020-06-15 18:51:00 +0200"/>
    <s v="fulfilled"/>
    <s v="G1E7A9"/>
    <x v="2"/>
    <x v="3"/>
    <x v="7"/>
  </r>
  <r>
    <x v="0"/>
    <x v="178"/>
    <s v="2020-06-03 22:22:40 +0200"/>
    <s v="pending"/>
    <n v="56800"/>
    <x v="25"/>
    <x v="13"/>
    <x v="0"/>
  </r>
  <r>
    <x v="1"/>
    <x v="178"/>
    <s v="2020-06-03 22:22:40 +0200"/>
    <s v="fulfilled"/>
    <m/>
    <x v="2"/>
    <x v="2"/>
    <x v="1"/>
  </r>
  <r>
    <x v="0"/>
    <x v="178"/>
    <s v="2020-06-03 18:37:02 +0200"/>
    <s v="fulfilled"/>
    <n v="57530"/>
    <x v="40"/>
    <x v="6"/>
    <x v="0"/>
  </r>
  <r>
    <x v="0"/>
    <x v="178"/>
    <s v="2020-06-03 15:25:27 +0200"/>
    <s v="fulfilled"/>
    <n v="73200"/>
    <x v="30"/>
    <x v="0"/>
    <x v="0"/>
  </r>
  <r>
    <x v="0"/>
    <x v="178"/>
    <s v="2020-06-03 09:24:56 +0200"/>
    <s v="fulfilled"/>
    <n v="7100"/>
    <x v="51"/>
    <x v="11"/>
    <x v="0"/>
  </r>
  <r>
    <x v="0"/>
    <x v="180"/>
    <s v="2020-11-23 09:50:11 +0100"/>
    <s v="fulfilled"/>
    <n v="24320"/>
    <x v="61"/>
    <x v="8"/>
    <x v="0"/>
  </r>
  <r>
    <x v="0"/>
    <x v="179"/>
    <s v="2020-11-24 23:38:33 +0100"/>
    <s v="fulfilled"/>
    <n v="24400"/>
    <x v="61"/>
    <x v="8"/>
    <x v="0"/>
  </r>
  <r>
    <x v="0"/>
    <x v="175"/>
    <s v="2020-06-02 20:35:08 +0200"/>
    <s v="fulfilled"/>
    <n v="49400"/>
    <x v="4"/>
    <x v="4"/>
    <x v="0"/>
  </r>
  <r>
    <x v="0"/>
    <x v="174"/>
    <s v="2020-11-27 14:17:17 +0100"/>
    <s v="fulfilled"/>
    <n v="94450"/>
    <x v="57"/>
    <x v="9"/>
    <x v="0"/>
  </r>
  <r>
    <x v="0"/>
    <x v="173"/>
    <s v="2020-05-31 21:21:50 +0200"/>
    <s v="pending"/>
    <n v="77700"/>
    <x v="27"/>
    <x v="9"/>
    <x v="0"/>
  </r>
  <r>
    <x v="1"/>
    <x v="173"/>
    <s v="2020-05-31 21:21:50 +0200"/>
    <s v="fulfilled"/>
    <m/>
    <x v="2"/>
    <x v="2"/>
    <x v="1"/>
  </r>
  <r>
    <x v="0"/>
    <x v="172"/>
    <s v="2020-11-28 10:49:21 +0100"/>
    <s v="fulfilled"/>
    <n v="30400"/>
    <x v="63"/>
    <x v="5"/>
    <x v="0"/>
  </r>
  <r>
    <x v="0"/>
    <x v="173"/>
    <s v="2020-05-31 09:45:50 +0200"/>
    <s v="fulfilled"/>
    <n v="16140"/>
    <x v="28"/>
    <x v="8"/>
    <x v="0"/>
  </r>
  <r>
    <x v="0"/>
    <x v="279"/>
    <s v="2020-05-30 18:52:34 +0200"/>
    <s v="fulfilled"/>
    <n v="60200"/>
    <x v="29"/>
    <x v="10"/>
    <x v="0"/>
  </r>
  <r>
    <x v="0"/>
    <x v="280"/>
    <s v="2020-05-25 19:24:36 +0200"/>
    <s v="fulfilled"/>
    <n v="30900"/>
    <x v="63"/>
    <x v="5"/>
    <x v="0"/>
  </r>
  <r>
    <x v="0"/>
    <x v="281"/>
    <s v="2020-05-20 12:17:17 +0200"/>
    <s v="pending"/>
    <n v="78300"/>
    <x v="18"/>
    <x v="9"/>
    <x v="0"/>
  </r>
  <r>
    <x v="1"/>
    <x v="281"/>
    <s v="2020-05-20 12:17:17 +0200"/>
    <s v="pending"/>
    <m/>
    <x v="2"/>
    <x v="2"/>
    <x v="1"/>
  </r>
  <r>
    <x v="1"/>
    <x v="281"/>
    <s v="2020-05-20 12:17:17 +0200"/>
    <s v="pending"/>
    <m/>
    <x v="2"/>
    <x v="2"/>
    <x v="1"/>
  </r>
  <r>
    <x v="1"/>
    <x v="281"/>
    <s v="2020-05-20 12:17:17 +0200"/>
    <s v="pending"/>
    <m/>
    <x v="2"/>
    <x v="2"/>
    <x v="1"/>
  </r>
  <r>
    <x v="1"/>
    <x v="281"/>
    <s v="2020-05-20 12:17:17 +0200"/>
    <s v="fulfilled"/>
    <m/>
    <x v="2"/>
    <x v="2"/>
    <x v="1"/>
  </r>
  <r>
    <x v="0"/>
    <x v="281"/>
    <s v="2020-05-20 11:10:53 +0200"/>
    <s v="fulfilled"/>
    <n v="92000"/>
    <x v="24"/>
    <x v="9"/>
    <x v="0"/>
  </r>
  <r>
    <x v="0"/>
    <x v="282"/>
    <s v="2020-05-19 17:03:26 +0200"/>
    <s v="fulfilled"/>
    <n v="69008"/>
    <x v="0"/>
    <x v="0"/>
    <x v="0"/>
  </r>
  <r>
    <x v="0"/>
    <x v="283"/>
    <s v="2020-05-15 19:11:56 +0200"/>
    <s v="fulfilled"/>
    <n v="64320"/>
    <x v="52"/>
    <x v="8"/>
    <x v="0"/>
  </r>
  <r>
    <x v="0"/>
    <x v="283"/>
    <s v="2020-05-15 00:39:08 +0200"/>
    <s v="fulfilled"/>
    <n v="2000"/>
    <x v="35"/>
    <x v="14"/>
    <x v="0"/>
  </r>
  <r>
    <x v="0"/>
    <x v="284"/>
    <s v="2020-05-13 12:26:50 +0200"/>
    <s v="fulfilled"/>
    <n v="30300"/>
    <x v="63"/>
    <x v="5"/>
    <x v="0"/>
  </r>
  <r>
    <x v="0"/>
    <x v="165"/>
    <s v="2020-12-03 11:48:18 +0100"/>
    <s v="fulfilled"/>
    <n v="35250"/>
    <x v="67"/>
    <x v="13"/>
    <x v="0"/>
  </r>
  <r>
    <x v="0"/>
    <x v="167"/>
    <s v="2020-05-09 09:55:57 +0200"/>
    <s v="fulfilled"/>
    <n v="57530"/>
    <x v="40"/>
    <x v="6"/>
    <x v="0"/>
  </r>
  <r>
    <x v="0"/>
    <x v="285"/>
    <s v="2020-05-08 18:21:40 +0200"/>
    <s v="fulfilled"/>
    <n v="59100"/>
    <x v="14"/>
    <x v="10"/>
    <x v="0"/>
  </r>
  <r>
    <x v="1"/>
    <x v="285"/>
    <s v="2020-05-08 18:21:40 +0200"/>
    <s v="fulfilled"/>
    <m/>
    <x v="2"/>
    <x v="2"/>
    <x v="1"/>
  </r>
  <r>
    <x v="0"/>
    <x v="165"/>
    <s v="2020-12-03 14:30:42 +0100"/>
    <s v="fulfilled"/>
    <n v="63360"/>
    <x v="73"/>
    <x v="0"/>
    <x v="0"/>
  </r>
  <r>
    <x v="0"/>
    <x v="163"/>
    <s v="2020-12-04 13:53:11 +0100"/>
    <s v="fulfilled"/>
    <n v="14114"/>
    <x v="43"/>
    <x v="1"/>
    <x v="0"/>
  </r>
  <r>
    <x v="0"/>
    <x v="163"/>
    <s v="2020-12-04 14:29:46 +0100"/>
    <s v="fulfilled"/>
    <n v="12160"/>
    <x v="33"/>
    <x v="5"/>
    <x v="0"/>
  </r>
  <r>
    <x v="0"/>
    <x v="159"/>
    <s v="2020-12-07 14:00:28 +0100"/>
    <s v="fulfilled"/>
    <n v="59116"/>
    <x v="14"/>
    <x v="10"/>
    <x v="0"/>
  </r>
  <r>
    <x v="0"/>
    <x v="159"/>
    <s v="2020-12-07 22:59:41 +0100"/>
    <s v="fulfilled"/>
    <n v="31620"/>
    <x v="9"/>
    <x v="5"/>
    <x v="0"/>
  </r>
  <r>
    <x v="0"/>
    <x v="157"/>
    <s v="2020-12-08 11:27:10 +0100"/>
    <s v="fulfilled"/>
    <n v="6510"/>
    <x v="75"/>
    <x v="5"/>
    <x v="0"/>
  </r>
  <r>
    <x v="1"/>
    <x v="53"/>
    <m/>
    <m/>
    <m/>
    <x v="2"/>
    <x v="2"/>
    <x v="1"/>
  </r>
  <r>
    <x v="0"/>
    <x v="286"/>
    <s v="2020-12-13 11:00:13 +0100"/>
    <s v="fulfilled"/>
    <n v="93150"/>
    <x v="44"/>
    <x v="9"/>
    <x v="0"/>
  </r>
  <r>
    <x v="0"/>
    <x v="136"/>
    <s v="2021-01-28 19:54:38 +0100"/>
    <s v="fulfilled"/>
    <n v="13800"/>
    <x v="10"/>
    <x v="7"/>
    <x v="0"/>
  </r>
  <r>
    <x v="0"/>
    <x v="132"/>
    <s v="2021-02-01 16:23:47 +0100"/>
    <s v="fulfilled"/>
    <n v="30200"/>
    <x v="63"/>
    <x v="5"/>
    <x v="0"/>
  </r>
  <r>
    <x v="0"/>
    <x v="114"/>
    <s v="2021-02-21 21:59:17 +0100"/>
    <s v="fulfilled"/>
    <n v="64100"/>
    <x v="52"/>
    <x v="8"/>
    <x v="0"/>
  </r>
  <r>
    <x v="0"/>
    <x v="101"/>
    <s v="2021-03-15 18:27:27 +0100"/>
    <s v="fulfilled"/>
    <n v="35230"/>
    <x v="67"/>
    <x v="13"/>
    <x v="0"/>
  </r>
  <r>
    <x v="1"/>
    <x v="97"/>
    <s v="2020-04-29 20:51:18 +0200"/>
    <s v="pending"/>
    <m/>
    <x v="2"/>
    <x v="2"/>
    <x v="1"/>
  </r>
  <r>
    <x v="1"/>
    <x v="97"/>
    <s v="2020-04-29 20:51:18 +0200"/>
    <s v="fulfilled"/>
    <m/>
    <x v="2"/>
    <x v="2"/>
    <x v="1"/>
  </r>
  <r>
    <x v="0"/>
    <x v="287"/>
    <s v="2021-03-30 14:49:50 +0200"/>
    <s v="fulfilled"/>
    <n v="21800"/>
    <x v="49"/>
    <x v="11"/>
    <x v="0"/>
  </r>
  <r>
    <x v="0"/>
    <x v="288"/>
    <s v="2021-04-09 18:31:53 +0200"/>
    <s v="fulfilled"/>
    <n v="1870"/>
    <x v="2"/>
    <x v="3"/>
    <x v="2"/>
  </r>
  <r>
    <x v="1"/>
    <x v="53"/>
    <m/>
    <m/>
    <m/>
    <x v="2"/>
    <x v="2"/>
    <x v="1"/>
  </r>
  <r>
    <x v="1"/>
    <x v="53"/>
    <m/>
    <m/>
    <m/>
    <x v="2"/>
    <x v="2"/>
    <x v="1"/>
  </r>
  <r>
    <x v="6"/>
    <x v="53"/>
    <m/>
    <m/>
    <m/>
    <x v="2"/>
    <x v="2"/>
    <x v="1"/>
  </r>
  <r>
    <x v="0"/>
    <x v="289"/>
    <s v="2021-04-29 05:02:15 +0200"/>
    <s v="fulfilled"/>
    <n v="78280"/>
    <x v="18"/>
    <x v="9"/>
    <x v="0"/>
  </r>
  <r>
    <x v="0"/>
    <x v="290"/>
    <s v="2021-06-15 00:08:15 +0200"/>
    <s v="fulfilled"/>
    <n v="1480"/>
    <x v="43"/>
    <x v="1"/>
    <x v="0"/>
  </r>
  <r>
    <x v="7"/>
    <x v="53"/>
    <m/>
    <m/>
    <m/>
    <x v="2"/>
    <x v="2"/>
    <x v="1"/>
  </r>
  <r>
    <x v="1"/>
    <x v="77"/>
    <s v="2020-04-02 09:38:13 +0200"/>
    <s v="pending"/>
    <m/>
    <x v="2"/>
    <x v="2"/>
    <x v="1"/>
  </r>
  <r>
    <x v="1"/>
    <x v="77"/>
    <s v="2020-04-02 09:38:13 +0200"/>
    <s v="fulfilled"/>
    <m/>
    <x v="2"/>
    <x v="2"/>
    <x v="1"/>
  </r>
  <r>
    <x v="1"/>
    <x v="77"/>
    <s v="2020-04-02 09:38:13 +0200"/>
    <s v="fulfilled"/>
    <m/>
    <x v="2"/>
    <x v="2"/>
    <x v="1"/>
  </r>
  <r>
    <x v="0"/>
    <x v="291"/>
    <s v="2020-03-16 09:51:43 +0100"/>
    <s v="fulfilled"/>
    <n v="34270"/>
    <x v="15"/>
    <x v="5"/>
    <x v="0"/>
  </r>
  <r>
    <x v="0"/>
    <x v="292"/>
    <s v="2020-03-08 17:21:27 +0100"/>
    <s v="fulfilled"/>
    <n v="42000"/>
    <x v="59"/>
    <x v="0"/>
    <x v="0"/>
  </r>
  <r>
    <x v="0"/>
    <x v="293"/>
    <s v="2020-03-05 18:14:46 +0100"/>
    <s v="fulfilled"/>
    <n v="28600"/>
    <x v="38"/>
    <x v="12"/>
    <x v="0"/>
  </r>
  <r>
    <x v="0"/>
    <x v="294"/>
    <s v="2019-11-14 19:29:51 +0100"/>
    <s v="fulfilled"/>
    <n v="69008"/>
    <x v="0"/>
    <x v="0"/>
    <x v="0"/>
  </r>
  <r>
    <x v="1"/>
    <x v="294"/>
    <s v="2019-11-14 19:29:51 +0100"/>
    <s v="fulfilled"/>
    <m/>
    <x v="82"/>
    <x v="1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16" applyNumberFormats="0" applyBorderFormats="0" applyFontFormats="0" applyPatternFormats="0" applyAlignmentFormats="0" applyWidthHeightFormats="1" dataCaption="Valeurs" updatedVersion="7" minRefreshableVersion="3" useAutoFormatting="1" itemPrintTitles="1" createdVersion="5" indent="0" outline="1" outlineData="1" multipleFieldFilters="0" chartFormat="2" rowHeaderCaption="date" fieldListSortAscending="1">
  <location ref="A4:A164" firstHeaderRow="1" firstDataRow="1" firstDataCol="1" rowPageCount="2" colPageCount="1"/>
  <pivotFields count="8">
    <pivotField axis="axisPage" showAll="0">
      <items count="9">
        <item x="4"/>
        <item x="7"/>
        <item x="6"/>
        <item x="5"/>
        <item x="2"/>
        <item x="0"/>
        <item x="3"/>
        <item x="1"/>
        <item t="default"/>
      </items>
    </pivotField>
    <pivotField axis="axisRow" showAll="0" sortType="ascending" defaultSubtotal="0">
      <items count="14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</items>
    </pivotField>
    <pivotField showAll="0"/>
    <pivotField showAll="0"/>
    <pivotField showAll="0"/>
    <pivotField axis="axisRow" showAll="0" defaultSubtotal="0">
      <items count="83">
        <item sd="0" x="2"/>
        <item x="0"/>
        <item sd="0" x="1"/>
        <item sd="0" x="3"/>
        <item sd="0" x="2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7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3"/>
        <item sd="0" x="67"/>
        <item sd="0" x="56"/>
        <item sd="0" x="57"/>
        <item sd="0" x="58"/>
        <item sd="0" x="59"/>
        <item sd="0" x="52"/>
        <item sd="0" x="60"/>
        <item sd="0" x="61"/>
        <item sd="0" x="63"/>
        <item sd="0" x="54"/>
        <item sd="0" x="62"/>
        <item sd="0" x="64"/>
        <item sd="0" x="65"/>
        <item sd="0" x="66"/>
        <item sd="0" x="75"/>
        <item sd="0" x="68"/>
        <item sd="0" x="73"/>
        <item sd="0" x="70"/>
        <item sd="0" x="71"/>
        <item sd="0" x="78"/>
        <item sd="0" x="72"/>
        <item sd="0" x="76"/>
        <item sd="0" x="69"/>
        <item sd="0" x="77"/>
        <item sd="0" x="80"/>
        <item sd="0" x="82"/>
        <item sd="0" x="81"/>
        <item sd="0" x="55"/>
        <item sd="0" x="79"/>
      </items>
    </pivotField>
    <pivotField axis="axisRow" showAll="0" defaultSubtotal="0">
      <items count="19">
        <item sd="0" x="2"/>
        <item sd="0" x="0"/>
        <item sd="0" x="11"/>
        <item sd="0" x="13"/>
        <item sd="0" x="12"/>
        <item sd="0" x="14"/>
        <item sd="0" x="6"/>
        <item sd="0" x="16"/>
        <item sd="0" x="15"/>
        <item sd="0" x="10"/>
        <item sd="0" x="3"/>
        <item sd="0" x="9"/>
        <item sd="0" x="17"/>
        <item sd="0" x="1"/>
        <item sd="0" x="8"/>
        <item sd="0" x="5"/>
        <item sd="0" x="4"/>
        <item sd="0" x="7"/>
        <item sd="0" x="18"/>
      </items>
    </pivotField>
    <pivotField axis="axisPage" multipleItemSelectionAllowed="1" showAll="0">
      <items count="9">
        <item sd="0" x="3"/>
        <item sd="0" x="2"/>
        <item sd="0" x="0"/>
        <item sd="0" x="5"/>
        <item sd="0" x="6"/>
        <item x="1"/>
        <item sd="0" x="7"/>
        <item sd="0" x="4"/>
        <item t="default"/>
      </items>
    </pivotField>
  </pivotFields>
  <rowFields count="3">
    <field x="1"/>
    <field x="6"/>
    <field x="5"/>
  </rowFields>
  <rowItems count="160">
    <i>
      <x/>
    </i>
    <i r="1">
      <x v="1"/>
    </i>
    <i r="1">
      <x v="2"/>
    </i>
    <i r="1">
      <x v="4"/>
    </i>
    <i r="1">
      <x v="6"/>
    </i>
    <i r="1">
      <x v="9"/>
    </i>
    <i r="1">
      <x v="11"/>
    </i>
    <i r="1">
      <x v="12"/>
    </i>
    <i r="1">
      <x v="14"/>
    </i>
    <i r="1">
      <x v="15"/>
    </i>
    <i r="1">
      <x v="17"/>
    </i>
    <i>
      <x v="1"/>
    </i>
    <i r="1">
      <x v="1"/>
    </i>
    <i r="1">
      <x v="2"/>
    </i>
    <i r="1">
      <x v="3"/>
    </i>
    <i r="1">
      <x v="4"/>
    </i>
    <i r="1">
      <x v="6"/>
    </i>
    <i r="1">
      <x v="9"/>
    </i>
    <i r="1">
      <x v="11"/>
    </i>
    <i r="1">
      <x v="13"/>
    </i>
    <i r="1">
      <x v="14"/>
    </i>
    <i r="1">
      <x v="15"/>
    </i>
    <i r="1">
      <x v="16"/>
    </i>
    <i r="1">
      <x v="17"/>
    </i>
    <i>
      <x v="2"/>
    </i>
    <i r="1">
      <x v="1"/>
    </i>
    <i r="1">
      <x v="2"/>
    </i>
    <i r="1">
      <x v="3"/>
    </i>
    <i r="1">
      <x v="4"/>
    </i>
    <i r="1">
      <x v="6"/>
    </i>
    <i r="1">
      <x v="9"/>
    </i>
    <i r="1">
      <x v="10"/>
    </i>
    <i r="1">
      <x v="11"/>
    </i>
    <i r="1">
      <x v="13"/>
    </i>
    <i r="1">
      <x v="14"/>
    </i>
    <i r="1">
      <x v="15"/>
    </i>
    <i r="1">
      <x v="16"/>
    </i>
    <i r="1">
      <x v="17"/>
    </i>
    <i>
      <x v="3"/>
    </i>
    <i r="1">
      <x v="1"/>
    </i>
    <i r="1">
      <x v="2"/>
    </i>
    <i r="1">
      <x v="3"/>
    </i>
    <i r="1">
      <x v="9"/>
    </i>
    <i r="1">
      <x v="10"/>
    </i>
    <i r="1">
      <x v="11"/>
    </i>
    <i r="1">
      <x v="13"/>
    </i>
    <i r="1">
      <x v="14"/>
    </i>
    <i r="1">
      <x v="16"/>
    </i>
    <i>
      <x v="4"/>
    </i>
    <i r="1">
      <x v="1"/>
    </i>
    <i r="1">
      <x v="2"/>
    </i>
    <i r="1">
      <x v="3"/>
    </i>
    <i r="1">
      <x v="5"/>
    </i>
    <i r="1">
      <x v="6"/>
    </i>
    <i r="1">
      <x v="8"/>
    </i>
    <i r="1">
      <x v="9"/>
    </i>
    <i r="1">
      <x v="10"/>
    </i>
    <i r="1">
      <x v="11"/>
    </i>
    <i r="1">
      <x v="14"/>
    </i>
    <i r="1">
      <x v="15"/>
    </i>
    <i r="1">
      <x v="17"/>
    </i>
    <i>
      <x v="5"/>
    </i>
    <i r="1">
      <x v="1"/>
    </i>
    <i r="1">
      <x v="2"/>
    </i>
    <i r="1">
      <x v="3"/>
    </i>
    <i r="1">
      <x v="4"/>
    </i>
    <i r="1">
      <x v="6"/>
    </i>
    <i r="1">
      <x v="9"/>
    </i>
    <i r="1">
      <x v="10"/>
    </i>
    <i r="1">
      <x v="11"/>
    </i>
    <i r="1">
      <x v="13"/>
    </i>
    <i r="1">
      <x v="14"/>
    </i>
    <i r="1">
      <x v="15"/>
    </i>
    <i r="1">
      <x v="16"/>
    </i>
    <i r="1">
      <x v="17"/>
    </i>
    <i>
      <x v="6"/>
    </i>
    <i r="1">
      <x v="1"/>
    </i>
    <i r="1">
      <x v="2"/>
    </i>
    <i r="1">
      <x v="3"/>
    </i>
    <i r="1">
      <x v="4"/>
    </i>
    <i r="1">
      <x v="5"/>
    </i>
    <i r="1">
      <x v="6"/>
    </i>
    <i r="1">
      <x v="9"/>
    </i>
    <i r="1">
      <x v="11"/>
    </i>
    <i r="1">
      <x v="13"/>
    </i>
    <i r="1">
      <x v="14"/>
    </i>
    <i r="1">
      <x v="15"/>
    </i>
    <i r="1">
      <x v="16"/>
    </i>
    <i r="1">
      <x v="17"/>
    </i>
    <i>
      <x v="7"/>
    </i>
    <i r="1">
      <x v="1"/>
    </i>
    <i r="1">
      <x v="4"/>
    </i>
    <i r="1">
      <x v="5"/>
    </i>
    <i r="1">
      <x v="6"/>
    </i>
    <i r="1">
      <x v="9"/>
    </i>
    <i r="1">
      <x v="10"/>
    </i>
    <i r="1">
      <x v="11"/>
    </i>
    <i r="1">
      <x v="13"/>
    </i>
    <i r="1">
      <x v="14"/>
    </i>
    <i r="1">
      <x v="15"/>
    </i>
    <i r="1">
      <x v="16"/>
    </i>
    <i r="1">
      <x v="17"/>
    </i>
    <i>
      <x v="8"/>
    </i>
    <i r="1">
      <x v="1"/>
    </i>
    <i r="1">
      <x v="2"/>
    </i>
    <i r="1">
      <x v="4"/>
    </i>
    <i r="1">
      <x v="6"/>
    </i>
    <i r="1">
      <x v="9"/>
    </i>
    <i r="1">
      <x v="11"/>
    </i>
    <i r="1">
      <x v="13"/>
    </i>
    <i r="1">
      <x v="14"/>
    </i>
    <i r="1">
      <x v="15"/>
    </i>
    <i r="1">
      <x v="16"/>
    </i>
    <i r="1">
      <x v="17"/>
    </i>
    <i>
      <x v="9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0"/>
    </i>
    <i r="1">
      <x v="11"/>
    </i>
    <i r="1">
      <x v="13"/>
    </i>
    <i r="1">
      <x v="14"/>
    </i>
    <i r="1">
      <x v="15"/>
    </i>
    <i r="1">
      <x v="16"/>
    </i>
    <i r="1">
      <x v="17"/>
    </i>
    <i>
      <x v="10"/>
    </i>
    <i r="1">
      <x v="1"/>
    </i>
    <i r="1">
      <x v="2"/>
    </i>
    <i r="1">
      <x v="3"/>
    </i>
    <i r="1">
      <x v="4"/>
    </i>
    <i r="1">
      <x v="6"/>
    </i>
    <i r="1">
      <x v="9"/>
    </i>
    <i r="1">
      <x v="10"/>
    </i>
    <i r="1">
      <x v="11"/>
    </i>
    <i r="1">
      <x v="13"/>
    </i>
    <i r="1">
      <x v="14"/>
    </i>
    <i r="1">
      <x v="15"/>
    </i>
    <i r="1">
      <x v="16"/>
    </i>
    <i r="1">
      <x v="17"/>
    </i>
    <i>
      <x v="1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9"/>
    </i>
    <i r="1">
      <x v="10"/>
    </i>
    <i r="1">
      <x v="11"/>
    </i>
    <i r="1">
      <x v="13"/>
    </i>
    <i r="1">
      <x v="14"/>
    </i>
    <i r="1">
      <x v="15"/>
    </i>
    <i r="1">
      <x v="16"/>
    </i>
    <i r="1">
      <x v="17"/>
    </i>
    <i t="grand">
      <x/>
    </i>
  </rowItems>
  <colItems count="1">
    <i/>
  </colItems>
  <pageFields count="2">
    <pageField fld="0" item="5" hier="-1"/>
    <pageField fld="7" hier="-1"/>
  </pageFields>
  <formats count="4">
    <format dxfId="21">
      <pivotArea type="all" dataOnly="0" outline="0" fieldPosition="0"/>
    </format>
    <format dxfId="20">
      <pivotArea outline="0" collapsedLevelsAreSubtotals="1" fieldPosition="0"/>
    </format>
    <format dxfId="19">
      <pivotArea field="5" type="button" dataOnly="0" labelOnly="1" outline="0" axis="axisRow" fieldPosition="2"/>
    </format>
    <format dxfId="18">
      <pivotArea dataOnly="0" labelOnly="1" grandRow="1" outline="0" fieldPosition="0"/>
    </format>
  </format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EGION" xr10:uid="{00000000-0013-0000-FFFF-FFFF01000000}" sourceName="REGION">
  <pivotTables>
    <pivotTable tabId="2" name="Tableau croisé dynamique2"/>
  </pivotTables>
  <data>
    <tabular pivotCacheId="1">
      <items count="19">
        <i x="0" s="1"/>
        <i x="11" s="1"/>
        <i x="13" s="1"/>
        <i x="12" s="1"/>
        <i x="14" s="1"/>
        <i x="6" s="1"/>
        <i x="16" s="1"/>
        <i x="15" s="1"/>
        <i x="10" s="1"/>
        <i x="3" s="1"/>
        <i x="9" s="1"/>
        <i x="17" s="1"/>
        <i x="1" s="1"/>
        <i x="8" s="1"/>
        <i x="5" s="1"/>
        <i x="4" s="1"/>
        <i x="7" s="1"/>
        <i x="2" s="1" nd="1"/>
        <i x="18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EGION" xr10:uid="{00000000-0014-0000-FFFF-FFFF01000000}" cache="Segment_REGION" caption="REGION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H629" totalsRowShown="0" headerRowDxfId="17" dataDxfId="16">
  <autoFilter ref="A1:H629" xr:uid="{00000000-0009-0000-0100-000001000000}"/>
  <tableColumns count="8">
    <tableColumn id="5" xr3:uid="{00000000-0010-0000-0000-000005000000}" name="Fulfillment Status" dataDxfId="15"/>
    <tableColumn id="78" xr3:uid="{00000000-0010-0000-0000-00004E000000}" name="DATE" dataDxfId="8">
      <calculatedColumnFormula>IFERROR(DATEVALUE(LEFT(Tableau1[[#This Row],[Created at]],10)),0)</calculatedColumnFormula>
    </tableColumn>
    <tableColumn id="16" xr3:uid="{00000000-0010-0000-0000-000010000000}" name="Created at" dataDxfId="14"/>
    <tableColumn id="24" xr3:uid="{00000000-0010-0000-0000-000018000000}" name="Lineitem fulfillment status" dataDxfId="13"/>
    <tableColumn id="41" xr3:uid="{00000000-0010-0000-0000-000029000000}" name="Shipping Zip" dataDxfId="12"/>
    <tableColumn id="42" xr3:uid="{00000000-0010-0000-0000-00002A000000}" name="DEPARTEMENT" dataDxfId="11"/>
    <tableColumn id="43" xr3:uid="{00000000-0010-0000-0000-00002B000000}" name="REGION" dataDxfId="10"/>
    <tableColumn id="44" xr3:uid="{00000000-0010-0000-0000-00002C000000}" name="Shipping Country" dataDxfId="9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A1:F242" totalsRowShown="0">
  <autoFilter ref="A1:F242" xr:uid="{00000000-0009-0000-0100-000002000000}"/>
  <tableColumns count="6">
    <tableColumn id="1" xr3:uid="{00000000-0010-0000-0100-000001000000}" name="Colonne1"/>
    <tableColumn id="2" xr3:uid="{00000000-0010-0000-0100-000002000000}" name="Colonne2"/>
    <tableColumn id="3" xr3:uid="{00000000-0010-0000-0100-000003000000}" name="Colonne3"/>
    <tableColumn id="4" xr3:uid="{00000000-0010-0000-0100-000004000000}" name="Colonne4"/>
    <tableColumn id="5" xr3:uid="{00000000-0010-0000-0100-000005000000}" name="Colonne5"/>
    <tableColumn id="6" xr3:uid="{00000000-0010-0000-0100-000006000000}" name="Colonne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egions-et-departements.fr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4"/>
  <sheetViews>
    <sheetView topLeftCell="A75" workbookViewId="0">
      <selection activeCell="D11" sqref="D11"/>
    </sheetView>
  </sheetViews>
  <sheetFormatPr baseColWidth="10" defaultRowHeight="12.75" x14ac:dyDescent="0.2"/>
  <cols>
    <col min="1" max="1" width="23.85546875" style="10" customWidth="1"/>
    <col min="2" max="2" width="10" style="10" customWidth="1"/>
    <col min="3" max="3" width="24.28515625" style="10" customWidth="1"/>
    <col min="4" max="4" width="20.7109375" style="10" customWidth="1"/>
    <col min="5" max="5" width="20.140625" style="10" customWidth="1"/>
    <col min="6" max="6" width="16" style="10" customWidth="1"/>
    <col min="7" max="7" width="25.5703125" style="10" customWidth="1"/>
    <col min="8" max="8" width="14.5703125" style="10" customWidth="1"/>
    <col min="9" max="9" width="50.85546875" style="10" customWidth="1"/>
    <col min="10" max="256" width="11.5703125" style="10"/>
    <col min="257" max="257" width="23.85546875" style="10" customWidth="1"/>
    <col min="258" max="258" width="10" style="10" customWidth="1"/>
    <col min="259" max="259" width="24.28515625" style="10" customWidth="1"/>
    <col min="260" max="260" width="20.7109375" style="10" customWidth="1"/>
    <col min="261" max="261" width="20.140625" style="10" customWidth="1"/>
    <col min="262" max="262" width="16" style="10" customWidth="1"/>
    <col min="263" max="263" width="25.5703125" style="10" customWidth="1"/>
    <col min="264" max="264" width="14.5703125" style="10" customWidth="1"/>
    <col min="265" max="265" width="50.85546875" style="10" customWidth="1"/>
    <col min="266" max="512" width="11.5703125" style="10"/>
    <col min="513" max="513" width="23.85546875" style="10" customWidth="1"/>
    <col min="514" max="514" width="10" style="10" customWidth="1"/>
    <col min="515" max="515" width="24.28515625" style="10" customWidth="1"/>
    <col min="516" max="516" width="20.7109375" style="10" customWidth="1"/>
    <col min="517" max="517" width="20.140625" style="10" customWidth="1"/>
    <col min="518" max="518" width="16" style="10" customWidth="1"/>
    <col min="519" max="519" width="25.5703125" style="10" customWidth="1"/>
    <col min="520" max="520" width="14.5703125" style="10" customWidth="1"/>
    <col min="521" max="521" width="50.85546875" style="10" customWidth="1"/>
    <col min="522" max="768" width="11.5703125" style="10"/>
    <col min="769" max="769" width="23.85546875" style="10" customWidth="1"/>
    <col min="770" max="770" width="10" style="10" customWidth="1"/>
    <col min="771" max="771" width="24.28515625" style="10" customWidth="1"/>
    <col min="772" max="772" width="20.7109375" style="10" customWidth="1"/>
    <col min="773" max="773" width="20.140625" style="10" customWidth="1"/>
    <col min="774" max="774" width="16" style="10" customWidth="1"/>
    <col min="775" max="775" width="25.5703125" style="10" customWidth="1"/>
    <col min="776" max="776" width="14.5703125" style="10" customWidth="1"/>
    <col min="777" max="777" width="50.85546875" style="10" customWidth="1"/>
    <col min="778" max="1024" width="11.5703125" style="10"/>
    <col min="1025" max="1025" width="23.85546875" style="10" customWidth="1"/>
    <col min="1026" max="1026" width="10" style="10" customWidth="1"/>
    <col min="1027" max="1027" width="24.28515625" style="10" customWidth="1"/>
    <col min="1028" max="1028" width="20.7109375" style="10" customWidth="1"/>
    <col min="1029" max="1029" width="20.140625" style="10" customWidth="1"/>
    <col min="1030" max="1030" width="16" style="10" customWidth="1"/>
    <col min="1031" max="1031" width="25.5703125" style="10" customWidth="1"/>
    <col min="1032" max="1032" width="14.5703125" style="10" customWidth="1"/>
    <col min="1033" max="1033" width="50.85546875" style="10" customWidth="1"/>
    <col min="1034" max="1280" width="11.5703125" style="10"/>
    <col min="1281" max="1281" width="23.85546875" style="10" customWidth="1"/>
    <col min="1282" max="1282" width="10" style="10" customWidth="1"/>
    <col min="1283" max="1283" width="24.28515625" style="10" customWidth="1"/>
    <col min="1284" max="1284" width="20.7109375" style="10" customWidth="1"/>
    <col min="1285" max="1285" width="20.140625" style="10" customWidth="1"/>
    <col min="1286" max="1286" width="16" style="10" customWidth="1"/>
    <col min="1287" max="1287" width="25.5703125" style="10" customWidth="1"/>
    <col min="1288" max="1288" width="14.5703125" style="10" customWidth="1"/>
    <col min="1289" max="1289" width="50.85546875" style="10" customWidth="1"/>
    <col min="1290" max="1536" width="11.5703125" style="10"/>
    <col min="1537" max="1537" width="23.85546875" style="10" customWidth="1"/>
    <col min="1538" max="1538" width="10" style="10" customWidth="1"/>
    <col min="1539" max="1539" width="24.28515625" style="10" customWidth="1"/>
    <col min="1540" max="1540" width="20.7109375" style="10" customWidth="1"/>
    <col min="1541" max="1541" width="20.140625" style="10" customWidth="1"/>
    <col min="1542" max="1542" width="16" style="10" customWidth="1"/>
    <col min="1543" max="1543" width="25.5703125" style="10" customWidth="1"/>
    <col min="1544" max="1544" width="14.5703125" style="10" customWidth="1"/>
    <col min="1545" max="1545" width="50.85546875" style="10" customWidth="1"/>
    <col min="1546" max="1792" width="11.5703125" style="10"/>
    <col min="1793" max="1793" width="23.85546875" style="10" customWidth="1"/>
    <col min="1794" max="1794" width="10" style="10" customWidth="1"/>
    <col min="1795" max="1795" width="24.28515625" style="10" customWidth="1"/>
    <col min="1796" max="1796" width="20.7109375" style="10" customWidth="1"/>
    <col min="1797" max="1797" width="20.140625" style="10" customWidth="1"/>
    <col min="1798" max="1798" width="16" style="10" customWidth="1"/>
    <col min="1799" max="1799" width="25.5703125" style="10" customWidth="1"/>
    <col min="1800" max="1800" width="14.5703125" style="10" customWidth="1"/>
    <col min="1801" max="1801" width="50.85546875" style="10" customWidth="1"/>
    <col min="1802" max="2048" width="11.5703125" style="10"/>
    <col min="2049" max="2049" width="23.85546875" style="10" customWidth="1"/>
    <col min="2050" max="2050" width="10" style="10" customWidth="1"/>
    <col min="2051" max="2051" width="24.28515625" style="10" customWidth="1"/>
    <col min="2052" max="2052" width="20.7109375" style="10" customWidth="1"/>
    <col min="2053" max="2053" width="20.140625" style="10" customWidth="1"/>
    <col min="2054" max="2054" width="16" style="10" customWidth="1"/>
    <col min="2055" max="2055" width="25.5703125" style="10" customWidth="1"/>
    <col min="2056" max="2056" width="14.5703125" style="10" customWidth="1"/>
    <col min="2057" max="2057" width="50.85546875" style="10" customWidth="1"/>
    <col min="2058" max="2304" width="11.5703125" style="10"/>
    <col min="2305" max="2305" width="23.85546875" style="10" customWidth="1"/>
    <col min="2306" max="2306" width="10" style="10" customWidth="1"/>
    <col min="2307" max="2307" width="24.28515625" style="10" customWidth="1"/>
    <col min="2308" max="2308" width="20.7109375" style="10" customWidth="1"/>
    <col min="2309" max="2309" width="20.140625" style="10" customWidth="1"/>
    <col min="2310" max="2310" width="16" style="10" customWidth="1"/>
    <col min="2311" max="2311" width="25.5703125" style="10" customWidth="1"/>
    <col min="2312" max="2312" width="14.5703125" style="10" customWidth="1"/>
    <col min="2313" max="2313" width="50.85546875" style="10" customWidth="1"/>
    <col min="2314" max="2560" width="11.5703125" style="10"/>
    <col min="2561" max="2561" width="23.85546875" style="10" customWidth="1"/>
    <col min="2562" max="2562" width="10" style="10" customWidth="1"/>
    <col min="2563" max="2563" width="24.28515625" style="10" customWidth="1"/>
    <col min="2564" max="2564" width="20.7109375" style="10" customWidth="1"/>
    <col min="2565" max="2565" width="20.140625" style="10" customWidth="1"/>
    <col min="2566" max="2566" width="16" style="10" customWidth="1"/>
    <col min="2567" max="2567" width="25.5703125" style="10" customWidth="1"/>
    <col min="2568" max="2568" width="14.5703125" style="10" customWidth="1"/>
    <col min="2569" max="2569" width="50.85546875" style="10" customWidth="1"/>
    <col min="2570" max="2816" width="11.5703125" style="10"/>
    <col min="2817" max="2817" width="23.85546875" style="10" customWidth="1"/>
    <col min="2818" max="2818" width="10" style="10" customWidth="1"/>
    <col min="2819" max="2819" width="24.28515625" style="10" customWidth="1"/>
    <col min="2820" max="2820" width="20.7109375" style="10" customWidth="1"/>
    <col min="2821" max="2821" width="20.140625" style="10" customWidth="1"/>
    <col min="2822" max="2822" width="16" style="10" customWidth="1"/>
    <col min="2823" max="2823" width="25.5703125" style="10" customWidth="1"/>
    <col min="2824" max="2824" width="14.5703125" style="10" customWidth="1"/>
    <col min="2825" max="2825" width="50.85546875" style="10" customWidth="1"/>
    <col min="2826" max="3072" width="11.5703125" style="10"/>
    <col min="3073" max="3073" width="23.85546875" style="10" customWidth="1"/>
    <col min="3074" max="3074" width="10" style="10" customWidth="1"/>
    <col min="3075" max="3075" width="24.28515625" style="10" customWidth="1"/>
    <col min="3076" max="3076" width="20.7109375" style="10" customWidth="1"/>
    <col min="3077" max="3077" width="20.140625" style="10" customWidth="1"/>
    <col min="3078" max="3078" width="16" style="10" customWidth="1"/>
    <col min="3079" max="3079" width="25.5703125" style="10" customWidth="1"/>
    <col min="3080" max="3080" width="14.5703125" style="10" customWidth="1"/>
    <col min="3081" max="3081" width="50.85546875" style="10" customWidth="1"/>
    <col min="3082" max="3328" width="11.5703125" style="10"/>
    <col min="3329" max="3329" width="23.85546875" style="10" customWidth="1"/>
    <col min="3330" max="3330" width="10" style="10" customWidth="1"/>
    <col min="3331" max="3331" width="24.28515625" style="10" customWidth="1"/>
    <col min="3332" max="3332" width="20.7109375" style="10" customWidth="1"/>
    <col min="3333" max="3333" width="20.140625" style="10" customWidth="1"/>
    <col min="3334" max="3334" width="16" style="10" customWidth="1"/>
    <col min="3335" max="3335" width="25.5703125" style="10" customWidth="1"/>
    <col min="3336" max="3336" width="14.5703125" style="10" customWidth="1"/>
    <col min="3337" max="3337" width="50.85546875" style="10" customWidth="1"/>
    <col min="3338" max="3584" width="11.5703125" style="10"/>
    <col min="3585" max="3585" width="23.85546875" style="10" customWidth="1"/>
    <col min="3586" max="3586" width="10" style="10" customWidth="1"/>
    <col min="3587" max="3587" width="24.28515625" style="10" customWidth="1"/>
    <col min="3588" max="3588" width="20.7109375" style="10" customWidth="1"/>
    <col min="3589" max="3589" width="20.140625" style="10" customWidth="1"/>
    <col min="3590" max="3590" width="16" style="10" customWidth="1"/>
    <col min="3591" max="3591" width="25.5703125" style="10" customWidth="1"/>
    <col min="3592" max="3592" width="14.5703125" style="10" customWidth="1"/>
    <col min="3593" max="3593" width="50.85546875" style="10" customWidth="1"/>
    <col min="3594" max="3840" width="11.5703125" style="10"/>
    <col min="3841" max="3841" width="23.85546875" style="10" customWidth="1"/>
    <col min="3842" max="3842" width="10" style="10" customWidth="1"/>
    <col min="3843" max="3843" width="24.28515625" style="10" customWidth="1"/>
    <col min="3844" max="3844" width="20.7109375" style="10" customWidth="1"/>
    <col min="3845" max="3845" width="20.140625" style="10" customWidth="1"/>
    <col min="3846" max="3846" width="16" style="10" customWidth="1"/>
    <col min="3847" max="3847" width="25.5703125" style="10" customWidth="1"/>
    <col min="3848" max="3848" width="14.5703125" style="10" customWidth="1"/>
    <col min="3849" max="3849" width="50.85546875" style="10" customWidth="1"/>
    <col min="3850" max="4096" width="11.5703125" style="10"/>
    <col min="4097" max="4097" width="23.85546875" style="10" customWidth="1"/>
    <col min="4098" max="4098" width="10" style="10" customWidth="1"/>
    <col min="4099" max="4099" width="24.28515625" style="10" customWidth="1"/>
    <col min="4100" max="4100" width="20.7109375" style="10" customWidth="1"/>
    <col min="4101" max="4101" width="20.140625" style="10" customWidth="1"/>
    <col min="4102" max="4102" width="16" style="10" customWidth="1"/>
    <col min="4103" max="4103" width="25.5703125" style="10" customWidth="1"/>
    <col min="4104" max="4104" width="14.5703125" style="10" customWidth="1"/>
    <col min="4105" max="4105" width="50.85546875" style="10" customWidth="1"/>
    <col min="4106" max="4352" width="11.5703125" style="10"/>
    <col min="4353" max="4353" width="23.85546875" style="10" customWidth="1"/>
    <col min="4354" max="4354" width="10" style="10" customWidth="1"/>
    <col min="4355" max="4355" width="24.28515625" style="10" customWidth="1"/>
    <col min="4356" max="4356" width="20.7109375" style="10" customWidth="1"/>
    <col min="4357" max="4357" width="20.140625" style="10" customWidth="1"/>
    <col min="4358" max="4358" width="16" style="10" customWidth="1"/>
    <col min="4359" max="4359" width="25.5703125" style="10" customWidth="1"/>
    <col min="4360" max="4360" width="14.5703125" style="10" customWidth="1"/>
    <col min="4361" max="4361" width="50.85546875" style="10" customWidth="1"/>
    <col min="4362" max="4608" width="11.5703125" style="10"/>
    <col min="4609" max="4609" width="23.85546875" style="10" customWidth="1"/>
    <col min="4610" max="4610" width="10" style="10" customWidth="1"/>
    <col min="4611" max="4611" width="24.28515625" style="10" customWidth="1"/>
    <col min="4612" max="4612" width="20.7109375" style="10" customWidth="1"/>
    <col min="4613" max="4613" width="20.140625" style="10" customWidth="1"/>
    <col min="4614" max="4614" width="16" style="10" customWidth="1"/>
    <col min="4615" max="4615" width="25.5703125" style="10" customWidth="1"/>
    <col min="4616" max="4616" width="14.5703125" style="10" customWidth="1"/>
    <col min="4617" max="4617" width="50.85546875" style="10" customWidth="1"/>
    <col min="4618" max="4864" width="11.5703125" style="10"/>
    <col min="4865" max="4865" width="23.85546875" style="10" customWidth="1"/>
    <col min="4866" max="4866" width="10" style="10" customWidth="1"/>
    <col min="4867" max="4867" width="24.28515625" style="10" customWidth="1"/>
    <col min="4868" max="4868" width="20.7109375" style="10" customWidth="1"/>
    <col min="4869" max="4869" width="20.140625" style="10" customWidth="1"/>
    <col min="4870" max="4870" width="16" style="10" customWidth="1"/>
    <col min="4871" max="4871" width="25.5703125" style="10" customWidth="1"/>
    <col min="4872" max="4872" width="14.5703125" style="10" customWidth="1"/>
    <col min="4873" max="4873" width="50.85546875" style="10" customWidth="1"/>
    <col min="4874" max="5120" width="11.5703125" style="10"/>
    <col min="5121" max="5121" width="23.85546875" style="10" customWidth="1"/>
    <col min="5122" max="5122" width="10" style="10" customWidth="1"/>
    <col min="5123" max="5123" width="24.28515625" style="10" customWidth="1"/>
    <col min="5124" max="5124" width="20.7109375" style="10" customWidth="1"/>
    <col min="5125" max="5125" width="20.140625" style="10" customWidth="1"/>
    <col min="5126" max="5126" width="16" style="10" customWidth="1"/>
    <col min="5127" max="5127" width="25.5703125" style="10" customWidth="1"/>
    <col min="5128" max="5128" width="14.5703125" style="10" customWidth="1"/>
    <col min="5129" max="5129" width="50.85546875" style="10" customWidth="1"/>
    <col min="5130" max="5376" width="11.5703125" style="10"/>
    <col min="5377" max="5377" width="23.85546875" style="10" customWidth="1"/>
    <col min="5378" max="5378" width="10" style="10" customWidth="1"/>
    <col min="5379" max="5379" width="24.28515625" style="10" customWidth="1"/>
    <col min="5380" max="5380" width="20.7109375" style="10" customWidth="1"/>
    <col min="5381" max="5381" width="20.140625" style="10" customWidth="1"/>
    <col min="5382" max="5382" width="16" style="10" customWidth="1"/>
    <col min="5383" max="5383" width="25.5703125" style="10" customWidth="1"/>
    <col min="5384" max="5384" width="14.5703125" style="10" customWidth="1"/>
    <col min="5385" max="5385" width="50.85546875" style="10" customWidth="1"/>
    <col min="5386" max="5632" width="11.5703125" style="10"/>
    <col min="5633" max="5633" width="23.85546875" style="10" customWidth="1"/>
    <col min="5634" max="5634" width="10" style="10" customWidth="1"/>
    <col min="5635" max="5635" width="24.28515625" style="10" customWidth="1"/>
    <col min="5636" max="5636" width="20.7109375" style="10" customWidth="1"/>
    <col min="5637" max="5637" width="20.140625" style="10" customWidth="1"/>
    <col min="5638" max="5638" width="16" style="10" customWidth="1"/>
    <col min="5639" max="5639" width="25.5703125" style="10" customWidth="1"/>
    <col min="5640" max="5640" width="14.5703125" style="10" customWidth="1"/>
    <col min="5641" max="5641" width="50.85546875" style="10" customWidth="1"/>
    <col min="5642" max="5888" width="11.5703125" style="10"/>
    <col min="5889" max="5889" width="23.85546875" style="10" customWidth="1"/>
    <col min="5890" max="5890" width="10" style="10" customWidth="1"/>
    <col min="5891" max="5891" width="24.28515625" style="10" customWidth="1"/>
    <col min="5892" max="5892" width="20.7109375" style="10" customWidth="1"/>
    <col min="5893" max="5893" width="20.140625" style="10" customWidth="1"/>
    <col min="5894" max="5894" width="16" style="10" customWidth="1"/>
    <col min="5895" max="5895" width="25.5703125" style="10" customWidth="1"/>
    <col min="5896" max="5896" width="14.5703125" style="10" customWidth="1"/>
    <col min="5897" max="5897" width="50.85546875" style="10" customWidth="1"/>
    <col min="5898" max="6144" width="11.5703125" style="10"/>
    <col min="6145" max="6145" width="23.85546875" style="10" customWidth="1"/>
    <col min="6146" max="6146" width="10" style="10" customWidth="1"/>
    <col min="6147" max="6147" width="24.28515625" style="10" customWidth="1"/>
    <col min="6148" max="6148" width="20.7109375" style="10" customWidth="1"/>
    <col min="6149" max="6149" width="20.140625" style="10" customWidth="1"/>
    <col min="6150" max="6150" width="16" style="10" customWidth="1"/>
    <col min="6151" max="6151" width="25.5703125" style="10" customWidth="1"/>
    <col min="6152" max="6152" width="14.5703125" style="10" customWidth="1"/>
    <col min="6153" max="6153" width="50.85546875" style="10" customWidth="1"/>
    <col min="6154" max="6400" width="11.5703125" style="10"/>
    <col min="6401" max="6401" width="23.85546875" style="10" customWidth="1"/>
    <col min="6402" max="6402" width="10" style="10" customWidth="1"/>
    <col min="6403" max="6403" width="24.28515625" style="10" customWidth="1"/>
    <col min="6404" max="6404" width="20.7109375" style="10" customWidth="1"/>
    <col min="6405" max="6405" width="20.140625" style="10" customWidth="1"/>
    <col min="6406" max="6406" width="16" style="10" customWidth="1"/>
    <col min="6407" max="6407" width="25.5703125" style="10" customWidth="1"/>
    <col min="6408" max="6408" width="14.5703125" style="10" customWidth="1"/>
    <col min="6409" max="6409" width="50.85546875" style="10" customWidth="1"/>
    <col min="6410" max="6656" width="11.5703125" style="10"/>
    <col min="6657" max="6657" width="23.85546875" style="10" customWidth="1"/>
    <col min="6658" max="6658" width="10" style="10" customWidth="1"/>
    <col min="6659" max="6659" width="24.28515625" style="10" customWidth="1"/>
    <col min="6660" max="6660" width="20.7109375" style="10" customWidth="1"/>
    <col min="6661" max="6661" width="20.140625" style="10" customWidth="1"/>
    <col min="6662" max="6662" width="16" style="10" customWidth="1"/>
    <col min="6663" max="6663" width="25.5703125" style="10" customWidth="1"/>
    <col min="6664" max="6664" width="14.5703125" style="10" customWidth="1"/>
    <col min="6665" max="6665" width="50.85546875" style="10" customWidth="1"/>
    <col min="6666" max="6912" width="11.5703125" style="10"/>
    <col min="6913" max="6913" width="23.85546875" style="10" customWidth="1"/>
    <col min="6914" max="6914" width="10" style="10" customWidth="1"/>
    <col min="6915" max="6915" width="24.28515625" style="10" customWidth="1"/>
    <col min="6916" max="6916" width="20.7109375" style="10" customWidth="1"/>
    <col min="6917" max="6917" width="20.140625" style="10" customWidth="1"/>
    <col min="6918" max="6918" width="16" style="10" customWidth="1"/>
    <col min="6919" max="6919" width="25.5703125" style="10" customWidth="1"/>
    <col min="6920" max="6920" width="14.5703125" style="10" customWidth="1"/>
    <col min="6921" max="6921" width="50.85546875" style="10" customWidth="1"/>
    <col min="6922" max="7168" width="11.5703125" style="10"/>
    <col min="7169" max="7169" width="23.85546875" style="10" customWidth="1"/>
    <col min="7170" max="7170" width="10" style="10" customWidth="1"/>
    <col min="7171" max="7171" width="24.28515625" style="10" customWidth="1"/>
    <col min="7172" max="7172" width="20.7109375" style="10" customWidth="1"/>
    <col min="7173" max="7173" width="20.140625" style="10" customWidth="1"/>
    <col min="7174" max="7174" width="16" style="10" customWidth="1"/>
    <col min="7175" max="7175" width="25.5703125" style="10" customWidth="1"/>
    <col min="7176" max="7176" width="14.5703125" style="10" customWidth="1"/>
    <col min="7177" max="7177" width="50.85546875" style="10" customWidth="1"/>
    <col min="7178" max="7424" width="11.5703125" style="10"/>
    <col min="7425" max="7425" width="23.85546875" style="10" customWidth="1"/>
    <col min="7426" max="7426" width="10" style="10" customWidth="1"/>
    <col min="7427" max="7427" width="24.28515625" style="10" customWidth="1"/>
    <col min="7428" max="7428" width="20.7109375" style="10" customWidth="1"/>
    <col min="7429" max="7429" width="20.140625" style="10" customWidth="1"/>
    <col min="7430" max="7430" width="16" style="10" customWidth="1"/>
    <col min="7431" max="7431" width="25.5703125" style="10" customWidth="1"/>
    <col min="7432" max="7432" width="14.5703125" style="10" customWidth="1"/>
    <col min="7433" max="7433" width="50.85546875" style="10" customWidth="1"/>
    <col min="7434" max="7680" width="11.5703125" style="10"/>
    <col min="7681" max="7681" width="23.85546875" style="10" customWidth="1"/>
    <col min="7682" max="7682" width="10" style="10" customWidth="1"/>
    <col min="7683" max="7683" width="24.28515625" style="10" customWidth="1"/>
    <col min="7684" max="7684" width="20.7109375" style="10" customWidth="1"/>
    <col min="7685" max="7685" width="20.140625" style="10" customWidth="1"/>
    <col min="7686" max="7686" width="16" style="10" customWidth="1"/>
    <col min="7687" max="7687" width="25.5703125" style="10" customWidth="1"/>
    <col min="7688" max="7688" width="14.5703125" style="10" customWidth="1"/>
    <col min="7689" max="7689" width="50.85546875" style="10" customWidth="1"/>
    <col min="7690" max="7936" width="11.5703125" style="10"/>
    <col min="7937" max="7937" width="23.85546875" style="10" customWidth="1"/>
    <col min="7938" max="7938" width="10" style="10" customWidth="1"/>
    <col min="7939" max="7939" width="24.28515625" style="10" customWidth="1"/>
    <col min="7940" max="7940" width="20.7109375" style="10" customWidth="1"/>
    <col min="7941" max="7941" width="20.140625" style="10" customWidth="1"/>
    <col min="7942" max="7942" width="16" style="10" customWidth="1"/>
    <col min="7943" max="7943" width="25.5703125" style="10" customWidth="1"/>
    <col min="7944" max="7944" width="14.5703125" style="10" customWidth="1"/>
    <col min="7945" max="7945" width="50.85546875" style="10" customWidth="1"/>
    <col min="7946" max="8192" width="11.5703125" style="10"/>
    <col min="8193" max="8193" width="23.85546875" style="10" customWidth="1"/>
    <col min="8194" max="8194" width="10" style="10" customWidth="1"/>
    <col min="8195" max="8195" width="24.28515625" style="10" customWidth="1"/>
    <col min="8196" max="8196" width="20.7109375" style="10" customWidth="1"/>
    <col min="8197" max="8197" width="20.140625" style="10" customWidth="1"/>
    <col min="8198" max="8198" width="16" style="10" customWidth="1"/>
    <col min="8199" max="8199" width="25.5703125" style="10" customWidth="1"/>
    <col min="8200" max="8200" width="14.5703125" style="10" customWidth="1"/>
    <col min="8201" max="8201" width="50.85546875" style="10" customWidth="1"/>
    <col min="8202" max="8448" width="11.5703125" style="10"/>
    <col min="8449" max="8449" width="23.85546875" style="10" customWidth="1"/>
    <col min="8450" max="8450" width="10" style="10" customWidth="1"/>
    <col min="8451" max="8451" width="24.28515625" style="10" customWidth="1"/>
    <col min="8452" max="8452" width="20.7109375" style="10" customWidth="1"/>
    <col min="8453" max="8453" width="20.140625" style="10" customWidth="1"/>
    <col min="8454" max="8454" width="16" style="10" customWidth="1"/>
    <col min="8455" max="8455" width="25.5703125" style="10" customWidth="1"/>
    <col min="8456" max="8456" width="14.5703125" style="10" customWidth="1"/>
    <col min="8457" max="8457" width="50.85546875" style="10" customWidth="1"/>
    <col min="8458" max="8704" width="11.5703125" style="10"/>
    <col min="8705" max="8705" width="23.85546875" style="10" customWidth="1"/>
    <col min="8706" max="8706" width="10" style="10" customWidth="1"/>
    <col min="8707" max="8707" width="24.28515625" style="10" customWidth="1"/>
    <col min="8708" max="8708" width="20.7109375" style="10" customWidth="1"/>
    <col min="8709" max="8709" width="20.140625" style="10" customWidth="1"/>
    <col min="8710" max="8710" width="16" style="10" customWidth="1"/>
    <col min="8711" max="8711" width="25.5703125" style="10" customWidth="1"/>
    <col min="8712" max="8712" width="14.5703125" style="10" customWidth="1"/>
    <col min="8713" max="8713" width="50.85546875" style="10" customWidth="1"/>
    <col min="8714" max="8960" width="11.5703125" style="10"/>
    <col min="8961" max="8961" width="23.85546875" style="10" customWidth="1"/>
    <col min="8962" max="8962" width="10" style="10" customWidth="1"/>
    <col min="8963" max="8963" width="24.28515625" style="10" customWidth="1"/>
    <col min="8964" max="8964" width="20.7109375" style="10" customWidth="1"/>
    <col min="8965" max="8965" width="20.140625" style="10" customWidth="1"/>
    <col min="8966" max="8966" width="16" style="10" customWidth="1"/>
    <col min="8967" max="8967" width="25.5703125" style="10" customWidth="1"/>
    <col min="8968" max="8968" width="14.5703125" style="10" customWidth="1"/>
    <col min="8969" max="8969" width="50.85546875" style="10" customWidth="1"/>
    <col min="8970" max="9216" width="11.5703125" style="10"/>
    <col min="9217" max="9217" width="23.85546875" style="10" customWidth="1"/>
    <col min="9218" max="9218" width="10" style="10" customWidth="1"/>
    <col min="9219" max="9219" width="24.28515625" style="10" customWidth="1"/>
    <col min="9220" max="9220" width="20.7109375" style="10" customWidth="1"/>
    <col min="9221" max="9221" width="20.140625" style="10" customWidth="1"/>
    <col min="9222" max="9222" width="16" style="10" customWidth="1"/>
    <col min="9223" max="9223" width="25.5703125" style="10" customWidth="1"/>
    <col min="9224" max="9224" width="14.5703125" style="10" customWidth="1"/>
    <col min="9225" max="9225" width="50.85546875" style="10" customWidth="1"/>
    <col min="9226" max="9472" width="11.5703125" style="10"/>
    <col min="9473" max="9473" width="23.85546875" style="10" customWidth="1"/>
    <col min="9474" max="9474" width="10" style="10" customWidth="1"/>
    <col min="9475" max="9475" width="24.28515625" style="10" customWidth="1"/>
    <col min="9476" max="9476" width="20.7109375" style="10" customWidth="1"/>
    <col min="9477" max="9477" width="20.140625" style="10" customWidth="1"/>
    <col min="9478" max="9478" width="16" style="10" customWidth="1"/>
    <col min="9479" max="9479" width="25.5703125" style="10" customWidth="1"/>
    <col min="9480" max="9480" width="14.5703125" style="10" customWidth="1"/>
    <col min="9481" max="9481" width="50.85546875" style="10" customWidth="1"/>
    <col min="9482" max="9728" width="11.5703125" style="10"/>
    <col min="9729" max="9729" width="23.85546875" style="10" customWidth="1"/>
    <col min="9730" max="9730" width="10" style="10" customWidth="1"/>
    <col min="9731" max="9731" width="24.28515625" style="10" customWidth="1"/>
    <col min="9732" max="9732" width="20.7109375" style="10" customWidth="1"/>
    <col min="9733" max="9733" width="20.140625" style="10" customWidth="1"/>
    <col min="9734" max="9734" width="16" style="10" customWidth="1"/>
    <col min="9735" max="9735" width="25.5703125" style="10" customWidth="1"/>
    <col min="9736" max="9736" width="14.5703125" style="10" customWidth="1"/>
    <col min="9737" max="9737" width="50.85546875" style="10" customWidth="1"/>
    <col min="9738" max="9984" width="11.5703125" style="10"/>
    <col min="9985" max="9985" width="23.85546875" style="10" customWidth="1"/>
    <col min="9986" max="9986" width="10" style="10" customWidth="1"/>
    <col min="9987" max="9987" width="24.28515625" style="10" customWidth="1"/>
    <col min="9988" max="9988" width="20.7109375" style="10" customWidth="1"/>
    <col min="9989" max="9989" width="20.140625" style="10" customWidth="1"/>
    <col min="9990" max="9990" width="16" style="10" customWidth="1"/>
    <col min="9991" max="9991" width="25.5703125" style="10" customWidth="1"/>
    <col min="9992" max="9992" width="14.5703125" style="10" customWidth="1"/>
    <col min="9993" max="9993" width="50.85546875" style="10" customWidth="1"/>
    <col min="9994" max="10240" width="11.5703125" style="10"/>
    <col min="10241" max="10241" width="23.85546875" style="10" customWidth="1"/>
    <col min="10242" max="10242" width="10" style="10" customWidth="1"/>
    <col min="10243" max="10243" width="24.28515625" style="10" customWidth="1"/>
    <col min="10244" max="10244" width="20.7109375" style="10" customWidth="1"/>
    <col min="10245" max="10245" width="20.140625" style="10" customWidth="1"/>
    <col min="10246" max="10246" width="16" style="10" customWidth="1"/>
    <col min="10247" max="10247" width="25.5703125" style="10" customWidth="1"/>
    <col min="10248" max="10248" width="14.5703125" style="10" customWidth="1"/>
    <col min="10249" max="10249" width="50.85546875" style="10" customWidth="1"/>
    <col min="10250" max="10496" width="11.5703125" style="10"/>
    <col min="10497" max="10497" width="23.85546875" style="10" customWidth="1"/>
    <col min="10498" max="10498" width="10" style="10" customWidth="1"/>
    <col min="10499" max="10499" width="24.28515625" style="10" customWidth="1"/>
    <col min="10500" max="10500" width="20.7109375" style="10" customWidth="1"/>
    <col min="10501" max="10501" width="20.140625" style="10" customWidth="1"/>
    <col min="10502" max="10502" width="16" style="10" customWidth="1"/>
    <col min="10503" max="10503" width="25.5703125" style="10" customWidth="1"/>
    <col min="10504" max="10504" width="14.5703125" style="10" customWidth="1"/>
    <col min="10505" max="10505" width="50.85546875" style="10" customWidth="1"/>
    <col min="10506" max="10752" width="11.5703125" style="10"/>
    <col min="10753" max="10753" width="23.85546875" style="10" customWidth="1"/>
    <col min="10754" max="10754" width="10" style="10" customWidth="1"/>
    <col min="10755" max="10755" width="24.28515625" style="10" customWidth="1"/>
    <col min="10756" max="10756" width="20.7109375" style="10" customWidth="1"/>
    <col min="10757" max="10757" width="20.140625" style="10" customWidth="1"/>
    <col min="10758" max="10758" width="16" style="10" customWidth="1"/>
    <col min="10759" max="10759" width="25.5703125" style="10" customWidth="1"/>
    <col min="10760" max="10760" width="14.5703125" style="10" customWidth="1"/>
    <col min="10761" max="10761" width="50.85546875" style="10" customWidth="1"/>
    <col min="10762" max="11008" width="11.5703125" style="10"/>
    <col min="11009" max="11009" width="23.85546875" style="10" customWidth="1"/>
    <col min="11010" max="11010" width="10" style="10" customWidth="1"/>
    <col min="11011" max="11011" width="24.28515625" style="10" customWidth="1"/>
    <col min="11012" max="11012" width="20.7109375" style="10" customWidth="1"/>
    <col min="11013" max="11013" width="20.140625" style="10" customWidth="1"/>
    <col min="11014" max="11014" width="16" style="10" customWidth="1"/>
    <col min="11015" max="11015" width="25.5703125" style="10" customWidth="1"/>
    <col min="11016" max="11016" width="14.5703125" style="10" customWidth="1"/>
    <col min="11017" max="11017" width="50.85546875" style="10" customWidth="1"/>
    <col min="11018" max="11264" width="11.5703125" style="10"/>
    <col min="11265" max="11265" width="23.85546875" style="10" customWidth="1"/>
    <col min="11266" max="11266" width="10" style="10" customWidth="1"/>
    <col min="11267" max="11267" width="24.28515625" style="10" customWidth="1"/>
    <col min="11268" max="11268" width="20.7109375" style="10" customWidth="1"/>
    <col min="11269" max="11269" width="20.140625" style="10" customWidth="1"/>
    <col min="11270" max="11270" width="16" style="10" customWidth="1"/>
    <col min="11271" max="11271" width="25.5703125" style="10" customWidth="1"/>
    <col min="11272" max="11272" width="14.5703125" style="10" customWidth="1"/>
    <col min="11273" max="11273" width="50.85546875" style="10" customWidth="1"/>
    <col min="11274" max="11520" width="11.5703125" style="10"/>
    <col min="11521" max="11521" width="23.85546875" style="10" customWidth="1"/>
    <col min="11522" max="11522" width="10" style="10" customWidth="1"/>
    <col min="11523" max="11523" width="24.28515625" style="10" customWidth="1"/>
    <col min="11524" max="11524" width="20.7109375" style="10" customWidth="1"/>
    <col min="11525" max="11525" width="20.140625" style="10" customWidth="1"/>
    <col min="11526" max="11526" width="16" style="10" customWidth="1"/>
    <col min="11527" max="11527" width="25.5703125" style="10" customWidth="1"/>
    <col min="11528" max="11528" width="14.5703125" style="10" customWidth="1"/>
    <col min="11529" max="11529" width="50.85546875" style="10" customWidth="1"/>
    <col min="11530" max="11776" width="11.5703125" style="10"/>
    <col min="11777" max="11777" width="23.85546875" style="10" customWidth="1"/>
    <col min="11778" max="11778" width="10" style="10" customWidth="1"/>
    <col min="11779" max="11779" width="24.28515625" style="10" customWidth="1"/>
    <col min="11780" max="11780" width="20.7109375" style="10" customWidth="1"/>
    <col min="11781" max="11781" width="20.140625" style="10" customWidth="1"/>
    <col min="11782" max="11782" width="16" style="10" customWidth="1"/>
    <col min="11783" max="11783" width="25.5703125" style="10" customWidth="1"/>
    <col min="11784" max="11784" width="14.5703125" style="10" customWidth="1"/>
    <col min="11785" max="11785" width="50.85546875" style="10" customWidth="1"/>
    <col min="11786" max="12032" width="11.5703125" style="10"/>
    <col min="12033" max="12033" width="23.85546875" style="10" customWidth="1"/>
    <col min="12034" max="12034" width="10" style="10" customWidth="1"/>
    <col min="12035" max="12035" width="24.28515625" style="10" customWidth="1"/>
    <col min="12036" max="12036" width="20.7109375" style="10" customWidth="1"/>
    <col min="12037" max="12037" width="20.140625" style="10" customWidth="1"/>
    <col min="12038" max="12038" width="16" style="10" customWidth="1"/>
    <col min="12039" max="12039" width="25.5703125" style="10" customWidth="1"/>
    <col min="12040" max="12040" width="14.5703125" style="10" customWidth="1"/>
    <col min="12041" max="12041" width="50.85546875" style="10" customWidth="1"/>
    <col min="12042" max="12288" width="11.5703125" style="10"/>
    <col min="12289" max="12289" width="23.85546875" style="10" customWidth="1"/>
    <col min="12290" max="12290" width="10" style="10" customWidth="1"/>
    <col min="12291" max="12291" width="24.28515625" style="10" customWidth="1"/>
    <col min="12292" max="12292" width="20.7109375" style="10" customWidth="1"/>
    <col min="12293" max="12293" width="20.140625" style="10" customWidth="1"/>
    <col min="12294" max="12294" width="16" style="10" customWidth="1"/>
    <col min="12295" max="12295" width="25.5703125" style="10" customWidth="1"/>
    <col min="12296" max="12296" width="14.5703125" style="10" customWidth="1"/>
    <col min="12297" max="12297" width="50.85546875" style="10" customWidth="1"/>
    <col min="12298" max="12544" width="11.5703125" style="10"/>
    <col min="12545" max="12545" width="23.85546875" style="10" customWidth="1"/>
    <col min="12546" max="12546" width="10" style="10" customWidth="1"/>
    <col min="12547" max="12547" width="24.28515625" style="10" customWidth="1"/>
    <col min="12548" max="12548" width="20.7109375" style="10" customWidth="1"/>
    <col min="12549" max="12549" width="20.140625" style="10" customWidth="1"/>
    <col min="12550" max="12550" width="16" style="10" customWidth="1"/>
    <col min="12551" max="12551" width="25.5703125" style="10" customWidth="1"/>
    <col min="12552" max="12552" width="14.5703125" style="10" customWidth="1"/>
    <col min="12553" max="12553" width="50.85546875" style="10" customWidth="1"/>
    <col min="12554" max="12800" width="11.5703125" style="10"/>
    <col min="12801" max="12801" width="23.85546875" style="10" customWidth="1"/>
    <col min="12802" max="12802" width="10" style="10" customWidth="1"/>
    <col min="12803" max="12803" width="24.28515625" style="10" customWidth="1"/>
    <col min="12804" max="12804" width="20.7109375" style="10" customWidth="1"/>
    <col min="12805" max="12805" width="20.140625" style="10" customWidth="1"/>
    <col min="12806" max="12806" width="16" style="10" customWidth="1"/>
    <col min="12807" max="12807" width="25.5703125" style="10" customWidth="1"/>
    <col min="12808" max="12808" width="14.5703125" style="10" customWidth="1"/>
    <col min="12809" max="12809" width="50.85546875" style="10" customWidth="1"/>
    <col min="12810" max="13056" width="11.5703125" style="10"/>
    <col min="13057" max="13057" width="23.85546875" style="10" customWidth="1"/>
    <col min="13058" max="13058" width="10" style="10" customWidth="1"/>
    <col min="13059" max="13059" width="24.28515625" style="10" customWidth="1"/>
    <col min="13060" max="13060" width="20.7109375" style="10" customWidth="1"/>
    <col min="13061" max="13061" width="20.140625" style="10" customWidth="1"/>
    <col min="13062" max="13062" width="16" style="10" customWidth="1"/>
    <col min="13063" max="13063" width="25.5703125" style="10" customWidth="1"/>
    <col min="13064" max="13064" width="14.5703125" style="10" customWidth="1"/>
    <col min="13065" max="13065" width="50.85546875" style="10" customWidth="1"/>
    <col min="13066" max="13312" width="11.5703125" style="10"/>
    <col min="13313" max="13313" width="23.85546875" style="10" customWidth="1"/>
    <col min="13314" max="13314" width="10" style="10" customWidth="1"/>
    <col min="13315" max="13315" width="24.28515625" style="10" customWidth="1"/>
    <col min="13316" max="13316" width="20.7109375" style="10" customWidth="1"/>
    <col min="13317" max="13317" width="20.140625" style="10" customWidth="1"/>
    <col min="13318" max="13318" width="16" style="10" customWidth="1"/>
    <col min="13319" max="13319" width="25.5703125" style="10" customWidth="1"/>
    <col min="13320" max="13320" width="14.5703125" style="10" customWidth="1"/>
    <col min="13321" max="13321" width="50.85546875" style="10" customWidth="1"/>
    <col min="13322" max="13568" width="11.5703125" style="10"/>
    <col min="13569" max="13569" width="23.85546875" style="10" customWidth="1"/>
    <col min="13570" max="13570" width="10" style="10" customWidth="1"/>
    <col min="13571" max="13571" width="24.28515625" style="10" customWidth="1"/>
    <col min="13572" max="13572" width="20.7109375" style="10" customWidth="1"/>
    <col min="13573" max="13573" width="20.140625" style="10" customWidth="1"/>
    <col min="13574" max="13574" width="16" style="10" customWidth="1"/>
    <col min="13575" max="13575" width="25.5703125" style="10" customWidth="1"/>
    <col min="13576" max="13576" width="14.5703125" style="10" customWidth="1"/>
    <col min="13577" max="13577" width="50.85546875" style="10" customWidth="1"/>
    <col min="13578" max="13824" width="11.5703125" style="10"/>
    <col min="13825" max="13825" width="23.85546875" style="10" customWidth="1"/>
    <col min="13826" max="13826" width="10" style="10" customWidth="1"/>
    <col min="13827" max="13827" width="24.28515625" style="10" customWidth="1"/>
    <col min="13828" max="13828" width="20.7109375" style="10" customWidth="1"/>
    <col min="13829" max="13829" width="20.140625" style="10" customWidth="1"/>
    <col min="13830" max="13830" width="16" style="10" customWidth="1"/>
    <col min="13831" max="13831" width="25.5703125" style="10" customWidth="1"/>
    <col min="13832" max="13832" width="14.5703125" style="10" customWidth="1"/>
    <col min="13833" max="13833" width="50.85546875" style="10" customWidth="1"/>
    <col min="13834" max="14080" width="11.5703125" style="10"/>
    <col min="14081" max="14081" width="23.85546875" style="10" customWidth="1"/>
    <col min="14082" max="14082" width="10" style="10" customWidth="1"/>
    <col min="14083" max="14083" width="24.28515625" style="10" customWidth="1"/>
    <col min="14084" max="14084" width="20.7109375" style="10" customWidth="1"/>
    <col min="14085" max="14085" width="20.140625" style="10" customWidth="1"/>
    <col min="14086" max="14086" width="16" style="10" customWidth="1"/>
    <col min="14087" max="14087" width="25.5703125" style="10" customWidth="1"/>
    <col min="14088" max="14088" width="14.5703125" style="10" customWidth="1"/>
    <col min="14089" max="14089" width="50.85546875" style="10" customWidth="1"/>
    <col min="14090" max="14336" width="11.5703125" style="10"/>
    <col min="14337" max="14337" width="23.85546875" style="10" customWidth="1"/>
    <col min="14338" max="14338" width="10" style="10" customWidth="1"/>
    <col min="14339" max="14339" width="24.28515625" style="10" customWidth="1"/>
    <col min="14340" max="14340" width="20.7109375" style="10" customWidth="1"/>
    <col min="14341" max="14341" width="20.140625" style="10" customWidth="1"/>
    <col min="14342" max="14342" width="16" style="10" customWidth="1"/>
    <col min="14343" max="14343" width="25.5703125" style="10" customWidth="1"/>
    <col min="14344" max="14344" width="14.5703125" style="10" customWidth="1"/>
    <col min="14345" max="14345" width="50.85546875" style="10" customWidth="1"/>
    <col min="14346" max="14592" width="11.5703125" style="10"/>
    <col min="14593" max="14593" width="23.85546875" style="10" customWidth="1"/>
    <col min="14594" max="14594" width="10" style="10" customWidth="1"/>
    <col min="14595" max="14595" width="24.28515625" style="10" customWidth="1"/>
    <col min="14596" max="14596" width="20.7109375" style="10" customWidth="1"/>
    <col min="14597" max="14597" width="20.140625" style="10" customWidth="1"/>
    <col min="14598" max="14598" width="16" style="10" customWidth="1"/>
    <col min="14599" max="14599" width="25.5703125" style="10" customWidth="1"/>
    <col min="14600" max="14600" width="14.5703125" style="10" customWidth="1"/>
    <col min="14601" max="14601" width="50.85546875" style="10" customWidth="1"/>
    <col min="14602" max="14848" width="11.5703125" style="10"/>
    <col min="14849" max="14849" width="23.85546875" style="10" customWidth="1"/>
    <col min="14850" max="14850" width="10" style="10" customWidth="1"/>
    <col min="14851" max="14851" width="24.28515625" style="10" customWidth="1"/>
    <col min="14852" max="14852" width="20.7109375" style="10" customWidth="1"/>
    <col min="14853" max="14853" width="20.140625" style="10" customWidth="1"/>
    <col min="14854" max="14854" width="16" style="10" customWidth="1"/>
    <col min="14855" max="14855" width="25.5703125" style="10" customWidth="1"/>
    <col min="14856" max="14856" width="14.5703125" style="10" customWidth="1"/>
    <col min="14857" max="14857" width="50.85546875" style="10" customWidth="1"/>
    <col min="14858" max="15104" width="11.5703125" style="10"/>
    <col min="15105" max="15105" width="23.85546875" style="10" customWidth="1"/>
    <col min="15106" max="15106" width="10" style="10" customWidth="1"/>
    <col min="15107" max="15107" width="24.28515625" style="10" customWidth="1"/>
    <col min="15108" max="15108" width="20.7109375" style="10" customWidth="1"/>
    <col min="15109" max="15109" width="20.140625" style="10" customWidth="1"/>
    <col min="15110" max="15110" width="16" style="10" customWidth="1"/>
    <col min="15111" max="15111" width="25.5703125" style="10" customWidth="1"/>
    <col min="15112" max="15112" width="14.5703125" style="10" customWidth="1"/>
    <col min="15113" max="15113" width="50.85546875" style="10" customWidth="1"/>
    <col min="15114" max="15360" width="11.5703125" style="10"/>
    <col min="15361" max="15361" width="23.85546875" style="10" customWidth="1"/>
    <col min="15362" max="15362" width="10" style="10" customWidth="1"/>
    <col min="15363" max="15363" width="24.28515625" style="10" customWidth="1"/>
    <col min="15364" max="15364" width="20.7109375" style="10" customWidth="1"/>
    <col min="15365" max="15365" width="20.140625" style="10" customWidth="1"/>
    <col min="15366" max="15366" width="16" style="10" customWidth="1"/>
    <col min="15367" max="15367" width="25.5703125" style="10" customWidth="1"/>
    <col min="15368" max="15368" width="14.5703125" style="10" customWidth="1"/>
    <col min="15369" max="15369" width="50.85546875" style="10" customWidth="1"/>
    <col min="15370" max="15616" width="11.5703125" style="10"/>
    <col min="15617" max="15617" width="23.85546875" style="10" customWidth="1"/>
    <col min="15618" max="15618" width="10" style="10" customWidth="1"/>
    <col min="15619" max="15619" width="24.28515625" style="10" customWidth="1"/>
    <col min="15620" max="15620" width="20.7109375" style="10" customWidth="1"/>
    <col min="15621" max="15621" width="20.140625" style="10" customWidth="1"/>
    <col min="15622" max="15622" width="16" style="10" customWidth="1"/>
    <col min="15623" max="15623" width="25.5703125" style="10" customWidth="1"/>
    <col min="15624" max="15624" width="14.5703125" style="10" customWidth="1"/>
    <col min="15625" max="15625" width="50.85546875" style="10" customWidth="1"/>
    <col min="15626" max="15872" width="11.5703125" style="10"/>
    <col min="15873" max="15873" width="23.85546875" style="10" customWidth="1"/>
    <col min="15874" max="15874" width="10" style="10" customWidth="1"/>
    <col min="15875" max="15875" width="24.28515625" style="10" customWidth="1"/>
    <col min="15876" max="15876" width="20.7109375" style="10" customWidth="1"/>
    <col min="15877" max="15877" width="20.140625" style="10" customWidth="1"/>
    <col min="15878" max="15878" width="16" style="10" customWidth="1"/>
    <col min="15879" max="15879" width="25.5703125" style="10" customWidth="1"/>
    <col min="15880" max="15880" width="14.5703125" style="10" customWidth="1"/>
    <col min="15881" max="15881" width="50.85546875" style="10" customWidth="1"/>
    <col min="15882" max="16128" width="11.5703125" style="10"/>
    <col min="16129" max="16129" width="23.85546875" style="10" customWidth="1"/>
    <col min="16130" max="16130" width="10" style="10" customWidth="1"/>
    <col min="16131" max="16131" width="24.28515625" style="10" customWidth="1"/>
    <col min="16132" max="16132" width="20.7109375" style="10" customWidth="1"/>
    <col min="16133" max="16133" width="20.140625" style="10" customWidth="1"/>
    <col min="16134" max="16134" width="16" style="10" customWidth="1"/>
    <col min="16135" max="16135" width="25.5703125" style="10" customWidth="1"/>
    <col min="16136" max="16136" width="14.5703125" style="10" customWidth="1"/>
    <col min="16137" max="16137" width="50.85546875" style="10" customWidth="1"/>
    <col min="16138" max="16384" width="11.5703125" style="10"/>
  </cols>
  <sheetData>
    <row r="1" spans="1:7" ht="14.25" x14ac:dyDescent="0.2">
      <c r="A1" s="9" t="s">
        <v>1477</v>
      </c>
      <c r="B1" s="9" t="s">
        <v>1478</v>
      </c>
      <c r="C1" s="9" t="s">
        <v>572</v>
      </c>
      <c r="D1" s="9" t="s">
        <v>1479</v>
      </c>
      <c r="E1" s="9" t="s">
        <v>1480</v>
      </c>
      <c r="F1" s="9" t="s">
        <v>1481</v>
      </c>
      <c r="G1" s="9" t="s">
        <v>1482</v>
      </c>
    </row>
    <row r="2" spans="1:7" x14ac:dyDescent="0.2">
      <c r="A2" s="11" t="s">
        <v>1483</v>
      </c>
      <c r="B2" s="12">
        <v>1</v>
      </c>
      <c r="C2" s="11" t="s">
        <v>578</v>
      </c>
      <c r="D2" s="11" t="s">
        <v>1484</v>
      </c>
      <c r="E2" s="13">
        <v>5762</v>
      </c>
      <c r="F2" s="13">
        <v>631877</v>
      </c>
      <c r="G2" s="11">
        <v>109.7</v>
      </c>
    </row>
    <row r="3" spans="1:7" x14ac:dyDescent="0.2">
      <c r="A3" s="11" t="s">
        <v>1485</v>
      </c>
      <c r="B3" s="12">
        <v>2</v>
      </c>
      <c r="C3" s="11" t="s">
        <v>573</v>
      </c>
      <c r="D3" s="11" t="s">
        <v>490</v>
      </c>
      <c r="E3" s="13">
        <v>7369</v>
      </c>
      <c r="F3" s="13">
        <v>538659</v>
      </c>
      <c r="G3" s="11">
        <v>73.099999999999994</v>
      </c>
    </row>
    <row r="4" spans="1:7" x14ac:dyDescent="0.2">
      <c r="A4" s="11" t="s">
        <v>1486</v>
      </c>
      <c r="B4" s="12">
        <v>3</v>
      </c>
      <c r="C4" s="11" t="s">
        <v>578</v>
      </c>
      <c r="D4" s="11" t="s">
        <v>1487</v>
      </c>
      <c r="E4" s="13">
        <v>7340</v>
      </c>
      <c r="F4" s="13">
        <v>341613</v>
      </c>
      <c r="G4" s="11">
        <v>46.5</v>
      </c>
    </row>
    <row r="5" spans="1:7" x14ac:dyDescent="0.2">
      <c r="A5" s="11" t="s">
        <v>1488</v>
      </c>
      <c r="B5" s="12">
        <v>4</v>
      </c>
      <c r="C5" s="11" t="s">
        <v>579</v>
      </c>
      <c r="D5" s="11" t="s">
        <v>1489</v>
      </c>
      <c r="E5" s="13">
        <v>6925</v>
      </c>
      <c r="F5" s="13">
        <v>161799</v>
      </c>
      <c r="G5" s="11">
        <v>23.4</v>
      </c>
    </row>
    <row r="6" spans="1:7" x14ac:dyDescent="0.2">
      <c r="A6" s="11" t="s">
        <v>1490</v>
      </c>
      <c r="B6" s="12">
        <v>5</v>
      </c>
      <c r="C6" s="11" t="s">
        <v>579</v>
      </c>
      <c r="D6" s="11" t="s">
        <v>1491</v>
      </c>
      <c r="E6" s="13">
        <v>5549</v>
      </c>
      <c r="F6" s="13">
        <v>140916</v>
      </c>
      <c r="G6" s="11">
        <v>25.4</v>
      </c>
    </row>
    <row r="7" spans="1:7" x14ac:dyDescent="0.2">
      <c r="A7" s="11" t="s">
        <v>1492</v>
      </c>
      <c r="B7" s="12">
        <v>6</v>
      </c>
      <c r="C7" s="11" t="s">
        <v>579</v>
      </c>
      <c r="D7" s="11" t="s">
        <v>358</v>
      </c>
      <c r="E7" s="13">
        <v>4299</v>
      </c>
      <c r="F7" s="13">
        <v>1082440</v>
      </c>
      <c r="G7" s="11">
        <v>251.8</v>
      </c>
    </row>
    <row r="8" spans="1:7" x14ac:dyDescent="0.2">
      <c r="A8" s="11" t="s">
        <v>1493</v>
      </c>
      <c r="B8" s="12">
        <v>7</v>
      </c>
      <c r="C8" s="11" t="s">
        <v>578</v>
      </c>
      <c r="D8" s="11" t="s">
        <v>1494</v>
      </c>
      <c r="E8" s="13">
        <v>5529</v>
      </c>
      <c r="F8" s="13">
        <v>324209</v>
      </c>
      <c r="G8" s="11">
        <v>58.6</v>
      </c>
    </row>
    <row r="9" spans="1:7" x14ac:dyDescent="0.2">
      <c r="A9" s="11" t="s">
        <v>1495</v>
      </c>
      <c r="B9" s="12">
        <v>8</v>
      </c>
      <c r="C9" s="11" t="s">
        <v>581</v>
      </c>
      <c r="D9" s="11" t="s">
        <v>1496</v>
      </c>
      <c r="E9" s="13">
        <v>5229</v>
      </c>
      <c r="F9" s="13">
        <v>277752</v>
      </c>
      <c r="G9" s="11">
        <v>53.1</v>
      </c>
    </row>
    <row r="10" spans="1:7" x14ac:dyDescent="0.2">
      <c r="A10" s="11" t="s">
        <v>1497</v>
      </c>
      <c r="B10" s="12">
        <v>9</v>
      </c>
      <c r="C10" s="11" t="s">
        <v>577</v>
      </c>
      <c r="D10" s="11" t="s">
        <v>1498</v>
      </c>
      <c r="E10" s="13">
        <v>4890</v>
      </c>
      <c r="F10" s="13">
        <v>152499</v>
      </c>
      <c r="G10" s="11">
        <v>31.2</v>
      </c>
    </row>
    <row r="11" spans="1:7" x14ac:dyDescent="0.2">
      <c r="A11" s="11" t="s">
        <v>1499</v>
      </c>
      <c r="B11" s="14">
        <v>10</v>
      </c>
      <c r="C11" s="11" t="s">
        <v>581</v>
      </c>
      <c r="D11" s="11" t="s">
        <v>1500</v>
      </c>
      <c r="E11" s="13">
        <v>6004</v>
      </c>
      <c r="F11" s="13">
        <v>309056</v>
      </c>
      <c r="G11" s="11">
        <v>51.5</v>
      </c>
    </row>
    <row r="12" spans="1:7" x14ac:dyDescent="0.2">
      <c r="A12" s="11" t="s">
        <v>1501</v>
      </c>
      <c r="B12" s="14">
        <v>11</v>
      </c>
      <c r="C12" s="11" t="s">
        <v>577</v>
      </c>
      <c r="D12" s="11" t="s">
        <v>1502</v>
      </c>
      <c r="E12" s="13">
        <v>6139</v>
      </c>
      <c r="F12" s="13">
        <v>366957</v>
      </c>
      <c r="G12" s="11">
        <v>59.8</v>
      </c>
    </row>
    <row r="13" spans="1:7" x14ac:dyDescent="0.2">
      <c r="A13" s="11" t="s">
        <v>1503</v>
      </c>
      <c r="B13" s="14">
        <v>12</v>
      </c>
      <c r="C13" s="11" t="s">
        <v>577</v>
      </c>
      <c r="D13" s="11" t="s">
        <v>1504</v>
      </c>
      <c r="E13" s="13">
        <v>8735</v>
      </c>
      <c r="F13" s="13">
        <v>279169</v>
      </c>
      <c r="G13" s="11">
        <v>32</v>
      </c>
    </row>
    <row r="14" spans="1:7" x14ac:dyDescent="0.2">
      <c r="A14" s="11" t="s">
        <v>1505</v>
      </c>
      <c r="B14" s="14">
        <v>13</v>
      </c>
      <c r="C14" s="11" t="s">
        <v>579</v>
      </c>
      <c r="D14" s="11" t="s">
        <v>250</v>
      </c>
      <c r="E14" s="13">
        <v>5088</v>
      </c>
      <c r="F14" s="13">
        <v>2016622</v>
      </c>
      <c r="G14" s="11">
        <v>396.4</v>
      </c>
    </row>
    <row r="15" spans="1:7" x14ac:dyDescent="0.2">
      <c r="A15" s="11" t="s">
        <v>1506</v>
      </c>
      <c r="B15" s="14">
        <v>14</v>
      </c>
      <c r="C15" s="11" t="s">
        <v>583</v>
      </c>
      <c r="D15" s="11" t="s">
        <v>500</v>
      </c>
      <c r="E15" s="13">
        <v>5548</v>
      </c>
      <c r="F15" s="13">
        <v>693579</v>
      </c>
      <c r="G15" s="11">
        <v>125</v>
      </c>
    </row>
    <row r="16" spans="1:7" x14ac:dyDescent="0.2">
      <c r="A16" s="11" t="s">
        <v>1507</v>
      </c>
      <c r="B16" s="14">
        <v>15</v>
      </c>
      <c r="C16" s="11" t="s">
        <v>578</v>
      </c>
      <c r="D16" s="11" t="s">
        <v>1508</v>
      </c>
      <c r="E16" s="13">
        <v>5726</v>
      </c>
      <c r="F16" s="13">
        <v>146219</v>
      </c>
      <c r="G16" s="11">
        <v>25.5</v>
      </c>
    </row>
    <row r="17" spans="1:7" x14ac:dyDescent="0.2">
      <c r="A17" s="11" t="s">
        <v>1509</v>
      </c>
      <c r="B17" s="14">
        <v>16</v>
      </c>
      <c r="C17" s="11" t="s">
        <v>574</v>
      </c>
      <c r="D17" s="11" t="s">
        <v>1510</v>
      </c>
      <c r="E17" s="13">
        <v>5956</v>
      </c>
      <c r="F17" s="13">
        <v>353613</v>
      </c>
      <c r="G17" s="11">
        <v>59.4</v>
      </c>
    </row>
    <row r="18" spans="1:7" x14ac:dyDescent="0.2">
      <c r="A18" s="11" t="s">
        <v>1511</v>
      </c>
      <c r="B18" s="14">
        <v>17</v>
      </c>
      <c r="C18" s="11" t="s">
        <v>574</v>
      </c>
      <c r="D18" s="11" t="s">
        <v>1512</v>
      </c>
      <c r="E18" s="13">
        <v>6864</v>
      </c>
      <c r="F18" s="13">
        <v>639938</v>
      </c>
      <c r="G18" s="11">
        <v>93.2</v>
      </c>
    </row>
    <row r="19" spans="1:7" x14ac:dyDescent="0.2">
      <c r="A19" s="11" t="s">
        <v>1513</v>
      </c>
      <c r="B19" s="14">
        <v>18</v>
      </c>
      <c r="C19" s="11" t="s">
        <v>584</v>
      </c>
      <c r="D19" s="11" t="s">
        <v>1514</v>
      </c>
      <c r="E19" s="13">
        <v>7235</v>
      </c>
      <c r="F19" s="13">
        <v>308992</v>
      </c>
      <c r="G19" s="11">
        <v>42.7</v>
      </c>
    </row>
    <row r="20" spans="1:7" x14ac:dyDescent="0.2">
      <c r="A20" s="11" t="s">
        <v>1515</v>
      </c>
      <c r="B20" s="14">
        <v>19</v>
      </c>
      <c r="C20" s="11" t="s">
        <v>574</v>
      </c>
      <c r="D20" s="11" t="s">
        <v>1516</v>
      </c>
      <c r="E20" s="13">
        <v>5857</v>
      </c>
      <c r="F20" s="13">
        <v>241871</v>
      </c>
      <c r="G20" s="11">
        <v>41.3</v>
      </c>
    </row>
    <row r="21" spans="1:7" x14ac:dyDescent="0.2">
      <c r="A21" s="11" t="s">
        <v>1517</v>
      </c>
      <c r="B21" s="14">
        <v>20</v>
      </c>
      <c r="C21" s="11" t="s">
        <v>585</v>
      </c>
      <c r="D21" s="11" t="s">
        <v>1518</v>
      </c>
      <c r="E21" s="13">
        <v>4014</v>
      </c>
      <c r="F21" s="13">
        <v>152730</v>
      </c>
      <c r="G21" s="11">
        <v>38</v>
      </c>
    </row>
    <row r="22" spans="1:7" x14ac:dyDescent="0.2">
      <c r="A22" s="11" t="s">
        <v>1519</v>
      </c>
      <c r="B22" s="14">
        <v>20</v>
      </c>
      <c r="C22" s="11" t="s">
        <v>585</v>
      </c>
      <c r="D22" s="11" t="s">
        <v>1520</v>
      </c>
      <c r="E22" s="13">
        <v>4666</v>
      </c>
      <c r="F22" s="13">
        <v>174553</v>
      </c>
      <c r="G22" s="11">
        <v>37.4</v>
      </c>
    </row>
    <row r="23" spans="1:7" x14ac:dyDescent="0.2">
      <c r="A23" s="11" t="s">
        <v>1521</v>
      </c>
      <c r="B23" s="14">
        <v>21</v>
      </c>
      <c r="C23" s="11" t="s">
        <v>582</v>
      </c>
      <c r="D23" s="11" t="s">
        <v>1522</v>
      </c>
      <c r="E23" s="13">
        <v>8763</v>
      </c>
      <c r="F23" s="13">
        <v>533147</v>
      </c>
      <c r="G23" s="11">
        <v>60.8</v>
      </c>
    </row>
    <row r="24" spans="1:7" x14ac:dyDescent="0.2">
      <c r="A24" s="11" t="s">
        <v>1523</v>
      </c>
      <c r="B24" s="14">
        <v>22</v>
      </c>
      <c r="C24" s="11" t="s">
        <v>580</v>
      </c>
      <c r="D24" s="11" t="s">
        <v>1524</v>
      </c>
      <c r="E24" s="13">
        <v>6878</v>
      </c>
      <c r="F24" s="13">
        <v>598357</v>
      </c>
      <c r="G24" s="11">
        <v>87</v>
      </c>
    </row>
    <row r="25" spans="1:7" x14ac:dyDescent="0.2">
      <c r="A25" s="11" t="s">
        <v>1525</v>
      </c>
      <c r="B25" s="14">
        <v>23</v>
      </c>
      <c r="C25" s="11" t="s">
        <v>574</v>
      </c>
      <c r="D25" s="11" t="s">
        <v>1526</v>
      </c>
      <c r="E25" s="13">
        <v>5565</v>
      </c>
      <c r="F25" s="13">
        <v>120365</v>
      </c>
      <c r="G25" s="11">
        <v>21.6</v>
      </c>
    </row>
    <row r="26" spans="1:7" x14ac:dyDescent="0.2">
      <c r="A26" s="11" t="s">
        <v>1527</v>
      </c>
      <c r="B26" s="14">
        <v>24</v>
      </c>
      <c r="C26" s="11" t="s">
        <v>574</v>
      </c>
      <c r="D26" s="11" t="s">
        <v>1528</v>
      </c>
      <c r="E26" s="13">
        <v>9060</v>
      </c>
      <c r="F26" s="13">
        <v>415417</v>
      </c>
      <c r="G26" s="11">
        <v>45.9</v>
      </c>
    </row>
    <row r="27" spans="1:7" x14ac:dyDescent="0.2">
      <c r="A27" s="11" t="s">
        <v>1529</v>
      </c>
      <c r="B27" s="14">
        <v>25</v>
      </c>
      <c r="C27" s="11" t="s">
        <v>582</v>
      </c>
      <c r="D27" s="11" t="s">
        <v>1530</v>
      </c>
      <c r="E27" s="13">
        <v>5233</v>
      </c>
      <c r="F27" s="13">
        <v>536959</v>
      </c>
      <c r="G27" s="11">
        <v>102.6</v>
      </c>
    </row>
    <row r="28" spans="1:7" x14ac:dyDescent="0.2">
      <c r="A28" s="11" t="s">
        <v>1531</v>
      </c>
      <c r="B28" s="14">
        <v>26</v>
      </c>
      <c r="C28" s="11" t="s">
        <v>578</v>
      </c>
      <c r="D28" s="11" t="s">
        <v>485</v>
      </c>
      <c r="E28" s="13">
        <v>6530</v>
      </c>
      <c r="F28" s="13">
        <v>504637</v>
      </c>
      <c r="G28" s="11">
        <v>77.3</v>
      </c>
    </row>
    <row r="29" spans="1:7" x14ac:dyDescent="0.2">
      <c r="A29" s="11" t="s">
        <v>1532</v>
      </c>
      <c r="B29" s="14">
        <v>27</v>
      </c>
      <c r="C29" s="11" t="s">
        <v>583</v>
      </c>
      <c r="D29" s="11" t="s">
        <v>1533</v>
      </c>
      <c r="E29" s="13">
        <v>6040</v>
      </c>
      <c r="F29" s="13">
        <v>601948</v>
      </c>
      <c r="G29" s="11">
        <v>99.7</v>
      </c>
    </row>
    <row r="30" spans="1:7" x14ac:dyDescent="0.2">
      <c r="A30" s="11" t="s">
        <v>1534</v>
      </c>
      <c r="B30" s="14">
        <v>28</v>
      </c>
      <c r="C30" s="11" t="s">
        <v>584</v>
      </c>
      <c r="D30" s="11" t="s">
        <v>1535</v>
      </c>
      <c r="E30" s="13">
        <v>5880</v>
      </c>
      <c r="F30" s="13">
        <v>434035</v>
      </c>
      <c r="G30" s="11">
        <v>73.8</v>
      </c>
    </row>
    <row r="31" spans="1:7" x14ac:dyDescent="0.2">
      <c r="A31" s="11" t="s">
        <v>1536</v>
      </c>
      <c r="B31" s="14">
        <v>29</v>
      </c>
      <c r="C31" s="11" t="s">
        <v>580</v>
      </c>
      <c r="D31" s="11" t="s">
        <v>1537</v>
      </c>
      <c r="E31" s="13">
        <v>6733</v>
      </c>
      <c r="F31" s="13">
        <v>907796</v>
      </c>
      <c r="G31" s="11">
        <v>134.80000000000001</v>
      </c>
    </row>
    <row r="32" spans="1:7" x14ac:dyDescent="0.2">
      <c r="A32" s="11" t="s">
        <v>1538</v>
      </c>
      <c r="B32" s="14">
        <v>30</v>
      </c>
      <c r="C32" s="11" t="s">
        <v>577</v>
      </c>
      <c r="D32" s="11" t="s">
        <v>1539</v>
      </c>
      <c r="E32" s="13">
        <v>5853</v>
      </c>
      <c r="F32" s="13">
        <v>738189</v>
      </c>
      <c r="G32" s="11">
        <v>126.1</v>
      </c>
    </row>
    <row r="33" spans="1:7" x14ac:dyDescent="0.2">
      <c r="A33" s="11" t="s">
        <v>1540</v>
      </c>
      <c r="B33" s="14">
        <v>31</v>
      </c>
      <c r="C33" s="11" t="s">
        <v>577</v>
      </c>
      <c r="D33" s="11" t="s">
        <v>172</v>
      </c>
      <c r="E33" s="13">
        <v>6309</v>
      </c>
      <c r="F33" s="13">
        <v>1335103</v>
      </c>
      <c r="G33" s="11">
        <v>211.6</v>
      </c>
    </row>
    <row r="34" spans="1:7" x14ac:dyDescent="0.2">
      <c r="A34" s="11" t="s">
        <v>1541</v>
      </c>
      <c r="B34" s="14">
        <v>32</v>
      </c>
      <c r="C34" s="11" t="s">
        <v>577</v>
      </c>
      <c r="D34" s="11" t="s">
        <v>242</v>
      </c>
      <c r="E34" s="13">
        <v>6257</v>
      </c>
      <c r="F34" s="13">
        <v>190932</v>
      </c>
      <c r="G34" s="11">
        <v>30.5</v>
      </c>
    </row>
    <row r="35" spans="1:7" x14ac:dyDescent="0.2">
      <c r="A35" s="11" t="s">
        <v>1542</v>
      </c>
      <c r="B35" s="14">
        <v>33</v>
      </c>
      <c r="C35" s="11" t="s">
        <v>574</v>
      </c>
      <c r="D35" s="11" t="s">
        <v>145</v>
      </c>
      <c r="E35" s="13">
        <v>9976</v>
      </c>
      <c r="F35" s="13">
        <v>1548478</v>
      </c>
      <c r="G35" s="11">
        <v>155.19999999999999</v>
      </c>
    </row>
    <row r="36" spans="1:7" x14ac:dyDescent="0.2">
      <c r="A36" s="11" t="s">
        <v>1543</v>
      </c>
      <c r="B36" s="14">
        <v>34</v>
      </c>
      <c r="C36" s="11" t="s">
        <v>577</v>
      </c>
      <c r="D36" s="11" t="s">
        <v>1544</v>
      </c>
      <c r="E36" s="13">
        <v>6101</v>
      </c>
      <c r="F36" s="13">
        <v>1120190</v>
      </c>
      <c r="G36" s="11">
        <v>183.6</v>
      </c>
    </row>
    <row r="37" spans="1:7" x14ac:dyDescent="0.2">
      <c r="A37" s="11" t="s">
        <v>1545</v>
      </c>
      <c r="B37" s="14">
        <v>35</v>
      </c>
      <c r="C37" s="11" t="s">
        <v>580</v>
      </c>
      <c r="D37" s="11" t="s">
        <v>554</v>
      </c>
      <c r="E37" s="13">
        <v>6775</v>
      </c>
      <c r="F37" s="13">
        <v>1042884</v>
      </c>
      <c r="G37" s="11">
        <v>153.9</v>
      </c>
    </row>
    <row r="38" spans="1:7" x14ac:dyDescent="0.2">
      <c r="A38" s="11" t="s">
        <v>1546</v>
      </c>
      <c r="B38" s="14">
        <v>36</v>
      </c>
      <c r="C38" s="11" t="s">
        <v>584</v>
      </c>
      <c r="D38" s="11" t="s">
        <v>1547</v>
      </c>
      <c r="E38" s="13">
        <v>6791</v>
      </c>
      <c r="F38" s="13">
        <v>224200</v>
      </c>
      <c r="G38" s="11">
        <v>33</v>
      </c>
    </row>
    <row r="39" spans="1:7" x14ac:dyDescent="0.2">
      <c r="A39" s="11" t="s">
        <v>1548</v>
      </c>
      <c r="B39" s="14">
        <v>37</v>
      </c>
      <c r="C39" s="11" t="s">
        <v>584</v>
      </c>
      <c r="D39" s="11" t="s">
        <v>147</v>
      </c>
      <c r="E39" s="13">
        <v>6127</v>
      </c>
      <c r="F39" s="13">
        <v>604966</v>
      </c>
      <c r="G39" s="11">
        <v>98.7</v>
      </c>
    </row>
    <row r="40" spans="1:7" x14ac:dyDescent="0.2">
      <c r="A40" s="11" t="s">
        <v>1549</v>
      </c>
      <c r="B40" s="14">
        <v>38</v>
      </c>
      <c r="C40" s="11" t="s">
        <v>578</v>
      </c>
      <c r="D40" s="11" t="s">
        <v>1550</v>
      </c>
      <c r="E40" s="13">
        <v>7432</v>
      </c>
      <c r="F40" s="13">
        <v>1251060</v>
      </c>
      <c r="G40" s="11">
        <v>168.3</v>
      </c>
    </row>
    <row r="41" spans="1:7" x14ac:dyDescent="0.2">
      <c r="A41" s="11" t="s">
        <v>1551</v>
      </c>
      <c r="B41" s="14">
        <v>39</v>
      </c>
      <c r="C41" s="11" t="s">
        <v>582</v>
      </c>
      <c r="D41" s="11" t="s">
        <v>1552</v>
      </c>
      <c r="E41" s="13">
        <v>4999</v>
      </c>
      <c r="F41" s="13">
        <v>260587</v>
      </c>
      <c r="G41" s="11">
        <v>52.1</v>
      </c>
    </row>
    <row r="42" spans="1:7" x14ac:dyDescent="0.2">
      <c r="A42" s="11" t="s">
        <v>1553</v>
      </c>
      <c r="B42" s="14">
        <v>40</v>
      </c>
      <c r="C42" s="11" t="s">
        <v>574</v>
      </c>
      <c r="D42" s="11" t="s">
        <v>1554</v>
      </c>
      <c r="E42" s="13">
        <v>9243</v>
      </c>
      <c r="F42" s="13">
        <v>403234</v>
      </c>
      <c r="G42" s="11">
        <v>43.6</v>
      </c>
    </row>
    <row r="43" spans="1:7" x14ac:dyDescent="0.2">
      <c r="A43" s="11" t="s">
        <v>1555</v>
      </c>
      <c r="B43" s="14">
        <v>41</v>
      </c>
      <c r="C43" s="11" t="s">
        <v>584</v>
      </c>
      <c r="D43" s="11" t="s">
        <v>1556</v>
      </c>
      <c r="E43" s="13">
        <v>6343</v>
      </c>
      <c r="F43" s="13">
        <v>333050</v>
      </c>
      <c r="G43" s="11">
        <v>52.5</v>
      </c>
    </row>
    <row r="44" spans="1:7" x14ac:dyDescent="0.2">
      <c r="A44" s="11" t="s">
        <v>1557</v>
      </c>
      <c r="B44" s="14">
        <v>42</v>
      </c>
      <c r="C44" s="11" t="s">
        <v>578</v>
      </c>
      <c r="D44" s="11" t="s">
        <v>1558</v>
      </c>
      <c r="E44" s="13">
        <v>4781</v>
      </c>
      <c r="F44" s="13">
        <v>759411</v>
      </c>
      <c r="G44" s="11">
        <v>158.9</v>
      </c>
    </row>
    <row r="45" spans="1:7" x14ac:dyDescent="0.2">
      <c r="A45" s="11" t="s">
        <v>1559</v>
      </c>
      <c r="B45" s="14">
        <v>43</v>
      </c>
      <c r="C45" s="11" t="s">
        <v>578</v>
      </c>
      <c r="D45" s="11" t="s">
        <v>1560</v>
      </c>
      <c r="E45" s="13">
        <v>4977</v>
      </c>
      <c r="F45" s="13">
        <v>227034</v>
      </c>
      <c r="G45" s="11">
        <v>45.6</v>
      </c>
    </row>
    <row r="46" spans="1:7" x14ac:dyDescent="0.2">
      <c r="A46" s="11" t="s">
        <v>1561</v>
      </c>
      <c r="B46" s="14">
        <v>44</v>
      </c>
      <c r="C46" s="11" t="s">
        <v>576</v>
      </c>
      <c r="D46" s="11" t="s">
        <v>389</v>
      </c>
      <c r="E46" s="13">
        <v>6809</v>
      </c>
      <c r="F46" s="13">
        <v>1365227</v>
      </c>
      <c r="G46" s="11">
        <v>200.5</v>
      </c>
    </row>
    <row r="47" spans="1:7" x14ac:dyDescent="0.2">
      <c r="A47" s="11" t="s">
        <v>1562</v>
      </c>
      <c r="B47" s="14">
        <v>45</v>
      </c>
      <c r="C47" s="11" t="s">
        <v>584</v>
      </c>
      <c r="D47" s="11" t="s">
        <v>1563</v>
      </c>
      <c r="E47" s="13">
        <v>6775</v>
      </c>
      <c r="F47" s="13">
        <v>673349</v>
      </c>
      <c r="G47" s="11">
        <v>99.4</v>
      </c>
    </row>
    <row r="48" spans="1:7" x14ac:dyDescent="0.2">
      <c r="A48" s="11" t="s">
        <v>1564</v>
      </c>
      <c r="B48" s="14">
        <v>46</v>
      </c>
      <c r="C48" s="11" t="s">
        <v>577</v>
      </c>
      <c r="D48" s="11" t="s">
        <v>1565</v>
      </c>
      <c r="E48" s="13">
        <v>5217</v>
      </c>
      <c r="F48" s="13">
        <v>173400</v>
      </c>
      <c r="G48" s="11">
        <v>33.200000000000003</v>
      </c>
    </row>
    <row r="49" spans="1:7" x14ac:dyDescent="0.2">
      <c r="A49" s="11" t="s">
        <v>1566</v>
      </c>
      <c r="B49" s="14">
        <v>47</v>
      </c>
      <c r="C49" s="11" t="s">
        <v>574</v>
      </c>
      <c r="D49" s="11" t="s">
        <v>1567</v>
      </c>
      <c r="E49" s="13">
        <v>5361</v>
      </c>
      <c r="F49" s="13">
        <v>333417</v>
      </c>
      <c r="G49" s="11">
        <v>62.2</v>
      </c>
    </row>
    <row r="50" spans="1:7" x14ac:dyDescent="0.2">
      <c r="A50" s="11" t="s">
        <v>1568</v>
      </c>
      <c r="B50" s="14">
        <v>48</v>
      </c>
      <c r="C50" s="11" t="s">
        <v>577</v>
      </c>
      <c r="D50" s="11" t="s">
        <v>1569</v>
      </c>
      <c r="E50" s="13">
        <v>5167</v>
      </c>
      <c r="F50" s="13">
        <v>76309</v>
      </c>
      <c r="G50" s="11">
        <v>14.8</v>
      </c>
    </row>
    <row r="51" spans="1:7" x14ac:dyDescent="0.2">
      <c r="A51" s="11" t="s">
        <v>1570</v>
      </c>
      <c r="B51" s="14">
        <v>49</v>
      </c>
      <c r="C51" s="11" t="s">
        <v>576</v>
      </c>
      <c r="D51" s="11" t="s">
        <v>14</v>
      </c>
      <c r="E51" s="13">
        <v>7172</v>
      </c>
      <c r="F51" s="13">
        <v>810186</v>
      </c>
      <c r="G51" s="11">
        <v>113</v>
      </c>
    </row>
    <row r="52" spans="1:7" x14ac:dyDescent="0.2">
      <c r="A52" s="11" t="s">
        <v>1571</v>
      </c>
      <c r="B52" s="14">
        <v>50</v>
      </c>
      <c r="C52" s="11" t="s">
        <v>583</v>
      </c>
      <c r="D52" s="11" t="s">
        <v>1572</v>
      </c>
      <c r="E52" s="13">
        <v>5938</v>
      </c>
      <c r="F52" s="13">
        <v>499287</v>
      </c>
      <c r="G52" s="11">
        <v>84.1</v>
      </c>
    </row>
    <row r="53" spans="1:7" x14ac:dyDescent="0.2">
      <c r="A53" s="11" t="s">
        <v>1573</v>
      </c>
      <c r="B53" s="14">
        <v>51</v>
      </c>
      <c r="C53" s="11" t="s">
        <v>581</v>
      </c>
      <c r="D53" s="11" t="s">
        <v>1574</v>
      </c>
      <c r="E53" s="13">
        <v>8162</v>
      </c>
      <c r="F53" s="13">
        <v>572293</v>
      </c>
      <c r="G53" s="11">
        <v>70.099999999999994</v>
      </c>
    </row>
    <row r="54" spans="1:7" x14ac:dyDescent="0.2">
      <c r="A54" s="11" t="s">
        <v>1575</v>
      </c>
      <c r="B54" s="14">
        <v>52</v>
      </c>
      <c r="C54" s="11" t="s">
        <v>581</v>
      </c>
      <c r="D54" s="11" t="s">
        <v>1576</v>
      </c>
      <c r="E54" s="13">
        <v>6211</v>
      </c>
      <c r="F54" s="13">
        <v>179154</v>
      </c>
      <c r="G54" s="11">
        <v>28.8</v>
      </c>
    </row>
    <row r="55" spans="1:7" x14ac:dyDescent="0.2">
      <c r="A55" s="11" t="s">
        <v>1577</v>
      </c>
      <c r="B55" s="14">
        <v>53</v>
      </c>
      <c r="C55" s="11" t="s">
        <v>576</v>
      </c>
      <c r="D55" s="11" t="s">
        <v>329</v>
      </c>
      <c r="E55" s="13">
        <v>5175</v>
      </c>
      <c r="F55" s="13">
        <v>307940</v>
      </c>
      <c r="G55" s="11">
        <v>59.5</v>
      </c>
    </row>
    <row r="56" spans="1:7" x14ac:dyDescent="0.2">
      <c r="A56" s="11" t="s">
        <v>1578</v>
      </c>
      <c r="B56" s="14">
        <v>54</v>
      </c>
      <c r="C56" s="11" t="s">
        <v>581</v>
      </c>
      <c r="D56" s="11" t="s">
        <v>1579</v>
      </c>
      <c r="E56" s="13">
        <v>5246</v>
      </c>
      <c r="F56" s="13">
        <v>734403</v>
      </c>
      <c r="G56" s="11">
        <v>140</v>
      </c>
    </row>
    <row r="57" spans="1:7" x14ac:dyDescent="0.2">
      <c r="A57" s="11" t="s">
        <v>1580</v>
      </c>
      <c r="B57" s="14">
        <v>55</v>
      </c>
      <c r="C57" s="11" t="s">
        <v>581</v>
      </c>
      <c r="D57" s="11" t="s">
        <v>1581</v>
      </c>
      <c r="E57" s="13">
        <v>6211</v>
      </c>
      <c r="F57" s="13">
        <v>190626</v>
      </c>
      <c r="G57" s="11">
        <v>30.7</v>
      </c>
    </row>
    <row r="58" spans="1:7" x14ac:dyDescent="0.2">
      <c r="A58" s="11" t="s">
        <v>1582</v>
      </c>
      <c r="B58" s="14">
        <v>56</v>
      </c>
      <c r="C58" s="11" t="s">
        <v>580</v>
      </c>
      <c r="D58" s="11" t="s">
        <v>470</v>
      </c>
      <c r="E58" s="13">
        <v>6823</v>
      </c>
      <c r="F58" s="13">
        <v>744813</v>
      </c>
      <c r="G58" s="11">
        <v>109.2</v>
      </c>
    </row>
    <row r="59" spans="1:7" x14ac:dyDescent="0.2">
      <c r="A59" s="11" t="s">
        <v>1583</v>
      </c>
      <c r="B59" s="14">
        <v>57</v>
      </c>
      <c r="C59" s="11" t="s">
        <v>581</v>
      </c>
      <c r="D59" s="11" t="s">
        <v>1584</v>
      </c>
      <c r="E59" s="13">
        <v>6216</v>
      </c>
      <c r="F59" s="13">
        <v>1044486</v>
      </c>
      <c r="G59" s="11">
        <v>168</v>
      </c>
    </row>
    <row r="60" spans="1:7" x14ac:dyDescent="0.2">
      <c r="A60" s="11" t="s">
        <v>1585</v>
      </c>
      <c r="B60" s="14">
        <v>58</v>
      </c>
      <c r="C60" s="11" t="s">
        <v>582</v>
      </c>
      <c r="D60" s="11" t="s">
        <v>1586</v>
      </c>
      <c r="E60" s="13">
        <v>6817</v>
      </c>
      <c r="F60" s="13">
        <v>211747</v>
      </c>
      <c r="G60" s="11">
        <v>31.1</v>
      </c>
    </row>
    <row r="61" spans="1:7" x14ac:dyDescent="0.2">
      <c r="A61" s="11" t="s">
        <v>1587</v>
      </c>
      <c r="B61" s="14">
        <v>59</v>
      </c>
      <c r="C61" s="11" t="s">
        <v>573</v>
      </c>
      <c r="D61" s="11" t="s">
        <v>201</v>
      </c>
      <c r="E61" s="13">
        <v>5743</v>
      </c>
      <c r="F61" s="13">
        <v>2605238</v>
      </c>
      <c r="G61" s="11">
        <v>453.7</v>
      </c>
    </row>
    <row r="62" spans="1:7" x14ac:dyDescent="0.2">
      <c r="A62" s="11" t="s">
        <v>1588</v>
      </c>
      <c r="B62" s="14">
        <v>60</v>
      </c>
      <c r="C62" s="11" t="s">
        <v>573</v>
      </c>
      <c r="D62" s="11" t="s">
        <v>56</v>
      </c>
      <c r="E62" s="13">
        <v>5860</v>
      </c>
      <c r="F62" s="13">
        <v>821552</v>
      </c>
      <c r="G62" s="11">
        <v>140.19999999999999</v>
      </c>
    </row>
    <row r="63" spans="1:7" x14ac:dyDescent="0.2">
      <c r="A63" s="11" t="s">
        <v>1589</v>
      </c>
      <c r="B63" s="14">
        <v>61</v>
      </c>
      <c r="C63" s="11" t="s">
        <v>583</v>
      </c>
      <c r="D63" s="11" t="s">
        <v>1590</v>
      </c>
      <c r="E63" s="13">
        <v>6103</v>
      </c>
      <c r="F63" s="13">
        <v>286618</v>
      </c>
      <c r="G63" s="11">
        <v>47</v>
      </c>
    </row>
    <row r="64" spans="1:7" x14ac:dyDescent="0.2">
      <c r="A64" s="11" t="s">
        <v>1591</v>
      </c>
      <c r="B64" s="14">
        <v>62</v>
      </c>
      <c r="C64" s="11" t="s">
        <v>573</v>
      </c>
      <c r="D64" s="11" t="s">
        <v>1592</v>
      </c>
      <c r="E64" s="13">
        <v>6671</v>
      </c>
      <c r="F64" s="13">
        <v>1472648</v>
      </c>
      <c r="G64" s="11">
        <v>220.7</v>
      </c>
    </row>
    <row r="65" spans="1:7" x14ac:dyDescent="0.2">
      <c r="A65" s="11" t="s">
        <v>1593</v>
      </c>
      <c r="B65" s="14">
        <v>63</v>
      </c>
      <c r="C65" s="11" t="s">
        <v>578</v>
      </c>
      <c r="D65" s="11" t="s">
        <v>1594</v>
      </c>
      <c r="E65" s="13">
        <v>7970</v>
      </c>
      <c r="F65" s="13">
        <v>647501</v>
      </c>
      <c r="G65" s="11">
        <v>81.2</v>
      </c>
    </row>
    <row r="66" spans="1:7" x14ac:dyDescent="0.2">
      <c r="A66" s="11" t="s">
        <v>1595</v>
      </c>
      <c r="B66" s="14">
        <v>64</v>
      </c>
      <c r="C66" s="11" t="s">
        <v>574</v>
      </c>
      <c r="D66" s="11" t="s">
        <v>1596</v>
      </c>
      <c r="E66" s="13">
        <v>7645</v>
      </c>
      <c r="F66" s="13">
        <v>670032</v>
      </c>
      <c r="G66" s="11">
        <v>87.6</v>
      </c>
    </row>
    <row r="67" spans="1:7" x14ac:dyDescent="0.2">
      <c r="A67" s="11" t="s">
        <v>1597</v>
      </c>
      <c r="B67" s="14">
        <v>65</v>
      </c>
      <c r="C67" s="11" t="s">
        <v>577</v>
      </c>
      <c r="D67" s="11" t="s">
        <v>1598</v>
      </c>
      <c r="E67" s="13">
        <v>4464</v>
      </c>
      <c r="F67" s="13">
        <v>228582</v>
      </c>
      <c r="G67" s="11">
        <v>51.2</v>
      </c>
    </row>
    <row r="68" spans="1:7" x14ac:dyDescent="0.2">
      <c r="A68" s="11" t="s">
        <v>1599</v>
      </c>
      <c r="B68" s="14">
        <v>66</v>
      </c>
      <c r="C68" s="11" t="s">
        <v>577</v>
      </c>
      <c r="D68" s="11" t="s">
        <v>101</v>
      </c>
      <c r="E68" s="13">
        <v>4116</v>
      </c>
      <c r="F68" s="13">
        <v>471038</v>
      </c>
      <c r="G68" s="11">
        <v>114.4</v>
      </c>
    </row>
    <row r="69" spans="1:7" x14ac:dyDescent="0.2">
      <c r="A69" s="11" t="s">
        <v>1600</v>
      </c>
      <c r="B69" s="14">
        <v>67</v>
      </c>
      <c r="C69" s="11" t="s">
        <v>581</v>
      </c>
      <c r="D69" s="11" t="s">
        <v>1601</v>
      </c>
      <c r="E69" s="13">
        <v>4755</v>
      </c>
      <c r="F69" s="13">
        <v>1116658</v>
      </c>
      <c r="G69" s="11">
        <v>234.8</v>
      </c>
    </row>
    <row r="70" spans="1:7" x14ac:dyDescent="0.2">
      <c r="A70" s="11" t="s">
        <v>1602</v>
      </c>
      <c r="B70" s="14">
        <v>68</v>
      </c>
      <c r="C70" s="11" t="s">
        <v>581</v>
      </c>
      <c r="D70" s="11" t="s">
        <v>1603</v>
      </c>
      <c r="E70" s="13">
        <v>3525</v>
      </c>
      <c r="F70" s="13">
        <v>762607</v>
      </c>
      <c r="G70" s="11">
        <v>216.3</v>
      </c>
    </row>
    <row r="71" spans="1:7" x14ac:dyDescent="0.2">
      <c r="A71" s="11" t="s">
        <v>1604</v>
      </c>
      <c r="B71" s="14">
        <v>69</v>
      </c>
      <c r="C71" s="11" t="s">
        <v>578</v>
      </c>
      <c r="D71" s="11" t="s">
        <v>232</v>
      </c>
      <c r="E71" s="13">
        <v>3249</v>
      </c>
      <c r="F71" s="13">
        <v>1821995</v>
      </c>
      <c r="G71" s="11">
        <v>560.79999999999995</v>
      </c>
    </row>
    <row r="72" spans="1:7" x14ac:dyDescent="0.2">
      <c r="A72" s="11" t="s">
        <v>1605</v>
      </c>
      <c r="B72" s="14">
        <v>70</v>
      </c>
      <c r="C72" s="11" t="s">
        <v>582</v>
      </c>
      <c r="D72" s="11" t="s">
        <v>1606</v>
      </c>
      <c r="E72" s="13">
        <v>5360</v>
      </c>
      <c r="F72" s="13">
        <v>237706</v>
      </c>
      <c r="G72" s="11">
        <v>44.3</v>
      </c>
    </row>
    <row r="73" spans="1:7" x14ac:dyDescent="0.2">
      <c r="A73" s="11" t="s">
        <v>1607</v>
      </c>
      <c r="B73" s="14">
        <v>71</v>
      </c>
      <c r="C73" s="11" t="s">
        <v>582</v>
      </c>
      <c r="D73" s="11" t="s">
        <v>1608</v>
      </c>
      <c r="E73" s="13">
        <v>8575</v>
      </c>
      <c r="F73" s="13">
        <v>555408</v>
      </c>
      <c r="G73" s="11">
        <v>64.8</v>
      </c>
    </row>
    <row r="74" spans="1:7" x14ac:dyDescent="0.2">
      <c r="A74" s="11" t="s">
        <v>1609</v>
      </c>
      <c r="B74" s="14">
        <v>72</v>
      </c>
      <c r="C74" s="11" t="s">
        <v>576</v>
      </c>
      <c r="D74" s="11" t="s">
        <v>1610</v>
      </c>
      <c r="E74" s="13">
        <v>6206</v>
      </c>
      <c r="F74" s="13">
        <v>568445</v>
      </c>
      <c r="G74" s="11">
        <v>91.6</v>
      </c>
    </row>
    <row r="75" spans="1:7" x14ac:dyDescent="0.2">
      <c r="A75" s="11" t="s">
        <v>1611</v>
      </c>
      <c r="B75" s="14">
        <v>73</v>
      </c>
      <c r="C75" s="11" t="s">
        <v>578</v>
      </c>
      <c r="D75" s="11" t="s">
        <v>1612</v>
      </c>
      <c r="E75" s="13">
        <v>6028</v>
      </c>
      <c r="F75" s="13">
        <v>428204</v>
      </c>
      <c r="G75" s="11">
        <v>71</v>
      </c>
    </row>
    <row r="76" spans="1:7" x14ac:dyDescent="0.2">
      <c r="A76" s="11" t="s">
        <v>1613</v>
      </c>
      <c r="B76" s="14">
        <v>74</v>
      </c>
      <c r="C76" s="11" t="s">
        <v>578</v>
      </c>
      <c r="D76" s="11" t="s">
        <v>1614</v>
      </c>
      <c r="E76" s="13">
        <v>4388</v>
      </c>
      <c r="F76" s="13">
        <v>793938</v>
      </c>
      <c r="G76" s="11">
        <v>180.9</v>
      </c>
    </row>
    <row r="77" spans="1:7" x14ac:dyDescent="0.2">
      <c r="A77" s="11" t="s">
        <v>34</v>
      </c>
      <c r="B77" s="14">
        <v>75</v>
      </c>
      <c r="C77" s="11" t="s">
        <v>575</v>
      </c>
      <c r="D77" s="11" t="s">
        <v>34</v>
      </c>
      <c r="E77" s="13">
        <v>105</v>
      </c>
      <c r="F77" s="13">
        <v>2206488</v>
      </c>
      <c r="G77" s="11">
        <v>20934.400000000001</v>
      </c>
    </row>
    <row r="78" spans="1:7" x14ac:dyDescent="0.2">
      <c r="A78" s="11" t="s">
        <v>1615</v>
      </c>
      <c r="B78" s="14">
        <v>76</v>
      </c>
      <c r="C78" s="11" t="s">
        <v>583</v>
      </c>
      <c r="D78" s="11" t="s">
        <v>1616</v>
      </c>
      <c r="E78" s="13">
        <v>6278</v>
      </c>
      <c r="F78" s="13">
        <v>1257699</v>
      </c>
      <c r="G78" s="11">
        <v>200.3</v>
      </c>
    </row>
    <row r="79" spans="1:7" x14ac:dyDescent="0.2">
      <c r="A79" s="11" t="s">
        <v>1617</v>
      </c>
      <c r="B79" s="14">
        <v>77</v>
      </c>
      <c r="C79" s="11" t="s">
        <v>575</v>
      </c>
      <c r="D79" s="11" t="s">
        <v>1618</v>
      </c>
      <c r="E79" s="13">
        <v>5915</v>
      </c>
      <c r="F79" s="13">
        <v>1390121</v>
      </c>
      <c r="G79" s="11">
        <v>235</v>
      </c>
    </row>
    <row r="80" spans="1:7" x14ac:dyDescent="0.2">
      <c r="A80" s="11" t="s">
        <v>1619</v>
      </c>
      <c r="B80" s="14">
        <v>78</v>
      </c>
      <c r="C80" s="11" t="s">
        <v>575</v>
      </c>
      <c r="D80" s="11" t="s">
        <v>1620</v>
      </c>
      <c r="E80" s="13">
        <v>2284</v>
      </c>
      <c r="F80" s="13">
        <v>1427291</v>
      </c>
      <c r="G80" s="11">
        <v>624.79999999999995</v>
      </c>
    </row>
    <row r="81" spans="1:7" x14ac:dyDescent="0.2">
      <c r="A81" s="11" t="s">
        <v>1621</v>
      </c>
      <c r="B81" s="14">
        <v>79</v>
      </c>
      <c r="C81" s="11" t="s">
        <v>574</v>
      </c>
      <c r="D81" s="11" t="s">
        <v>46</v>
      </c>
      <c r="E81" s="13">
        <v>5999</v>
      </c>
      <c r="F81" s="13">
        <v>374435</v>
      </c>
      <c r="G81" s="11">
        <v>62.4</v>
      </c>
    </row>
    <row r="82" spans="1:7" x14ac:dyDescent="0.2">
      <c r="A82" s="11" t="s">
        <v>1622</v>
      </c>
      <c r="B82" s="14">
        <v>80</v>
      </c>
      <c r="C82" s="11" t="s">
        <v>573</v>
      </c>
      <c r="D82" s="11" t="s">
        <v>518</v>
      </c>
      <c r="E82" s="13">
        <v>6170</v>
      </c>
      <c r="F82" s="13">
        <v>571879</v>
      </c>
      <c r="G82" s="11">
        <v>92.7</v>
      </c>
    </row>
    <row r="83" spans="1:7" x14ac:dyDescent="0.2">
      <c r="A83" s="11" t="s">
        <v>1623</v>
      </c>
      <c r="B83" s="14">
        <v>81</v>
      </c>
      <c r="C83" s="11" t="s">
        <v>577</v>
      </c>
      <c r="D83" s="11" t="s">
        <v>1624</v>
      </c>
      <c r="E83" s="13">
        <v>5758</v>
      </c>
      <c r="F83" s="13">
        <v>386543</v>
      </c>
      <c r="G83" s="11">
        <v>67.099999999999994</v>
      </c>
    </row>
    <row r="84" spans="1:7" x14ac:dyDescent="0.2">
      <c r="A84" s="11" t="s">
        <v>1625</v>
      </c>
      <c r="B84" s="14">
        <v>82</v>
      </c>
      <c r="C84" s="11" t="s">
        <v>577</v>
      </c>
      <c r="D84" s="11" t="s">
        <v>1626</v>
      </c>
      <c r="E84" s="13">
        <v>3718</v>
      </c>
      <c r="F84" s="13">
        <v>255274</v>
      </c>
      <c r="G84" s="11">
        <v>68.7</v>
      </c>
    </row>
    <row r="85" spans="1:7" x14ac:dyDescent="0.2">
      <c r="A85" s="11" t="s">
        <v>1627</v>
      </c>
      <c r="B85" s="14">
        <v>83</v>
      </c>
      <c r="C85" s="11" t="s">
        <v>579</v>
      </c>
      <c r="D85" s="11" t="s">
        <v>1628</v>
      </c>
      <c r="E85" s="13">
        <v>5973</v>
      </c>
      <c r="F85" s="13">
        <v>1048652</v>
      </c>
      <c r="G85" s="11">
        <v>175.6</v>
      </c>
    </row>
    <row r="86" spans="1:7" x14ac:dyDescent="0.2">
      <c r="A86" s="11" t="s">
        <v>1629</v>
      </c>
      <c r="B86" s="14">
        <v>84</v>
      </c>
      <c r="C86" s="11" t="s">
        <v>579</v>
      </c>
      <c r="D86" s="11" t="s">
        <v>1630</v>
      </c>
      <c r="E86" s="13">
        <v>3567</v>
      </c>
      <c r="F86" s="13">
        <v>557548</v>
      </c>
      <c r="G86" s="11">
        <v>156.30000000000001</v>
      </c>
    </row>
    <row r="87" spans="1:7" x14ac:dyDescent="0.2">
      <c r="A87" s="11" t="s">
        <v>1631</v>
      </c>
      <c r="B87" s="14">
        <v>85</v>
      </c>
      <c r="C87" s="11" t="s">
        <v>576</v>
      </c>
      <c r="D87" s="11" t="s">
        <v>1632</v>
      </c>
      <c r="E87" s="13">
        <v>6720</v>
      </c>
      <c r="F87" s="13">
        <v>666714</v>
      </c>
      <c r="G87" s="11">
        <v>99.2</v>
      </c>
    </row>
    <row r="88" spans="1:7" x14ac:dyDescent="0.2">
      <c r="A88" s="11" t="s">
        <v>375</v>
      </c>
      <c r="B88" s="14">
        <v>86</v>
      </c>
      <c r="C88" s="11" t="s">
        <v>574</v>
      </c>
      <c r="D88" s="11" t="s">
        <v>1633</v>
      </c>
      <c r="E88" s="13">
        <v>6990</v>
      </c>
      <c r="F88" s="13">
        <v>434887</v>
      </c>
      <c r="G88" s="11">
        <v>62.2</v>
      </c>
    </row>
    <row r="89" spans="1:7" x14ac:dyDescent="0.2">
      <c r="A89" s="11" t="s">
        <v>1634</v>
      </c>
      <c r="B89" s="14">
        <v>87</v>
      </c>
      <c r="C89" s="11" t="s">
        <v>574</v>
      </c>
      <c r="D89" s="11" t="s">
        <v>1635</v>
      </c>
      <c r="E89" s="13">
        <v>5520</v>
      </c>
      <c r="F89" s="13">
        <v>375795</v>
      </c>
      <c r="G89" s="11">
        <v>68.099999999999994</v>
      </c>
    </row>
    <row r="90" spans="1:7" x14ac:dyDescent="0.2">
      <c r="A90" s="11" t="s">
        <v>1636</v>
      </c>
      <c r="B90" s="14">
        <v>88</v>
      </c>
      <c r="C90" s="11" t="s">
        <v>581</v>
      </c>
      <c r="D90" s="11" t="s">
        <v>1637</v>
      </c>
      <c r="E90" s="13">
        <v>5874</v>
      </c>
      <c r="F90" s="13">
        <v>372016</v>
      </c>
      <c r="G90" s="11">
        <v>63.3</v>
      </c>
    </row>
    <row r="91" spans="1:7" x14ac:dyDescent="0.2">
      <c r="A91" s="11" t="s">
        <v>1638</v>
      </c>
      <c r="B91" s="14">
        <v>89</v>
      </c>
      <c r="C91" s="11" t="s">
        <v>582</v>
      </c>
      <c r="D91" s="11" t="s">
        <v>66</v>
      </c>
      <c r="E91" s="13">
        <v>7427</v>
      </c>
      <c r="F91" s="13">
        <v>340903</v>
      </c>
      <c r="G91" s="11">
        <v>45.9</v>
      </c>
    </row>
    <row r="92" spans="1:7" x14ac:dyDescent="0.2">
      <c r="A92" s="11" t="s">
        <v>1639</v>
      </c>
      <c r="B92" s="14">
        <v>90</v>
      </c>
      <c r="C92" s="11" t="s">
        <v>582</v>
      </c>
      <c r="D92" s="11" t="s">
        <v>224</v>
      </c>
      <c r="E92" s="13">
        <v>609</v>
      </c>
      <c r="F92" s="13">
        <v>144483</v>
      </c>
      <c r="G92" s="11">
        <v>237.1</v>
      </c>
    </row>
    <row r="93" spans="1:7" x14ac:dyDescent="0.2">
      <c r="A93" s="11" t="s">
        <v>1640</v>
      </c>
      <c r="B93" s="14">
        <v>91</v>
      </c>
      <c r="C93" s="11" t="s">
        <v>575</v>
      </c>
      <c r="D93" s="11" t="s">
        <v>1641</v>
      </c>
      <c r="E93" s="13">
        <v>1804</v>
      </c>
      <c r="F93" s="13">
        <v>1276233</v>
      </c>
      <c r="G93" s="11">
        <v>707.3</v>
      </c>
    </row>
    <row r="94" spans="1:7" x14ac:dyDescent="0.2">
      <c r="A94" s="11" t="s">
        <v>1642</v>
      </c>
      <c r="B94" s="14">
        <v>92</v>
      </c>
      <c r="C94" s="11" t="s">
        <v>575</v>
      </c>
      <c r="D94" s="11" t="s">
        <v>51</v>
      </c>
      <c r="E94" s="13">
        <v>176</v>
      </c>
      <c r="F94" s="13">
        <v>1601569</v>
      </c>
      <c r="G94" s="11">
        <v>9120.6</v>
      </c>
    </row>
    <row r="95" spans="1:7" x14ac:dyDescent="0.2">
      <c r="A95" s="11" t="s">
        <v>1643</v>
      </c>
      <c r="B95" s="14">
        <v>93</v>
      </c>
      <c r="C95" s="11" t="s">
        <v>575</v>
      </c>
      <c r="D95" s="11" t="s">
        <v>1644</v>
      </c>
      <c r="E95" s="13">
        <v>236</v>
      </c>
      <c r="F95" s="13">
        <v>1592663</v>
      </c>
      <c r="G95" s="11">
        <v>6742.9</v>
      </c>
    </row>
    <row r="96" spans="1:7" x14ac:dyDescent="0.2">
      <c r="A96" s="11" t="s">
        <v>1645</v>
      </c>
      <c r="B96" s="14">
        <v>94</v>
      </c>
      <c r="C96" s="11" t="s">
        <v>575</v>
      </c>
      <c r="D96" s="11" t="s">
        <v>1646</v>
      </c>
      <c r="E96" s="13">
        <v>245</v>
      </c>
      <c r="F96" s="13">
        <v>1372389</v>
      </c>
      <c r="G96" s="11">
        <v>5601.6</v>
      </c>
    </row>
    <row r="97" spans="1:7" x14ac:dyDescent="0.2">
      <c r="A97" s="11" t="s">
        <v>1647</v>
      </c>
      <c r="B97" s="14">
        <v>95</v>
      </c>
      <c r="C97" s="11" t="s">
        <v>575</v>
      </c>
      <c r="D97" s="11" t="s">
        <v>247</v>
      </c>
      <c r="E97" s="13">
        <v>1246</v>
      </c>
      <c r="F97" s="13">
        <v>1215390</v>
      </c>
      <c r="G97" s="11">
        <v>975.5</v>
      </c>
    </row>
    <row r="98" spans="1:7" x14ac:dyDescent="0.2">
      <c r="A98" s="11" t="s">
        <v>587</v>
      </c>
      <c r="B98" s="14">
        <v>971</v>
      </c>
      <c r="C98" s="11" t="s">
        <v>587</v>
      </c>
      <c r="D98" s="11" t="s">
        <v>1648</v>
      </c>
      <c r="E98" s="13">
        <v>1628</v>
      </c>
      <c r="F98" s="13">
        <v>397990</v>
      </c>
      <c r="G98" s="11">
        <v>244.4</v>
      </c>
    </row>
    <row r="99" spans="1:7" x14ac:dyDescent="0.2">
      <c r="A99" s="11" t="s">
        <v>1093</v>
      </c>
      <c r="B99" s="14">
        <v>972</v>
      </c>
      <c r="C99" s="11" t="s">
        <v>1093</v>
      </c>
      <c r="D99" s="11" t="s">
        <v>1649</v>
      </c>
      <c r="E99" s="13">
        <v>1128</v>
      </c>
      <c r="F99" s="13">
        <v>380877</v>
      </c>
      <c r="G99" s="11">
        <v>337.7</v>
      </c>
    </row>
    <row r="100" spans="1:7" x14ac:dyDescent="0.2">
      <c r="A100" s="11" t="s">
        <v>586</v>
      </c>
      <c r="B100" s="14">
        <v>973</v>
      </c>
      <c r="C100" s="11" t="s">
        <v>586</v>
      </c>
      <c r="D100" s="11" t="s">
        <v>1650</v>
      </c>
      <c r="E100" s="13">
        <v>83534</v>
      </c>
      <c r="F100" s="13">
        <v>259865</v>
      </c>
      <c r="G100" s="11">
        <v>3.1</v>
      </c>
    </row>
    <row r="101" spans="1:7" x14ac:dyDescent="0.2">
      <c r="A101" s="11" t="s">
        <v>588</v>
      </c>
      <c r="B101" s="14">
        <v>974</v>
      </c>
      <c r="C101" s="11" t="s">
        <v>588</v>
      </c>
      <c r="D101" s="11" t="s">
        <v>548</v>
      </c>
      <c r="E101" s="13">
        <v>2504</v>
      </c>
      <c r="F101" s="13">
        <v>850727</v>
      </c>
      <c r="G101" s="11">
        <v>339.8</v>
      </c>
    </row>
    <row r="102" spans="1:7" x14ac:dyDescent="0.2">
      <c r="A102" s="11" t="s">
        <v>781</v>
      </c>
      <c r="B102" s="14">
        <v>976</v>
      </c>
      <c r="C102" s="11" t="s">
        <v>781</v>
      </c>
      <c r="D102" s="11" t="s">
        <v>1651</v>
      </c>
      <c r="E102" s="13">
        <v>376</v>
      </c>
      <c r="F102" s="13">
        <v>256518</v>
      </c>
      <c r="G102" s="11">
        <v>682.2</v>
      </c>
    </row>
    <row r="104" spans="1:7" ht="15" x14ac:dyDescent="0.25">
      <c r="B104" s="15" t="s">
        <v>1652</v>
      </c>
    </row>
  </sheetData>
  <sheetProtection selectLockedCells="1" selectUnlockedCells="1"/>
  <autoFilter ref="A1:G102" xr:uid="{00000000-0009-0000-0000-000000000000}"/>
  <hyperlinks>
    <hyperlink ref="B104" r:id="rId1" display="regions-et-departements.fr" xr:uid="{00000000-0004-0000-0000-000000000000}"/>
  </hyperlink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23"/>
  <sheetViews>
    <sheetView tabSelected="1" zoomScale="98" workbookViewId="0">
      <selection activeCell="A9" sqref="A9"/>
    </sheetView>
  </sheetViews>
  <sheetFormatPr baseColWidth="10" defaultRowHeight="15" x14ac:dyDescent="0.25"/>
  <cols>
    <col min="1" max="1" width="31.42578125" style="2" bestFit="1" customWidth="1"/>
    <col min="2" max="2" width="12.7109375" style="2" bestFit="1" customWidth="1"/>
    <col min="3" max="3" width="18.5703125" style="2" customWidth="1"/>
    <col min="4" max="4" width="14.28515625" customWidth="1"/>
    <col min="5" max="5" width="5.7109375" customWidth="1"/>
    <col min="6" max="6" width="14.5703125" customWidth="1"/>
    <col min="7" max="7" width="15.140625" customWidth="1"/>
    <col min="8" max="8" width="14.28515625" customWidth="1"/>
    <col min="9" max="9" width="25.28515625" customWidth="1"/>
    <col min="10" max="10" width="24.42578125" customWidth="1"/>
    <col min="11" max="11" width="17.42578125" customWidth="1"/>
    <col min="12" max="12" width="8.7109375" customWidth="1"/>
    <col min="13" max="13" width="10.85546875" customWidth="1"/>
    <col min="14" max="14" width="10.7109375" customWidth="1"/>
    <col min="15" max="15" width="5.7109375" customWidth="1"/>
    <col min="16" max="16" width="11.42578125" customWidth="1"/>
    <col min="17" max="17" width="10.5703125" customWidth="1"/>
    <col min="18" max="18" width="7.5703125" customWidth="1"/>
    <col min="19" max="19" width="12.28515625" customWidth="1"/>
    <col min="20" max="20" width="9.7109375" customWidth="1"/>
    <col min="21" max="21" width="21" customWidth="1"/>
    <col min="22" max="22" width="9.7109375" customWidth="1"/>
    <col min="23" max="23" width="17.7109375" customWidth="1"/>
    <col min="24" max="24" width="15.140625" customWidth="1"/>
    <col min="25" max="25" width="14.28515625" customWidth="1"/>
    <col min="26" max="26" width="25.28515625" customWidth="1"/>
    <col min="27" max="27" width="24.42578125" customWidth="1"/>
    <col min="28" max="28" width="17.42578125" customWidth="1"/>
    <col min="29" max="29" width="9.7109375" customWidth="1"/>
    <col min="30" max="30" width="10.85546875" customWidth="1"/>
    <col min="31" max="31" width="10.7109375" customWidth="1"/>
    <col min="32" max="32" width="8.140625" customWidth="1"/>
    <col min="33" max="33" width="11.42578125" customWidth="1"/>
    <col min="34" max="34" width="10.5703125" customWidth="1"/>
    <col min="35" max="35" width="7.5703125" customWidth="1"/>
    <col min="36" max="36" width="14.5703125" customWidth="1"/>
    <col min="37" max="37" width="9" customWidth="1"/>
    <col min="38" max="38" width="21" customWidth="1"/>
    <col min="39" max="39" width="9.28515625" customWidth="1"/>
    <col min="40" max="40" width="17.7109375" customWidth="1"/>
    <col min="41" max="41" width="15.140625" customWidth="1"/>
    <col min="42" max="42" width="14.28515625" customWidth="1"/>
    <col min="43" max="43" width="25.28515625" customWidth="1"/>
    <col min="44" max="44" width="24.42578125" customWidth="1"/>
    <col min="45" max="45" width="17.42578125" customWidth="1"/>
    <col min="46" max="46" width="8.7109375" customWidth="1"/>
    <col min="47" max="47" width="10.85546875" customWidth="1"/>
    <col min="48" max="48" width="10.7109375" customWidth="1"/>
    <col min="49" max="49" width="7.140625" customWidth="1"/>
    <col min="50" max="50" width="11.42578125" customWidth="1"/>
    <col min="51" max="51" width="10.5703125" customWidth="1"/>
    <col min="52" max="52" width="7.5703125" customWidth="1"/>
    <col min="53" max="53" width="14.42578125" customWidth="1"/>
    <col min="54" max="54" width="10.7109375" customWidth="1"/>
    <col min="55" max="55" width="19.28515625" customWidth="1"/>
    <col min="56" max="56" width="9.7109375" customWidth="1"/>
    <col min="57" max="57" width="8.140625" customWidth="1"/>
    <col min="58" max="58" width="14.5703125" customWidth="1"/>
    <col min="59" max="59" width="9.7109375" customWidth="1"/>
    <col min="60" max="60" width="8.140625" customWidth="1"/>
    <col min="61" max="61" width="14.5703125" customWidth="1"/>
    <col min="62" max="62" width="9.7109375" customWidth="1"/>
    <col min="63" max="63" width="7.140625" customWidth="1"/>
    <col min="64" max="64" width="14.5703125" customWidth="1"/>
    <col min="65" max="65" width="9.7109375" customWidth="1"/>
    <col min="66" max="66" width="8.140625" customWidth="1"/>
    <col min="67" max="67" width="14.5703125" customWidth="1"/>
    <col min="68" max="68" width="9.7109375" customWidth="1"/>
    <col min="69" max="69" width="8.140625" customWidth="1"/>
    <col min="70" max="70" width="14.5703125" customWidth="1"/>
    <col min="71" max="71" width="9.7109375" customWidth="1"/>
    <col min="72" max="72" width="8.140625" customWidth="1"/>
    <col min="73" max="73" width="14.5703125" customWidth="1"/>
    <col min="74" max="74" width="9.7109375" customWidth="1"/>
    <col min="75" max="75" width="8.140625" customWidth="1"/>
    <col min="76" max="76" width="14.5703125" customWidth="1"/>
    <col min="77" max="78" width="9.7109375" customWidth="1"/>
    <col min="79" max="79" width="14.5703125" customWidth="1"/>
    <col min="80" max="80" width="9.7109375" customWidth="1"/>
    <col min="81" max="81" width="8.140625" customWidth="1"/>
    <col min="82" max="82" width="14.5703125" customWidth="1"/>
    <col min="83" max="83" width="9.7109375" customWidth="1"/>
    <col min="84" max="84" width="8.140625" customWidth="1"/>
    <col min="85" max="85" width="14.5703125" customWidth="1"/>
    <col min="86" max="86" width="9.7109375" customWidth="1"/>
    <col min="87" max="87" width="8.140625" customWidth="1"/>
    <col min="88" max="88" width="14.5703125" customWidth="1"/>
    <col min="89" max="89" width="9.7109375" customWidth="1"/>
    <col min="90" max="90" width="8.140625" customWidth="1"/>
    <col min="91" max="91" width="14.5703125" customWidth="1"/>
    <col min="92" max="92" width="9.7109375" customWidth="1"/>
    <col min="93" max="93" width="8.140625" customWidth="1"/>
    <col min="94" max="94" width="14.5703125" customWidth="1"/>
    <col min="95" max="95" width="9.7109375" customWidth="1"/>
    <col min="96" max="96" width="8.140625" customWidth="1"/>
    <col min="97" max="97" width="14.5703125" customWidth="1"/>
    <col min="98" max="98" width="9.7109375" customWidth="1"/>
    <col min="99" max="99" width="8.140625" customWidth="1"/>
    <col min="100" max="100" width="14.5703125" customWidth="1"/>
    <col min="101" max="101" width="9.7109375" customWidth="1"/>
    <col min="102" max="102" width="8.140625" customWidth="1"/>
    <col min="103" max="103" width="14.5703125" customWidth="1"/>
    <col min="104" max="104" width="9.7109375" customWidth="1"/>
    <col min="105" max="105" width="7.140625" customWidth="1"/>
    <col min="106" max="106" width="14.5703125" customWidth="1"/>
    <col min="107" max="107" width="9.7109375" customWidth="1"/>
    <col min="108" max="108" width="8.140625" customWidth="1"/>
    <col min="109" max="109" width="14.5703125" customWidth="1"/>
    <col min="110" max="110" width="9.7109375" customWidth="1"/>
    <col min="111" max="111" width="7.140625" customWidth="1"/>
    <col min="112" max="112" width="14.5703125" customWidth="1"/>
    <col min="113" max="113" width="9.7109375" customWidth="1"/>
    <col min="114" max="114" width="8.140625" customWidth="1"/>
    <col min="115" max="115" width="14.5703125" customWidth="1"/>
    <col min="116" max="116" width="9.7109375" customWidth="1"/>
    <col min="117" max="117" width="8.140625" customWidth="1"/>
    <col min="118" max="118" width="14.5703125" customWidth="1"/>
    <col min="119" max="119" width="9.7109375" customWidth="1"/>
    <col min="120" max="120" width="8.140625" customWidth="1"/>
    <col min="121" max="121" width="14.5703125" customWidth="1"/>
    <col min="122" max="122" width="9.7109375" customWidth="1"/>
    <col min="123" max="123" width="8.140625" customWidth="1"/>
    <col min="124" max="124" width="14.5703125" customWidth="1"/>
    <col min="125" max="125" width="9.7109375" customWidth="1"/>
    <col min="126" max="126" width="8.140625" customWidth="1"/>
    <col min="127" max="127" width="14.5703125" customWidth="1"/>
    <col min="128" max="128" width="9.7109375" customWidth="1"/>
    <col min="129" max="129" width="7.140625" customWidth="1"/>
    <col min="130" max="130" width="14.5703125" customWidth="1"/>
    <col min="131" max="131" width="9.7109375" customWidth="1"/>
    <col min="132" max="132" width="8.140625" customWidth="1"/>
    <col min="133" max="133" width="14.5703125" customWidth="1"/>
    <col min="134" max="134" width="9.7109375" customWidth="1"/>
    <col min="135" max="135" width="8.140625" customWidth="1"/>
    <col min="136" max="136" width="14.5703125" customWidth="1"/>
    <col min="137" max="137" width="9.7109375" customWidth="1"/>
    <col min="138" max="138" width="7.140625" customWidth="1"/>
    <col min="139" max="139" width="14.5703125" customWidth="1"/>
    <col min="140" max="140" width="9.7109375" customWidth="1"/>
    <col min="141" max="141" width="8.140625" customWidth="1"/>
    <col min="142" max="142" width="14.5703125" customWidth="1"/>
    <col min="143" max="143" width="9.7109375" customWidth="1"/>
    <col min="144" max="144" width="8.140625" customWidth="1"/>
    <col min="145" max="145" width="14.5703125" customWidth="1"/>
    <col min="146" max="146" width="9.7109375" customWidth="1"/>
    <col min="147" max="147" width="8.140625" customWidth="1"/>
    <col min="148" max="148" width="14.5703125" customWidth="1"/>
    <col min="149" max="149" width="9.7109375" customWidth="1"/>
    <col min="150" max="150" width="8.140625" customWidth="1"/>
    <col min="151" max="151" width="14.5703125" customWidth="1"/>
    <col min="152" max="152" width="9.7109375" customWidth="1"/>
    <col min="153" max="153" width="7.140625" customWidth="1"/>
    <col min="154" max="154" width="14.5703125" customWidth="1"/>
    <col min="155" max="155" width="9.7109375" customWidth="1"/>
    <col min="156" max="156" width="8.140625" customWidth="1"/>
    <col min="157" max="157" width="14.5703125" customWidth="1"/>
    <col min="158" max="158" width="9.7109375" customWidth="1"/>
    <col min="159" max="159" width="8.140625" customWidth="1"/>
    <col min="160" max="160" width="14.5703125" customWidth="1"/>
    <col min="161" max="161" width="9.7109375" customWidth="1"/>
    <col min="162" max="162" width="7.140625" customWidth="1"/>
    <col min="163" max="163" width="14.5703125" customWidth="1"/>
    <col min="164" max="164" width="9.7109375" customWidth="1"/>
    <col min="165" max="165" width="8.140625" customWidth="1"/>
    <col min="166" max="166" width="14.5703125" customWidth="1"/>
    <col min="167" max="167" width="9.7109375" customWidth="1"/>
    <col min="168" max="168" width="8.140625" customWidth="1"/>
    <col min="169" max="169" width="14.5703125" customWidth="1"/>
    <col min="170" max="170" width="9.7109375" customWidth="1"/>
    <col min="171" max="171" width="8.140625" customWidth="1"/>
    <col min="172" max="172" width="14.5703125" customWidth="1"/>
    <col min="173" max="173" width="9.7109375" customWidth="1"/>
    <col min="174" max="174" width="7.140625" customWidth="1"/>
    <col min="175" max="175" width="14.5703125" customWidth="1"/>
    <col min="176" max="176" width="9.7109375" customWidth="1"/>
    <col min="177" max="177" width="8.140625" customWidth="1"/>
    <col min="178" max="178" width="14.5703125" customWidth="1"/>
    <col min="179" max="179" width="9.7109375" customWidth="1"/>
    <col min="180" max="180" width="8.140625" customWidth="1"/>
    <col min="181" max="181" width="14.5703125" customWidth="1"/>
    <col min="182" max="182" width="9.7109375" customWidth="1"/>
    <col min="183" max="183" width="8.140625" customWidth="1"/>
    <col min="184" max="184" width="14.5703125" customWidth="1"/>
    <col min="185" max="185" width="9.7109375" customWidth="1"/>
    <col min="186" max="186" width="7.140625" customWidth="1"/>
    <col min="187" max="187" width="14.5703125" customWidth="1"/>
    <col min="188" max="188" width="9.7109375" customWidth="1"/>
    <col min="189" max="189" width="8.140625" customWidth="1"/>
    <col min="190" max="190" width="14.5703125" customWidth="1"/>
    <col min="191" max="191" width="9.7109375" customWidth="1"/>
    <col min="192" max="192" width="8.140625" customWidth="1"/>
    <col min="193" max="193" width="14.5703125" customWidth="1"/>
    <col min="194" max="194" width="9.7109375" customWidth="1"/>
    <col min="195" max="195" width="8.140625" customWidth="1"/>
    <col min="196" max="196" width="14.5703125" customWidth="1"/>
    <col min="197" max="197" width="9.7109375" customWidth="1"/>
    <col min="198" max="198" width="8.140625" customWidth="1"/>
    <col min="199" max="199" width="14.5703125" customWidth="1"/>
    <col min="200" max="200" width="9.7109375" customWidth="1"/>
    <col min="201" max="201" width="8.140625" customWidth="1"/>
    <col min="202" max="202" width="14.5703125" customWidth="1"/>
    <col min="203" max="203" width="9.7109375" customWidth="1"/>
    <col min="204" max="204" width="8.140625" customWidth="1"/>
    <col min="205" max="205" width="14.5703125" customWidth="1"/>
    <col min="206" max="206" width="9.7109375" customWidth="1"/>
    <col min="207" max="207" width="8.140625" customWidth="1"/>
    <col min="208" max="208" width="14.5703125" customWidth="1"/>
    <col min="209" max="209" width="9.7109375" customWidth="1"/>
    <col min="210" max="210" width="8.140625" customWidth="1"/>
    <col min="211" max="211" width="14.5703125" customWidth="1"/>
    <col min="212" max="212" width="9.7109375" customWidth="1"/>
    <col min="213" max="213" width="7.140625" customWidth="1"/>
    <col min="214" max="214" width="14.5703125" customWidth="1"/>
    <col min="215" max="215" width="9.7109375" customWidth="1"/>
    <col min="216" max="216" width="7.140625" customWidth="1"/>
    <col min="217" max="217" width="14.5703125" customWidth="1"/>
    <col min="218" max="218" width="9.7109375" customWidth="1"/>
    <col min="219" max="219" width="8.140625" customWidth="1"/>
    <col min="220" max="220" width="14.5703125" customWidth="1"/>
    <col min="221" max="221" width="9.7109375" customWidth="1"/>
    <col min="222" max="222" width="8.140625" customWidth="1"/>
    <col min="223" max="223" width="14.5703125" customWidth="1"/>
    <col min="224" max="224" width="9.7109375" customWidth="1"/>
    <col min="225" max="225" width="7.140625" customWidth="1"/>
    <col min="226" max="226" width="14.5703125" customWidth="1"/>
    <col min="227" max="227" width="9.7109375" customWidth="1"/>
    <col min="228" max="228" width="8.140625" customWidth="1"/>
    <col min="229" max="229" width="14.5703125" customWidth="1"/>
    <col min="230" max="230" width="9.7109375" customWidth="1"/>
    <col min="231" max="231" width="7.140625" customWidth="1"/>
    <col min="232" max="232" width="14.5703125" customWidth="1"/>
    <col min="233" max="233" width="9.7109375" customWidth="1"/>
    <col min="234" max="234" width="7.140625" customWidth="1"/>
    <col min="235" max="235" width="14.5703125" customWidth="1"/>
    <col min="236" max="236" width="9.7109375" customWidth="1"/>
    <col min="237" max="237" width="7.140625" customWidth="1"/>
    <col min="238" max="238" width="14.5703125" customWidth="1"/>
    <col min="239" max="239" width="9.7109375" customWidth="1"/>
    <col min="240" max="240" width="7.140625" customWidth="1"/>
    <col min="241" max="241" width="14.5703125" customWidth="1"/>
    <col min="242" max="242" width="9.7109375" customWidth="1"/>
    <col min="243" max="243" width="7.140625" customWidth="1"/>
    <col min="244" max="244" width="14.5703125" customWidth="1"/>
    <col min="245" max="245" width="9.7109375" customWidth="1"/>
    <col min="246" max="246" width="7.140625" customWidth="1"/>
    <col min="247" max="247" width="14.5703125" customWidth="1"/>
    <col min="248" max="248" width="14.42578125" customWidth="1"/>
    <col min="249" max="249" width="10.7109375" customWidth="1"/>
    <col min="250" max="250" width="19.28515625" customWidth="1"/>
    <col min="251" max="260" width="7" customWidth="1"/>
    <col min="261" max="261" width="8" customWidth="1"/>
    <col min="262" max="272" width="7" customWidth="1"/>
    <col min="273" max="275" width="8" customWidth="1"/>
    <col min="276" max="278" width="7" customWidth="1"/>
    <col min="279" max="279" width="8" customWidth="1"/>
    <col min="280" max="283" width="7" customWidth="1"/>
    <col min="284" max="284" width="8" customWidth="1"/>
    <col min="285" max="287" width="7" customWidth="1"/>
    <col min="288" max="288" width="8" customWidth="1"/>
    <col min="289" max="289" width="7" customWidth="1"/>
    <col min="290" max="290" width="8" customWidth="1"/>
    <col min="291" max="294" width="7" customWidth="1"/>
    <col min="295" max="295" width="8" customWidth="1"/>
    <col min="296" max="298" width="7" customWidth="1"/>
    <col min="299" max="299" width="8" customWidth="1"/>
    <col min="300" max="301" width="7" customWidth="1"/>
    <col min="302" max="302" width="8" customWidth="1"/>
    <col min="303" max="303" width="7" customWidth="1"/>
    <col min="304" max="305" width="6" customWidth="1"/>
    <col min="306" max="313" width="7" customWidth="1"/>
    <col min="314" max="314" width="8" customWidth="1"/>
    <col min="315" max="315" width="7" customWidth="1"/>
    <col min="316" max="316" width="8" customWidth="1"/>
    <col min="317" max="326" width="7" customWidth="1"/>
    <col min="327" max="327" width="8" customWidth="1"/>
    <col min="328" max="328" width="7" customWidth="1"/>
    <col min="329" max="330" width="8" customWidth="1"/>
    <col min="331" max="333" width="7" customWidth="1"/>
    <col min="334" max="334" width="8" customWidth="1"/>
    <col min="335" max="339" width="7" customWidth="1"/>
    <col min="340" max="343" width="8" customWidth="1"/>
    <col min="344" max="344" width="7" customWidth="1"/>
    <col min="345" max="346" width="8" customWidth="1"/>
    <col min="347" max="348" width="7" customWidth="1"/>
    <col min="349" max="349" width="8" customWidth="1"/>
    <col min="350" max="350" width="7" customWidth="1"/>
    <col min="351" max="352" width="8" customWidth="1"/>
    <col min="353" max="353" width="7" customWidth="1"/>
    <col min="354" max="354" width="8" customWidth="1"/>
    <col min="355" max="357" width="7" customWidth="1"/>
    <col min="358" max="358" width="8" customWidth="1"/>
    <col min="359" max="363" width="7" customWidth="1"/>
    <col min="364" max="364" width="8" customWidth="1"/>
    <col min="365" max="365" width="7" customWidth="1"/>
    <col min="366" max="366" width="8" customWidth="1"/>
    <col min="367" max="370" width="7" customWidth="1"/>
    <col min="371" max="371" width="8" customWidth="1"/>
    <col min="372" max="373" width="7" customWidth="1"/>
    <col min="374" max="374" width="9.42578125" customWidth="1"/>
    <col min="375" max="375" width="7" customWidth="1"/>
    <col min="376" max="376" width="8" customWidth="1"/>
    <col min="377" max="381" width="7" customWidth="1"/>
    <col min="382" max="383" width="8" customWidth="1"/>
    <col min="384" max="387" width="7" customWidth="1"/>
    <col min="388" max="388" width="8" customWidth="1"/>
    <col min="389" max="391" width="7" customWidth="1"/>
    <col min="392" max="393" width="8" customWidth="1"/>
    <col min="394" max="401" width="7" customWidth="1"/>
    <col min="402" max="402" width="8" customWidth="1"/>
    <col min="403" max="405" width="7" customWidth="1"/>
    <col min="406" max="406" width="8" customWidth="1"/>
    <col min="407" max="411" width="7" customWidth="1"/>
    <col min="412" max="412" width="8" customWidth="1"/>
    <col min="413" max="413" width="7" customWidth="1"/>
    <col min="414" max="414" width="12.7109375" bestFit="1" customWidth="1"/>
    <col min="415" max="415" width="6" customWidth="1"/>
    <col min="416" max="416" width="7" customWidth="1"/>
    <col min="417" max="438" width="8" customWidth="1"/>
    <col min="439" max="439" width="6" customWidth="1"/>
    <col min="440" max="443" width="8" customWidth="1"/>
    <col min="444" max="448" width="7" customWidth="1"/>
    <col min="449" max="449" width="8" customWidth="1"/>
    <col min="450" max="453" width="7" customWidth="1"/>
    <col min="454" max="455" width="8" customWidth="1"/>
    <col min="456" max="509" width="7" customWidth="1"/>
    <col min="510" max="511" width="6" customWidth="1"/>
    <col min="512" max="612" width="7" customWidth="1"/>
    <col min="613" max="613" width="6" customWidth="1"/>
    <col min="614" max="619" width="7" customWidth="1"/>
    <col min="620" max="620" width="17.85546875" bestFit="1" customWidth="1"/>
    <col min="621" max="621" width="10.42578125" customWidth="1"/>
    <col min="622" max="622" width="17.42578125" bestFit="1" customWidth="1"/>
  </cols>
  <sheetData>
    <row r="1" spans="1:6" x14ac:dyDescent="0.25">
      <c r="A1" s="1" t="s">
        <v>0</v>
      </c>
      <c r="B1" s="2" t="s">
        <v>5</v>
      </c>
    </row>
    <row r="2" spans="1:6" x14ac:dyDescent="0.25">
      <c r="A2" s="1" t="s">
        <v>4</v>
      </c>
      <c r="B2" s="2" t="s">
        <v>1653</v>
      </c>
    </row>
    <row r="3" spans="1:6" x14ac:dyDescent="0.25">
      <c r="A3"/>
      <c r="B3"/>
      <c r="C3"/>
      <c r="F3" t="s">
        <v>1655</v>
      </c>
    </row>
    <row r="4" spans="1:6" x14ac:dyDescent="0.25">
      <c r="A4" s="1" t="s">
        <v>1656</v>
      </c>
      <c r="B4"/>
      <c r="C4"/>
    </row>
    <row r="5" spans="1:6" x14ac:dyDescent="0.25">
      <c r="A5" s="2" t="s">
        <v>1657</v>
      </c>
      <c r="B5"/>
      <c r="C5"/>
    </row>
    <row r="6" spans="1:6" x14ac:dyDescent="0.25">
      <c r="A6" s="18" t="s">
        <v>578</v>
      </c>
      <c r="B6"/>
      <c r="C6"/>
    </row>
    <row r="7" spans="1:6" x14ac:dyDescent="0.25">
      <c r="A7" s="18" t="s">
        <v>582</v>
      </c>
      <c r="B7"/>
      <c r="C7"/>
    </row>
    <row r="8" spans="1:6" x14ac:dyDescent="0.25">
      <c r="A8" s="18" t="s">
        <v>584</v>
      </c>
      <c r="B8"/>
      <c r="C8"/>
    </row>
    <row r="9" spans="1:6" x14ac:dyDescent="0.25">
      <c r="A9" s="18" t="s">
        <v>581</v>
      </c>
      <c r="B9"/>
      <c r="C9"/>
    </row>
    <row r="10" spans="1:6" x14ac:dyDescent="0.25">
      <c r="A10" s="18" t="s">
        <v>573</v>
      </c>
      <c r="B10"/>
      <c r="C10"/>
    </row>
    <row r="11" spans="1:6" x14ac:dyDescent="0.25">
      <c r="A11" s="18" t="s">
        <v>575</v>
      </c>
      <c r="B11"/>
      <c r="C11"/>
    </row>
    <row r="12" spans="1:6" x14ac:dyDescent="0.25">
      <c r="A12" s="18" t="s">
        <v>588</v>
      </c>
      <c r="B12"/>
      <c r="C12"/>
    </row>
    <row r="13" spans="1:6" x14ac:dyDescent="0.25">
      <c r="A13" s="18" t="s">
        <v>574</v>
      </c>
      <c r="B13"/>
      <c r="C13"/>
    </row>
    <row r="14" spans="1:6" x14ac:dyDescent="0.25">
      <c r="A14" s="18" t="s">
        <v>577</v>
      </c>
      <c r="B14"/>
      <c r="C14"/>
    </row>
    <row r="15" spans="1:6" x14ac:dyDescent="0.25">
      <c r="A15" s="18" t="s">
        <v>579</v>
      </c>
      <c r="B15"/>
      <c r="C15"/>
    </row>
    <row r="16" spans="1:6" x14ac:dyDescent="0.25">
      <c r="A16" s="2" t="s">
        <v>1658</v>
      </c>
      <c r="B16"/>
      <c r="C16"/>
    </row>
    <row r="17" spans="1:3" x14ac:dyDescent="0.25">
      <c r="A17" s="18" t="s">
        <v>578</v>
      </c>
      <c r="B17"/>
      <c r="C17"/>
    </row>
    <row r="18" spans="1:3" x14ac:dyDescent="0.25">
      <c r="A18" s="18" t="s">
        <v>582</v>
      </c>
      <c r="B18"/>
      <c r="C18"/>
    </row>
    <row r="19" spans="1:3" x14ac:dyDescent="0.25">
      <c r="A19" s="18" t="s">
        <v>580</v>
      </c>
      <c r="B19"/>
      <c r="C19"/>
    </row>
    <row r="20" spans="1:3" x14ac:dyDescent="0.25">
      <c r="A20" s="18" t="s">
        <v>584</v>
      </c>
      <c r="B20"/>
      <c r="C20"/>
    </row>
    <row r="21" spans="1:3" x14ac:dyDescent="0.25">
      <c r="A21" s="18" t="s">
        <v>581</v>
      </c>
      <c r="B21"/>
      <c r="C21"/>
    </row>
    <row r="22" spans="1:3" x14ac:dyDescent="0.25">
      <c r="A22" s="18" t="s">
        <v>573</v>
      </c>
      <c r="B22"/>
      <c r="C22"/>
    </row>
    <row r="23" spans="1:3" x14ac:dyDescent="0.25">
      <c r="A23" s="18" t="s">
        <v>575</v>
      </c>
      <c r="B23"/>
      <c r="C23"/>
    </row>
    <row r="24" spans="1:3" x14ac:dyDescent="0.25">
      <c r="A24" s="18" t="s">
        <v>583</v>
      </c>
      <c r="B24"/>
      <c r="C24"/>
    </row>
    <row r="25" spans="1:3" x14ac:dyDescent="0.25">
      <c r="A25" s="18" t="s">
        <v>574</v>
      </c>
      <c r="B25"/>
      <c r="C25"/>
    </row>
    <row r="26" spans="1:3" x14ac:dyDescent="0.25">
      <c r="A26" s="18" t="s">
        <v>577</v>
      </c>
      <c r="B26"/>
      <c r="C26"/>
    </row>
    <row r="27" spans="1:3" x14ac:dyDescent="0.25">
      <c r="A27" s="18" t="s">
        <v>576</v>
      </c>
      <c r="B27"/>
      <c r="C27"/>
    </row>
    <row r="28" spans="1:3" x14ac:dyDescent="0.25">
      <c r="A28" s="18" t="s">
        <v>579</v>
      </c>
      <c r="B28"/>
      <c r="C28"/>
    </row>
    <row r="29" spans="1:3" x14ac:dyDescent="0.25">
      <c r="A29" s="2" t="s">
        <v>1659</v>
      </c>
      <c r="B29"/>
      <c r="C29"/>
    </row>
    <row r="30" spans="1:3" x14ac:dyDescent="0.25">
      <c r="A30" s="18" t="s">
        <v>578</v>
      </c>
      <c r="B30"/>
      <c r="C30"/>
    </row>
    <row r="31" spans="1:3" x14ac:dyDescent="0.25">
      <c r="A31" s="18" t="s">
        <v>582</v>
      </c>
      <c r="B31"/>
      <c r="C31"/>
    </row>
    <row r="32" spans="1:3" x14ac:dyDescent="0.25">
      <c r="A32" s="18" t="s">
        <v>580</v>
      </c>
      <c r="B32"/>
      <c r="C32"/>
    </row>
    <row r="33" spans="1:3" x14ac:dyDescent="0.25">
      <c r="A33" s="18" t="s">
        <v>584</v>
      </c>
      <c r="B33"/>
      <c r="C33"/>
    </row>
    <row r="34" spans="1:3" x14ac:dyDescent="0.25">
      <c r="A34" s="18" t="s">
        <v>581</v>
      </c>
      <c r="B34"/>
      <c r="C34"/>
    </row>
    <row r="35" spans="1:3" x14ac:dyDescent="0.25">
      <c r="A35" s="18" t="s">
        <v>573</v>
      </c>
      <c r="B35"/>
      <c r="C35"/>
    </row>
    <row r="36" spans="1:3" x14ac:dyDescent="0.25">
      <c r="A36" s="18" t="s">
        <v>1660</v>
      </c>
      <c r="B36"/>
      <c r="C36"/>
    </row>
    <row r="37" spans="1:3" x14ac:dyDescent="0.25">
      <c r="A37" s="18" t="s">
        <v>575</v>
      </c>
      <c r="B37"/>
      <c r="C37"/>
    </row>
    <row r="38" spans="1:3" x14ac:dyDescent="0.25">
      <c r="A38" s="18" t="s">
        <v>583</v>
      </c>
      <c r="B38"/>
      <c r="C38"/>
    </row>
    <row r="39" spans="1:3" x14ac:dyDescent="0.25">
      <c r="A39" s="18" t="s">
        <v>574</v>
      </c>
      <c r="B39"/>
      <c r="C39"/>
    </row>
    <row r="40" spans="1:3" x14ac:dyDescent="0.25">
      <c r="A40" s="18" t="s">
        <v>577</v>
      </c>
      <c r="B40"/>
      <c r="C40"/>
    </row>
    <row r="41" spans="1:3" x14ac:dyDescent="0.25">
      <c r="A41" s="18" t="s">
        <v>576</v>
      </c>
      <c r="B41"/>
      <c r="C41"/>
    </row>
    <row r="42" spans="1:3" x14ac:dyDescent="0.25">
      <c r="A42" s="18" t="s">
        <v>579</v>
      </c>
      <c r="B42"/>
      <c r="C42"/>
    </row>
    <row r="43" spans="1:3" x14ac:dyDescent="0.25">
      <c r="A43" s="2" t="s">
        <v>1661</v>
      </c>
      <c r="B43"/>
      <c r="C43"/>
    </row>
    <row r="44" spans="1:3" x14ac:dyDescent="0.25">
      <c r="A44" s="18" t="s">
        <v>578</v>
      </c>
      <c r="B44"/>
      <c r="C44"/>
    </row>
    <row r="45" spans="1:3" x14ac:dyDescent="0.25">
      <c r="A45" s="18" t="s">
        <v>582</v>
      </c>
      <c r="B45"/>
      <c r="C45"/>
    </row>
    <row r="46" spans="1:3" x14ac:dyDescent="0.25">
      <c r="A46" s="18" t="s">
        <v>580</v>
      </c>
      <c r="B46"/>
      <c r="C46"/>
    </row>
    <row r="47" spans="1:3" x14ac:dyDescent="0.25">
      <c r="A47" s="18" t="s">
        <v>573</v>
      </c>
      <c r="B47"/>
      <c r="C47"/>
    </row>
    <row r="48" spans="1:3" x14ac:dyDescent="0.25">
      <c r="A48" s="18" t="s">
        <v>1660</v>
      </c>
      <c r="B48"/>
      <c r="C48"/>
    </row>
    <row r="49" spans="1:3" x14ac:dyDescent="0.25">
      <c r="A49" s="18" t="s">
        <v>575</v>
      </c>
      <c r="B49"/>
      <c r="C49"/>
    </row>
    <row r="50" spans="1:3" x14ac:dyDescent="0.25">
      <c r="A50" s="18" t="s">
        <v>583</v>
      </c>
      <c r="B50"/>
      <c r="C50"/>
    </row>
    <row r="51" spans="1:3" x14ac:dyDescent="0.25">
      <c r="A51" s="18" t="s">
        <v>574</v>
      </c>
      <c r="B51"/>
      <c r="C51"/>
    </row>
    <row r="52" spans="1:3" x14ac:dyDescent="0.25">
      <c r="A52" s="18" t="s">
        <v>576</v>
      </c>
      <c r="B52"/>
      <c r="C52"/>
    </row>
    <row r="53" spans="1:3" x14ac:dyDescent="0.25">
      <c r="A53" s="2" t="s">
        <v>1662</v>
      </c>
      <c r="B53"/>
      <c r="C53"/>
    </row>
    <row r="54" spans="1:3" x14ac:dyDescent="0.25">
      <c r="A54" s="18" t="s">
        <v>578</v>
      </c>
      <c r="B54"/>
      <c r="C54"/>
    </row>
    <row r="55" spans="1:3" x14ac:dyDescent="0.25">
      <c r="A55" s="18" t="s">
        <v>582</v>
      </c>
      <c r="B55"/>
      <c r="C55"/>
    </row>
    <row r="56" spans="1:3" x14ac:dyDescent="0.25">
      <c r="A56" s="18" t="s">
        <v>580</v>
      </c>
      <c r="B56"/>
      <c r="C56"/>
    </row>
    <row r="57" spans="1:3" x14ac:dyDescent="0.25">
      <c r="A57" s="18" t="s">
        <v>585</v>
      </c>
      <c r="B57"/>
      <c r="C57"/>
    </row>
    <row r="58" spans="1:3" x14ac:dyDescent="0.25">
      <c r="A58" s="18" t="s">
        <v>581</v>
      </c>
      <c r="B58"/>
      <c r="C58"/>
    </row>
    <row r="59" spans="1:3" x14ac:dyDescent="0.25">
      <c r="A59" s="18" t="s">
        <v>586</v>
      </c>
      <c r="B59"/>
      <c r="C59"/>
    </row>
    <row r="60" spans="1:3" x14ac:dyDescent="0.25">
      <c r="A60" s="18" t="s">
        <v>573</v>
      </c>
      <c r="B60"/>
      <c r="C60"/>
    </row>
    <row r="61" spans="1:3" x14ac:dyDescent="0.25">
      <c r="A61" s="18" t="s">
        <v>1660</v>
      </c>
      <c r="B61"/>
      <c r="C61"/>
    </row>
    <row r="62" spans="1:3" x14ac:dyDescent="0.25">
      <c r="A62" s="18" t="s">
        <v>575</v>
      </c>
      <c r="B62"/>
      <c r="C62"/>
    </row>
    <row r="63" spans="1:3" x14ac:dyDescent="0.25">
      <c r="A63" s="18" t="s">
        <v>574</v>
      </c>
      <c r="B63"/>
      <c r="C63"/>
    </row>
    <row r="64" spans="1:3" x14ac:dyDescent="0.25">
      <c r="A64" s="18" t="s">
        <v>577</v>
      </c>
      <c r="B64"/>
      <c r="C64"/>
    </row>
    <row r="65" spans="1:3" x14ac:dyDescent="0.25">
      <c r="A65" s="18" t="s">
        <v>579</v>
      </c>
      <c r="B65"/>
      <c r="C65"/>
    </row>
    <row r="66" spans="1:3" x14ac:dyDescent="0.25">
      <c r="A66" s="2" t="s">
        <v>1663</v>
      </c>
      <c r="B66"/>
      <c r="C66"/>
    </row>
    <row r="67" spans="1:3" x14ac:dyDescent="0.25">
      <c r="A67" s="18" t="s">
        <v>578</v>
      </c>
      <c r="B67"/>
      <c r="C67"/>
    </row>
    <row r="68" spans="1:3" x14ac:dyDescent="0.25">
      <c r="A68" s="18" t="s">
        <v>582</v>
      </c>
      <c r="B68"/>
      <c r="C68"/>
    </row>
    <row r="69" spans="1:3" x14ac:dyDescent="0.25">
      <c r="A69" s="18" t="s">
        <v>580</v>
      </c>
      <c r="B69"/>
      <c r="C69"/>
    </row>
    <row r="70" spans="1:3" x14ac:dyDescent="0.25">
      <c r="A70" s="18" t="s">
        <v>584</v>
      </c>
      <c r="B70"/>
      <c r="C70"/>
    </row>
    <row r="71" spans="1:3" x14ac:dyDescent="0.25">
      <c r="A71" s="18" t="s">
        <v>581</v>
      </c>
      <c r="B71"/>
      <c r="C71"/>
    </row>
    <row r="72" spans="1:3" x14ac:dyDescent="0.25">
      <c r="A72" s="18" t="s">
        <v>573</v>
      </c>
      <c r="B72"/>
      <c r="C72"/>
    </row>
    <row r="73" spans="1:3" x14ac:dyDescent="0.25">
      <c r="A73" s="18" t="s">
        <v>1660</v>
      </c>
      <c r="B73"/>
      <c r="C73"/>
    </row>
    <row r="74" spans="1:3" x14ac:dyDescent="0.25">
      <c r="A74" s="18" t="s">
        <v>575</v>
      </c>
      <c r="B74"/>
      <c r="C74"/>
    </row>
    <row r="75" spans="1:3" x14ac:dyDescent="0.25">
      <c r="A75" s="18" t="s">
        <v>583</v>
      </c>
      <c r="B75"/>
      <c r="C75"/>
    </row>
    <row r="76" spans="1:3" x14ac:dyDescent="0.25">
      <c r="A76" s="18" t="s">
        <v>574</v>
      </c>
      <c r="B76"/>
      <c r="C76"/>
    </row>
    <row r="77" spans="1:3" x14ac:dyDescent="0.25">
      <c r="A77" s="18" t="s">
        <v>577</v>
      </c>
      <c r="B77"/>
      <c r="C77"/>
    </row>
    <row r="78" spans="1:3" x14ac:dyDescent="0.25">
      <c r="A78" s="18" t="s">
        <v>576</v>
      </c>
      <c r="B78"/>
      <c r="C78"/>
    </row>
    <row r="79" spans="1:3" x14ac:dyDescent="0.25">
      <c r="A79" s="18" t="s">
        <v>579</v>
      </c>
      <c r="B79"/>
      <c r="C79"/>
    </row>
    <row r="80" spans="1:3" x14ac:dyDescent="0.25">
      <c r="A80" s="2" t="s">
        <v>1664</v>
      </c>
      <c r="B80"/>
      <c r="C80"/>
    </row>
    <row r="81" spans="1:3" x14ac:dyDescent="0.25">
      <c r="A81" s="18" t="s">
        <v>578</v>
      </c>
      <c r="B81"/>
      <c r="C81"/>
    </row>
    <row r="82" spans="1:3" x14ac:dyDescent="0.25">
      <c r="A82" s="18" t="s">
        <v>582</v>
      </c>
      <c r="B82"/>
      <c r="C82"/>
    </row>
    <row r="83" spans="1:3" x14ac:dyDescent="0.25">
      <c r="A83" s="18" t="s">
        <v>580</v>
      </c>
      <c r="B83"/>
      <c r="C83"/>
    </row>
    <row r="84" spans="1:3" x14ac:dyDescent="0.25">
      <c r="A84" s="18" t="s">
        <v>584</v>
      </c>
      <c r="B84"/>
      <c r="C84"/>
    </row>
    <row r="85" spans="1:3" x14ac:dyDescent="0.25">
      <c r="A85" s="18" t="s">
        <v>585</v>
      </c>
      <c r="B85"/>
      <c r="C85"/>
    </row>
    <row r="86" spans="1:3" x14ac:dyDescent="0.25">
      <c r="A86" s="18" t="s">
        <v>581</v>
      </c>
      <c r="B86"/>
      <c r="C86"/>
    </row>
    <row r="87" spans="1:3" x14ac:dyDescent="0.25">
      <c r="A87" s="18" t="s">
        <v>573</v>
      </c>
      <c r="B87"/>
      <c r="C87"/>
    </row>
    <row r="88" spans="1:3" x14ac:dyDescent="0.25">
      <c r="A88" s="18" t="s">
        <v>575</v>
      </c>
      <c r="B88"/>
      <c r="C88"/>
    </row>
    <row r="89" spans="1:3" x14ac:dyDescent="0.25">
      <c r="A89" s="18" t="s">
        <v>583</v>
      </c>
      <c r="B89"/>
      <c r="C89"/>
    </row>
    <row r="90" spans="1:3" x14ac:dyDescent="0.25">
      <c r="A90" s="18" t="s">
        <v>574</v>
      </c>
      <c r="B90"/>
      <c r="C90"/>
    </row>
    <row r="91" spans="1:3" x14ac:dyDescent="0.25">
      <c r="A91" s="18" t="s">
        <v>577</v>
      </c>
      <c r="B91"/>
      <c r="C91"/>
    </row>
    <row r="92" spans="1:3" x14ac:dyDescent="0.25">
      <c r="A92" s="18" t="s">
        <v>576</v>
      </c>
      <c r="B92"/>
      <c r="C92"/>
    </row>
    <row r="93" spans="1:3" x14ac:dyDescent="0.25">
      <c r="A93" s="18" t="s">
        <v>579</v>
      </c>
      <c r="B93"/>
      <c r="C93"/>
    </row>
    <row r="94" spans="1:3" x14ac:dyDescent="0.25">
      <c r="A94" s="2" t="s">
        <v>1665</v>
      </c>
      <c r="B94"/>
      <c r="C94"/>
    </row>
    <row r="95" spans="1:3" x14ac:dyDescent="0.25">
      <c r="A95" s="18" t="s">
        <v>578</v>
      </c>
      <c r="B95"/>
      <c r="C95"/>
    </row>
    <row r="96" spans="1:3" x14ac:dyDescent="0.25">
      <c r="A96" s="18" t="s">
        <v>584</v>
      </c>
      <c r="B96"/>
      <c r="C96"/>
    </row>
    <row r="97" spans="1:3" x14ac:dyDescent="0.25">
      <c r="A97" s="18" t="s">
        <v>585</v>
      </c>
      <c r="B97"/>
      <c r="C97"/>
    </row>
    <row r="98" spans="1:3" x14ac:dyDescent="0.25">
      <c r="A98" s="18" t="s">
        <v>581</v>
      </c>
      <c r="B98"/>
      <c r="C98"/>
    </row>
    <row r="99" spans="1:3" x14ac:dyDescent="0.25">
      <c r="A99" s="18" t="s">
        <v>573</v>
      </c>
      <c r="B99"/>
      <c r="C99"/>
    </row>
    <row r="100" spans="1:3" x14ac:dyDescent="0.25">
      <c r="A100" s="18" t="s">
        <v>1660</v>
      </c>
      <c r="B100"/>
      <c r="C100"/>
    </row>
    <row r="101" spans="1:3" x14ac:dyDescent="0.25">
      <c r="A101" s="18" t="s">
        <v>575</v>
      </c>
      <c r="B101"/>
      <c r="C101"/>
    </row>
    <row r="102" spans="1:3" x14ac:dyDescent="0.25">
      <c r="A102" s="18" t="s">
        <v>583</v>
      </c>
      <c r="B102"/>
      <c r="C102"/>
    </row>
    <row r="103" spans="1:3" x14ac:dyDescent="0.25">
      <c r="A103" s="18" t="s">
        <v>574</v>
      </c>
      <c r="B103"/>
      <c r="C103"/>
    </row>
    <row r="104" spans="1:3" x14ac:dyDescent="0.25">
      <c r="A104" s="18" t="s">
        <v>577</v>
      </c>
      <c r="B104"/>
      <c r="C104"/>
    </row>
    <row r="105" spans="1:3" x14ac:dyDescent="0.25">
      <c r="A105" s="18" t="s">
        <v>576</v>
      </c>
      <c r="B105"/>
      <c r="C105"/>
    </row>
    <row r="106" spans="1:3" x14ac:dyDescent="0.25">
      <c r="A106" s="18" t="s">
        <v>579</v>
      </c>
      <c r="B106"/>
      <c r="C106"/>
    </row>
    <row r="107" spans="1:3" x14ac:dyDescent="0.25">
      <c r="A107" s="2" t="s">
        <v>1666</v>
      </c>
      <c r="B107"/>
      <c r="C107"/>
    </row>
    <row r="108" spans="1:3" x14ac:dyDescent="0.25">
      <c r="A108" s="18" t="s">
        <v>578</v>
      </c>
      <c r="B108"/>
      <c r="C108"/>
    </row>
    <row r="109" spans="1:3" x14ac:dyDescent="0.25">
      <c r="A109" s="18" t="s">
        <v>582</v>
      </c>
      <c r="B109"/>
      <c r="C109"/>
    </row>
    <row r="110" spans="1:3" x14ac:dyDescent="0.25">
      <c r="A110" s="18" t="s">
        <v>584</v>
      </c>
      <c r="B110"/>
      <c r="C110"/>
    </row>
    <row r="111" spans="1:3" x14ac:dyDescent="0.25">
      <c r="A111" s="18" t="s">
        <v>581</v>
      </c>
      <c r="B111"/>
      <c r="C111"/>
    </row>
    <row r="112" spans="1:3" x14ac:dyDescent="0.25">
      <c r="A112" s="18" t="s">
        <v>573</v>
      </c>
      <c r="B112"/>
      <c r="C112"/>
    </row>
    <row r="113" spans="1:3" x14ac:dyDescent="0.25">
      <c r="A113" s="18" t="s">
        <v>575</v>
      </c>
      <c r="B113"/>
      <c r="C113"/>
    </row>
    <row r="114" spans="1:3" x14ac:dyDescent="0.25">
      <c r="A114" s="18" t="s">
        <v>583</v>
      </c>
      <c r="B114"/>
      <c r="C114"/>
    </row>
    <row r="115" spans="1:3" x14ac:dyDescent="0.25">
      <c r="A115" s="18" t="s">
        <v>574</v>
      </c>
      <c r="B115"/>
      <c r="C115"/>
    </row>
    <row r="116" spans="1:3" x14ac:dyDescent="0.25">
      <c r="A116" s="18" t="s">
        <v>577</v>
      </c>
      <c r="B116"/>
      <c r="C116"/>
    </row>
    <row r="117" spans="1:3" x14ac:dyDescent="0.25">
      <c r="A117" s="18" t="s">
        <v>576</v>
      </c>
      <c r="B117"/>
      <c r="C117"/>
    </row>
    <row r="118" spans="1:3" x14ac:dyDescent="0.25">
      <c r="A118" s="18" t="s">
        <v>579</v>
      </c>
      <c r="B118"/>
      <c r="C118"/>
    </row>
    <row r="119" spans="1:3" x14ac:dyDescent="0.25">
      <c r="A119" s="2" t="s">
        <v>1667</v>
      </c>
      <c r="B119"/>
      <c r="C119"/>
    </row>
    <row r="120" spans="1:3" x14ac:dyDescent="0.25">
      <c r="A120" s="18" t="s">
        <v>578</v>
      </c>
      <c r="B120"/>
      <c r="C120"/>
    </row>
    <row r="121" spans="1:3" x14ac:dyDescent="0.25">
      <c r="A121" s="18" t="s">
        <v>582</v>
      </c>
      <c r="B121"/>
      <c r="C121"/>
    </row>
    <row r="122" spans="1:3" x14ac:dyDescent="0.25">
      <c r="A122" s="18" t="s">
        <v>580</v>
      </c>
      <c r="B122"/>
      <c r="C122"/>
    </row>
    <row r="123" spans="1:3" x14ac:dyDescent="0.25">
      <c r="A123" s="18" t="s">
        <v>584</v>
      </c>
      <c r="B123"/>
      <c r="C123"/>
    </row>
    <row r="124" spans="1:3" x14ac:dyDescent="0.25">
      <c r="A124" s="18" t="s">
        <v>585</v>
      </c>
      <c r="B124"/>
      <c r="C124"/>
    </row>
    <row r="125" spans="1:3" x14ac:dyDescent="0.25">
      <c r="A125" s="18" t="s">
        <v>581</v>
      </c>
      <c r="B125"/>
      <c r="C125"/>
    </row>
    <row r="126" spans="1:3" x14ac:dyDescent="0.25">
      <c r="A126" s="18" t="s">
        <v>587</v>
      </c>
      <c r="B126"/>
      <c r="C126"/>
    </row>
    <row r="127" spans="1:3" x14ac:dyDescent="0.25">
      <c r="A127" s="18" t="s">
        <v>573</v>
      </c>
      <c r="B127"/>
      <c r="C127"/>
    </row>
    <row r="128" spans="1:3" x14ac:dyDescent="0.25">
      <c r="A128" s="18" t="s">
        <v>1660</v>
      </c>
      <c r="B128"/>
      <c r="C128"/>
    </row>
    <row r="129" spans="1:3" x14ac:dyDescent="0.25">
      <c r="A129" s="18" t="s">
        <v>575</v>
      </c>
      <c r="B129"/>
      <c r="C129"/>
    </row>
    <row r="130" spans="1:3" x14ac:dyDescent="0.25">
      <c r="A130" s="18" t="s">
        <v>583</v>
      </c>
      <c r="B130"/>
      <c r="C130"/>
    </row>
    <row r="131" spans="1:3" x14ac:dyDescent="0.25">
      <c r="A131" s="18" t="s">
        <v>574</v>
      </c>
      <c r="B131"/>
      <c r="C131"/>
    </row>
    <row r="132" spans="1:3" x14ac:dyDescent="0.25">
      <c r="A132" s="18" t="s">
        <v>577</v>
      </c>
      <c r="B132"/>
      <c r="C132"/>
    </row>
    <row r="133" spans="1:3" x14ac:dyDescent="0.25">
      <c r="A133" s="18" t="s">
        <v>576</v>
      </c>
      <c r="B133"/>
      <c r="C133"/>
    </row>
    <row r="134" spans="1:3" x14ac:dyDescent="0.25">
      <c r="A134" s="18" t="s">
        <v>579</v>
      </c>
      <c r="B134"/>
      <c r="C134"/>
    </row>
    <row r="135" spans="1:3" x14ac:dyDescent="0.25">
      <c r="A135" s="2" t="s">
        <v>1668</v>
      </c>
      <c r="B135"/>
      <c r="C135"/>
    </row>
    <row r="136" spans="1:3" x14ac:dyDescent="0.25">
      <c r="A136" s="18" t="s">
        <v>578</v>
      </c>
      <c r="B136"/>
      <c r="C136"/>
    </row>
    <row r="137" spans="1:3" x14ac:dyDescent="0.25">
      <c r="A137" s="18" t="s">
        <v>582</v>
      </c>
      <c r="B137"/>
      <c r="C137"/>
    </row>
    <row r="138" spans="1:3" x14ac:dyDescent="0.25">
      <c r="A138" s="18" t="s">
        <v>580</v>
      </c>
      <c r="B138"/>
      <c r="C138"/>
    </row>
    <row r="139" spans="1:3" x14ac:dyDescent="0.25">
      <c r="A139" s="18" t="s">
        <v>584</v>
      </c>
      <c r="B139"/>
      <c r="C139"/>
    </row>
    <row r="140" spans="1:3" x14ac:dyDescent="0.25">
      <c r="A140" s="18" t="s">
        <v>581</v>
      </c>
      <c r="B140"/>
      <c r="C140"/>
    </row>
    <row r="141" spans="1:3" x14ac:dyDescent="0.25">
      <c r="A141" s="18" t="s">
        <v>573</v>
      </c>
      <c r="B141"/>
      <c r="C141"/>
    </row>
    <row r="142" spans="1:3" x14ac:dyDescent="0.25">
      <c r="A142" s="18" t="s">
        <v>1660</v>
      </c>
      <c r="B142"/>
      <c r="C142"/>
    </row>
    <row r="143" spans="1:3" x14ac:dyDescent="0.25">
      <c r="A143" s="18" t="s">
        <v>575</v>
      </c>
      <c r="B143"/>
      <c r="C143"/>
    </row>
    <row r="144" spans="1:3" x14ac:dyDescent="0.25">
      <c r="A144" s="18" t="s">
        <v>583</v>
      </c>
      <c r="B144"/>
      <c r="C144"/>
    </row>
    <row r="145" spans="1:3" x14ac:dyDescent="0.25">
      <c r="A145" s="18" t="s">
        <v>574</v>
      </c>
      <c r="B145"/>
      <c r="C145"/>
    </row>
    <row r="146" spans="1:3" x14ac:dyDescent="0.25">
      <c r="A146" s="18" t="s">
        <v>577</v>
      </c>
      <c r="B146"/>
      <c r="C146"/>
    </row>
    <row r="147" spans="1:3" x14ac:dyDescent="0.25">
      <c r="A147" s="18" t="s">
        <v>576</v>
      </c>
      <c r="B147"/>
      <c r="C147"/>
    </row>
    <row r="148" spans="1:3" x14ac:dyDescent="0.25">
      <c r="A148" s="18" t="s">
        <v>579</v>
      </c>
      <c r="B148"/>
      <c r="C148"/>
    </row>
    <row r="149" spans="1:3" x14ac:dyDescent="0.25">
      <c r="A149" s="2" t="s">
        <v>1669</v>
      </c>
      <c r="B149"/>
      <c r="C149"/>
    </row>
    <row r="150" spans="1:3" x14ac:dyDescent="0.25">
      <c r="A150" s="18" t="s">
        <v>578</v>
      </c>
      <c r="B150"/>
      <c r="C150"/>
    </row>
    <row r="151" spans="1:3" x14ac:dyDescent="0.25">
      <c r="A151" s="18" t="s">
        <v>582</v>
      </c>
      <c r="B151"/>
      <c r="C151"/>
    </row>
    <row r="152" spans="1:3" x14ac:dyDescent="0.25">
      <c r="A152" s="18" t="s">
        <v>580</v>
      </c>
      <c r="B152"/>
      <c r="C152"/>
    </row>
    <row r="153" spans="1:3" x14ac:dyDescent="0.25">
      <c r="A153" s="18" t="s">
        <v>584</v>
      </c>
      <c r="B153"/>
      <c r="C153"/>
    </row>
    <row r="154" spans="1:3" x14ac:dyDescent="0.25">
      <c r="A154" s="18" t="s">
        <v>585</v>
      </c>
      <c r="B154"/>
      <c r="C154"/>
    </row>
    <row r="155" spans="1:3" x14ac:dyDescent="0.25">
      <c r="A155" s="18" t="s">
        <v>581</v>
      </c>
      <c r="B155"/>
      <c r="C155"/>
    </row>
    <row r="156" spans="1:3" x14ac:dyDescent="0.25">
      <c r="A156" s="18" t="s">
        <v>573</v>
      </c>
      <c r="B156"/>
      <c r="C156"/>
    </row>
    <row r="157" spans="1:3" x14ac:dyDescent="0.25">
      <c r="A157" s="18" t="s">
        <v>1660</v>
      </c>
      <c r="B157"/>
      <c r="C157"/>
    </row>
    <row r="158" spans="1:3" x14ac:dyDescent="0.25">
      <c r="A158" s="18" t="s">
        <v>575</v>
      </c>
      <c r="B158"/>
      <c r="C158"/>
    </row>
    <row r="159" spans="1:3" x14ac:dyDescent="0.25">
      <c r="A159" s="18" t="s">
        <v>583</v>
      </c>
      <c r="B159"/>
      <c r="C159"/>
    </row>
    <row r="160" spans="1:3" x14ac:dyDescent="0.25">
      <c r="A160" s="18" t="s">
        <v>574</v>
      </c>
      <c r="B160"/>
      <c r="C160"/>
    </row>
    <row r="161" spans="1:3" x14ac:dyDescent="0.25">
      <c r="A161" s="18" t="s">
        <v>577</v>
      </c>
      <c r="B161"/>
      <c r="C161"/>
    </row>
    <row r="162" spans="1:3" x14ac:dyDescent="0.25">
      <c r="A162" s="18" t="s">
        <v>576</v>
      </c>
      <c r="B162"/>
      <c r="C162"/>
    </row>
    <row r="163" spans="1:3" x14ac:dyDescent="0.25">
      <c r="A163" s="18" t="s">
        <v>579</v>
      </c>
      <c r="B163"/>
      <c r="C163"/>
    </row>
    <row r="164" spans="1:3" x14ac:dyDescent="0.25">
      <c r="A164" s="2" t="s">
        <v>571</v>
      </c>
      <c r="B164"/>
      <c r="C164"/>
    </row>
    <row r="165" spans="1:3" x14ac:dyDescent="0.25">
      <c r="A165"/>
      <c r="B165"/>
      <c r="C165"/>
    </row>
    <row r="166" spans="1:3" x14ac:dyDescent="0.25">
      <c r="A166"/>
      <c r="B166"/>
      <c r="C166"/>
    </row>
    <row r="167" spans="1:3" x14ac:dyDescent="0.25">
      <c r="A167"/>
      <c r="B167"/>
      <c r="C167"/>
    </row>
    <row r="168" spans="1:3" x14ac:dyDescent="0.25">
      <c r="A168"/>
      <c r="B168"/>
      <c r="C168"/>
    </row>
    <row r="169" spans="1:3" x14ac:dyDescent="0.25">
      <c r="A169"/>
      <c r="B169"/>
      <c r="C169"/>
    </row>
    <row r="170" spans="1:3" x14ac:dyDescent="0.25">
      <c r="A170"/>
      <c r="B170"/>
      <c r="C170"/>
    </row>
    <row r="171" spans="1:3" x14ac:dyDescent="0.25">
      <c r="A171"/>
      <c r="B171"/>
      <c r="C171"/>
    </row>
    <row r="172" spans="1:3" x14ac:dyDescent="0.25">
      <c r="A172"/>
      <c r="B172"/>
      <c r="C172"/>
    </row>
    <row r="173" spans="1:3" x14ac:dyDescent="0.25">
      <c r="A173"/>
      <c r="B173"/>
      <c r="C173"/>
    </row>
    <row r="174" spans="1:3" x14ac:dyDescent="0.25">
      <c r="A174"/>
      <c r="B174"/>
      <c r="C174"/>
    </row>
    <row r="175" spans="1:3" x14ac:dyDescent="0.25">
      <c r="A175"/>
      <c r="B175"/>
      <c r="C175"/>
    </row>
    <row r="176" spans="1:3" x14ac:dyDescent="0.25">
      <c r="A176"/>
      <c r="B176"/>
      <c r="C176"/>
    </row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  <row r="980" customFormat="1" x14ac:dyDescent="0.25"/>
    <row r="981" customFormat="1" x14ac:dyDescent="0.25"/>
    <row r="982" customFormat="1" x14ac:dyDescent="0.25"/>
    <row r="983" customFormat="1" x14ac:dyDescent="0.25"/>
    <row r="984" customFormat="1" x14ac:dyDescent="0.25"/>
    <row r="985" customFormat="1" x14ac:dyDescent="0.25"/>
    <row r="986" customFormat="1" x14ac:dyDescent="0.25"/>
    <row r="987" customFormat="1" x14ac:dyDescent="0.25"/>
    <row r="988" customFormat="1" x14ac:dyDescent="0.25"/>
    <row r="989" customFormat="1" x14ac:dyDescent="0.25"/>
    <row r="990" customFormat="1" x14ac:dyDescent="0.25"/>
    <row r="991" customFormat="1" x14ac:dyDescent="0.25"/>
    <row r="992" customFormat="1" x14ac:dyDescent="0.25"/>
    <row r="993" customFormat="1" x14ac:dyDescent="0.25"/>
    <row r="994" customFormat="1" x14ac:dyDescent="0.25"/>
    <row r="995" customFormat="1" x14ac:dyDescent="0.25"/>
    <row r="996" customFormat="1" x14ac:dyDescent="0.25"/>
    <row r="997" customFormat="1" x14ac:dyDescent="0.25"/>
    <row r="998" customFormat="1" x14ac:dyDescent="0.25"/>
    <row r="999" customFormat="1" x14ac:dyDescent="0.25"/>
    <row r="1000" customFormat="1" x14ac:dyDescent="0.25"/>
    <row r="1001" customFormat="1" x14ac:dyDescent="0.25"/>
    <row r="1002" customFormat="1" x14ac:dyDescent="0.25"/>
    <row r="1003" customFormat="1" x14ac:dyDescent="0.25"/>
    <row r="1004" customFormat="1" x14ac:dyDescent="0.25"/>
    <row r="1005" customFormat="1" x14ac:dyDescent="0.25"/>
    <row r="1006" customFormat="1" x14ac:dyDescent="0.25"/>
    <row r="1007" customFormat="1" x14ac:dyDescent="0.25"/>
    <row r="1008" customFormat="1" x14ac:dyDescent="0.25"/>
    <row r="1009" customFormat="1" x14ac:dyDescent="0.25"/>
    <row r="1010" customFormat="1" x14ac:dyDescent="0.25"/>
    <row r="1011" customFormat="1" x14ac:dyDescent="0.25"/>
    <row r="1012" customFormat="1" x14ac:dyDescent="0.25"/>
    <row r="1013" customFormat="1" x14ac:dyDescent="0.25"/>
    <row r="1014" customFormat="1" x14ac:dyDescent="0.25"/>
    <row r="1015" customFormat="1" x14ac:dyDescent="0.25"/>
    <row r="1016" customFormat="1" x14ac:dyDescent="0.25"/>
    <row r="1017" customFormat="1" x14ac:dyDescent="0.25"/>
    <row r="1018" customFormat="1" x14ac:dyDescent="0.25"/>
    <row r="1019" customFormat="1" x14ac:dyDescent="0.25"/>
    <row r="1020" customFormat="1" x14ac:dyDescent="0.25"/>
    <row r="1021" customFormat="1" x14ac:dyDescent="0.25"/>
    <row r="1022" customFormat="1" x14ac:dyDescent="0.25"/>
    <row r="1023" customFormat="1" x14ac:dyDescent="0.25"/>
  </sheetData>
  <autoFilter ref="A4:D550" xr:uid="{00000000-0009-0000-0000-000001000000}"/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29"/>
  <sheetViews>
    <sheetView workbookViewId="0">
      <selection activeCell="B2" sqref="B2:B629"/>
    </sheetView>
  </sheetViews>
  <sheetFormatPr baseColWidth="10" defaultColWidth="11.5703125" defaultRowHeight="15" x14ac:dyDescent="0.25"/>
  <cols>
    <col min="1" max="1" width="7.7109375" style="3" customWidth="1"/>
    <col min="2" max="2" width="10.5703125" style="16" bestFit="1" customWidth="1"/>
    <col min="3" max="3" width="23.5703125" style="3" bestFit="1" customWidth="1"/>
    <col min="4" max="4" width="9.140625" style="3" customWidth="1"/>
    <col min="5" max="5" width="12.28515625" style="3" customWidth="1"/>
    <col min="6" max="6" width="15.28515625" style="4" customWidth="1"/>
    <col min="7" max="7" width="23.140625" style="3" bestFit="1" customWidth="1"/>
    <col min="8" max="8" width="17.7109375" style="3" bestFit="1" customWidth="1"/>
    <col min="9" max="16384" width="11.5703125" style="3"/>
  </cols>
  <sheetData>
    <row r="1" spans="1:8" x14ac:dyDescent="0.25">
      <c r="A1" s="3" t="s">
        <v>0</v>
      </c>
      <c r="B1" s="17" t="s">
        <v>1654</v>
      </c>
      <c r="C1" s="3" t="s">
        <v>1</v>
      </c>
      <c r="D1" s="3" t="s">
        <v>2</v>
      </c>
      <c r="E1" s="3" t="s">
        <v>3</v>
      </c>
      <c r="F1" s="4" t="s">
        <v>570</v>
      </c>
      <c r="G1" s="5" t="s">
        <v>572</v>
      </c>
      <c r="H1" s="8" t="s">
        <v>4</v>
      </c>
    </row>
    <row r="2" spans="1:8" x14ac:dyDescent="0.25">
      <c r="A2" s="3" t="s">
        <v>5</v>
      </c>
      <c r="B2" s="16">
        <f>IFERROR(DATEVALUE(LEFT(Tableau1[[#This Row],[Created at]],10)),0)</f>
        <v>44669</v>
      </c>
      <c r="C2" s="3" t="s">
        <v>7</v>
      </c>
      <c r="D2" s="3" t="s">
        <v>5</v>
      </c>
      <c r="E2" s="3">
        <v>69300</v>
      </c>
      <c r="F2" s="6">
        <f>IF(Tableau1[[#This Row],[Shipping Country]]="FR",VALUE(LEFT(E2,2)),"")</f>
        <v>69</v>
      </c>
      <c r="G2" s="7" t="str">
        <f>IFERROR(VLOOKUP(F2,'Liste des départements français'!$B$2:$C$102,2,FALSE),"")</f>
        <v>Auvergne-Rhône-Alpes</v>
      </c>
      <c r="H2" s="3" t="s">
        <v>8</v>
      </c>
    </row>
    <row r="3" spans="1:8" x14ac:dyDescent="0.25">
      <c r="A3" s="3" t="s">
        <v>5</v>
      </c>
      <c r="B3" s="16">
        <f>IFERROR(DATEVALUE(LEFT(Tableau1[[#This Row],[Created at]],10)),0)</f>
        <v>44665</v>
      </c>
      <c r="C3" s="3" t="s">
        <v>9</v>
      </c>
      <c r="D3" s="3" t="s">
        <v>5</v>
      </c>
      <c r="E3" s="3">
        <v>76120</v>
      </c>
      <c r="F3" s="6">
        <f>IF(Tableau1[[#This Row],[Shipping Country]]="FR",VALUE(LEFT(E3,2)),"")</f>
        <v>76</v>
      </c>
      <c r="G3" s="7" t="str">
        <f>IFERROR(VLOOKUP(F3,'Liste des départements français'!$B$2:$C$102,2,FALSE),"")</f>
        <v>Normandie</v>
      </c>
      <c r="H3" s="3" t="s">
        <v>8</v>
      </c>
    </row>
    <row r="4" spans="1:8" x14ac:dyDescent="0.25">
      <c r="B4" s="16">
        <f>IFERROR(DATEVALUE(LEFT(Tableau1[[#This Row],[Created at]],10)),0)</f>
        <v>44665</v>
      </c>
      <c r="C4" s="3" t="s">
        <v>9</v>
      </c>
      <c r="D4" s="3" t="s">
        <v>5</v>
      </c>
      <c r="F4" s="6" t="str">
        <f>IF(Tableau1[[#This Row],[Shipping Country]]="FR",VALUE(LEFT(E4,2)),"")</f>
        <v/>
      </c>
      <c r="G4" s="7" t="str">
        <f>IFERROR(VLOOKUP(F4,'Liste des départements français'!$B$2:$C$102,2,FALSE),"")</f>
        <v/>
      </c>
    </row>
    <row r="5" spans="1:8" x14ac:dyDescent="0.25">
      <c r="A5" s="3" t="s">
        <v>5</v>
      </c>
      <c r="B5" s="16">
        <f>IFERROR(DATEVALUE(LEFT(Tableau1[[#This Row],[Created at]],10)),0)</f>
        <v>44661</v>
      </c>
      <c r="C5" s="3" t="s">
        <v>10</v>
      </c>
      <c r="D5" s="3" t="s">
        <v>5</v>
      </c>
      <c r="E5" s="3">
        <v>50140</v>
      </c>
      <c r="F5" s="6">
        <f>IF(Tableau1[[#This Row],[Shipping Country]]="FR",VALUE(LEFT(E5,2)),"")</f>
        <v>50</v>
      </c>
      <c r="G5" s="7" t="str">
        <f>IFERROR(VLOOKUP(F5,'Liste des départements français'!$B$2:$C$102,2,FALSE),"")</f>
        <v>Normandie</v>
      </c>
      <c r="H5" s="3" t="s">
        <v>8</v>
      </c>
    </row>
    <row r="6" spans="1:8" x14ac:dyDescent="0.25">
      <c r="A6" s="3" t="s">
        <v>5</v>
      </c>
      <c r="B6" s="16">
        <f>IFERROR(DATEVALUE(LEFT(Tableau1[[#This Row],[Created at]],10)),0)</f>
        <v>44167</v>
      </c>
      <c r="C6" s="3" t="s">
        <v>303</v>
      </c>
      <c r="D6" s="3" t="s">
        <v>5</v>
      </c>
      <c r="E6" s="3">
        <v>1004</v>
      </c>
      <c r="F6" s="6" t="str">
        <f>IF(Tableau1[[#This Row],[Shipping Country]]="FR",VALUE(LEFT(E6,2)),"")</f>
        <v/>
      </c>
      <c r="G6" s="7" t="str">
        <f>IFERROR(VLOOKUP(F6,'Liste des départements français'!$B$2:$C$102,2,FALSE),"hors France")</f>
        <v>hors France</v>
      </c>
      <c r="H6" s="3" t="s">
        <v>72</v>
      </c>
    </row>
    <row r="7" spans="1:8" x14ac:dyDescent="0.25">
      <c r="A7" s="3" t="s">
        <v>5</v>
      </c>
      <c r="B7" s="16">
        <f>IFERROR(DATEVALUE(LEFT(Tableau1[[#This Row],[Created at]],10)),0)</f>
        <v>44640</v>
      </c>
      <c r="C7" s="3" t="s">
        <v>13</v>
      </c>
      <c r="D7" s="3" t="s">
        <v>5</v>
      </c>
      <c r="E7" s="3">
        <v>49100</v>
      </c>
      <c r="F7" s="6">
        <f>IF(Tableau1[[#This Row],[Shipping Country]]="FR",VALUE(LEFT(E7,2)),"")</f>
        <v>49</v>
      </c>
      <c r="G7" s="7" t="str">
        <f>IFERROR(VLOOKUP(F7,'Liste des départements français'!$B$2:$C$102,2,FALSE),"")</f>
        <v>Pays de la Loire</v>
      </c>
      <c r="H7" s="3" t="s">
        <v>8</v>
      </c>
    </row>
    <row r="8" spans="1:8" x14ac:dyDescent="0.25">
      <c r="B8" s="16">
        <f>IFERROR(DATEVALUE(LEFT(Tableau1[[#This Row],[Created at]],10)),0)</f>
        <v>44640</v>
      </c>
      <c r="C8" s="3" t="s">
        <v>13</v>
      </c>
      <c r="D8" s="3" t="s">
        <v>5</v>
      </c>
      <c r="F8" s="6" t="str">
        <f>IF(Tableau1[[#This Row],[Shipping Country]]="FR",VALUE(LEFT(E8,2)),"")</f>
        <v/>
      </c>
      <c r="G8" s="7" t="str">
        <f>IFERROR(VLOOKUP(F8,'Liste des départements français'!$B$2:$C$102,2,FALSE),"")</f>
        <v/>
      </c>
    </row>
    <row r="9" spans="1:8" x14ac:dyDescent="0.25">
      <c r="A9" s="3" t="s">
        <v>5</v>
      </c>
      <c r="B9" s="16">
        <f>IFERROR(DATEVALUE(LEFT(Tableau1[[#This Row],[Created at]],10)),0)</f>
        <v>44638</v>
      </c>
      <c r="C9" s="3" t="s">
        <v>15</v>
      </c>
      <c r="D9" s="3" t="s">
        <v>5</v>
      </c>
      <c r="E9" s="3">
        <v>66240</v>
      </c>
      <c r="F9" s="6">
        <f>IF(Tableau1[[#This Row],[Shipping Country]]="FR",VALUE(LEFT(E9,2)),"")</f>
        <v>66</v>
      </c>
      <c r="G9" s="7" t="str">
        <f>IFERROR(VLOOKUP(F9,'Liste des départements français'!$B$2:$C$102,2,FALSE),"")</f>
        <v>Occitanie</v>
      </c>
      <c r="H9" s="3" t="s">
        <v>8</v>
      </c>
    </row>
    <row r="10" spans="1:8" x14ac:dyDescent="0.25">
      <c r="A10" s="3" t="s">
        <v>5</v>
      </c>
      <c r="B10" s="16">
        <f>IFERROR(DATEVALUE(LEFT(Tableau1[[#This Row],[Created at]],10)),0)</f>
        <v>44633</v>
      </c>
      <c r="C10" s="3" t="s">
        <v>16</v>
      </c>
      <c r="D10" s="3" t="s">
        <v>5</v>
      </c>
      <c r="E10" s="3">
        <v>38300</v>
      </c>
      <c r="F10" s="6">
        <f>IF(Tableau1[[#This Row],[Shipping Country]]="FR",VALUE(LEFT(E10,2)),"")</f>
        <v>38</v>
      </c>
      <c r="G10" s="7" t="str">
        <f>IFERROR(VLOOKUP(F10,'Liste des départements français'!$B$2:$C$102,2,FALSE),"")</f>
        <v>Auvergne-Rhône-Alpes</v>
      </c>
      <c r="H10" s="3" t="s">
        <v>8</v>
      </c>
    </row>
    <row r="11" spans="1:8" x14ac:dyDescent="0.25">
      <c r="B11" s="16">
        <f>IFERROR(DATEVALUE(LEFT(Tableau1[[#This Row],[Created at]],10)),0)</f>
        <v>44633</v>
      </c>
      <c r="C11" s="3" t="s">
        <v>16</v>
      </c>
      <c r="D11" s="3" t="s">
        <v>5</v>
      </c>
      <c r="F11" s="6" t="str">
        <f>IF(Tableau1[[#This Row],[Shipping Country]]="FR",VALUE(LEFT(E11,2)),"")</f>
        <v/>
      </c>
      <c r="G11" s="7" t="str">
        <f>IFERROR(VLOOKUP(F11,'Liste des départements français'!$B$2:$C$102,2,FALSE),"")</f>
        <v/>
      </c>
    </row>
    <row r="12" spans="1:8" x14ac:dyDescent="0.25">
      <c r="A12" s="3" t="s">
        <v>5</v>
      </c>
      <c r="B12" s="16">
        <f>IFERROR(DATEVALUE(LEFT(Tableau1[[#This Row],[Created at]],10)),0)</f>
        <v>44626</v>
      </c>
      <c r="C12" s="3" t="s">
        <v>17</v>
      </c>
      <c r="D12" s="3" t="s">
        <v>5</v>
      </c>
      <c r="E12" s="3">
        <v>6800</v>
      </c>
      <c r="F12" s="6">
        <f>IF(Tableau1[[#This Row],[Shipping Country]]="FR",VALUE(LEFT(E12,2)),"")</f>
        <v>68</v>
      </c>
      <c r="G12" s="7" t="str">
        <f>IFERROR(VLOOKUP(F12,'Liste des départements français'!$B$2:$C$102,2,FALSE),"")</f>
        <v>Grand Est</v>
      </c>
      <c r="H12" s="3" t="s">
        <v>8</v>
      </c>
    </row>
    <row r="13" spans="1:8" x14ac:dyDescent="0.25">
      <c r="A13" s="3" t="s">
        <v>5</v>
      </c>
      <c r="B13" s="16">
        <f>IFERROR(DATEVALUE(LEFT(Tableau1[[#This Row],[Created at]],10)),0)</f>
        <v>44624</v>
      </c>
      <c r="C13" s="3" t="s">
        <v>18</v>
      </c>
      <c r="D13" s="3" t="s">
        <v>5</v>
      </c>
      <c r="E13" s="3">
        <v>54800</v>
      </c>
      <c r="F13" s="6">
        <f>IF(Tableau1[[#This Row],[Shipping Country]]="FR",VALUE(LEFT(E13,2)),"")</f>
        <v>54</v>
      </c>
      <c r="G13" s="7" t="str">
        <f>IFERROR(VLOOKUP(F13,'Liste des départements français'!$B$2:$C$102,2,FALSE),"")</f>
        <v>Grand Est</v>
      </c>
      <c r="H13" s="3" t="s">
        <v>8</v>
      </c>
    </row>
    <row r="14" spans="1:8" x14ac:dyDescent="0.25">
      <c r="B14" s="16">
        <f>IFERROR(DATEVALUE(LEFT(Tableau1[[#This Row],[Created at]],10)),0)</f>
        <v>44624</v>
      </c>
      <c r="C14" s="3" t="s">
        <v>18</v>
      </c>
      <c r="D14" s="3" t="s">
        <v>5</v>
      </c>
      <c r="F14" s="6" t="str">
        <f>IF(Tableau1[[#This Row],[Shipping Country]]="FR",VALUE(LEFT(E14,2)),"")</f>
        <v/>
      </c>
      <c r="G14" s="7" t="str">
        <f>IFERROR(VLOOKUP(F14,'Liste des départements français'!$B$2:$C$102,2,FALSE),"")</f>
        <v/>
      </c>
    </row>
    <row r="15" spans="1:8" x14ac:dyDescent="0.25">
      <c r="A15" s="3" t="s">
        <v>5</v>
      </c>
      <c r="B15" s="16">
        <f>IFERROR(DATEVALUE(LEFT(Tableau1[[#This Row],[Created at]],10)),0)</f>
        <v>44621</v>
      </c>
      <c r="C15" s="3" t="s">
        <v>19</v>
      </c>
      <c r="D15" s="3" t="s">
        <v>5</v>
      </c>
      <c r="E15" s="3">
        <v>31600</v>
      </c>
      <c r="F15" s="6">
        <f>IF(Tableau1[[#This Row],[Shipping Country]]="FR",VALUE(LEFT(E15,2)),"")</f>
        <v>31</v>
      </c>
      <c r="G15" s="7" t="str">
        <f>IFERROR(VLOOKUP(F15,'Liste des départements français'!$B$2:$C$102,2,FALSE),"")</f>
        <v>Occitanie</v>
      </c>
      <c r="H15" s="3" t="s">
        <v>8</v>
      </c>
    </row>
    <row r="16" spans="1:8" x14ac:dyDescent="0.25">
      <c r="A16" s="3" t="s">
        <v>5</v>
      </c>
      <c r="B16" s="16">
        <f>IFERROR(DATEVALUE(LEFT(Tableau1[[#This Row],[Created at]],10)),0)</f>
        <v>44613</v>
      </c>
      <c r="C16" s="3" t="s">
        <v>20</v>
      </c>
      <c r="D16" s="3" t="s">
        <v>5</v>
      </c>
      <c r="E16" s="3">
        <v>13590</v>
      </c>
      <c r="F16" s="6">
        <f>IF(Tableau1[[#This Row],[Shipping Country]]="FR",VALUE(LEFT(E16,2)),"")</f>
        <v>13</v>
      </c>
      <c r="G16" s="7" t="str">
        <f>IFERROR(VLOOKUP(F16,'Liste des départements français'!$B$2:$C$102,2,FALSE),"")</f>
        <v>Provence-Alpes-Côte d'Azur</v>
      </c>
      <c r="H16" s="3" t="s">
        <v>8</v>
      </c>
    </row>
    <row r="17" spans="1:8" x14ac:dyDescent="0.25">
      <c r="A17" s="3" t="s">
        <v>5</v>
      </c>
      <c r="B17" s="16">
        <f>IFERROR(DATEVALUE(LEFT(Tableau1[[#This Row],[Created at]],10)),0)</f>
        <v>44600</v>
      </c>
      <c r="C17" s="3" t="s">
        <v>21</v>
      </c>
      <c r="D17" s="3" t="s">
        <v>5</v>
      </c>
      <c r="E17" s="3">
        <v>84430</v>
      </c>
      <c r="F17" s="6">
        <f>IF(Tableau1[[#This Row],[Shipping Country]]="FR",VALUE(LEFT(E17,2)),"")</f>
        <v>84</v>
      </c>
      <c r="G17" s="7" t="str">
        <f>IFERROR(VLOOKUP(F17,'Liste des départements français'!$B$2:$C$102,2,FALSE),"")</f>
        <v>Provence-Alpes-Côte d'Azur</v>
      </c>
      <c r="H17" s="3" t="s">
        <v>8</v>
      </c>
    </row>
    <row r="18" spans="1:8" x14ac:dyDescent="0.25">
      <c r="A18" s="3" t="s">
        <v>5</v>
      </c>
      <c r="B18" s="16">
        <f>IFERROR(DATEVALUE(LEFT(Tableau1[[#This Row],[Created at]],10)),0)</f>
        <v>44596</v>
      </c>
      <c r="C18" s="3" t="s">
        <v>22</v>
      </c>
      <c r="D18" s="3" t="s">
        <v>5</v>
      </c>
      <c r="E18" s="3">
        <v>54380</v>
      </c>
      <c r="F18" s="6">
        <f>IF(Tableau1[[#This Row],[Shipping Country]]="FR",VALUE(LEFT(E18,2)),"")</f>
        <v>54</v>
      </c>
      <c r="G18" s="7" t="str">
        <f>IFERROR(VLOOKUP(F18,'Liste des départements français'!$B$2:$C$102,2,FALSE),"")</f>
        <v>Grand Est</v>
      </c>
      <c r="H18" s="3" t="s">
        <v>8</v>
      </c>
    </row>
    <row r="19" spans="1:8" x14ac:dyDescent="0.25">
      <c r="A19" s="3" t="s">
        <v>5</v>
      </c>
      <c r="B19" s="16">
        <f>IFERROR(DATEVALUE(LEFT(Tableau1[[#This Row],[Created at]],10)),0)</f>
        <v>44596</v>
      </c>
      <c r="C19" s="3" t="s">
        <v>23</v>
      </c>
      <c r="D19" s="3" t="s">
        <v>5</v>
      </c>
      <c r="E19" s="3">
        <v>86400</v>
      </c>
      <c r="F19" s="6">
        <f>IF(Tableau1[[#This Row],[Shipping Country]]="FR",VALUE(LEFT(E19,2)),"")</f>
        <v>86</v>
      </c>
      <c r="G19" s="7" t="str">
        <f>IFERROR(VLOOKUP(F19,'Liste des départements français'!$B$2:$C$102,2,FALSE),"")</f>
        <v>Nouvelle-Aquitaine</v>
      </c>
      <c r="H19" s="3" t="s">
        <v>8</v>
      </c>
    </row>
    <row r="20" spans="1:8" x14ac:dyDescent="0.25">
      <c r="A20" s="3" t="s">
        <v>5</v>
      </c>
      <c r="B20" s="16">
        <f>IFERROR(DATEVALUE(LEFT(Tableau1[[#This Row],[Created at]],10)),0)</f>
        <v>44593</v>
      </c>
      <c r="C20" s="3" t="s">
        <v>24</v>
      </c>
      <c r="D20" s="3" t="s">
        <v>5</v>
      </c>
      <c r="E20" s="3">
        <v>91150</v>
      </c>
      <c r="F20" s="6">
        <f>IF(Tableau1[[#This Row],[Shipping Country]]="FR",VALUE(LEFT(E20,2)),"")</f>
        <v>91</v>
      </c>
      <c r="G20" s="7" t="str">
        <f>IFERROR(VLOOKUP(F20,'Liste des départements français'!$B$2:$C$102,2,FALSE),"")</f>
        <v>Ile-de-France</v>
      </c>
      <c r="H20" s="3" t="s">
        <v>8</v>
      </c>
    </row>
    <row r="21" spans="1:8" x14ac:dyDescent="0.25">
      <c r="A21" s="3" t="s">
        <v>5</v>
      </c>
      <c r="B21" s="16">
        <f>IFERROR(DATEVALUE(LEFT(Tableau1[[#This Row],[Created at]],10)),0)</f>
        <v>44117</v>
      </c>
      <c r="C21" s="3" t="s">
        <v>371</v>
      </c>
      <c r="D21" s="3" t="s">
        <v>5</v>
      </c>
      <c r="E21" s="3">
        <v>1004</v>
      </c>
      <c r="F21" s="6" t="str">
        <f>IF(Tableau1[[#This Row],[Shipping Country]]="FR",VALUE(LEFT(E21,2)),"")</f>
        <v/>
      </c>
      <c r="G21" s="7" t="str">
        <f>IFERROR(VLOOKUP(F21,'Liste des départements français'!$B$2:$C$102,2,FALSE),"hors France")</f>
        <v>hors France</v>
      </c>
      <c r="H21" s="3" t="s">
        <v>72</v>
      </c>
    </row>
    <row r="22" spans="1:8" x14ac:dyDescent="0.25">
      <c r="A22" s="3" t="s">
        <v>5</v>
      </c>
      <c r="B22" s="16">
        <f>IFERROR(DATEVALUE(LEFT(Tableau1[[#This Row],[Created at]],10)),0)</f>
        <v>44588</v>
      </c>
      <c r="C22" s="3" t="s">
        <v>27</v>
      </c>
      <c r="D22" s="3" t="s">
        <v>5</v>
      </c>
      <c r="E22" s="3">
        <v>59278</v>
      </c>
      <c r="F22" s="6">
        <f>IF(Tableau1[[#This Row],[Shipping Country]]="FR",VALUE(LEFT(E22,2)),"")</f>
        <v>59</v>
      </c>
      <c r="G22" s="7" t="str">
        <f>IFERROR(VLOOKUP(F22,'Liste des départements français'!$B$2:$C$102,2,FALSE),"")</f>
        <v>Hauts-de-France</v>
      </c>
      <c r="H22" s="3" t="s">
        <v>8</v>
      </c>
    </row>
    <row r="23" spans="1:8" x14ac:dyDescent="0.25">
      <c r="A23" s="3" t="s">
        <v>5</v>
      </c>
      <c r="B23" s="16">
        <f>IFERROR(DATEVALUE(LEFT(Tableau1[[#This Row],[Created at]],10)),0)</f>
        <v>44586</v>
      </c>
      <c r="C23" s="3" t="s">
        <v>28</v>
      </c>
      <c r="D23" s="3" t="s">
        <v>5</v>
      </c>
      <c r="E23" s="3">
        <v>34130</v>
      </c>
      <c r="F23" s="6">
        <f>IF(Tableau1[[#This Row],[Shipping Country]]="FR",VALUE(LEFT(E23,2)),"")</f>
        <v>34</v>
      </c>
      <c r="G23" s="7" t="str">
        <f>IFERROR(VLOOKUP(F23,'Liste des départements français'!$B$2:$C$102,2,FALSE),"")</f>
        <v>Occitanie</v>
      </c>
      <c r="H23" s="3" t="s">
        <v>8</v>
      </c>
    </row>
    <row r="24" spans="1:8" x14ac:dyDescent="0.25">
      <c r="A24" s="3" t="s">
        <v>5</v>
      </c>
      <c r="B24" s="16">
        <f>IFERROR(DATEVALUE(LEFT(Tableau1[[#This Row],[Created at]],10)),0)</f>
        <v>44586</v>
      </c>
      <c r="C24" s="3" t="s">
        <v>29</v>
      </c>
      <c r="D24" s="3" t="s">
        <v>5</v>
      </c>
      <c r="E24" s="3">
        <v>25150</v>
      </c>
      <c r="F24" s="6">
        <f>IF(Tableau1[[#This Row],[Shipping Country]]="FR",VALUE(LEFT(E24,2)),"")</f>
        <v>25</v>
      </c>
      <c r="G24" s="7" t="str">
        <f>IFERROR(VLOOKUP(F24,'Liste des départements français'!$B$2:$C$102,2,FALSE),"")</f>
        <v>Bourgogne-Franche-Comté</v>
      </c>
      <c r="H24" s="3" t="s">
        <v>8</v>
      </c>
    </row>
    <row r="25" spans="1:8" x14ac:dyDescent="0.25">
      <c r="A25" s="3" t="s">
        <v>5</v>
      </c>
      <c r="B25" s="16">
        <f>IFERROR(DATEVALUE(LEFT(Tableau1[[#This Row],[Created at]],10)),0)</f>
        <v>44582</v>
      </c>
      <c r="C25" s="3" t="s">
        <v>30</v>
      </c>
      <c r="D25" s="3" t="s">
        <v>5</v>
      </c>
      <c r="E25" s="3">
        <v>88650</v>
      </c>
      <c r="F25" s="6">
        <f>IF(Tableau1[[#This Row],[Shipping Country]]="FR",VALUE(LEFT(E25,2)),"")</f>
        <v>88</v>
      </c>
      <c r="G25" s="7" t="str">
        <f>IFERROR(VLOOKUP(F25,'Liste des départements français'!$B$2:$C$102,2,FALSE),"")</f>
        <v>Grand Est</v>
      </c>
      <c r="H25" s="3" t="s">
        <v>8</v>
      </c>
    </row>
    <row r="26" spans="1:8" x14ac:dyDescent="0.25">
      <c r="A26" s="3" t="s">
        <v>5</v>
      </c>
      <c r="B26" s="16">
        <f>IFERROR(DATEVALUE(LEFT(Tableau1[[#This Row],[Created at]],10)),0)</f>
        <v>44581</v>
      </c>
      <c r="C26" s="3" t="s">
        <v>31</v>
      </c>
      <c r="D26" s="3" t="s">
        <v>5</v>
      </c>
      <c r="E26" s="3">
        <v>78150</v>
      </c>
      <c r="F26" s="6">
        <f>IF(Tableau1[[#This Row],[Shipping Country]]="FR",VALUE(LEFT(E26,2)),"")</f>
        <v>78</v>
      </c>
      <c r="G26" s="7" t="str">
        <f>IFERROR(VLOOKUP(F26,'Liste des départements français'!$B$2:$C$102,2,FALSE),"")</f>
        <v>Ile-de-France</v>
      </c>
      <c r="H26" s="3" t="s">
        <v>8</v>
      </c>
    </row>
    <row r="27" spans="1:8" x14ac:dyDescent="0.25">
      <c r="B27" s="16">
        <f>IFERROR(DATEVALUE(LEFT(Tableau1[[#This Row],[Created at]],10)),0)</f>
        <v>44581</v>
      </c>
      <c r="C27" s="3" t="s">
        <v>31</v>
      </c>
      <c r="D27" s="3" t="s">
        <v>5</v>
      </c>
      <c r="F27" s="6" t="str">
        <f>IF(Tableau1[[#This Row],[Shipping Country]]="FR",VALUE(LEFT(E27,2)),"")</f>
        <v/>
      </c>
      <c r="G27" s="7" t="str">
        <f>IFERROR(VLOOKUP(F27,'Liste des départements français'!$B$2:$C$102,2,FALSE),"")</f>
        <v/>
      </c>
    </row>
    <row r="28" spans="1:8" x14ac:dyDescent="0.25">
      <c r="B28" s="16">
        <f>IFERROR(DATEVALUE(LEFT(Tableau1[[#This Row],[Created at]],10)),0)</f>
        <v>44581</v>
      </c>
      <c r="C28" s="3" t="s">
        <v>31</v>
      </c>
      <c r="D28" s="3" t="s">
        <v>5</v>
      </c>
      <c r="F28" s="6" t="str">
        <f>IF(Tableau1[[#This Row],[Shipping Country]]="FR",VALUE(LEFT(E28,2)),"")</f>
        <v/>
      </c>
      <c r="G28" s="7" t="str">
        <f>IFERROR(VLOOKUP(F28,'Liste des départements français'!$B$2:$C$102,2,FALSE),"")</f>
        <v/>
      </c>
    </row>
    <row r="29" spans="1:8" x14ac:dyDescent="0.25">
      <c r="A29" s="3" t="s">
        <v>5</v>
      </c>
      <c r="B29" s="16">
        <f>IFERROR(DATEVALUE(LEFT(Tableau1[[#This Row],[Created at]],10)),0)</f>
        <v>44581</v>
      </c>
      <c r="C29" s="3" t="s">
        <v>32</v>
      </c>
      <c r="D29" s="3" t="s">
        <v>5</v>
      </c>
      <c r="E29" s="3">
        <v>37000</v>
      </c>
      <c r="F29" s="6">
        <f>IF(Tableau1[[#This Row],[Shipping Country]]="FR",VALUE(LEFT(E29,2)),"")</f>
        <v>37</v>
      </c>
      <c r="G29" s="7" t="str">
        <f>IFERROR(VLOOKUP(F29,'Liste des départements français'!$B$2:$C$102,2,FALSE),"")</f>
        <v>Centre-Val de Loire</v>
      </c>
      <c r="H29" s="3" t="s">
        <v>8</v>
      </c>
    </row>
    <row r="30" spans="1:8" x14ac:dyDescent="0.25">
      <c r="B30" s="16">
        <f>IFERROR(DATEVALUE(LEFT(Tableau1[[#This Row],[Created at]],10)),0)</f>
        <v>44581</v>
      </c>
      <c r="C30" s="3" t="s">
        <v>32</v>
      </c>
      <c r="D30" s="3" t="s">
        <v>5</v>
      </c>
      <c r="F30" s="6" t="str">
        <f>IF(Tableau1[[#This Row],[Shipping Country]]="FR",VALUE(LEFT(E30,2)),"")</f>
        <v/>
      </c>
      <c r="G30" s="7" t="str">
        <f>IFERROR(VLOOKUP(F30,'Liste des départements français'!$B$2:$C$102,2,FALSE),"")</f>
        <v/>
      </c>
    </row>
    <row r="31" spans="1:8" x14ac:dyDescent="0.25">
      <c r="A31" s="3" t="s">
        <v>5</v>
      </c>
      <c r="B31" s="16">
        <f>IFERROR(DATEVALUE(LEFT(Tableau1[[#This Row],[Created at]],10)),0)</f>
        <v>44579</v>
      </c>
      <c r="C31" s="3" t="s">
        <v>33</v>
      </c>
      <c r="D31" s="3" t="s">
        <v>5</v>
      </c>
      <c r="E31" s="3">
        <v>75011</v>
      </c>
      <c r="F31" s="6">
        <f>IF(Tableau1[[#This Row],[Shipping Country]]="FR",VALUE(LEFT(E31,2)),"")</f>
        <v>75</v>
      </c>
      <c r="G31" s="7" t="str">
        <f>IFERROR(VLOOKUP(F31,'Liste des départements français'!$B$2:$C$102,2,FALSE),"")</f>
        <v>Ile-de-France</v>
      </c>
      <c r="H31" s="3" t="s">
        <v>8</v>
      </c>
    </row>
    <row r="32" spans="1:8" x14ac:dyDescent="0.25">
      <c r="A32" s="3" t="s">
        <v>5</v>
      </c>
      <c r="B32" s="16">
        <f>IFERROR(DATEVALUE(LEFT(Tableau1[[#This Row],[Created at]],10)),0)</f>
        <v>44573</v>
      </c>
      <c r="C32" s="3" t="s">
        <v>35</v>
      </c>
      <c r="D32" s="3" t="s">
        <v>5</v>
      </c>
      <c r="E32" s="3">
        <v>3420</v>
      </c>
      <c r="F32" s="6">
        <f>IF(Tableau1[[#This Row],[Shipping Country]]="FR",VALUE(LEFT(E32,2)),"")</f>
        <v>34</v>
      </c>
      <c r="G32" s="7" t="str">
        <f>IFERROR(VLOOKUP(F32,'Liste des départements français'!$B$2:$C$102,2,FALSE),"")</f>
        <v>Occitanie</v>
      </c>
      <c r="H32" s="3" t="s">
        <v>8</v>
      </c>
    </row>
    <row r="33" spans="1:8" x14ac:dyDescent="0.25">
      <c r="A33" s="3" t="s">
        <v>5</v>
      </c>
      <c r="B33" s="16">
        <f>IFERROR(DATEVALUE(LEFT(Tableau1[[#This Row],[Created at]],10)),0)</f>
        <v>44568</v>
      </c>
      <c r="C33" s="3" t="s">
        <v>36</v>
      </c>
      <c r="D33" s="3" t="s">
        <v>5</v>
      </c>
      <c r="E33" s="3">
        <v>33700</v>
      </c>
      <c r="F33" s="6">
        <f>IF(Tableau1[[#This Row],[Shipping Country]]="FR",VALUE(LEFT(E33,2)),"")</f>
        <v>33</v>
      </c>
      <c r="G33" s="7" t="str">
        <f>IFERROR(VLOOKUP(F33,'Liste des départements français'!$B$2:$C$102,2,FALSE),"")</f>
        <v>Nouvelle-Aquitaine</v>
      </c>
      <c r="H33" s="3" t="s">
        <v>8</v>
      </c>
    </row>
    <row r="34" spans="1:8" x14ac:dyDescent="0.25">
      <c r="A34" s="3" t="s">
        <v>5</v>
      </c>
      <c r="B34" s="16">
        <f>IFERROR(DATEVALUE(LEFT(Tableau1[[#This Row],[Created at]],10)),0)</f>
        <v>44561</v>
      </c>
      <c r="C34" s="3" t="s">
        <v>37</v>
      </c>
      <c r="D34" s="3" t="s">
        <v>5</v>
      </c>
      <c r="E34" s="3">
        <v>67660</v>
      </c>
      <c r="F34" s="6">
        <f>IF(Tableau1[[#This Row],[Shipping Country]]="FR",VALUE(LEFT(E34,2)),"")</f>
        <v>67</v>
      </c>
      <c r="G34" s="7" t="str">
        <f>IFERROR(VLOOKUP(F34,'Liste des départements français'!$B$2:$C$102,2,FALSE),"")</f>
        <v>Grand Est</v>
      </c>
      <c r="H34" s="3" t="s">
        <v>8</v>
      </c>
    </row>
    <row r="35" spans="1:8" x14ac:dyDescent="0.25">
      <c r="A35" s="3" t="s">
        <v>5</v>
      </c>
      <c r="B35" s="16">
        <f>IFERROR(DATEVALUE(LEFT(Tableau1[[#This Row],[Created at]],10)),0)</f>
        <v>44555</v>
      </c>
      <c r="C35" s="3" t="s">
        <v>38</v>
      </c>
      <c r="D35" s="3" t="s">
        <v>5</v>
      </c>
      <c r="E35" s="3">
        <v>69150</v>
      </c>
      <c r="F35" s="6">
        <f>IF(Tableau1[[#This Row],[Shipping Country]]="FR",VALUE(LEFT(E35,2)),"")</f>
        <v>69</v>
      </c>
      <c r="G35" s="7" t="str">
        <f>IFERROR(VLOOKUP(F35,'Liste des départements français'!$B$2:$C$102,2,FALSE),"")</f>
        <v>Auvergne-Rhône-Alpes</v>
      </c>
      <c r="H35" s="3" t="s">
        <v>8</v>
      </c>
    </row>
    <row r="36" spans="1:8" x14ac:dyDescent="0.25">
      <c r="B36" s="16">
        <f>IFERROR(DATEVALUE(LEFT(Tableau1[[#This Row],[Created at]],10)),0)</f>
        <v>44555</v>
      </c>
      <c r="C36" s="3" t="s">
        <v>38</v>
      </c>
      <c r="D36" s="3" t="s">
        <v>5</v>
      </c>
      <c r="F36" s="6" t="str">
        <f>IF(Tableau1[[#This Row],[Shipping Country]]="FR",VALUE(LEFT(E36,2)),"")</f>
        <v/>
      </c>
      <c r="G36" s="7" t="str">
        <f>IFERROR(VLOOKUP(F36,'Liste des départements français'!$B$2:$C$102,2,FALSE),"")</f>
        <v/>
      </c>
    </row>
    <row r="37" spans="1:8" x14ac:dyDescent="0.25">
      <c r="B37" s="16">
        <f>IFERROR(DATEVALUE(LEFT(Tableau1[[#This Row],[Created at]],10)),0)</f>
        <v>44555</v>
      </c>
      <c r="C37" s="3" t="s">
        <v>38</v>
      </c>
      <c r="D37" s="3" t="s">
        <v>5</v>
      </c>
      <c r="F37" s="6" t="str">
        <f>IF(Tableau1[[#This Row],[Shipping Country]]="FR",VALUE(LEFT(E37,2)),"")</f>
        <v/>
      </c>
      <c r="G37" s="7" t="str">
        <f>IFERROR(VLOOKUP(F37,'Liste des départements français'!$B$2:$C$102,2,FALSE),"")</f>
        <v/>
      </c>
    </row>
    <row r="38" spans="1:8" x14ac:dyDescent="0.25">
      <c r="A38" s="3" t="s">
        <v>5</v>
      </c>
      <c r="B38" s="16">
        <f>IFERROR(DATEVALUE(LEFT(Tableau1[[#This Row],[Created at]],10)),0)</f>
        <v>44555</v>
      </c>
      <c r="C38" s="3" t="s">
        <v>39</v>
      </c>
      <c r="D38" s="3" t="s">
        <v>5</v>
      </c>
      <c r="E38" s="3">
        <v>44520</v>
      </c>
      <c r="F38" s="6">
        <f>IF(Tableau1[[#This Row],[Shipping Country]]="FR",VALUE(LEFT(E38,2)),"")</f>
        <v>44</v>
      </c>
      <c r="G38" s="7" t="str">
        <f>IFERROR(VLOOKUP(F38,'Liste des départements français'!$B$2:$C$102,2,FALSE),"")</f>
        <v>Pays de la Loire</v>
      </c>
      <c r="H38" s="3" t="s">
        <v>8</v>
      </c>
    </row>
    <row r="39" spans="1:8" x14ac:dyDescent="0.25">
      <c r="A39" s="3" t="s">
        <v>5</v>
      </c>
      <c r="B39" s="16">
        <f>IFERROR(DATEVALUE(LEFT(Tableau1[[#This Row],[Created at]],10)),0)</f>
        <v>44551</v>
      </c>
      <c r="C39" s="3" t="s">
        <v>40</v>
      </c>
      <c r="D39" s="3" t="s">
        <v>5</v>
      </c>
      <c r="E39" s="3">
        <v>92400</v>
      </c>
      <c r="F39" s="6">
        <f>IF(Tableau1[[#This Row],[Shipping Country]]="FR",VALUE(LEFT(E39,2)),"")</f>
        <v>92</v>
      </c>
      <c r="G39" s="7" t="str">
        <f>IFERROR(VLOOKUP(F39,'Liste des départements français'!$B$2:$C$102,2,FALSE),"")</f>
        <v>Ile-de-France</v>
      </c>
      <c r="H39" s="3" t="s">
        <v>8</v>
      </c>
    </row>
    <row r="40" spans="1:8" x14ac:dyDescent="0.25">
      <c r="A40" s="3" t="s">
        <v>5</v>
      </c>
      <c r="B40" s="16">
        <f>IFERROR(DATEVALUE(LEFT(Tableau1[[#This Row],[Created at]],10)),0)</f>
        <v>44549</v>
      </c>
      <c r="C40" s="3" t="s">
        <v>41</v>
      </c>
      <c r="D40" s="3" t="s">
        <v>5</v>
      </c>
      <c r="E40" s="3">
        <v>44470</v>
      </c>
      <c r="F40" s="6">
        <f>IF(Tableau1[[#This Row],[Shipping Country]]="FR",VALUE(LEFT(E40,2)),"")</f>
        <v>44</v>
      </c>
      <c r="G40" s="7" t="str">
        <f>IFERROR(VLOOKUP(F40,'Liste des départements français'!$B$2:$C$102,2,FALSE),"")</f>
        <v>Pays de la Loire</v>
      </c>
      <c r="H40" s="3" t="s">
        <v>8</v>
      </c>
    </row>
    <row r="41" spans="1:8" x14ac:dyDescent="0.25">
      <c r="A41" s="3" t="s">
        <v>5</v>
      </c>
      <c r="B41" s="16">
        <f>IFERROR(DATEVALUE(LEFT(Tableau1[[#This Row],[Created at]],10)),0)</f>
        <v>44548</v>
      </c>
      <c r="C41" s="3" t="s">
        <v>42</v>
      </c>
      <c r="D41" s="3" t="s">
        <v>5</v>
      </c>
      <c r="E41" s="3">
        <v>56310</v>
      </c>
      <c r="F41" s="6">
        <f>IF(Tableau1[[#This Row],[Shipping Country]]="FR",VALUE(LEFT(E41,2)),"")</f>
        <v>56</v>
      </c>
      <c r="G41" s="7" t="str">
        <f>IFERROR(VLOOKUP(F41,'Liste des départements français'!$B$2:$C$102,2,FALSE),"")</f>
        <v>Bretagne</v>
      </c>
      <c r="H41" s="3" t="s">
        <v>8</v>
      </c>
    </row>
    <row r="42" spans="1:8" x14ac:dyDescent="0.25">
      <c r="A42" s="3" t="s">
        <v>5</v>
      </c>
      <c r="B42" s="16">
        <f>IFERROR(DATEVALUE(LEFT(Tableau1[[#This Row],[Created at]],10)),0)</f>
        <v>44548</v>
      </c>
      <c r="C42" s="3" t="s">
        <v>43</v>
      </c>
      <c r="D42" s="3" t="s">
        <v>5</v>
      </c>
      <c r="E42" s="3">
        <v>66130</v>
      </c>
      <c r="F42" s="6">
        <f>IF(Tableau1[[#This Row],[Shipping Country]]="FR",VALUE(LEFT(E42,2)),"")</f>
        <v>66</v>
      </c>
      <c r="G42" s="7" t="str">
        <f>IFERROR(VLOOKUP(F42,'Liste des départements français'!$B$2:$C$102,2,FALSE),"")</f>
        <v>Occitanie</v>
      </c>
      <c r="H42" s="3" t="s">
        <v>8</v>
      </c>
    </row>
    <row r="43" spans="1:8" x14ac:dyDescent="0.25">
      <c r="A43" s="3" t="s">
        <v>5</v>
      </c>
      <c r="B43" s="16">
        <f>IFERROR(DATEVALUE(LEFT(Tableau1[[#This Row],[Created at]],10)),0)</f>
        <v>44547</v>
      </c>
      <c r="C43" s="3" t="s">
        <v>44</v>
      </c>
      <c r="D43" s="3" t="s">
        <v>5</v>
      </c>
      <c r="E43" s="3">
        <v>49290</v>
      </c>
      <c r="F43" s="6">
        <f>IF(Tableau1[[#This Row],[Shipping Country]]="FR",VALUE(LEFT(E43,2)),"")</f>
        <v>49</v>
      </c>
      <c r="G43" s="7" t="str">
        <f>IFERROR(VLOOKUP(F43,'Liste des départements français'!$B$2:$C$102,2,FALSE),"")</f>
        <v>Pays de la Loire</v>
      </c>
      <c r="H43" s="3" t="s">
        <v>8</v>
      </c>
    </row>
    <row r="44" spans="1:8" x14ac:dyDescent="0.25">
      <c r="B44" s="16">
        <f>IFERROR(DATEVALUE(LEFT(Tableau1[[#This Row],[Created at]],10)),0)</f>
        <v>44547</v>
      </c>
      <c r="C44" s="3" t="s">
        <v>44</v>
      </c>
      <c r="D44" s="3" t="s">
        <v>5</v>
      </c>
      <c r="F44" s="6" t="str">
        <f>IF(Tableau1[[#This Row],[Shipping Country]]="FR",VALUE(LEFT(E44,2)),"")</f>
        <v/>
      </c>
      <c r="G44" s="7" t="str">
        <f>IFERROR(VLOOKUP(F44,'Liste des départements français'!$B$2:$C$102,2,FALSE),"")</f>
        <v/>
      </c>
    </row>
    <row r="45" spans="1:8" x14ac:dyDescent="0.25">
      <c r="A45" s="3" t="s">
        <v>5</v>
      </c>
      <c r="B45" s="16">
        <f>IFERROR(DATEVALUE(LEFT(Tableau1[[#This Row],[Created at]],10)),0)</f>
        <v>44547</v>
      </c>
      <c r="C45" s="3" t="s">
        <v>45</v>
      </c>
      <c r="D45" s="3" t="s">
        <v>5</v>
      </c>
      <c r="E45" s="3">
        <v>79000</v>
      </c>
      <c r="F45" s="6">
        <f>IF(Tableau1[[#This Row],[Shipping Country]]="FR",VALUE(LEFT(E45,2)),"")</f>
        <v>79</v>
      </c>
      <c r="G45" s="7" t="str">
        <f>IFERROR(VLOOKUP(F45,'Liste des départements français'!$B$2:$C$102,2,FALSE),"")</f>
        <v>Nouvelle-Aquitaine</v>
      </c>
      <c r="H45" s="3" t="s">
        <v>8</v>
      </c>
    </row>
    <row r="46" spans="1:8" x14ac:dyDescent="0.25">
      <c r="B46" s="16">
        <f>IFERROR(DATEVALUE(LEFT(Tableau1[[#This Row],[Created at]],10)),0)</f>
        <v>44547</v>
      </c>
      <c r="C46" s="3" t="s">
        <v>45</v>
      </c>
      <c r="D46" s="3" t="s">
        <v>5</v>
      </c>
      <c r="F46" s="6" t="str">
        <f>IF(Tableau1[[#This Row],[Shipping Country]]="FR",VALUE(LEFT(E46,2)),"")</f>
        <v/>
      </c>
      <c r="G46" s="7" t="str">
        <f>IFERROR(VLOOKUP(F46,'Liste des départements français'!$B$2:$C$102,2,FALSE),"")</f>
        <v/>
      </c>
    </row>
    <row r="47" spans="1:8" x14ac:dyDescent="0.25">
      <c r="A47" s="3" t="s">
        <v>5</v>
      </c>
      <c r="B47" s="16">
        <f>IFERROR(DATEVALUE(LEFT(Tableau1[[#This Row],[Created at]],10)),0)</f>
        <v>44547</v>
      </c>
      <c r="C47" s="3" t="s">
        <v>47</v>
      </c>
      <c r="D47" s="3" t="s">
        <v>5</v>
      </c>
      <c r="E47" s="3">
        <v>7700</v>
      </c>
      <c r="F47" s="6">
        <f>IF(Tableau1[[#This Row],[Shipping Country]]="FR",VALUE(LEFT(E47,2)),"")</f>
        <v>77</v>
      </c>
      <c r="G47" s="7" t="str">
        <f>IFERROR(VLOOKUP(F47,'Liste des départements français'!$B$2:$C$102,2,FALSE),"")</f>
        <v>Ile-de-France</v>
      </c>
      <c r="H47" s="3" t="s">
        <v>8</v>
      </c>
    </row>
    <row r="48" spans="1:8" x14ac:dyDescent="0.25">
      <c r="A48" s="3" t="s">
        <v>5</v>
      </c>
      <c r="B48" s="16">
        <f>IFERROR(DATEVALUE(LEFT(Tableau1[[#This Row],[Created at]],10)),0)</f>
        <v>44546</v>
      </c>
      <c r="C48" s="3" t="s">
        <v>48</v>
      </c>
      <c r="D48" s="3" t="s">
        <v>5</v>
      </c>
      <c r="E48" s="3">
        <v>78450</v>
      </c>
      <c r="F48" s="6">
        <f>IF(Tableau1[[#This Row],[Shipping Country]]="FR",VALUE(LEFT(E48,2)),"")</f>
        <v>78</v>
      </c>
      <c r="G48" s="7" t="str">
        <f>IFERROR(VLOOKUP(F48,'Liste des départements français'!$B$2:$C$102,2,FALSE),"")</f>
        <v>Ile-de-France</v>
      </c>
      <c r="H48" s="3" t="s">
        <v>8</v>
      </c>
    </row>
    <row r="49" spans="1:8" x14ac:dyDescent="0.25">
      <c r="A49" s="3" t="s">
        <v>5</v>
      </c>
      <c r="B49" s="16">
        <f>IFERROR(DATEVALUE(LEFT(Tableau1[[#This Row],[Created at]],10)),0)</f>
        <v>44546</v>
      </c>
      <c r="C49" s="3" t="s">
        <v>49</v>
      </c>
      <c r="D49" s="3" t="s">
        <v>5</v>
      </c>
      <c r="E49" s="3">
        <v>69009</v>
      </c>
      <c r="F49" s="6">
        <f>IF(Tableau1[[#This Row],[Shipping Country]]="FR",VALUE(LEFT(E49,2)),"")</f>
        <v>69</v>
      </c>
      <c r="G49" s="7" t="str">
        <f>IFERROR(VLOOKUP(F49,'Liste des départements français'!$B$2:$C$102,2,FALSE),"")</f>
        <v>Auvergne-Rhône-Alpes</v>
      </c>
      <c r="H49" s="3" t="s">
        <v>8</v>
      </c>
    </row>
    <row r="50" spans="1:8" x14ac:dyDescent="0.25">
      <c r="A50" s="3" t="s">
        <v>5</v>
      </c>
      <c r="B50" s="16">
        <f>IFERROR(DATEVALUE(LEFT(Tableau1[[#This Row],[Created at]],10)),0)</f>
        <v>44545</v>
      </c>
      <c r="C50" s="3" t="s">
        <v>50</v>
      </c>
      <c r="D50" s="3" t="s">
        <v>5</v>
      </c>
      <c r="E50" s="3">
        <v>92000</v>
      </c>
      <c r="F50" s="6">
        <f>IF(Tableau1[[#This Row],[Shipping Country]]="FR",VALUE(LEFT(E50,2)),"")</f>
        <v>92</v>
      </c>
      <c r="G50" s="7" t="str">
        <f>IFERROR(VLOOKUP(F50,'Liste des départements français'!$B$2:$C$102,2,FALSE),"")</f>
        <v>Ile-de-France</v>
      </c>
      <c r="H50" s="3" t="s">
        <v>8</v>
      </c>
    </row>
    <row r="51" spans="1:8" x14ac:dyDescent="0.25">
      <c r="A51" s="3" t="s">
        <v>5</v>
      </c>
      <c r="B51" s="16">
        <f>IFERROR(DATEVALUE(LEFT(Tableau1[[#This Row],[Created at]],10)),0)</f>
        <v>44545</v>
      </c>
      <c r="C51" s="3" t="s">
        <v>52</v>
      </c>
      <c r="D51" s="3" t="s">
        <v>5</v>
      </c>
      <c r="E51" s="3">
        <v>33530</v>
      </c>
      <c r="F51" s="6">
        <f>IF(Tableau1[[#This Row],[Shipping Country]]="FR",VALUE(LEFT(E51,2)),"")</f>
        <v>33</v>
      </c>
      <c r="G51" s="7" t="str">
        <f>IFERROR(VLOOKUP(F51,'Liste des départements français'!$B$2:$C$102,2,FALSE),"")</f>
        <v>Nouvelle-Aquitaine</v>
      </c>
      <c r="H51" s="3" t="s">
        <v>8</v>
      </c>
    </row>
    <row r="52" spans="1:8" x14ac:dyDescent="0.25">
      <c r="A52" s="3" t="s">
        <v>5</v>
      </c>
      <c r="B52" s="16">
        <f>IFERROR(DATEVALUE(LEFT(Tableau1[[#This Row],[Created at]],10)),0)</f>
        <v>44544</v>
      </c>
      <c r="C52" s="3" t="s">
        <v>53</v>
      </c>
      <c r="D52" s="3" t="s">
        <v>5</v>
      </c>
      <c r="E52" s="3">
        <v>49400</v>
      </c>
      <c r="F52" s="6">
        <f>IF(Tableau1[[#This Row],[Shipping Country]]="FR",VALUE(LEFT(E52,2)),"")</f>
        <v>49</v>
      </c>
      <c r="G52" s="7" t="str">
        <f>IFERROR(VLOOKUP(F52,'Liste des départements français'!$B$2:$C$102,2,FALSE),"")</f>
        <v>Pays de la Loire</v>
      </c>
      <c r="H52" s="3" t="s">
        <v>8</v>
      </c>
    </row>
    <row r="53" spans="1:8" x14ac:dyDescent="0.25">
      <c r="A53" s="3" t="s">
        <v>5</v>
      </c>
      <c r="B53" s="16">
        <f>IFERROR(DATEVALUE(LEFT(Tableau1[[#This Row],[Created at]],10)),0)</f>
        <v>44540</v>
      </c>
      <c r="C53" s="3" t="s">
        <v>54</v>
      </c>
      <c r="D53" s="3" t="s">
        <v>5</v>
      </c>
      <c r="E53" s="3">
        <v>16150</v>
      </c>
      <c r="F53" s="6">
        <f>IF(Tableau1[[#This Row],[Shipping Country]]="FR",VALUE(LEFT(E53,2)),"")</f>
        <v>16</v>
      </c>
      <c r="G53" s="7" t="str">
        <f>IFERROR(VLOOKUP(F53,'Liste des départements français'!$B$2:$C$102,2,FALSE),"")</f>
        <v>Nouvelle-Aquitaine</v>
      </c>
      <c r="H53" s="3" t="s">
        <v>8</v>
      </c>
    </row>
    <row r="54" spans="1:8" x14ac:dyDescent="0.25">
      <c r="A54" s="3" t="s">
        <v>5</v>
      </c>
      <c r="B54" s="16">
        <f>IFERROR(DATEVALUE(LEFT(Tableau1[[#This Row],[Created at]],10)),0)</f>
        <v>44540</v>
      </c>
      <c r="C54" s="3" t="s">
        <v>55</v>
      </c>
      <c r="D54" s="3" t="s">
        <v>5</v>
      </c>
      <c r="E54" s="3">
        <v>60000</v>
      </c>
      <c r="F54" s="6">
        <f>IF(Tableau1[[#This Row],[Shipping Country]]="FR",VALUE(LEFT(E54,2)),"")</f>
        <v>60</v>
      </c>
      <c r="G54" s="7" t="str">
        <f>IFERROR(VLOOKUP(F54,'Liste des départements français'!$B$2:$C$102,2,FALSE),"")</f>
        <v>Hauts-de-France</v>
      </c>
      <c r="H54" s="3" t="s">
        <v>8</v>
      </c>
    </row>
    <row r="55" spans="1:8" x14ac:dyDescent="0.25">
      <c r="A55" s="3" t="s">
        <v>5</v>
      </c>
      <c r="B55" s="16">
        <f>IFERROR(DATEVALUE(LEFT(Tableau1[[#This Row],[Created at]],10)),0)</f>
        <v>44538</v>
      </c>
      <c r="C55" s="3" t="s">
        <v>57</v>
      </c>
      <c r="D55" s="3" t="s">
        <v>5</v>
      </c>
      <c r="E55" s="3">
        <v>73800</v>
      </c>
      <c r="F55" s="6">
        <f>IF(Tableau1[[#This Row],[Shipping Country]]="FR",VALUE(LEFT(E55,2)),"")</f>
        <v>73</v>
      </c>
      <c r="G55" s="7" t="str">
        <f>IFERROR(VLOOKUP(F55,'Liste des départements français'!$B$2:$C$102,2,FALSE),"")</f>
        <v>Auvergne-Rhône-Alpes</v>
      </c>
      <c r="H55" s="3" t="s">
        <v>8</v>
      </c>
    </row>
    <row r="56" spans="1:8" x14ac:dyDescent="0.25">
      <c r="A56" s="3" t="s">
        <v>5</v>
      </c>
      <c r="B56" s="16">
        <f>IFERROR(DATEVALUE(LEFT(Tableau1[[#This Row],[Created at]],10)),0)</f>
        <v>44538</v>
      </c>
      <c r="C56" s="3" t="s">
        <v>58</v>
      </c>
      <c r="D56" s="3" t="s">
        <v>5</v>
      </c>
      <c r="E56" s="3">
        <v>60420</v>
      </c>
      <c r="F56" s="6">
        <f>IF(Tableau1[[#This Row],[Shipping Country]]="FR",VALUE(LEFT(E56,2)),"")</f>
        <v>60</v>
      </c>
      <c r="G56" s="7" t="str">
        <f>IFERROR(VLOOKUP(F56,'Liste des départements français'!$B$2:$C$102,2,FALSE),"")</f>
        <v>Hauts-de-France</v>
      </c>
      <c r="H56" s="3" t="s">
        <v>8</v>
      </c>
    </row>
    <row r="57" spans="1:8" x14ac:dyDescent="0.25">
      <c r="A57" s="3" t="s">
        <v>5</v>
      </c>
      <c r="B57" s="16">
        <f>IFERROR(DATEVALUE(LEFT(Tableau1[[#This Row],[Created at]],10)),0)</f>
        <v>44536</v>
      </c>
      <c r="C57" s="3" t="s">
        <v>59</v>
      </c>
      <c r="D57" s="3" t="s">
        <v>5</v>
      </c>
      <c r="E57" s="3">
        <v>77230</v>
      </c>
      <c r="F57" s="6">
        <f>IF(Tableau1[[#This Row],[Shipping Country]]="FR",VALUE(LEFT(E57,2)),"")</f>
        <v>77</v>
      </c>
      <c r="G57" s="7" t="str">
        <f>IFERROR(VLOOKUP(F57,'Liste des départements français'!$B$2:$C$102,2,FALSE),"")</f>
        <v>Ile-de-France</v>
      </c>
      <c r="H57" s="3" t="s">
        <v>8</v>
      </c>
    </row>
    <row r="58" spans="1:8" x14ac:dyDescent="0.25">
      <c r="A58" s="3" t="s">
        <v>5</v>
      </c>
      <c r="B58" s="16">
        <f>IFERROR(DATEVALUE(LEFT(Tableau1[[#This Row],[Created at]],10)),0)</f>
        <v>44534</v>
      </c>
      <c r="C58" s="3" t="s">
        <v>60</v>
      </c>
      <c r="D58" s="3" t="s">
        <v>5</v>
      </c>
      <c r="E58" s="3">
        <v>73520</v>
      </c>
      <c r="F58" s="6">
        <f>IF(Tableau1[[#This Row],[Shipping Country]]="FR",VALUE(LEFT(E58,2)),"")</f>
        <v>73</v>
      </c>
      <c r="G58" s="7" t="str">
        <f>IFERROR(VLOOKUP(F58,'Liste des départements français'!$B$2:$C$102,2,FALSE),"")</f>
        <v>Auvergne-Rhône-Alpes</v>
      </c>
      <c r="H58" s="3" t="s">
        <v>8</v>
      </c>
    </row>
    <row r="59" spans="1:8" x14ac:dyDescent="0.25">
      <c r="A59" s="3" t="s">
        <v>5</v>
      </c>
      <c r="B59" s="16">
        <f>IFERROR(DATEVALUE(LEFT(Tableau1[[#This Row],[Created at]],10)),0)</f>
        <v>44533</v>
      </c>
      <c r="C59" s="3" t="s">
        <v>61</v>
      </c>
      <c r="D59" s="3" t="s">
        <v>5</v>
      </c>
      <c r="E59" s="3">
        <v>49150</v>
      </c>
      <c r="F59" s="6">
        <f>IF(Tableau1[[#This Row],[Shipping Country]]="FR",VALUE(LEFT(E59,2)),"")</f>
        <v>49</v>
      </c>
      <c r="G59" s="7" t="str">
        <f>IFERROR(VLOOKUP(F59,'Liste des départements français'!$B$2:$C$102,2,FALSE),"")</f>
        <v>Pays de la Loire</v>
      </c>
      <c r="H59" s="3" t="s">
        <v>8</v>
      </c>
    </row>
    <row r="60" spans="1:8" x14ac:dyDescent="0.25">
      <c r="A60" s="3" t="s">
        <v>5</v>
      </c>
      <c r="B60" s="16">
        <f>IFERROR(DATEVALUE(LEFT(Tableau1[[#This Row],[Created at]],10)),0)</f>
        <v>44530</v>
      </c>
      <c r="C60" s="3" t="s">
        <v>62</v>
      </c>
      <c r="D60" s="3" t="s">
        <v>5</v>
      </c>
      <c r="E60" s="3">
        <v>9100</v>
      </c>
      <c r="F60" s="6">
        <f>IF(Tableau1[[#This Row],[Shipping Country]]="FR",VALUE(LEFT(E60,2)),"")</f>
        <v>91</v>
      </c>
      <c r="G60" s="7" t="str">
        <f>IFERROR(VLOOKUP(F60,'Liste des départements français'!$B$2:$C$102,2,FALSE),"")</f>
        <v>Ile-de-France</v>
      </c>
      <c r="H60" s="3" t="s">
        <v>8</v>
      </c>
    </row>
    <row r="61" spans="1:8" x14ac:dyDescent="0.25">
      <c r="A61" s="3" t="s">
        <v>5</v>
      </c>
      <c r="B61" s="16">
        <f>IFERROR(DATEVALUE(LEFT(Tableau1[[#This Row],[Created at]],10)),0)</f>
        <v>44528</v>
      </c>
      <c r="C61" s="3" t="s">
        <v>63</v>
      </c>
      <c r="D61" s="3" t="s">
        <v>5</v>
      </c>
      <c r="E61" s="3">
        <v>13009</v>
      </c>
      <c r="F61" s="6">
        <f>IF(Tableau1[[#This Row],[Shipping Country]]="FR",VALUE(LEFT(E61,2)),"")</f>
        <v>13</v>
      </c>
      <c r="G61" s="7" t="str">
        <f>IFERROR(VLOOKUP(F61,'Liste des départements français'!$B$2:$C$102,2,FALSE),"")</f>
        <v>Provence-Alpes-Côte d'Azur</v>
      </c>
      <c r="H61" s="3" t="s">
        <v>8</v>
      </c>
    </row>
    <row r="62" spans="1:8" x14ac:dyDescent="0.25">
      <c r="A62" s="3" t="s">
        <v>5</v>
      </c>
      <c r="B62" s="16">
        <f>IFERROR(DATEVALUE(LEFT(Tableau1[[#This Row],[Created at]],10)),0)</f>
        <v>44527</v>
      </c>
      <c r="C62" s="3" t="s">
        <v>64</v>
      </c>
      <c r="D62" s="3" t="s">
        <v>5</v>
      </c>
      <c r="E62" s="3">
        <v>54280</v>
      </c>
      <c r="F62" s="6">
        <f>IF(Tableau1[[#This Row],[Shipping Country]]="FR",VALUE(LEFT(E62,2)),"")</f>
        <v>54</v>
      </c>
      <c r="G62" s="7" t="str">
        <f>IFERROR(VLOOKUP(F62,'Liste des départements français'!$B$2:$C$102,2,FALSE),"")</f>
        <v>Grand Est</v>
      </c>
      <c r="H62" s="3" t="s">
        <v>8</v>
      </c>
    </row>
    <row r="63" spans="1:8" x14ac:dyDescent="0.25">
      <c r="A63" s="3" t="s">
        <v>5</v>
      </c>
      <c r="B63" s="16">
        <f>IFERROR(DATEVALUE(LEFT(Tableau1[[#This Row],[Created at]],10)),0)</f>
        <v>44527</v>
      </c>
      <c r="C63" s="3" t="s">
        <v>65</v>
      </c>
      <c r="D63" s="3" t="s">
        <v>5</v>
      </c>
      <c r="E63" s="3">
        <v>89000</v>
      </c>
      <c r="F63" s="6">
        <f>IF(Tableau1[[#This Row],[Shipping Country]]="FR",VALUE(LEFT(E63,2)),"")</f>
        <v>89</v>
      </c>
      <c r="G63" s="7" t="str">
        <f>IFERROR(VLOOKUP(F63,'Liste des départements français'!$B$2:$C$102,2,FALSE),"")</f>
        <v>Bourgogne-Franche-Comté</v>
      </c>
      <c r="H63" s="3" t="s">
        <v>8</v>
      </c>
    </row>
    <row r="64" spans="1:8" x14ac:dyDescent="0.25">
      <c r="A64" s="3" t="s">
        <v>5</v>
      </c>
      <c r="B64" s="16">
        <f>IFERROR(DATEVALUE(LEFT(Tableau1[[#This Row],[Created at]],10)),0)</f>
        <v>44526</v>
      </c>
      <c r="C64" s="3" t="s">
        <v>67</v>
      </c>
      <c r="D64" s="3" t="s">
        <v>5</v>
      </c>
      <c r="E64" s="3">
        <v>29170</v>
      </c>
      <c r="F64" s="6">
        <f>IF(Tableau1[[#This Row],[Shipping Country]]="FR",VALUE(LEFT(E64,2)),"")</f>
        <v>29</v>
      </c>
      <c r="G64" s="7" t="str">
        <f>IFERROR(VLOOKUP(F64,'Liste des départements français'!$B$2:$C$102,2,FALSE),"")</f>
        <v>Bretagne</v>
      </c>
      <c r="H64" s="3" t="s">
        <v>8</v>
      </c>
    </row>
    <row r="65" spans="1:8" x14ac:dyDescent="0.25">
      <c r="A65" s="3" t="s">
        <v>5</v>
      </c>
      <c r="B65" s="16">
        <f>IFERROR(DATEVALUE(LEFT(Tableau1[[#This Row],[Created at]],10)),0)</f>
        <v>44526</v>
      </c>
      <c r="C65" s="3" t="s">
        <v>68</v>
      </c>
      <c r="D65" s="3" t="s">
        <v>5</v>
      </c>
      <c r="E65" s="3">
        <v>54200</v>
      </c>
      <c r="F65" s="6">
        <f>IF(Tableau1[[#This Row],[Shipping Country]]="FR",VALUE(LEFT(E65,2)),"")</f>
        <v>54</v>
      </c>
      <c r="G65" s="7" t="str">
        <f>IFERROR(VLOOKUP(F65,'Liste des départements français'!$B$2:$C$102,2,FALSE),"")</f>
        <v>Grand Est</v>
      </c>
      <c r="H65" s="3" t="s">
        <v>8</v>
      </c>
    </row>
    <row r="66" spans="1:8" x14ac:dyDescent="0.25">
      <c r="A66" s="3" t="s">
        <v>5</v>
      </c>
      <c r="B66" s="16">
        <f>IFERROR(DATEVALUE(LEFT(Tableau1[[#This Row],[Created at]],10)),0)</f>
        <v>44526</v>
      </c>
      <c r="C66" s="3" t="s">
        <v>69</v>
      </c>
      <c r="D66" s="3" t="s">
        <v>5</v>
      </c>
      <c r="E66" s="3">
        <v>1210</v>
      </c>
      <c r="F66" s="6">
        <f>IF(Tableau1[[#This Row],[Shipping Country]]="FR",VALUE(LEFT(E66,2)),"")</f>
        <v>12</v>
      </c>
      <c r="G66" s="7" t="str">
        <f>IFERROR(VLOOKUP(F66,'Liste des départements français'!$B$2:$C$102,2,FALSE),"")</f>
        <v>Occitanie</v>
      </c>
      <c r="H66" s="3" t="s">
        <v>8</v>
      </c>
    </row>
    <row r="67" spans="1:8" x14ac:dyDescent="0.25">
      <c r="A67" s="3" t="s">
        <v>5</v>
      </c>
      <c r="B67" s="16">
        <f>IFERROR(DATEVALUE(LEFT(Tableau1[[#This Row],[Created at]],10)),0)</f>
        <v>44526</v>
      </c>
      <c r="C67" s="3" t="s">
        <v>70</v>
      </c>
      <c r="D67" s="3" t="s">
        <v>5</v>
      </c>
      <c r="E67" s="3">
        <v>74200</v>
      </c>
      <c r="F67" s="6">
        <f>IF(Tableau1[[#This Row],[Shipping Country]]="FR",VALUE(LEFT(E67,2)),"")</f>
        <v>74</v>
      </c>
      <c r="G67" s="7" t="str">
        <f>IFERROR(VLOOKUP(F67,'Liste des départements français'!$B$2:$C$102,2,FALSE),"")</f>
        <v>Auvergne-Rhône-Alpes</v>
      </c>
      <c r="H67" s="3" t="s">
        <v>8</v>
      </c>
    </row>
    <row r="68" spans="1:8" x14ac:dyDescent="0.25">
      <c r="B68" s="16">
        <f>IFERROR(DATEVALUE(LEFT(Tableau1[[#This Row],[Created at]],10)),0)</f>
        <v>44526</v>
      </c>
      <c r="C68" s="3" t="s">
        <v>70</v>
      </c>
      <c r="D68" s="3" t="s">
        <v>5</v>
      </c>
      <c r="F68" s="6" t="str">
        <f>IF(Tableau1[[#This Row],[Shipping Country]]="FR",VALUE(LEFT(E68,2)),"")</f>
        <v/>
      </c>
      <c r="G68" s="7" t="str">
        <f>IFERROR(VLOOKUP(F68,'Liste des départements français'!$B$2:$C$102,2,FALSE),"")</f>
        <v/>
      </c>
    </row>
    <row r="69" spans="1:8" x14ac:dyDescent="0.25">
      <c r="A69" s="3" t="s">
        <v>5</v>
      </c>
      <c r="B69" s="16">
        <f>IFERROR(DATEVALUE(LEFT(Tableau1[[#This Row],[Created at]],10)),0)</f>
        <v>44522</v>
      </c>
      <c r="C69" s="3" t="s">
        <v>71</v>
      </c>
      <c r="D69" s="3" t="s">
        <v>5</v>
      </c>
      <c r="E69" s="3">
        <v>1023</v>
      </c>
      <c r="F69" s="6" t="str">
        <f>IF(Tableau1[[#This Row],[Shipping Country]]="FR",VALUE(LEFT(E69,2)),"")</f>
        <v/>
      </c>
      <c r="G69" s="7" t="str">
        <f>IFERROR(VLOOKUP(F69,'Liste des départements français'!$B$2:$C$102,2,FALSE),"hors France")</f>
        <v>hors France</v>
      </c>
      <c r="H69" s="3" t="s">
        <v>72</v>
      </c>
    </row>
    <row r="70" spans="1:8" x14ac:dyDescent="0.25">
      <c r="A70" s="3" t="s">
        <v>5</v>
      </c>
      <c r="B70" s="16">
        <f>IFERROR(DATEVALUE(LEFT(Tableau1[[#This Row],[Created at]],10)),0)</f>
        <v>44519</v>
      </c>
      <c r="C70" s="3" t="s">
        <v>73</v>
      </c>
      <c r="D70" s="3" t="s">
        <v>5</v>
      </c>
      <c r="E70" s="3">
        <v>49000</v>
      </c>
      <c r="F70" s="6">
        <f>IF(Tableau1[[#This Row],[Shipping Country]]="FR",VALUE(LEFT(E70,2)),"")</f>
        <v>49</v>
      </c>
      <c r="G70" s="7" t="str">
        <f>IFERROR(VLOOKUP(F70,'Liste des départements français'!$B$2:$C$102,2,FALSE),"")</f>
        <v>Pays de la Loire</v>
      </c>
      <c r="H70" s="3" t="s">
        <v>8</v>
      </c>
    </row>
    <row r="71" spans="1:8" x14ac:dyDescent="0.25">
      <c r="A71" s="3" t="s">
        <v>5</v>
      </c>
      <c r="B71" s="16">
        <f>IFERROR(DATEVALUE(LEFT(Tableau1[[#This Row],[Created at]],10)),0)</f>
        <v>44513</v>
      </c>
      <c r="C71" s="3" t="s">
        <v>74</v>
      </c>
      <c r="D71" s="3" t="s">
        <v>5</v>
      </c>
      <c r="E71" s="3">
        <v>78150</v>
      </c>
      <c r="F71" s="6">
        <f>IF(Tableau1[[#This Row],[Shipping Country]]="FR",VALUE(LEFT(E71,2)),"")</f>
        <v>78</v>
      </c>
      <c r="G71" s="7" t="str">
        <f>IFERROR(VLOOKUP(F71,'Liste des départements français'!$B$2:$C$102,2,FALSE),"")</f>
        <v>Ile-de-France</v>
      </c>
      <c r="H71" s="3" t="s">
        <v>8</v>
      </c>
    </row>
    <row r="72" spans="1:8" x14ac:dyDescent="0.25">
      <c r="B72" s="16">
        <f>IFERROR(DATEVALUE(LEFT(Tableau1[[#This Row],[Created at]],10)),0)</f>
        <v>44513</v>
      </c>
      <c r="C72" s="3" t="s">
        <v>74</v>
      </c>
      <c r="D72" s="3" t="s">
        <v>5</v>
      </c>
      <c r="F72" s="6" t="str">
        <f>IF(Tableau1[[#This Row],[Shipping Country]]="FR",VALUE(LEFT(E72,2)),"")</f>
        <v/>
      </c>
      <c r="G72" s="7" t="str">
        <f>IFERROR(VLOOKUP(F72,'Liste des départements français'!$B$2:$C$102,2,FALSE),"")</f>
        <v/>
      </c>
    </row>
    <row r="73" spans="1:8" x14ac:dyDescent="0.25">
      <c r="B73" s="16">
        <f>IFERROR(DATEVALUE(LEFT(Tableau1[[#This Row],[Created at]],10)),0)</f>
        <v>44513</v>
      </c>
      <c r="C73" s="3" t="s">
        <v>74</v>
      </c>
      <c r="D73" s="3" t="s">
        <v>5</v>
      </c>
      <c r="F73" s="6" t="str">
        <f>IF(Tableau1[[#This Row],[Shipping Country]]="FR",VALUE(LEFT(E73,2)),"")</f>
        <v/>
      </c>
      <c r="G73" s="7" t="str">
        <f>IFERROR(VLOOKUP(F73,'Liste des départements français'!$B$2:$C$102,2,FALSE),"")</f>
        <v/>
      </c>
    </row>
    <row r="74" spans="1:8" x14ac:dyDescent="0.25">
      <c r="B74" s="16">
        <f>IFERROR(DATEVALUE(LEFT(Tableau1[[#This Row],[Created at]],10)),0)</f>
        <v>44513</v>
      </c>
      <c r="C74" s="3" t="s">
        <v>74</v>
      </c>
      <c r="D74" s="3" t="s">
        <v>5</v>
      </c>
      <c r="F74" s="6" t="str">
        <f>IF(Tableau1[[#This Row],[Shipping Country]]="FR",VALUE(LEFT(E74,2)),"")</f>
        <v/>
      </c>
      <c r="G74" s="7" t="str">
        <f>IFERROR(VLOOKUP(F74,'Liste des départements français'!$B$2:$C$102,2,FALSE),"")</f>
        <v/>
      </c>
    </row>
    <row r="75" spans="1:8" x14ac:dyDescent="0.25">
      <c r="B75" s="16">
        <f>IFERROR(DATEVALUE(LEFT(Tableau1[[#This Row],[Created at]],10)),0)</f>
        <v>44513</v>
      </c>
      <c r="C75" s="3" t="s">
        <v>74</v>
      </c>
      <c r="D75" s="3" t="s">
        <v>5</v>
      </c>
      <c r="F75" s="6" t="str">
        <f>IF(Tableau1[[#This Row],[Shipping Country]]="FR",VALUE(LEFT(E75,2)),"")</f>
        <v/>
      </c>
      <c r="G75" s="7" t="str">
        <f>IFERROR(VLOOKUP(F75,'Liste des départements français'!$B$2:$C$102,2,FALSE),"")</f>
        <v/>
      </c>
    </row>
    <row r="76" spans="1:8" x14ac:dyDescent="0.25">
      <c r="A76" s="3" t="s">
        <v>5</v>
      </c>
      <c r="B76" s="16">
        <f>IFERROR(DATEVALUE(LEFT(Tableau1[[#This Row],[Created at]],10)),0)</f>
        <v>44506</v>
      </c>
      <c r="C76" s="3" t="s">
        <v>75</v>
      </c>
      <c r="D76" s="3" t="s">
        <v>5</v>
      </c>
      <c r="E76" s="3">
        <v>59350</v>
      </c>
      <c r="F76" s="6">
        <f>IF(Tableau1[[#This Row],[Shipping Country]]="FR",VALUE(LEFT(E76,2)),"")</f>
        <v>59</v>
      </c>
      <c r="G76" s="7" t="str">
        <f>IFERROR(VLOOKUP(F76,'Liste des départements français'!$B$2:$C$102,2,FALSE),"")</f>
        <v>Hauts-de-France</v>
      </c>
      <c r="H76" s="3" t="s">
        <v>8</v>
      </c>
    </row>
    <row r="77" spans="1:8" x14ac:dyDescent="0.25">
      <c r="A77" s="3" t="s">
        <v>5</v>
      </c>
      <c r="B77" s="16">
        <f>IFERROR(DATEVALUE(LEFT(Tableau1[[#This Row],[Created at]],10)),0)</f>
        <v>44498</v>
      </c>
      <c r="C77" s="3" t="s">
        <v>76</v>
      </c>
      <c r="D77" s="3" t="s">
        <v>5</v>
      </c>
      <c r="E77" s="3">
        <v>25420</v>
      </c>
      <c r="F77" s="6">
        <f>IF(Tableau1[[#This Row],[Shipping Country]]="FR",VALUE(LEFT(E77,2)),"")</f>
        <v>25</v>
      </c>
      <c r="G77" s="7" t="str">
        <f>IFERROR(VLOOKUP(F77,'Liste des départements français'!$B$2:$C$102,2,FALSE),"")</f>
        <v>Bourgogne-Franche-Comté</v>
      </c>
      <c r="H77" s="3" t="s">
        <v>8</v>
      </c>
    </row>
    <row r="78" spans="1:8" x14ac:dyDescent="0.25">
      <c r="A78" s="3" t="s">
        <v>5</v>
      </c>
      <c r="B78" s="16">
        <f>IFERROR(DATEVALUE(LEFT(Tableau1[[#This Row],[Created at]],10)),0)</f>
        <v>44494</v>
      </c>
      <c r="C78" s="3" t="s">
        <v>77</v>
      </c>
      <c r="D78" s="3" t="s">
        <v>5</v>
      </c>
      <c r="E78" s="3">
        <v>20600</v>
      </c>
      <c r="F78" s="6">
        <f>IF(Tableau1[[#This Row],[Shipping Country]]="FR",VALUE(LEFT(E78,2)),"")</f>
        <v>20</v>
      </c>
      <c r="G78" s="7" t="str">
        <f>IFERROR(VLOOKUP(F78,'Liste des départements français'!$B$2:$C$102,2,FALSE),"")</f>
        <v>Corse</v>
      </c>
      <c r="H78" s="3" t="s">
        <v>8</v>
      </c>
    </row>
    <row r="79" spans="1:8" x14ac:dyDescent="0.25">
      <c r="A79" s="3" t="s">
        <v>5</v>
      </c>
      <c r="B79" s="16">
        <f>IFERROR(DATEVALUE(LEFT(Tableau1[[#This Row],[Created at]],10)),0)</f>
        <v>44491</v>
      </c>
      <c r="C79" s="3" t="s">
        <v>78</v>
      </c>
      <c r="D79" s="3" t="s">
        <v>5</v>
      </c>
      <c r="E79" s="3">
        <v>18240</v>
      </c>
      <c r="F79" s="6">
        <f>IF(Tableau1[[#This Row],[Shipping Country]]="FR",VALUE(LEFT(E79,2)),"")</f>
        <v>18</v>
      </c>
      <c r="G79" s="7" t="str">
        <f>IFERROR(VLOOKUP(F79,'Liste des départements français'!$B$2:$C$102,2,FALSE),"")</f>
        <v>Centre-Val de Loire</v>
      </c>
      <c r="H79" s="3" t="s">
        <v>8</v>
      </c>
    </row>
    <row r="80" spans="1:8" x14ac:dyDescent="0.25">
      <c r="A80" s="3" t="s">
        <v>5</v>
      </c>
      <c r="B80" s="16">
        <f>IFERROR(DATEVALUE(LEFT(Tableau1[[#This Row],[Created at]],10)),0)</f>
        <v>44489</v>
      </c>
      <c r="C80" s="3" t="s">
        <v>79</v>
      </c>
      <c r="D80" s="3" t="s">
        <v>5</v>
      </c>
      <c r="E80" s="3">
        <v>85180</v>
      </c>
      <c r="F80" s="6">
        <f>IF(Tableau1[[#This Row],[Shipping Country]]="FR",VALUE(LEFT(E80,2)),"")</f>
        <v>85</v>
      </c>
      <c r="G80" s="7" t="str">
        <f>IFERROR(VLOOKUP(F80,'Liste des départements français'!$B$2:$C$102,2,FALSE),"")</f>
        <v>Pays de la Loire</v>
      </c>
      <c r="H80" s="3" t="s">
        <v>8</v>
      </c>
    </row>
    <row r="81" spans="1:8" x14ac:dyDescent="0.25">
      <c r="A81" s="3" t="s">
        <v>5</v>
      </c>
      <c r="B81" s="16">
        <f>IFERROR(DATEVALUE(LEFT(Tableau1[[#This Row],[Created at]],10)),0)</f>
        <v>44488</v>
      </c>
      <c r="C81" s="3" t="s">
        <v>80</v>
      </c>
      <c r="D81" s="3" t="s">
        <v>5</v>
      </c>
      <c r="E81" s="3">
        <v>38300</v>
      </c>
      <c r="F81" s="6">
        <f>IF(Tableau1[[#This Row],[Shipping Country]]="FR",VALUE(LEFT(E81,2)),"")</f>
        <v>38</v>
      </c>
      <c r="G81" s="7" t="str">
        <f>IFERROR(VLOOKUP(F81,'Liste des départements français'!$B$2:$C$102,2,FALSE),"")</f>
        <v>Auvergne-Rhône-Alpes</v>
      </c>
      <c r="H81" s="3" t="s">
        <v>8</v>
      </c>
    </row>
    <row r="82" spans="1:8" x14ac:dyDescent="0.25">
      <c r="A82" s="3" t="s">
        <v>5</v>
      </c>
      <c r="B82" s="16">
        <f>IFERROR(DATEVALUE(LEFT(Tableau1[[#This Row],[Created at]],10)),0)</f>
        <v>44484</v>
      </c>
      <c r="C82" s="3" t="s">
        <v>81</v>
      </c>
      <c r="D82" s="3" t="s">
        <v>5</v>
      </c>
      <c r="E82" s="3">
        <v>92700</v>
      </c>
      <c r="F82" s="6">
        <f>IF(Tableau1[[#This Row],[Shipping Country]]="FR",VALUE(LEFT(E82,2)),"")</f>
        <v>92</v>
      </c>
      <c r="G82" s="7" t="str">
        <f>IFERROR(VLOOKUP(F82,'Liste des départements français'!$B$2:$C$102,2,FALSE),"")</f>
        <v>Ile-de-France</v>
      </c>
      <c r="H82" s="3" t="s">
        <v>8</v>
      </c>
    </row>
    <row r="83" spans="1:8" x14ac:dyDescent="0.25">
      <c r="A83" s="3" t="s">
        <v>5</v>
      </c>
      <c r="B83" s="16">
        <f>IFERROR(DATEVALUE(LEFT(Tableau1[[#This Row],[Created at]],10)),0)</f>
        <v>44481</v>
      </c>
      <c r="C83" s="3" t="s">
        <v>82</v>
      </c>
      <c r="D83" s="3" t="s">
        <v>5</v>
      </c>
      <c r="E83" s="3">
        <v>79160</v>
      </c>
      <c r="F83" s="6">
        <f>IF(Tableau1[[#This Row],[Shipping Country]]="FR",VALUE(LEFT(E83,2)),"")</f>
        <v>79</v>
      </c>
      <c r="G83" s="7" t="str">
        <f>IFERROR(VLOOKUP(F83,'Liste des départements français'!$B$2:$C$102,2,FALSE),"")</f>
        <v>Nouvelle-Aquitaine</v>
      </c>
      <c r="H83" s="3" t="s">
        <v>8</v>
      </c>
    </row>
    <row r="84" spans="1:8" x14ac:dyDescent="0.25">
      <c r="A84" s="3" t="s">
        <v>5</v>
      </c>
      <c r="B84" s="16">
        <f>IFERROR(DATEVALUE(LEFT(Tableau1[[#This Row],[Created at]],10)),0)</f>
        <v>44476</v>
      </c>
      <c r="C84" s="3" t="s">
        <v>83</v>
      </c>
      <c r="D84" s="3" t="s">
        <v>5</v>
      </c>
      <c r="E84" s="3">
        <v>28210</v>
      </c>
      <c r="F84" s="6">
        <f>IF(Tableau1[[#This Row],[Shipping Country]]="FR",VALUE(LEFT(E84,2)),"")</f>
        <v>28</v>
      </c>
      <c r="G84" s="7" t="str">
        <f>IFERROR(VLOOKUP(F84,'Liste des départements français'!$B$2:$C$102,2,FALSE),"")</f>
        <v>Centre-Val de Loire</v>
      </c>
      <c r="H84" s="3" t="s">
        <v>8</v>
      </c>
    </row>
    <row r="85" spans="1:8" x14ac:dyDescent="0.25">
      <c r="A85" s="3" t="s">
        <v>5</v>
      </c>
      <c r="B85" s="16">
        <f>IFERROR(DATEVALUE(LEFT(Tableau1[[#This Row],[Created at]],10)),0)</f>
        <v>44475</v>
      </c>
      <c r="C85" s="3" t="s">
        <v>84</v>
      </c>
      <c r="D85" s="3" t="s">
        <v>5</v>
      </c>
      <c r="E85" s="3">
        <v>51220</v>
      </c>
      <c r="F85" s="6">
        <f>IF(Tableau1[[#This Row],[Shipping Country]]="FR",VALUE(LEFT(E85,2)),"")</f>
        <v>51</v>
      </c>
      <c r="G85" s="7" t="str">
        <f>IFERROR(VLOOKUP(F85,'Liste des départements français'!$B$2:$C$102,2,FALSE),"")</f>
        <v>Grand Est</v>
      </c>
      <c r="H85" s="3" t="s">
        <v>8</v>
      </c>
    </row>
    <row r="86" spans="1:8" x14ac:dyDescent="0.25">
      <c r="A86" s="3" t="s">
        <v>85</v>
      </c>
      <c r="B86" s="16">
        <f>IFERROR(DATEVALUE(LEFT(Tableau1[[#This Row],[Created at]],10)),0)</f>
        <v>0</v>
      </c>
      <c r="F86" s="6" t="str">
        <f>IF(Tableau1[[#This Row],[Shipping Country]]="FR",VALUE(LEFT(E86,2)),"")</f>
        <v/>
      </c>
      <c r="G86" s="7" t="str">
        <f>IFERROR(VLOOKUP(F86,'Liste des départements français'!$B$2:$C$102,2,FALSE),"")</f>
        <v/>
      </c>
    </row>
    <row r="87" spans="1:8" x14ac:dyDescent="0.25">
      <c r="A87" s="3" t="s">
        <v>5</v>
      </c>
      <c r="B87" s="16">
        <f>IFERROR(DATEVALUE(LEFT(Tableau1[[#This Row],[Created at]],10)),0)</f>
        <v>44474</v>
      </c>
      <c r="C87" s="3" t="s">
        <v>86</v>
      </c>
      <c r="D87" s="3" t="s">
        <v>5</v>
      </c>
      <c r="E87" s="3">
        <v>38260</v>
      </c>
      <c r="F87" s="6">
        <f>IF(Tableau1[[#This Row],[Shipping Country]]="FR",VALUE(LEFT(E87,2)),"")</f>
        <v>38</v>
      </c>
      <c r="G87" s="7" t="str">
        <f>IFERROR(VLOOKUP(F87,'Liste des départements français'!$B$2:$C$102,2,FALSE),"")</f>
        <v>Auvergne-Rhône-Alpes</v>
      </c>
      <c r="H87" s="3" t="s">
        <v>8</v>
      </c>
    </row>
    <row r="88" spans="1:8" x14ac:dyDescent="0.25">
      <c r="A88" s="3" t="s">
        <v>5</v>
      </c>
      <c r="B88" s="16">
        <f>IFERROR(DATEVALUE(LEFT(Tableau1[[#This Row],[Created at]],10)),0)</f>
        <v>44474</v>
      </c>
      <c r="C88" s="3" t="s">
        <v>87</v>
      </c>
      <c r="D88" s="3" t="s">
        <v>5</v>
      </c>
      <c r="E88" s="3">
        <v>57500</v>
      </c>
      <c r="F88" s="6">
        <f>IF(Tableau1[[#This Row],[Shipping Country]]="FR",VALUE(LEFT(E88,2)),"")</f>
        <v>57</v>
      </c>
      <c r="G88" s="7" t="str">
        <f>IFERROR(VLOOKUP(F88,'Liste des départements français'!$B$2:$C$102,2,FALSE),"")</f>
        <v>Grand Est</v>
      </c>
      <c r="H88" s="3" t="s">
        <v>8</v>
      </c>
    </row>
    <row r="89" spans="1:8" x14ac:dyDescent="0.25">
      <c r="A89" s="3" t="s">
        <v>5</v>
      </c>
      <c r="B89" s="16">
        <f>IFERROR(DATEVALUE(LEFT(Tableau1[[#This Row],[Created at]],10)),0)</f>
        <v>44472</v>
      </c>
      <c r="C89" s="3" t="s">
        <v>88</v>
      </c>
      <c r="D89" s="3" t="s">
        <v>5</v>
      </c>
      <c r="E89" s="3">
        <v>13013</v>
      </c>
      <c r="F89" s="6">
        <f>IF(Tableau1[[#This Row],[Shipping Country]]="FR",VALUE(LEFT(E89,2)),"")</f>
        <v>13</v>
      </c>
      <c r="G89" s="7" t="str">
        <f>IFERROR(VLOOKUP(F89,'Liste des départements français'!$B$2:$C$102,2,FALSE),"")</f>
        <v>Provence-Alpes-Côte d'Azur</v>
      </c>
      <c r="H89" s="3" t="s">
        <v>8</v>
      </c>
    </row>
    <row r="90" spans="1:8" x14ac:dyDescent="0.25">
      <c r="A90" s="3" t="s">
        <v>5</v>
      </c>
      <c r="B90" s="16">
        <f>IFERROR(DATEVALUE(LEFT(Tableau1[[#This Row],[Created at]],10)),0)</f>
        <v>44468</v>
      </c>
      <c r="C90" s="3" t="s">
        <v>89</v>
      </c>
      <c r="D90" s="3" t="s">
        <v>5</v>
      </c>
      <c r="E90" s="3">
        <v>13100</v>
      </c>
      <c r="F90" s="6">
        <f>IF(Tableau1[[#This Row],[Shipping Country]]="FR",VALUE(LEFT(E90,2)),"")</f>
        <v>13</v>
      </c>
      <c r="G90" s="7" t="str">
        <f>IFERROR(VLOOKUP(F90,'Liste des départements français'!$B$2:$C$102,2,FALSE),"")</f>
        <v>Provence-Alpes-Côte d'Azur</v>
      </c>
      <c r="H90" s="3" t="s">
        <v>8</v>
      </c>
    </row>
    <row r="91" spans="1:8" x14ac:dyDescent="0.25">
      <c r="A91" s="3" t="s">
        <v>5</v>
      </c>
      <c r="B91" s="16">
        <f>IFERROR(DATEVALUE(LEFT(Tableau1[[#This Row],[Created at]],10)),0)</f>
        <v>44468</v>
      </c>
      <c r="C91" s="3" t="s">
        <v>90</v>
      </c>
      <c r="D91" s="3" t="s">
        <v>5</v>
      </c>
      <c r="E91" s="3">
        <v>60000</v>
      </c>
      <c r="F91" s="6">
        <f>IF(Tableau1[[#This Row],[Shipping Country]]="FR",VALUE(LEFT(E91,2)),"")</f>
        <v>60</v>
      </c>
      <c r="G91" s="7" t="str">
        <f>IFERROR(VLOOKUP(F91,'Liste des départements français'!$B$2:$C$102,2,FALSE),"")</f>
        <v>Hauts-de-France</v>
      </c>
      <c r="H91" s="3" t="s">
        <v>8</v>
      </c>
    </row>
    <row r="92" spans="1:8" x14ac:dyDescent="0.25">
      <c r="A92" s="3" t="s">
        <v>5</v>
      </c>
      <c r="B92" s="16">
        <f>IFERROR(DATEVALUE(LEFT(Tableau1[[#This Row],[Created at]],10)),0)</f>
        <v>44466</v>
      </c>
      <c r="C92" s="3" t="s">
        <v>91</v>
      </c>
      <c r="D92" s="3" t="s">
        <v>5</v>
      </c>
      <c r="E92" s="3">
        <v>91300</v>
      </c>
      <c r="F92" s="6">
        <f>IF(Tableau1[[#This Row],[Shipping Country]]="FR",VALUE(LEFT(E92,2)),"")</f>
        <v>91</v>
      </c>
      <c r="G92" s="7" t="str">
        <f>IFERROR(VLOOKUP(F92,'Liste des départements français'!$B$2:$C$102,2,FALSE),"")</f>
        <v>Ile-de-France</v>
      </c>
      <c r="H92" s="3" t="s">
        <v>8</v>
      </c>
    </row>
    <row r="93" spans="1:8" x14ac:dyDescent="0.25">
      <c r="A93" s="3" t="s">
        <v>5</v>
      </c>
      <c r="B93" s="16">
        <f>IFERROR(DATEVALUE(LEFT(Tableau1[[#This Row],[Created at]],10)),0)</f>
        <v>44461</v>
      </c>
      <c r="C93" s="3" t="s">
        <v>92</v>
      </c>
      <c r="D93" s="3" t="s">
        <v>5</v>
      </c>
      <c r="E93" s="3">
        <v>7800</v>
      </c>
      <c r="F93" s="6">
        <f>IF(Tableau1[[#This Row],[Shipping Country]]="FR",VALUE(LEFT(E93,2)),"")</f>
        <v>78</v>
      </c>
      <c r="G93" s="7" t="str">
        <f>IFERROR(VLOOKUP(F93,'Liste des départements français'!$B$2:$C$102,2,FALSE),"")</f>
        <v>Ile-de-France</v>
      </c>
      <c r="H93" s="3" t="s">
        <v>8</v>
      </c>
    </row>
    <row r="94" spans="1:8" x14ac:dyDescent="0.25">
      <c r="B94" s="16">
        <f>IFERROR(DATEVALUE(LEFT(Tableau1[[#This Row],[Created at]],10)),0)</f>
        <v>44461</v>
      </c>
      <c r="C94" s="3" t="s">
        <v>92</v>
      </c>
      <c r="D94" s="3" t="s">
        <v>5</v>
      </c>
      <c r="F94" s="6" t="str">
        <f>IF(Tableau1[[#This Row],[Shipping Country]]="FR",VALUE(LEFT(E94,2)),"")</f>
        <v/>
      </c>
      <c r="G94" s="7" t="str">
        <f>IFERROR(VLOOKUP(F94,'Liste des départements français'!$B$2:$C$102,2,FALSE),"")</f>
        <v/>
      </c>
    </row>
    <row r="95" spans="1:8" x14ac:dyDescent="0.25">
      <c r="A95" s="3" t="s">
        <v>5</v>
      </c>
      <c r="B95" s="16">
        <f>IFERROR(DATEVALUE(LEFT(Tableau1[[#This Row],[Created at]],10)),0)</f>
        <v>44457</v>
      </c>
      <c r="C95" s="3" t="s">
        <v>93</v>
      </c>
      <c r="D95" s="3" t="s">
        <v>94</v>
      </c>
      <c r="E95" s="3">
        <v>72650</v>
      </c>
      <c r="F95" s="6">
        <f>IF(Tableau1[[#This Row],[Shipping Country]]="FR",VALUE(LEFT(E95,2)),"")</f>
        <v>72</v>
      </c>
      <c r="G95" s="7" t="str">
        <f>IFERROR(VLOOKUP(F95,'Liste des départements français'!$B$2:$C$102,2,FALSE),"")</f>
        <v>Pays de la Loire</v>
      </c>
      <c r="H95" s="3" t="s">
        <v>8</v>
      </c>
    </row>
    <row r="96" spans="1:8" x14ac:dyDescent="0.25">
      <c r="B96" s="16">
        <f>IFERROR(DATEVALUE(LEFT(Tableau1[[#This Row],[Created at]],10)),0)</f>
        <v>44457</v>
      </c>
      <c r="C96" s="3" t="s">
        <v>93</v>
      </c>
      <c r="D96" s="3" t="s">
        <v>5</v>
      </c>
      <c r="F96" s="6" t="str">
        <f>IF(Tableau1[[#This Row],[Shipping Country]]="FR",VALUE(LEFT(E96,2)),"")</f>
        <v/>
      </c>
      <c r="G96" s="7" t="str">
        <f>IFERROR(VLOOKUP(F96,'Liste des départements français'!$B$2:$C$102,2,FALSE),"")</f>
        <v/>
      </c>
    </row>
    <row r="97" spans="1:8" x14ac:dyDescent="0.25">
      <c r="A97" s="3" t="s">
        <v>5</v>
      </c>
      <c r="B97" s="16">
        <f>IFERROR(DATEVALUE(LEFT(Tableau1[[#This Row],[Created at]],10)),0)</f>
        <v>44452</v>
      </c>
      <c r="C97" s="3" t="s">
        <v>95</v>
      </c>
      <c r="D97" s="3" t="s">
        <v>5</v>
      </c>
      <c r="E97" s="3">
        <v>44240</v>
      </c>
      <c r="F97" s="6">
        <f>IF(Tableau1[[#This Row],[Shipping Country]]="FR",VALUE(LEFT(E97,2)),"")</f>
        <v>44</v>
      </c>
      <c r="G97" s="7" t="str">
        <f>IFERROR(VLOOKUP(F97,'Liste des départements français'!$B$2:$C$102,2,FALSE),"")</f>
        <v>Pays de la Loire</v>
      </c>
      <c r="H97" s="3" t="s">
        <v>8</v>
      </c>
    </row>
    <row r="98" spans="1:8" x14ac:dyDescent="0.25">
      <c r="A98" s="3" t="s">
        <v>5</v>
      </c>
      <c r="B98" s="16">
        <f>IFERROR(DATEVALUE(LEFT(Tableau1[[#This Row],[Created at]],10)),0)</f>
        <v>44448</v>
      </c>
      <c r="C98" s="3" t="s">
        <v>96</v>
      </c>
      <c r="D98" s="3" t="s">
        <v>5</v>
      </c>
      <c r="E98" s="3">
        <v>11800</v>
      </c>
      <c r="F98" s="6">
        <f>IF(Tableau1[[#This Row],[Shipping Country]]="FR",VALUE(LEFT(E98,2)),"")</f>
        <v>11</v>
      </c>
      <c r="G98" s="7" t="str">
        <f>IFERROR(VLOOKUP(F98,'Liste des départements français'!$B$2:$C$102,2,FALSE),"")</f>
        <v>Occitanie</v>
      </c>
      <c r="H98" s="3" t="s">
        <v>8</v>
      </c>
    </row>
    <row r="99" spans="1:8" x14ac:dyDescent="0.25">
      <c r="A99" s="3" t="s">
        <v>5</v>
      </c>
      <c r="B99" s="16">
        <f>IFERROR(DATEVALUE(LEFT(Tableau1[[#This Row],[Created at]],10)),0)</f>
        <v>44446</v>
      </c>
      <c r="C99" s="3" t="s">
        <v>97</v>
      </c>
      <c r="D99" s="3" t="s">
        <v>5</v>
      </c>
      <c r="E99" s="3">
        <v>16000</v>
      </c>
      <c r="F99" s="6">
        <f>IF(Tableau1[[#This Row],[Shipping Country]]="FR",VALUE(LEFT(E99,2)),"")</f>
        <v>16</v>
      </c>
      <c r="G99" s="7" t="str">
        <f>IFERROR(VLOOKUP(F99,'Liste des départements français'!$B$2:$C$102,2,FALSE),"")</f>
        <v>Nouvelle-Aquitaine</v>
      </c>
      <c r="H99" s="3" t="s">
        <v>8</v>
      </c>
    </row>
    <row r="100" spans="1:8" x14ac:dyDescent="0.25">
      <c r="A100" s="3" t="s">
        <v>5</v>
      </c>
      <c r="B100" s="16">
        <f>IFERROR(DATEVALUE(LEFT(Tableau1[[#This Row],[Created at]],10)),0)</f>
        <v>44441</v>
      </c>
      <c r="C100" s="3" t="s">
        <v>98</v>
      </c>
      <c r="D100" s="3" t="s">
        <v>5</v>
      </c>
      <c r="E100" s="3">
        <v>1460</v>
      </c>
      <c r="F100" s="6">
        <f>IF(Tableau1[[#This Row],[Shipping Country]]="FR",VALUE(LEFT(E100,2)),"")</f>
        <v>14</v>
      </c>
      <c r="G100" s="7" t="str">
        <f>IFERROR(VLOOKUP(F100,'Liste des départements français'!$B$2:$C$102,2,FALSE),"")</f>
        <v>Normandie</v>
      </c>
      <c r="H100" s="3" t="s">
        <v>8</v>
      </c>
    </row>
    <row r="101" spans="1:8" x14ac:dyDescent="0.25">
      <c r="A101" s="3" t="s">
        <v>5</v>
      </c>
      <c r="B101" s="16">
        <f>IFERROR(DATEVALUE(LEFT(Tableau1[[#This Row],[Created at]],10)),0)</f>
        <v>44439</v>
      </c>
      <c r="C101" s="3" t="s">
        <v>99</v>
      </c>
      <c r="D101" s="3" t="s">
        <v>5</v>
      </c>
      <c r="E101" s="3">
        <v>92100</v>
      </c>
      <c r="F101" s="6">
        <f>IF(Tableau1[[#This Row],[Shipping Country]]="FR",VALUE(LEFT(E101,2)),"")</f>
        <v>92</v>
      </c>
      <c r="G101" s="7" t="str">
        <f>IFERROR(VLOOKUP(F101,'Liste des départements français'!$B$2:$C$102,2,FALSE),"")</f>
        <v>Ile-de-France</v>
      </c>
      <c r="H101" s="3" t="s">
        <v>8</v>
      </c>
    </row>
    <row r="102" spans="1:8" x14ac:dyDescent="0.25">
      <c r="A102" s="3" t="s">
        <v>5</v>
      </c>
      <c r="B102" s="16">
        <f>IFERROR(DATEVALUE(LEFT(Tableau1[[#This Row],[Created at]],10)),0)</f>
        <v>44434</v>
      </c>
      <c r="C102" s="3" t="s">
        <v>100</v>
      </c>
      <c r="D102" s="3" t="s">
        <v>5</v>
      </c>
      <c r="E102" s="3">
        <v>66000</v>
      </c>
      <c r="F102" s="6">
        <f>IF(Tableau1[[#This Row],[Shipping Country]]="FR",VALUE(LEFT(E102,2)),"")</f>
        <v>66</v>
      </c>
      <c r="G102" s="7" t="str">
        <f>IFERROR(VLOOKUP(F102,'Liste des départements français'!$B$2:$C$102,2,FALSE),"")</f>
        <v>Occitanie</v>
      </c>
      <c r="H102" s="3" t="s">
        <v>8</v>
      </c>
    </row>
    <row r="103" spans="1:8" x14ac:dyDescent="0.25">
      <c r="A103" s="3" t="s">
        <v>5</v>
      </c>
      <c r="B103" s="16">
        <f>IFERROR(DATEVALUE(LEFT(Tableau1[[#This Row],[Created at]],10)),0)</f>
        <v>44433</v>
      </c>
      <c r="C103" s="3" t="s">
        <v>102</v>
      </c>
      <c r="D103" s="3" t="s">
        <v>5</v>
      </c>
      <c r="E103" s="3">
        <v>34340</v>
      </c>
      <c r="F103" s="6">
        <f>IF(Tableau1[[#This Row],[Shipping Country]]="FR",VALUE(LEFT(E103,2)),"")</f>
        <v>34</v>
      </c>
      <c r="G103" s="7" t="str">
        <f>IFERROR(VLOOKUP(F103,'Liste des départements français'!$B$2:$C$102,2,FALSE),"")</f>
        <v>Occitanie</v>
      </c>
      <c r="H103" s="3" t="s">
        <v>8</v>
      </c>
    </row>
    <row r="104" spans="1:8" x14ac:dyDescent="0.25">
      <c r="A104" s="3" t="s">
        <v>5</v>
      </c>
      <c r="B104" s="16">
        <f>IFERROR(DATEVALUE(LEFT(Tableau1[[#This Row],[Created at]],10)),0)</f>
        <v>44431</v>
      </c>
      <c r="C104" s="3" t="s">
        <v>103</v>
      </c>
      <c r="D104" s="3" t="s">
        <v>5</v>
      </c>
      <c r="E104" s="3">
        <v>68480</v>
      </c>
      <c r="F104" s="6">
        <f>IF(Tableau1[[#This Row],[Shipping Country]]="FR",VALUE(LEFT(E104,2)),"")</f>
        <v>68</v>
      </c>
      <c r="G104" s="7" t="str">
        <f>IFERROR(VLOOKUP(F104,'Liste des départements français'!$B$2:$C$102,2,FALSE),"")</f>
        <v>Grand Est</v>
      </c>
      <c r="H104" s="3" t="s">
        <v>8</v>
      </c>
    </row>
    <row r="105" spans="1:8" x14ac:dyDescent="0.25">
      <c r="A105" s="3" t="s">
        <v>5</v>
      </c>
      <c r="B105" s="16">
        <f>IFERROR(DATEVALUE(LEFT(Tableau1[[#This Row],[Created at]],10)),0)</f>
        <v>44355</v>
      </c>
      <c r="C105" s="3" t="s">
        <v>116</v>
      </c>
      <c r="D105" s="3" t="s">
        <v>5</v>
      </c>
      <c r="E105" s="3">
        <v>1160</v>
      </c>
      <c r="F105" s="6" t="str">
        <f>IF(Tableau1[[#This Row],[Shipping Country]]="FR",VALUE(LEFT(E105,2)),"")</f>
        <v/>
      </c>
      <c r="G105" s="7" t="str">
        <f>IFERROR(VLOOKUP(F105,'Liste des départements français'!$B$2:$C$102,2,FALSE),"hors France")</f>
        <v>hors France</v>
      </c>
      <c r="H105" s="3" t="s">
        <v>12</v>
      </c>
    </row>
    <row r="106" spans="1:8" x14ac:dyDescent="0.25">
      <c r="A106" s="3" t="s">
        <v>105</v>
      </c>
      <c r="B106" s="16">
        <f>IFERROR(DATEVALUE(LEFT(Tableau1[[#This Row],[Created at]],10)),0)</f>
        <v>44406</v>
      </c>
      <c r="C106" s="3" t="s">
        <v>106</v>
      </c>
      <c r="D106" s="3" t="s">
        <v>94</v>
      </c>
      <c r="E106" s="3">
        <v>73230</v>
      </c>
      <c r="F106" s="6">
        <f>IF(Tableau1[[#This Row],[Shipping Country]]="FR",VALUE(LEFT(E106,2)),"")</f>
        <v>73</v>
      </c>
      <c r="G106" s="7" t="str">
        <f>IFERROR(VLOOKUP(F106,'Liste des départements français'!$B$2:$C$102,2,FALSE),"")</f>
        <v>Auvergne-Rhône-Alpes</v>
      </c>
      <c r="H106" s="3" t="s">
        <v>8</v>
      </c>
    </row>
    <row r="107" spans="1:8" x14ac:dyDescent="0.25">
      <c r="A107" s="3" t="s">
        <v>5</v>
      </c>
      <c r="B107" s="16">
        <f>IFERROR(DATEVALUE(LEFT(Tableau1[[#This Row],[Created at]],10)),0)</f>
        <v>44406</v>
      </c>
      <c r="C107" s="3" t="s">
        <v>107</v>
      </c>
      <c r="D107" s="3" t="s">
        <v>5</v>
      </c>
      <c r="E107" s="3">
        <v>69310</v>
      </c>
      <c r="F107" s="6">
        <f>IF(Tableau1[[#This Row],[Shipping Country]]="FR",VALUE(LEFT(E107,2)),"")</f>
        <v>69</v>
      </c>
      <c r="G107" s="7" t="str">
        <f>IFERROR(VLOOKUP(F107,'Liste des départements français'!$B$2:$C$102,2,FALSE),"")</f>
        <v>Auvergne-Rhône-Alpes</v>
      </c>
      <c r="H107" s="3" t="s">
        <v>8</v>
      </c>
    </row>
    <row r="108" spans="1:8" x14ac:dyDescent="0.25">
      <c r="A108" s="3" t="s">
        <v>5</v>
      </c>
      <c r="B108" s="16">
        <f>IFERROR(DATEVALUE(LEFT(Tableau1[[#This Row],[Created at]],10)),0)</f>
        <v>44390</v>
      </c>
      <c r="C108" s="3" t="s">
        <v>108</v>
      </c>
      <c r="D108" s="3" t="s">
        <v>5</v>
      </c>
      <c r="E108" s="3">
        <v>92500</v>
      </c>
      <c r="F108" s="6">
        <f>IF(Tableau1[[#This Row],[Shipping Country]]="FR",VALUE(LEFT(E108,2)),"")</f>
        <v>92</v>
      </c>
      <c r="G108" s="7" t="str">
        <f>IFERROR(VLOOKUP(F108,'Liste des départements français'!$B$2:$C$102,2,FALSE),"")</f>
        <v>Ile-de-France</v>
      </c>
      <c r="H108" s="3" t="s">
        <v>8</v>
      </c>
    </row>
    <row r="109" spans="1:8" x14ac:dyDescent="0.25">
      <c r="A109" s="3" t="s">
        <v>5</v>
      </c>
      <c r="B109" s="16">
        <f>IFERROR(DATEVALUE(LEFT(Tableau1[[#This Row],[Created at]],10)),0)</f>
        <v>44387</v>
      </c>
      <c r="C109" s="3" t="s">
        <v>109</v>
      </c>
      <c r="D109" s="3" t="s">
        <v>5</v>
      </c>
      <c r="E109" s="3">
        <v>93600</v>
      </c>
      <c r="F109" s="6">
        <f>IF(Tableau1[[#This Row],[Shipping Country]]="FR",VALUE(LEFT(E109,2)),"")</f>
        <v>93</v>
      </c>
      <c r="G109" s="7" t="str">
        <f>IFERROR(VLOOKUP(F109,'Liste des départements français'!$B$2:$C$102,2,FALSE),"")</f>
        <v>Ile-de-France</v>
      </c>
      <c r="H109" s="3" t="s">
        <v>8</v>
      </c>
    </row>
    <row r="110" spans="1:8" x14ac:dyDescent="0.25">
      <c r="A110" s="3" t="s">
        <v>5</v>
      </c>
      <c r="B110" s="16">
        <f>IFERROR(DATEVALUE(LEFT(Tableau1[[#This Row],[Created at]],10)),0)</f>
        <v>44382</v>
      </c>
      <c r="C110" s="3" t="s">
        <v>110</v>
      </c>
      <c r="D110" s="3" t="s">
        <v>5</v>
      </c>
      <c r="E110" s="3">
        <v>78310</v>
      </c>
      <c r="F110" s="6">
        <f>IF(Tableau1[[#This Row],[Shipping Country]]="FR",VALUE(LEFT(E110,2)),"")</f>
        <v>78</v>
      </c>
      <c r="G110" s="7" t="str">
        <f>IFERROR(VLOOKUP(F110,'Liste des départements français'!$B$2:$C$102,2,FALSE),"")</f>
        <v>Ile-de-France</v>
      </c>
      <c r="H110" s="3" t="s">
        <v>8</v>
      </c>
    </row>
    <row r="111" spans="1:8" x14ac:dyDescent="0.25">
      <c r="A111" s="3" t="s">
        <v>5</v>
      </c>
      <c r="B111" s="16">
        <f>IFERROR(DATEVALUE(LEFT(Tableau1[[#This Row],[Created at]],10)),0)</f>
        <v>44381</v>
      </c>
      <c r="C111" s="3" t="s">
        <v>111</v>
      </c>
      <c r="D111" s="3" t="s">
        <v>5</v>
      </c>
      <c r="E111" s="3">
        <v>61140</v>
      </c>
      <c r="F111" s="6">
        <f>IF(Tableau1[[#This Row],[Shipping Country]]="FR",VALUE(LEFT(E111,2)),"")</f>
        <v>61</v>
      </c>
      <c r="G111" s="7" t="str">
        <f>IFERROR(VLOOKUP(F111,'Liste des départements français'!$B$2:$C$102,2,FALSE),"")</f>
        <v>Normandie</v>
      </c>
      <c r="H111" s="3" t="s">
        <v>8</v>
      </c>
    </row>
    <row r="112" spans="1:8" x14ac:dyDescent="0.25">
      <c r="A112" s="3" t="s">
        <v>5</v>
      </c>
      <c r="B112" s="16">
        <f>IFERROR(DATEVALUE(LEFT(Tableau1[[#This Row],[Created at]],10)),0)</f>
        <v>44375</v>
      </c>
      <c r="C112" s="3" t="s">
        <v>112</v>
      </c>
      <c r="D112" s="3" t="s">
        <v>5</v>
      </c>
      <c r="E112" s="3">
        <v>16440</v>
      </c>
      <c r="F112" s="6">
        <f>IF(Tableau1[[#This Row],[Shipping Country]]="FR",VALUE(LEFT(E112,2)),"")</f>
        <v>16</v>
      </c>
      <c r="G112" s="7" t="str">
        <f>IFERROR(VLOOKUP(F112,'Liste des départements français'!$B$2:$C$102,2,FALSE),"")</f>
        <v>Nouvelle-Aquitaine</v>
      </c>
      <c r="H112" s="3" t="s">
        <v>8</v>
      </c>
    </row>
    <row r="113" spans="1:8" x14ac:dyDescent="0.25">
      <c r="A113" s="3" t="s">
        <v>5</v>
      </c>
      <c r="B113" s="16">
        <f>IFERROR(DATEVALUE(LEFT(Tableau1[[#This Row],[Created at]],10)),0)</f>
        <v>44368</v>
      </c>
      <c r="C113" s="3" t="s">
        <v>113</v>
      </c>
      <c r="D113" s="3" t="s">
        <v>5</v>
      </c>
      <c r="E113" s="3">
        <v>84300</v>
      </c>
      <c r="F113" s="6">
        <f>IF(Tableau1[[#This Row],[Shipping Country]]="FR",VALUE(LEFT(E113,2)),"")</f>
        <v>84</v>
      </c>
      <c r="G113" s="7" t="str">
        <f>IFERROR(VLOOKUP(F113,'Liste des départements français'!$B$2:$C$102,2,FALSE),"")</f>
        <v>Provence-Alpes-Côte d'Azur</v>
      </c>
      <c r="H113" s="3" t="s">
        <v>8</v>
      </c>
    </row>
    <row r="114" spans="1:8" x14ac:dyDescent="0.25">
      <c r="A114" s="3" t="s">
        <v>5</v>
      </c>
      <c r="B114" s="16">
        <f>IFERROR(DATEVALUE(LEFT(Tableau1[[#This Row],[Created at]],10)),0)</f>
        <v>44365</v>
      </c>
      <c r="C114" s="3" t="s">
        <v>114</v>
      </c>
      <c r="D114" s="3" t="s">
        <v>5</v>
      </c>
      <c r="E114" s="3">
        <v>83136</v>
      </c>
      <c r="F114" s="6">
        <f>IF(Tableau1[[#This Row],[Shipping Country]]="FR",VALUE(LEFT(E114,2)),"")</f>
        <v>83</v>
      </c>
      <c r="G114" s="7" t="str">
        <f>IFERROR(VLOOKUP(F114,'Liste des départements français'!$B$2:$C$102,2,FALSE),"")</f>
        <v>Provence-Alpes-Côte d'Azur</v>
      </c>
      <c r="H114" s="3" t="s">
        <v>8</v>
      </c>
    </row>
    <row r="115" spans="1:8" x14ac:dyDescent="0.25">
      <c r="A115" s="3" t="s">
        <v>5</v>
      </c>
      <c r="B115" s="16">
        <f>IFERROR(DATEVALUE(LEFT(Tableau1[[#This Row],[Created at]],10)),0)</f>
        <v>43923</v>
      </c>
      <c r="C115" s="3" t="s">
        <v>564</v>
      </c>
      <c r="D115" s="3" t="s">
        <v>94</v>
      </c>
      <c r="E115" s="3">
        <v>25150</v>
      </c>
      <c r="F115" s="6">
        <f>IF(Tableau1[[#This Row],[Shipping Country]]="FR",VALUE(LEFT(E115,2)),"")</f>
        <v>25</v>
      </c>
      <c r="G115" s="7" t="str">
        <f>IFERROR(VLOOKUP(F115,'Liste des départements français'!$B$2:$C$102,2,FALSE),"")</f>
        <v>Bourgogne-Franche-Comté</v>
      </c>
      <c r="H115" s="3" t="s">
        <v>8</v>
      </c>
    </row>
    <row r="116" spans="1:8" x14ac:dyDescent="0.25">
      <c r="A116" s="3" t="s">
        <v>5</v>
      </c>
      <c r="B116" s="16">
        <f>IFERROR(DATEVALUE(LEFT(Tableau1[[#This Row],[Created at]],10)),0)</f>
        <v>44324</v>
      </c>
      <c r="C116" s="3" t="s">
        <v>126</v>
      </c>
      <c r="D116" s="3" t="s">
        <v>5</v>
      </c>
      <c r="E116" s="3">
        <v>1420</v>
      </c>
      <c r="F116" s="6" t="str">
        <f>IF(Tableau1[[#This Row],[Shipping Country]]="FR",VALUE(LEFT(E116,2)),"")</f>
        <v/>
      </c>
      <c r="G116" s="7" t="str">
        <f>IFERROR(VLOOKUP(F116,'Liste des départements français'!$B$2:$C$102,2,FALSE),"hors France")</f>
        <v>hors France</v>
      </c>
      <c r="H116" s="3" t="s">
        <v>12</v>
      </c>
    </row>
    <row r="117" spans="1:8" x14ac:dyDescent="0.25">
      <c r="B117" s="16">
        <f>IFERROR(DATEVALUE(LEFT(Tableau1[[#This Row],[Created at]],10)),0)</f>
        <v>44355</v>
      </c>
      <c r="C117" s="3" t="s">
        <v>116</v>
      </c>
      <c r="D117" s="3" t="s">
        <v>5</v>
      </c>
      <c r="F117" s="6" t="str">
        <f>IF(Tableau1[[#This Row],[Shipping Country]]="FR",VALUE(LEFT(E117,2)),"")</f>
        <v/>
      </c>
      <c r="G117" s="7" t="str">
        <f>IFERROR(VLOOKUP(F117,'Liste des départements français'!$B$2:$C$102,2,FALSE),"")</f>
        <v/>
      </c>
    </row>
    <row r="118" spans="1:8" x14ac:dyDescent="0.25">
      <c r="B118" s="16">
        <f>IFERROR(DATEVALUE(LEFT(Tableau1[[#This Row],[Created at]],10)),0)</f>
        <v>44355</v>
      </c>
      <c r="C118" s="3" t="s">
        <v>116</v>
      </c>
      <c r="D118" s="3" t="s">
        <v>5</v>
      </c>
      <c r="F118" s="6" t="str">
        <f>IF(Tableau1[[#This Row],[Shipping Country]]="FR",VALUE(LEFT(E118,2)),"")</f>
        <v/>
      </c>
      <c r="G118" s="7" t="str">
        <f>IFERROR(VLOOKUP(F118,'Liste des départements français'!$B$2:$C$102,2,FALSE),"")</f>
        <v/>
      </c>
    </row>
    <row r="119" spans="1:8" x14ac:dyDescent="0.25">
      <c r="A119" s="3" t="s">
        <v>5</v>
      </c>
      <c r="B119" s="16">
        <f>IFERROR(DATEVALUE(LEFT(Tableau1[[#This Row],[Created at]],10)),0)</f>
        <v>44354</v>
      </c>
      <c r="C119" s="3" t="s">
        <v>117</v>
      </c>
      <c r="D119" s="3" t="s">
        <v>5</v>
      </c>
      <c r="E119" s="3">
        <v>38070</v>
      </c>
      <c r="F119" s="6">
        <f>IF(Tableau1[[#This Row],[Shipping Country]]="FR",VALUE(LEFT(E119,2)),"")</f>
        <v>38</v>
      </c>
      <c r="G119" s="7" t="str">
        <f>IFERROR(VLOOKUP(F119,'Liste des départements français'!$B$2:$C$102,2,FALSE),"")</f>
        <v>Auvergne-Rhône-Alpes</v>
      </c>
      <c r="H119" s="3" t="s">
        <v>8</v>
      </c>
    </row>
    <row r="120" spans="1:8" x14ac:dyDescent="0.25">
      <c r="B120" s="16">
        <f>IFERROR(DATEVALUE(LEFT(Tableau1[[#This Row],[Created at]],10)),0)</f>
        <v>44354</v>
      </c>
      <c r="C120" s="3" t="s">
        <v>117</v>
      </c>
      <c r="D120" s="3" t="s">
        <v>5</v>
      </c>
      <c r="F120" s="6" t="str">
        <f>IF(Tableau1[[#This Row],[Shipping Country]]="FR",VALUE(LEFT(E120,2)),"")</f>
        <v/>
      </c>
      <c r="G120" s="7" t="str">
        <f>IFERROR(VLOOKUP(F120,'Liste des départements français'!$B$2:$C$102,2,FALSE),"")</f>
        <v/>
      </c>
    </row>
    <row r="121" spans="1:8" x14ac:dyDescent="0.25">
      <c r="A121" s="3" t="s">
        <v>5</v>
      </c>
      <c r="B121" s="16">
        <f>IFERROR(DATEVALUE(LEFT(Tableau1[[#This Row],[Created at]],10)),0)</f>
        <v>44350</v>
      </c>
      <c r="C121" s="3" t="s">
        <v>118</v>
      </c>
      <c r="D121" s="3" t="s">
        <v>5</v>
      </c>
      <c r="E121" s="3">
        <v>69310</v>
      </c>
      <c r="F121" s="6">
        <f>IF(Tableau1[[#This Row],[Shipping Country]]="FR",VALUE(LEFT(E121,2)),"")</f>
        <v>69</v>
      </c>
      <c r="G121" s="7" t="str">
        <f>IFERROR(VLOOKUP(F121,'Liste des départements français'!$B$2:$C$102,2,FALSE),"")</f>
        <v>Auvergne-Rhône-Alpes</v>
      </c>
      <c r="H121" s="3" t="s">
        <v>8</v>
      </c>
    </row>
    <row r="122" spans="1:8" x14ac:dyDescent="0.25">
      <c r="A122" s="3" t="s">
        <v>5</v>
      </c>
      <c r="B122" s="16">
        <f>IFERROR(DATEVALUE(LEFT(Tableau1[[#This Row],[Created at]],10)),0)</f>
        <v>44347</v>
      </c>
      <c r="C122" s="3" t="s">
        <v>119</v>
      </c>
      <c r="D122" s="3" t="s">
        <v>5</v>
      </c>
      <c r="E122" s="3">
        <v>57300</v>
      </c>
      <c r="F122" s="6">
        <f>IF(Tableau1[[#This Row],[Shipping Country]]="FR",VALUE(LEFT(E122,2)),"")</f>
        <v>57</v>
      </c>
      <c r="G122" s="7" t="str">
        <f>IFERROR(VLOOKUP(F122,'Liste des départements français'!$B$2:$C$102,2,FALSE),"")</f>
        <v>Grand Est</v>
      </c>
      <c r="H122" s="3" t="s">
        <v>8</v>
      </c>
    </row>
    <row r="123" spans="1:8" x14ac:dyDescent="0.25">
      <c r="A123" s="3" t="s">
        <v>5</v>
      </c>
      <c r="B123" s="16">
        <f>IFERROR(DATEVALUE(LEFT(Tableau1[[#This Row],[Created at]],10)),0)</f>
        <v>44346</v>
      </c>
      <c r="C123" s="3" t="s">
        <v>120</v>
      </c>
      <c r="D123" s="3" t="s">
        <v>5</v>
      </c>
      <c r="E123" s="3">
        <v>84100</v>
      </c>
      <c r="F123" s="6">
        <f>IF(Tableau1[[#This Row],[Shipping Country]]="FR",VALUE(LEFT(E123,2)),"")</f>
        <v>84</v>
      </c>
      <c r="G123" s="7" t="str">
        <f>IFERROR(VLOOKUP(F123,'Liste des départements français'!$B$2:$C$102,2,FALSE),"")</f>
        <v>Provence-Alpes-Côte d'Azur</v>
      </c>
      <c r="H123" s="3" t="s">
        <v>8</v>
      </c>
    </row>
    <row r="124" spans="1:8" x14ac:dyDescent="0.25">
      <c r="A124" s="3" t="s">
        <v>5</v>
      </c>
      <c r="B124" s="16">
        <f>IFERROR(DATEVALUE(LEFT(Tableau1[[#This Row],[Created at]],10)),0)</f>
        <v>44329</v>
      </c>
      <c r="C124" s="3" t="s">
        <v>121</v>
      </c>
      <c r="D124" s="3" t="s">
        <v>5</v>
      </c>
      <c r="E124" s="3">
        <v>62930</v>
      </c>
      <c r="F124" s="6">
        <f>IF(Tableau1[[#This Row],[Shipping Country]]="FR",VALUE(LEFT(E124,2)),"")</f>
        <v>62</v>
      </c>
      <c r="G124" s="7" t="str">
        <f>IFERROR(VLOOKUP(F124,'Liste des départements français'!$B$2:$C$102,2,FALSE),"")</f>
        <v>Hauts-de-France</v>
      </c>
      <c r="H124" s="3" t="s">
        <v>8</v>
      </c>
    </row>
    <row r="125" spans="1:8" x14ac:dyDescent="0.25">
      <c r="A125" s="3" t="s">
        <v>5</v>
      </c>
      <c r="B125" s="16">
        <f>IFERROR(DATEVALUE(LEFT(Tableau1[[#This Row],[Created at]],10)),0)</f>
        <v>44329</v>
      </c>
      <c r="C125" s="3" t="s">
        <v>122</v>
      </c>
      <c r="D125" s="3" t="s">
        <v>5</v>
      </c>
      <c r="E125" s="3">
        <v>95210</v>
      </c>
      <c r="F125" s="6">
        <f>IF(Tableau1[[#This Row],[Shipping Country]]="FR",VALUE(LEFT(E125,2)),"")</f>
        <v>95</v>
      </c>
      <c r="G125" s="7" t="str">
        <f>IFERROR(VLOOKUP(F125,'Liste des départements français'!$B$2:$C$102,2,FALSE),"")</f>
        <v>Ile-de-France</v>
      </c>
      <c r="H125" s="3" t="s">
        <v>8</v>
      </c>
    </row>
    <row r="126" spans="1:8" x14ac:dyDescent="0.25">
      <c r="A126" s="3" t="s">
        <v>5</v>
      </c>
      <c r="B126" s="16">
        <f>IFERROR(DATEVALUE(LEFT(Tableau1[[#This Row],[Created at]],10)),0)</f>
        <v>44327</v>
      </c>
      <c r="C126" s="3" t="s">
        <v>123</v>
      </c>
      <c r="D126" s="3" t="s">
        <v>5</v>
      </c>
      <c r="E126" s="3">
        <v>33620</v>
      </c>
      <c r="F126" s="6">
        <f>IF(Tableau1[[#This Row],[Shipping Country]]="FR",VALUE(LEFT(E126,2)),"")</f>
        <v>33</v>
      </c>
      <c r="G126" s="7" t="str">
        <f>IFERROR(VLOOKUP(F126,'Liste des départements français'!$B$2:$C$102,2,FALSE),"")</f>
        <v>Nouvelle-Aquitaine</v>
      </c>
      <c r="H126" s="3" t="s">
        <v>8</v>
      </c>
    </row>
    <row r="127" spans="1:8" x14ac:dyDescent="0.25">
      <c r="B127" s="16">
        <f>IFERROR(DATEVALUE(LEFT(Tableau1[[#This Row],[Created at]],10)),0)</f>
        <v>44327</v>
      </c>
      <c r="C127" s="3" t="s">
        <v>123</v>
      </c>
      <c r="D127" s="3" t="s">
        <v>5</v>
      </c>
      <c r="F127" s="6" t="str">
        <f>IF(Tableau1[[#This Row],[Shipping Country]]="FR",VALUE(LEFT(E127,2)),"")</f>
        <v/>
      </c>
      <c r="G127" s="7" t="str">
        <f>IFERROR(VLOOKUP(F127,'Liste des départements français'!$B$2:$C$102,2,FALSE),"")</f>
        <v/>
      </c>
    </row>
    <row r="128" spans="1:8" x14ac:dyDescent="0.25">
      <c r="A128" s="3" t="s">
        <v>5</v>
      </c>
      <c r="B128" s="16">
        <f>IFERROR(DATEVALUE(LEFT(Tableau1[[#This Row],[Created at]],10)),0)</f>
        <v>44325</v>
      </c>
      <c r="C128" s="3" t="s">
        <v>124</v>
      </c>
      <c r="D128" s="3" t="s">
        <v>5</v>
      </c>
      <c r="E128" s="3">
        <v>21110</v>
      </c>
      <c r="F128" s="6">
        <f>IF(Tableau1[[#This Row],[Shipping Country]]="FR",VALUE(LEFT(E128,2)),"")</f>
        <v>21</v>
      </c>
      <c r="G128" s="7" t="str">
        <f>IFERROR(VLOOKUP(F128,'Liste des départements français'!$B$2:$C$102,2,FALSE),"")</f>
        <v>Bourgogne-Franche-Comté</v>
      </c>
      <c r="H128" s="3" t="s">
        <v>8</v>
      </c>
    </row>
    <row r="129" spans="1:8" x14ac:dyDescent="0.25">
      <c r="A129" s="3" t="s">
        <v>5</v>
      </c>
      <c r="B129" s="16">
        <f>IFERROR(DATEVALUE(LEFT(Tableau1[[#This Row],[Created at]],10)),0)</f>
        <v>44324</v>
      </c>
      <c r="C129" s="3" t="s">
        <v>125</v>
      </c>
      <c r="D129" s="3" t="s">
        <v>5</v>
      </c>
      <c r="E129" s="3">
        <v>55100</v>
      </c>
      <c r="F129" s="6">
        <f>IF(Tableau1[[#This Row],[Shipping Country]]="FR",VALUE(LEFT(E129,2)),"")</f>
        <v>55</v>
      </c>
      <c r="G129" s="7" t="str">
        <f>IFERROR(VLOOKUP(F129,'Liste des départements français'!$B$2:$C$102,2,FALSE),"")</f>
        <v>Grand Est</v>
      </c>
      <c r="H129" s="3" t="s">
        <v>8</v>
      </c>
    </row>
    <row r="130" spans="1:8" x14ac:dyDescent="0.25">
      <c r="B130" s="16">
        <f>IFERROR(DATEVALUE(LEFT(Tableau1[[#This Row],[Created at]],10)),0)</f>
        <v>44324</v>
      </c>
      <c r="C130" s="3" t="s">
        <v>125</v>
      </c>
      <c r="D130" s="3" t="s">
        <v>5</v>
      </c>
      <c r="F130" s="6" t="str">
        <f>IF(Tableau1[[#This Row],[Shipping Country]]="FR",VALUE(LEFT(E130,2)),"")</f>
        <v/>
      </c>
      <c r="G130" s="7" t="str">
        <f>IFERROR(VLOOKUP(F130,'Liste des départements français'!$B$2:$C$102,2,FALSE),"")</f>
        <v/>
      </c>
    </row>
    <row r="131" spans="1:8" x14ac:dyDescent="0.25">
      <c r="A131" s="3" t="s">
        <v>5</v>
      </c>
      <c r="B131" s="16">
        <f>IFERROR(DATEVALUE(LEFT(Tableau1[[#This Row],[Created at]],10)),0)</f>
        <v>44127</v>
      </c>
      <c r="C131" s="3" t="s">
        <v>367</v>
      </c>
      <c r="D131" s="3" t="s">
        <v>5</v>
      </c>
      <c r="E131" s="3">
        <v>1673</v>
      </c>
      <c r="F131" s="6" t="str">
        <f>IF(Tableau1[[#This Row],[Shipping Country]]="FR",VALUE(LEFT(E131,2)),"")</f>
        <v/>
      </c>
      <c r="G131" s="7" t="str">
        <f>IFERROR(VLOOKUP(F131,'Liste des départements français'!$B$2:$C$102,2,FALSE),"hors France")</f>
        <v>hors France</v>
      </c>
      <c r="H131" s="3" t="s">
        <v>72</v>
      </c>
    </row>
    <row r="132" spans="1:8" x14ac:dyDescent="0.25">
      <c r="A132" s="3" t="s">
        <v>5</v>
      </c>
      <c r="B132" s="16">
        <f>IFERROR(DATEVALUE(LEFT(Tableau1[[#This Row],[Created at]],10)),0)</f>
        <v>44323</v>
      </c>
      <c r="C132" s="3" t="s">
        <v>127</v>
      </c>
      <c r="D132" s="3" t="s">
        <v>5</v>
      </c>
      <c r="E132" s="3">
        <v>16710</v>
      </c>
      <c r="F132" s="6">
        <f>IF(Tableau1[[#This Row],[Shipping Country]]="FR",VALUE(LEFT(E132,2)),"")</f>
        <v>16</v>
      </c>
      <c r="G132" s="7" t="str">
        <f>IFERROR(VLOOKUP(F132,'Liste des départements français'!$B$2:$C$102,2,FALSE),"")</f>
        <v>Nouvelle-Aquitaine</v>
      </c>
      <c r="H132" s="3" t="s">
        <v>8</v>
      </c>
    </row>
    <row r="133" spans="1:8" x14ac:dyDescent="0.25">
      <c r="A133" s="3" t="s">
        <v>5</v>
      </c>
      <c r="B133" s="16">
        <f>IFERROR(DATEVALUE(LEFT(Tableau1[[#This Row],[Created at]],10)),0)</f>
        <v>44322</v>
      </c>
      <c r="C133" s="3" t="s">
        <v>128</v>
      </c>
      <c r="D133" s="3" t="s">
        <v>5</v>
      </c>
      <c r="E133" s="3">
        <v>7190</v>
      </c>
      <c r="F133" s="6">
        <f>IF(Tableau1[[#This Row],[Shipping Country]]="FR",VALUE(LEFT(E133,2)),"")</f>
        <v>71</v>
      </c>
      <c r="G133" s="7" t="str">
        <f>IFERROR(VLOOKUP(F133,'Liste des départements français'!$B$2:$C$102,2,FALSE),"")</f>
        <v>Bourgogne-Franche-Comté</v>
      </c>
      <c r="H133" s="3" t="s">
        <v>8</v>
      </c>
    </row>
    <row r="134" spans="1:8" x14ac:dyDescent="0.25">
      <c r="A134" s="3" t="s">
        <v>5</v>
      </c>
      <c r="B134" s="16">
        <f>IFERROR(DATEVALUE(LEFT(Tableau1[[#This Row],[Created at]],10)),0)</f>
        <v>43925</v>
      </c>
      <c r="C134" s="3" t="s">
        <v>563</v>
      </c>
      <c r="D134" s="3" t="s">
        <v>5</v>
      </c>
      <c r="E134" s="3">
        <v>78330</v>
      </c>
      <c r="F134" s="6">
        <f>IF(Tableau1[[#This Row],[Shipping Country]]="FR",VALUE(LEFT(E134,2)),"")</f>
        <v>78</v>
      </c>
      <c r="G134" s="7" t="str">
        <f>IFERROR(VLOOKUP(F134,'Liste des départements français'!$B$2:$C$102,2,FALSE),"")</f>
        <v>Ile-de-France</v>
      </c>
      <c r="H134" s="3" t="s">
        <v>8</v>
      </c>
    </row>
    <row r="135" spans="1:8" x14ac:dyDescent="0.25">
      <c r="A135" s="3" t="s">
        <v>5</v>
      </c>
      <c r="B135" s="16">
        <f>IFERROR(DATEVALUE(LEFT(Tableau1[[#This Row],[Created at]],10)),0)</f>
        <v>44305</v>
      </c>
      <c r="C135" s="3" t="s">
        <v>130</v>
      </c>
      <c r="D135" s="3" t="s">
        <v>5</v>
      </c>
      <c r="E135" s="3">
        <v>29200</v>
      </c>
      <c r="F135" s="6">
        <f>IF(Tableau1[[#This Row],[Shipping Country]]="FR",VALUE(LEFT(E135,2)),"")</f>
        <v>29</v>
      </c>
      <c r="G135" s="7" t="str">
        <f>IFERROR(VLOOKUP(F135,'Liste des départements français'!$B$2:$C$102,2,FALSE),"")</f>
        <v>Bretagne</v>
      </c>
      <c r="H135" s="3" t="s">
        <v>8</v>
      </c>
    </row>
    <row r="136" spans="1:8" x14ac:dyDescent="0.25">
      <c r="A136" s="3" t="s">
        <v>5</v>
      </c>
      <c r="B136" s="16">
        <f>IFERROR(DATEVALUE(LEFT(Tableau1[[#This Row],[Created at]],10)),0)</f>
        <v>44301</v>
      </c>
      <c r="C136" s="3" t="s">
        <v>131</v>
      </c>
      <c r="D136" s="3" t="s">
        <v>5</v>
      </c>
      <c r="E136" s="3">
        <v>16200</v>
      </c>
      <c r="F136" s="6">
        <f>IF(Tableau1[[#This Row],[Shipping Country]]="FR",VALUE(LEFT(E136,2)),"")</f>
        <v>16</v>
      </c>
      <c r="G136" s="7" t="str">
        <f>IFERROR(VLOOKUP(F136,'Liste des départements français'!$B$2:$C$102,2,FALSE),"")</f>
        <v>Nouvelle-Aquitaine</v>
      </c>
      <c r="H136" s="3" t="s">
        <v>8</v>
      </c>
    </row>
    <row r="137" spans="1:8" x14ac:dyDescent="0.25">
      <c r="A137" s="3" t="s">
        <v>5</v>
      </c>
      <c r="B137" s="16">
        <f>IFERROR(DATEVALUE(LEFT(Tableau1[[#This Row],[Created at]],10)),0)</f>
        <v>44297</v>
      </c>
      <c r="C137" s="3" t="s">
        <v>132</v>
      </c>
      <c r="D137" s="3" t="s">
        <v>5</v>
      </c>
      <c r="E137" s="3">
        <v>72250</v>
      </c>
      <c r="F137" s="6">
        <f>IF(Tableau1[[#This Row],[Shipping Country]]="FR",VALUE(LEFT(E137,2)),"")</f>
        <v>72</v>
      </c>
      <c r="G137" s="7" t="str">
        <f>IFERROR(VLOOKUP(F137,'Liste des départements français'!$B$2:$C$102,2,FALSE),"")</f>
        <v>Pays de la Loire</v>
      </c>
      <c r="H137" s="3" t="s">
        <v>8</v>
      </c>
    </row>
    <row r="138" spans="1:8" x14ac:dyDescent="0.25">
      <c r="A138" s="3" t="s">
        <v>5</v>
      </c>
      <c r="B138" s="16">
        <f>IFERROR(DATEVALUE(LEFT(Tableau1[[#This Row],[Created at]],10)),0)</f>
        <v>43935</v>
      </c>
      <c r="C138" s="3" t="s">
        <v>561</v>
      </c>
      <c r="D138" s="3" t="s">
        <v>5</v>
      </c>
      <c r="E138" s="3">
        <v>64430</v>
      </c>
      <c r="F138" s="6">
        <f>IF(Tableau1[[#This Row],[Shipping Country]]="FR",VALUE(LEFT(E138,2)),"")</f>
        <v>64</v>
      </c>
      <c r="G138" s="7" t="str">
        <f>IFERROR(VLOOKUP(F138,'Liste des départements français'!$B$2:$C$102,2,FALSE),"")</f>
        <v>Nouvelle-Aquitaine</v>
      </c>
      <c r="H138" s="3" t="s">
        <v>8</v>
      </c>
    </row>
    <row r="139" spans="1:8" x14ac:dyDescent="0.25">
      <c r="A139" s="3" t="s">
        <v>5</v>
      </c>
      <c r="B139" s="16">
        <f>IFERROR(DATEVALUE(LEFT(Tableau1[[#This Row],[Created at]],10)),0)</f>
        <v>44291</v>
      </c>
      <c r="C139" s="3" t="s">
        <v>134</v>
      </c>
      <c r="D139" s="3" t="s">
        <v>5</v>
      </c>
      <c r="E139" s="3">
        <v>59560</v>
      </c>
      <c r="F139" s="6">
        <f>IF(Tableau1[[#This Row],[Shipping Country]]="FR",VALUE(LEFT(E139,2)),"")</f>
        <v>59</v>
      </c>
      <c r="G139" s="7" t="str">
        <f>IFERROR(VLOOKUP(F139,'Liste des départements français'!$B$2:$C$102,2,FALSE),"")</f>
        <v>Hauts-de-France</v>
      </c>
      <c r="H139" s="3" t="s">
        <v>8</v>
      </c>
    </row>
    <row r="140" spans="1:8" x14ac:dyDescent="0.25">
      <c r="A140" s="3" t="s">
        <v>5</v>
      </c>
      <c r="B140" s="16">
        <f>IFERROR(DATEVALUE(LEFT(Tableau1[[#This Row],[Created at]],10)),0)</f>
        <v>44288</v>
      </c>
      <c r="C140" s="3" t="s">
        <v>135</v>
      </c>
      <c r="D140" s="3" t="s">
        <v>5</v>
      </c>
      <c r="E140" s="3">
        <v>50440</v>
      </c>
      <c r="F140" s="6">
        <f>IF(Tableau1[[#This Row],[Shipping Country]]="FR",VALUE(LEFT(E140,2)),"")</f>
        <v>50</v>
      </c>
      <c r="G140" s="7" t="str">
        <f>IFERROR(VLOOKUP(F140,'Liste des départements français'!$B$2:$C$102,2,FALSE),"")</f>
        <v>Normandie</v>
      </c>
      <c r="H140" s="3" t="s">
        <v>8</v>
      </c>
    </row>
    <row r="141" spans="1:8" x14ac:dyDescent="0.25">
      <c r="A141" s="3" t="s">
        <v>5</v>
      </c>
      <c r="B141" s="16">
        <f>IFERROR(DATEVALUE(LEFT(Tableau1[[#This Row],[Created at]],10)),0)</f>
        <v>44286</v>
      </c>
      <c r="C141" s="3" t="s">
        <v>136</v>
      </c>
      <c r="D141" s="3" t="s">
        <v>5</v>
      </c>
      <c r="E141" s="3">
        <v>41120</v>
      </c>
      <c r="F141" s="6">
        <f>IF(Tableau1[[#This Row],[Shipping Country]]="FR",VALUE(LEFT(E141,2)),"")</f>
        <v>41</v>
      </c>
      <c r="G141" s="7" t="str">
        <f>IFERROR(VLOOKUP(F141,'Liste des départements français'!$B$2:$C$102,2,FALSE),"")</f>
        <v>Centre-Val de Loire</v>
      </c>
      <c r="H141" s="3" t="s">
        <v>8</v>
      </c>
    </row>
    <row r="142" spans="1:8" x14ac:dyDescent="0.25">
      <c r="B142" s="16">
        <f>IFERROR(DATEVALUE(LEFT(Tableau1[[#This Row],[Created at]],10)),0)</f>
        <v>44286</v>
      </c>
      <c r="C142" s="3" t="s">
        <v>136</v>
      </c>
      <c r="D142" s="3" t="s">
        <v>5</v>
      </c>
      <c r="F142" s="6" t="str">
        <f>IF(Tableau1[[#This Row],[Shipping Country]]="FR",VALUE(LEFT(E142,2)),"")</f>
        <v/>
      </c>
      <c r="G142" s="7" t="str">
        <f>IFERROR(VLOOKUP(F142,'Liste des départements français'!$B$2:$C$102,2,FALSE),"")</f>
        <v/>
      </c>
    </row>
    <row r="143" spans="1:8" x14ac:dyDescent="0.25">
      <c r="A143" s="3" t="s">
        <v>5</v>
      </c>
      <c r="B143" s="16">
        <f>IFERROR(DATEVALUE(LEFT(Tableau1[[#This Row],[Created at]],10)),0)</f>
        <v>44286</v>
      </c>
      <c r="C143" s="3" t="s">
        <v>137</v>
      </c>
      <c r="D143" s="3" t="s">
        <v>5</v>
      </c>
      <c r="E143" s="3">
        <v>33910</v>
      </c>
      <c r="F143" s="6">
        <f>IF(Tableau1[[#This Row],[Shipping Country]]="FR",VALUE(LEFT(E143,2)),"")</f>
        <v>33</v>
      </c>
      <c r="G143" s="7" t="str">
        <f>IFERROR(VLOOKUP(F143,'Liste des départements français'!$B$2:$C$102,2,FALSE),"")</f>
        <v>Nouvelle-Aquitaine</v>
      </c>
      <c r="H143" s="3" t="s">
        <v>8</v>
      </c>
    </row>
    <row r="144" spans="1:8" x14ac:dyDescent="0.25">
      <c r="A144" s="3" t="s">
        <v>5</v>
      </c>
      <c r="B144" s="16">
        <f>IFERROR(DATEVALUE(LEFT(Tableau1[[#This Row],[Created at]],10)),0)</f>
        <v>44286</v>
      </c>
      <c r="C144" s="3" t="s">
        <v>138</v>
      </c>
      <c r="D144" s="3" t="s">
        <v>5</v>
      </c>
      <c r="E144" s="3">
        <v>56250</v>
      </c>
      <c r="F144" s="6">
        <f>IF(Tableau1[[#This Row],[Shipping Country]]="FR",VALUE(LEFT(E144,2)),"")</f>
        <v>56</v>
      </c>
      <c r="G144" s="7" t="str">
        <f>IFERROR(VLOOKUP(F144,'Liste des départements français'!$B$2:$C$102,2,FALSE),"")</f>
        <v>Bretagne</v>
      </c>
      <c r="H144" s="3" t="s">
        <v>8</v>
      </c>
    </row>
    <row r="145" spans="1:8" x14ac:dyDescent="0.25">
      <c r="A145" s="3" t="s">
        <v>5</v>
      </c>
      <c r="B145" s="16">
        <f>IFERROR(DATEVALUE(LEFT(Tableau1[[#This Row],[Created at]],10)),0)</f>
        <v>43950</v>
      </c>
      <c r="C145" s="3" t="s">
        <v>560</v>
      </c>
      <c r="D145" s="3" t="s">
        <v>5</v>
      </c>
      <c r="E145" s="3">
        <v>17250</v>
      </c>
      <c r="F145" s="6">
        <f>IF(Tableau1[[#This Row],[Shipping Country]]="FR",VALUE(LEFT(E145,2)),"")</f>
        <v>17</v>
      </c>
      <c r="G145" s="7" t="str">
        <f>IFERROR(VLOOKUP(F145,'Liste des départements français'!$B$2:$C$102,2,FALSE),"")</f>
        <v>Nouvelle-Aquitaine</v>
      </c>
      <c r="H145" s="3" t="s">
        <v>8</v>
      </c>
    </row>
    <row r="146" spans="1:8" x14ac:dyDescent="0.25">
      <c r="A146" s="3" t="s">
        <v>5</v>
      </c>
      <c r="B146" s="16">
        <f>IFERROR(DATEVALUE(LEFT(Tableau1[[#This Row],[Created at]],10)),0)</f>
        <v>44284</v>
      </c>
      <c r="C146" s="3" t="s">
        <v>140</v>
      </c>
      <c r="D146" s="3" t="s">
        <v>5</v>
      </c>
      <c r="E146" s="3">
        <v>77139</v>
      </c>
      <c r="F146" s="6">
        <f>IF(Tableau1[[#This Row],[Shipping Country]]="FR",VALUE(LEFT(E146,2)),"")</f>
        <v>77</v>
      </c>
      <c r="G146" s="7" t="str">
        <f>IFERROR(VLOOKUP(F146,'Liste des départements français'!$B$2:$C$102,2,FALSE),"")</f>
        <v>Ile-de-France</v>
      </c>
      <c r="H146" s="3" t="s">
        <v>8</v>
      </c>
    </row>
    <row r="147" spans="1:8" x14ac:dyDescent="0.25">
      <c r="A147" s="3" t="s">
        <v>5</v>
      </c>
      <c r="B147" s="16">
        <f>IFERROR(DATEVALUE(LEFT(Tableau1[[#This Row],[Created at]],10)),0)</f>
        <v>44284</v>
      </c>
      <c r="C147" s="3" t="s">
        <v>141</v>
      </c>
      <c r="D147" s="3" t="s">
        <v>5</v>
      </c>
      <c r="E147" s="3">
        <v>86120</v>
      </c>
      <c r="F147" s="6">
        <f>IF(Tableau1[[#This Row],[Shipping Country]]="FR",VALUE(LEFT(E147,2)),"")</f>
        <v>86</v>
      </c>
      <c r="G147" s="7" t="str">
        <f>IFERROR(VLOOKUP(F147,'Liste des départements français'!$B$2:$C$102,2,FALSE),"")</f>
        <v>Nouvelle-Aquitaine</v>
      </c>
      <c r="H147" s="3" t="s">
        <v>8</v>
      </c>
    </row>
    <row r="148" spans="1:8" x14ac:dyDescent="0.25">
      <c r="A148" s="3" t="s">
        <v>105</v>
      </c>
      <c r="B148" s="16">
        <f>IFERROR(DATEVALUE(LEFT(Tableau1[[#This Row],[Created at]],10)),0)</f>
        <v>44276</v>
      </c>
      <c r="C148" s="3" t="s">
        <v>142</v>
      </c>
      <c r="D148" s="3" t="s">
        <v>94</v>
      </c>
      <c r="E148" s="3">
        <v>97310</v>
      </c>
      <c r="F148" s="6">
        <v>973</v>
      </c>
      <c r="G148" s="7" t="str">
        <f>IFERROR(VLOOKUP(F148,'Liste des départements français'!$B$2:$C$102,2,FALSE),"")</f>
        <v>Guyane</v>
      </c>
      <c r="H148" s="3" t="s">
        <v>8</v>
      </c>
    </row>
    <row r="149" spans="1:8" x14ac:dyDescent="0.25">
      <c r="A149" s="3" t="s">
        <v>5</v>
      </c>
      <c r="B149" s="16">
        <f>IFERROR(DATEVALUE(LEFT(Tableau1[[#This Row],[Created at]],10)),0)</f>
        <v>44274</v>
      </c>
      <c r="C149" s="3" t="s">
        <v>144</v>
      </c>
      <c r="D149" s="3" t="s">
        <v>5</v>
      </c>
      <c r="E149" s="3">
        <v>33000</v>
      </c>
      <c r="F149" s="6">
        <f>IF(Tableau1[[#This Row],[Shipping Country]]="FR",VALUE(LEFT(E149,2)),"")</f>
        <v>33</v>
      </c>
      <c r="G149" s="7" t="str">
        <f>IFERROR(VLOOKUP(F149,'Liste des départements français'!$B$2:$C$102,2,FALSE),"")</f>
        <v>Nouvelle-Aquitaine</v>
      </c>
      <c r="H149" s="3" t="s">
        <v>8</v>
      </c>
    </row>
    <row r="150" spans="1:8" x14ac:dyDescent="0.25">
      <c r="A150" s="3" t="s">
        <v>5</v>
      </c>
      <c r="B150" s="16">
        <f>IFERROR(DATEVALUE(LEFT(Tableau1[[#This Row],[Created at]],10)),0)</f>
        <v>44274</v>
      </c>
      <c r="C150" s="3" t="s">
        <v>146</v>
      </c>
      <c r="D150" s="3" t="s">
        <v>5</v>
      </c>
      <c r="E150" s="3">
        <v>37000</v>
      </c>
      <c r="F150" s="6">
        <f>IF(Tableau1[[#This Row],[Shipping Country]]="FR",VALUE(LEFT(E150,2)),"")</f>
        <v>37</v>
      </c>
      <c r="G150" s="7" t="str">
        <f>IFERROR(VLOOKUP(F150,'Liste des départements français'!$B$2:$C$102,2,FALSE),"")</f>
        <v>Centre-Val de Loire</v>
      </c>
      <c r="H150" s="3" t="s">
        <v>8</v>
      </c>
    </row>
    <row r="151" spans="1:8" x14ac:dyDescent="0.25">
      <c r="A151" s="3" t="s">
        <v>5</v>
      </c>
      <c r="B151" s="16">
        <f>IFERROR(DATEVALUE(LEFT(Tableau1[[#This Row],[Created at]],10)),0)</f>
        <v>44270</v>
      </c>
      <c r="C151" s="3" t="s">
        <v>148</v>
      </c>
      <c r="D151" s="3" t="s">
        <v>5</v>
      </c>
      <c r="E151" s="3">
        <v>66310</v>
      </c>
      <c r="F151" s="6">
        <f>IF(Tableau1[[#This Row],[Shipping Country]]="FR",VALUE(LEFT(E151,2)),"")</f>
        <v>66</v>
      </c>
      <c r="G151" s="7" t="str">
        <f>IFERROR(VLOOKUP(F151,'Liste des départements français'!$B$2:$C$102,2,FALSE),"")</f>
        <v>Occitanie</v>
      </c>
      <c r="H151" s="3" t="s">
        <v>8</v>
      </c>
    </row>
    <row r="152" spans="1:8" x14ac:dyDescent="0.25">
      <c r="B152" s="16">
        <f>IFERROR(DATEVALUE(LEFT(Tableau1[[#This Row],[Created at]],10)),0)</f>
        <v>44270</v>
      </c>
      <c r="C152" s="3" t="s">
        <v>148</v>
      </c>
      <c r="D152" s="3" t="s">
        <v>5</v>
      </c>
      <c r="F152" s="6" t="str">
        <f>IF(Tableau1[[#This Row],[Shipping Country]]="FR",VALUE(LEFT(E152,2)),"")</f>
        <v/>
      </c>
      <c r="G152" s="7" t="str">
        <f>IFERROR(VLOOKUP(F152,'Liste des départements français'!$B$2:$C$102,2,FALSE),"")</f>
        <v/>
      </c>
    </row>
    <row r="153" spans="1:8" x14ac:dyDescent="0.25">
      <c r="A153" s="3" t="s">
        <v>5</v>
      </c>
      <c r="B153" s="16">
        <f>IFERROR(DATEVALUE(LEFT(Tableau1[[#This Row],[Created at]],10)),0)</f>
        <v>43950</v>
      </c>
      <c r="C153" s="3" t="s">
        <v>559</v>
      </c>
      <c r="D153" s="3" t="s">
        <v>94</v>
      </c>
      <c r="E153" s="3">
        <v>56000</v>
      </c>
      <c r="F153" s="6">
        <f>IF(Tableau1[[#This Row],[Shipping Country]]="FR",VALUE(LEFT(E153,2)),"")</f>
        <v>56</v>
      </c>
      <c r="G153" s="7" t="str">
        <f>IFERROR(VLOOKUP(F153,'Liste des départements français'!$B$2:$C$102,2,FALSE),"")</f>
        <v>Bretagne</v>
      </c>
      <c r="H153" s="3" t="s">
        <v>8</v>
      </c>
    </row>
    <row r="154" spans="1:8" x14ac:dyDescent="0.25">
      <c r="A154" s="3" t="s">
        <v>5</v>
      </c>
      <c r="B154" s="16">
        <f>IFERROR(DATEVALUE(LEFT(Tableau1[[#This Row],[Created at]],10)),0)</f>
        <v>44269</v>
      </c>
      <c r="C154" s="3" t="s">
        <v>150</v>
      </c>
      <c r="D154" s="3" t="s">
        <v>5</v>
      </c>
      <c r="E154" s="3">
        <v>28100</v>
      </c>
      <c r="F154" s="6">
        <f>IF(Tableau1[[#This Row],[Shipping Country]]="FR",VALUE(LEFT(E154,2)),"")</f>
        <v>28</v>
      </c>
      <c r="G154" s="7" t="str">
        <f>IFERROR(VLOOKUP(F154,'Liste des départements français'!$B$2:$C$102,2,FALSE),"")</f>
        <v>Centre-Val de Loire</v>
      </c>
      <c r="H154" s="3" t="s">
        <v>8</v>
      </c>
    </row>
    <row r="155" spans="1:8" x14ac:dyDescent="0.25">
      <c r="A155" s="3" t="s">
        <v>5</v>
      </c>
      <c r="B155" s="16">
        <f>IFERROR(DATEVALUE(LEFT(Tableau1[[#This Row],[Created at]],10)),0)</f>
        <v>44263</v>
      </c>
      <c r="C155" s="3" t="s">
        <v>151</v>
      </c>
      <c r="D155" s="3" t="s">
        <v>5</v>
      </c>
      <c r="E155" s="3">
        <v>2290</v>
      </c>
      <c r="F155" s="6">
        <f>IF(Tableau1[[#This Row],[Shipping Country]]="FR",VALUE(LEFT(E155,2)),"")</f>
        <v>22</v>
      </c>
      <c r="G155" s="7" t="str">
        <f>IFERROR(VLOOKUP(F155,'Liste des départements français'!$B$2:$C$102,2,FALSE),"")</f>
        <v>Bretagne</v>
      </c>
      <c r="H155" s="3" t="s">
        <v>8</v>
      </c>
    </row>
    <row r="156" spans="1:8" x14ac:dyDescent="0.25">
      <c r="A156" s="3" t="s">
        <v>5</v>
      </c>
      <c r="B156" s="16">
        <f>IFERROR(DATEVALUE(LEFT(Tableau1[[#This Row],[Created at]],10)),0)</f>
        <v>44262</v>
      </c>
      <c r="C156" s="3" t="s">
        <v>152</v>
      </c>
      <c r="D156" s="3" t="s">
        <v>5</v>
      </c>
      <c r="E156" s="3">
        <v>93700</v>
      </c>
      <c r="F156" s="6">
        <f>IF(Tableau1[[#This Row],[Shipping Country]]="FR",VALUE(LEFT(E156,2)),"")</f>
        <v>93</v>
      </c>
      <c r="G156" s="7" t="str">
        <f>IFERROR(VLOOKUP(F156,'Liste des départements français'!$B$2:$C$102,2,FALSE),"")</f>
        <v>Ile-de-France</v>
      </c>
      <c r="H156" s="3" t="s">
        <v>8</v>
      </c>
    </row>
    <row r="157" spans="1:8" x14ac:dyDescent="0.25">
      <c r="A157" s="3" t="s">
        <v>5</v>
      </c>
      <c r="B157" s="16">
        <f>IFERROR(DATEVALUE(LEFT(Tableau1[[#This Row],[Created at]],10)),0)</f>
        <v>44262</v>
      </c>
      <c r="C157" s="3" t="s">
        <v>153</v>
      </c>
      <c r="D157" s="3" t="s">
        <v>5</v>
      </c>
      <c r="E157" s="3">
        <v>54000</v>
      </c>
      <c r="F157" s="6">
        <f>IF(Tableau1[[#This Row],[Shipping Country]]="FR",VALUE(LEFT(E157,2)),"")</f>
        <v>54</v>
      </c>
      <c r="G157" s="7" t="str">
        <f>IFERROR(VLOOKUP(F157,'Liste des départements français'!$B$2:$C$102,2,FALSE),"")</f>
        <v>Grand Est</v>
      </c>
      <c r="H157" s="3" t="s">
        <v>8</v>
      </c>
    </row>
    <row r="158" spans="1:8" x14ac:dyDescent="0.25">
      <c r="A158" s="3" t="s">
        <v>5</v>
      </c>
      <c r="B158" s="16">
        <f>IFERROR(DATEVALUE(LEFT(Tableau1[[#This Row],[Created at]],10)),0)</f>
        <v>44262</v>
      </c>
      <c r="C158" s="3" t="s">
        <v>154</v>
      </c>
      <c r="D158" s="3" t="s">
        <v>5</v>
      </c>
      <c r="E158" s="3">
        <v>94400</v>
      </c>
      <c r="F158" s="6">
        <f>IF(Tableau1[[#This Row],[Shipping Country]]="FR",VALUE(LEFT(E158,2)),"")</f>
        <v>94</v>
      </c>
      <c r="G158" s="7" t="str">
        <f>IFERROR(VLOOKUP(F158,'Liste des départements français'!$B$2:$C$102,2,FALSE),"")</f>
        <v>Ile-de-France</v>
      </c>
      <c r="H158" s="3" t="s">
        <v>8</v>
      </c>
    </row>
    <row r="159" spans="1:8" x14ac:dyDescent="0.25">
      <c r="A159" s="3" t="s">
        <v>5</v>
      </c>
      <c r="B159" s="16">
        <f>IFERROR(DATEVALUE(LEFT(Tableau1[[#This Row],[Created at]],10)),0)</f>
        <v>44177</v>
      </c>
      <c r="C159" s="3" t="s">
        <v>258</v>
      </c>
      <c r="D159" s="3" t="s">
        <v>5</v>
      </c>
      <c r="E159" s="3">
        <v>4430</v>
      </c>
      <c r="F159" s="6" t="str">
        <f>IF(Tableau1[[#This Row],[Shipping Country]]="FR",VALUE(LEFT(E159,2)),"")</f>
        <v/>
      </c>
      <c r="G159" s="7" t="str">
        <f>IFERROR(VLOOKUP(F159,'Liste des départements français'!$B$2:$C$102,2,FALSE),"hors France")</f>
        <v>hors France</v>
      </c>
      <c r="H159" s="3" t="s">
        <v>12</v>
      </c>
    </row>
    <row r="160" spans="1:8" x14ac:dyDescent="0.25">
      <c r="A160" s="3" t="s">
        <v>5</v>
      </c>
      <c r="B160" s="16">
        <f>IFERROR(DATEVALUE(LEFT(Tableau1[[#This Row],[Created at]],10)),0)</f>
        <v>44260</v>
      </c>
      <c r="C160" s="3" t="s">
        <v>156</v>
      </c>
      <c r="D160" s="3" t="s">
        <v>5</v>
      </c>
      <c r="E160" s="3">
        <v>83570</v>
      </c>
      <c r="F160" s="6">
        <f>IF(Tableau1[[#This Row],[Shipping Country]]="FR",VALUE(LEFT(E160,2)),"")</f>
        <v>83</v>
      </c>
      <c r="G160" s="7" t="str">
        <f>IFERROR(VLOOKUP(F160,'Liste des départements français'!$B$2:$C$102,2,FALSE),"")</f>
        <v>Provence-Alpes-Côte d'Azur</v>
      </c>
      <c r="H160" s="3" t="s">
        <v>8</v>
      </c>
    </row>
    <row r="161" spans="1:8" x14ac:dyDescent="0.25">
      <c r="A161" s="3" t="s">
        <v>5</v>
      </c>
      <c r="B161" s="16">
        <f>IFERROR(DATEVALUE(LEFT(Tableau1[[#This Row],[Created at]],10)),0)</f>
        <v>44260</v>
      </c>
      <c r="C161" s="3" t="s">
        <v>157</v>
      </c>
      <c r="D161" s="3" t="s">
        <v>5</v>
      </c>
      <c r="E161" s="3">
        <v>75014</v>
      </c>
      <c r="F161" s="6">
        <f>IF(Tableau1[[#This Row],[Shipping Country]]="FR",VALUE(LEFT(E161,2)),"")</f>
        <v>75</v>
      </c>
      <c r="G161" s="7" t="str">
        <f>IFERROR(VLOOKUP(F161,'Liste des départements français'!$B$2:$C$102,2,FALSE),"")</f>
        <v>Ile-de-France</v>
      </c>
      <c r="H161" s="3" t="s">
        <v>8</v>
      </c>
    </row>
    <row r="162" spans="1:8" x14ac:dyDescent="0.25">
      <c r="A162" s="3" t="s">
        <v>5</v>
      </c>
      <c r="B162" s="16">
        <f>IFERROR(DATEVALUE(LEFT(Tableau1[[#This Row],[Created at]],10)),0)</f>
        <v>44258</v>
      </c>
      <c r="C162" s="3" t="s">
        <v>158</v>
      </c>
      <c r="D162" s="3" t="s">
        <v>5</v>
      </c>
      <c r="E162" s="3">
        <v>62150</v>
      </c>
      <c r="F162" s="6">
        <f>IF(Tableau1[[#This Row],[Shipping Country]]="FR",VALUE(LEFT(E162,2)),"")</f>
        <v>62</v>
      </c>
      <c r="G162" s="7" t="str">
        <f>IFERROR(VLOOKUP(F162,'Liste des départements français'!$B$2:$C$102,2,FALSE),"")</f>
        <v>Hauts-de-France</v>
      </c>
      <c r="H162" s="3" t="s">
        <v>8</v>
      </c>
    </row>
    <row r="163" spans="1:8" x14ac:dyDescent="0.25">
      <c r="A163" s="3" t="s">
        <v>5</v>
      </c>
      <c r="B163" s="16">
        <f>IFERROR(DATEVALUE(LEFT(Tableau1[[#This Row],[Created at]],10)),0)</f>
        <v>44257</v>
      </c>
      <c r="C163" s="3" t="s">
        <v>159</v>
      </c>
      <c r="D163" s="3" t="s">
        <v>5</v>
      </c>
      <c r="E163" s="3">
        <v>14750</v>
      </c>
      <c r="F163" s="6">
        <f>IF(Tableau1[[#This Row],[Shipping Country]]="FR",VALUE(LEFT(E163,2)),"")</f>
        <v>14</v>
      </c>
      <c r="G163" s="7" t="str">
        <f>IFERROR(VLOOKUP(F163,'Liste des départements français'!$B$2:$C$102,2,FALSE),"")</f>
        <v>Normandie</v>
      </c>
      <c r="H163" s="3" t="s">
        <v>8</v>
      </c>
    </row>
    <row r="164" spans="1:8" x14ac:dyDescent="0.25">
      <c r="B164" s="16">
        <f>IFERROR(DATEVALUE(LEFT(Tableau1[[#This Row],[Created at]],10)),0)</f>
        <v>44257</v>
      </c>
      <c r="C164" s="3" t="s">
        <v>159</v>
      </c>
      <c r="D164" s="3" t="s">
        <v>5</v>
      </c>
      <c r="F164" s="6" t="str">
        <f>IF(Tableau1[[#This Row],[Shipping Country]]="FR",VALUE(LEFT(E164,2)),"")</f>
        <v/>
      </c>
      <c r="G164" s="7" t="str">
        <f>IFERROR(VLOOKUP(F164,'Liste des départements français'!$B$2:$C$102,2,FALSE),"")</f>
        <v/>
      </c>
    </row>
    <row r="165" spans="1:8" x14ac:dyDescent="0.25">
      <c r="B165" s="16">
        <f>IFERROR(DATEVALUE(LEFT(Tableau1[[#This Row],[Created at]],10)),0)</f>
        <v>44257</v>
      </c>
      <c r="C165" s="3" t="s">
        <v>159</v>
      </c>
      <c r="D165" s="3" t="s">
        <v>5</v>
      </c>
      <c r="F165" s="6" t="str">
        <f>IF(Tableau1[[#This Row],[Shipping Country]]="FR",VALUE(LEFT(E165,2)),"")</f>
        <v/>
      </c>
      <c r="G165" s="7" t="str">
        <f>IFERROR(VLOOKUP(F165,'Liste des départements français'!$B$2:$C$102,2,FALSE),"")</f>
        <v/>
      </c>
    </row>
    <row r="166" spans="1:8" x14ac:dyDescent="0.25">
      <c r="A166" s="3" t="s">
        <v>5</v>
      </c>
      <c r="B166" s="16">
        <f>IFERROR(DATEVALUE(LEFT(Tableau1[[#This Row],[Created at]],10)),0)</f>
        <v>44256</v>
      </c>
      <c r="C166" s="3" t="s">
        <v>160</v>
      </c>
      <c r="D166" s="3" t="s">
        <v>5</v>
      </c>
      <c r="E166" s="3">
        <v>21130</v>
      </c>
      <c r="F166" s="6">
        <f>IF(Tableau1[[#This Row],[Shipping Country]]="FR",VALUE(LEFT(E166,2)),"")</f>
        <v>21</v>
      </c>
      <c r="G166" s="7" t="str">
        <f>IFERROR(VLOOKUP(F166,'Liste des départements français'!$B$2:$C$102,2,FALSE),"")</f>
        <v>Bourgogne-Franche-Comté</v>
      </c>
      <c r="H166" s="3" t="s">
        <v>8</v>
      </c>
    </row>
    <row r="167" spans="1:8" x14ac:dyDescent="0.25">
      <c r="A167" s="3" t="s">
        <v>5</v>
      </c>
      <c r="B167" s="16">
        <f>IFERROR(DATEVALUE(LEFT(Tableau1[[#This Row],[Created at]],10)),0)</f>
        <v>44255</v>
      </c>
      <c r="C167" s="3" t="s">
        <v>161</v>
      </c>
      <c r="D167" s="3" t="s">
        <v>5</v>
      </c>
      <c r="E167" s="3">
        <v>45430</v>
      </c>
      <c r="F167" s="6">
        <f>IF(Tableau1[[#This Row],[Shipping Country]]="FR",VALUE(LEFT(E167,2)),"")</f>
        <v>45</v>
      </c>
      <c r="G167" s="7" t="str">
        <f>IFERROR(VLOOKUP(F167,'Liste des départements français'!$B$2:$C$102,2,FALSE),"")</f>
        <v>Centre-Val de Loire</v>
      </c>
      <c r="H167" s="3" t="s">
        <v>8</v>
      </c>
    </row>
    <row r="168" spans="1:8" x14ac:dyDescent="0.25">
      <c r="A168" s="3" t="s">
        <v>5</v>
      </c>
      <c r="B168" s="16">
        <f>IFERROR(DATEVALUE(LEFT(Tableau1[[#This Row],[Created at]],10)),0)</f>
        <v>44253</v>
      </c>
      <c r="C168" s="3" t="s">
        <v>162</v>
      </c>
      <c r="D168" s="3" t="s">
        <v>5</v>
      </c>
      <c r="E168" s="3">
        <v>95510</v>
      </c>
      <c r="F168" s="6">
        <f>IF(Tableau1[[#This Row],[Shipping Country]]="FR",VALUE(LEFT(E168,2)),"")</f>
        <v>95</v>
      </c>
      <c r="G168" s="7" t="str">
        <f>IFERROR(VLOOKUP(F168,'Liste des départements français'!$B$2:$C$102,2,FALSE),"")</f>
        <v>Ile-de-France</v>
      </c>
      <c r="H168" s="3" t="s">
        <v>8</v>
      </c>
    </row>
    <row r="169" spans="1:8" x14ac:dyDescent="0.25">
      <c r="A169" s="3" t="s">
        <v>5</v>
      </c>
      <c r="B169" s="16">
        <f>IFERROR(DATEVALUE(LEFT(Tableau1[[#This Row],[Created at]],10)),0)</f>
        <v>44253</v>
      </c>
      <c r="C169" s="3" t="s">
        <v>163</v>
      </c>
      <c r="D169" s="3" t="s">
        <v>5</v>
      </c>
      <c r="E169" s="3">
        <v>18570</v>
      </c>
      <c r="F169" s="6">
        <f>IF(Tableau1[[#This Row],[Shipping Country]]="FR",VALUE(LEFT(E169,2)),"")</f>
        <v>18</v>
      </c>
      <c r="G169" s="7" t="str">
        <f>IFERROR(VLOOKUP(F169,'Liste des départements français'!$B$2:$C$102,2,FALSE),"")</f>
        <v>Centre-Val de Loire</v>
      </c>
      <c r="H169" s="3" t="s">
        <v>8</v>
      </c>
    </row>
    <row r="170" spans="1:8" x14ac:dyDescent="0.25">
      <c r="A170" s="3" t="s">
        <v>5</v>
      </c>
      <c r="B170" s="16">
        <f>IFERROR(DATEVALUE(LEFT(Tableau1[[#This Row],[Created at]],10)),0)</f>
        <v>44250</v>
      </c>
      <c r="C170" s="3" t="s">
        <v>164</v>
      </c>
      <c r="D170" s="3" t="s">
        <v>5</v>
      </c>
      <c r="E170" s="3">
        <v>34390</v>
      </c>
      <c r="F170" s="6">
        <f>IF(Tableau1[[#This Row],[Shipping Country]]="FR",VALUE(LEFT(E170,2)),"")</f>
        <v>34</v>
      </c>
      <c r="G170" s="7" t="str">
        <f>IFERROR(VLOOKUP(F170,'Liste des départements français'!$B$2:$C$102,2,FALSE),"")</f>
        <v>Occitanie</v>
      </c>
      <c r="H170" s="3" t="s">
        <v>8</v>
      </c>
    </row>
    <row r="171" spans="1:8" x14ac:dyDescent="0.25">
      <c r="A171" s="3" t="s">
        <v>5</v>
      </c>
      <c r="B171" s="16">
        <f>IFERROR(DATEVALUE(LEFT(Tableau1[[#This Row],[Created at]],10)),0)</f>
        <v>44250</v>
      </c>
      <c r="C171" s="3" t="s">
        <v>165</v>
      </c>
      <c r="D171" s="3" t="s">
        <v>5</v>
      </c>
      <c r="E171" s="3">
        <v>42300</v>
      </c>
      <c r="F171" s="6">
        <f>IF(Tableau1[[#This Row],[Shipping Country]]="FR",VALUE(LEFT(E171,2)),"")</f>
        <v>42</v>
      </c>
      <c r="G171" s="7" t="str">
        <f>IFERROR(VLOOKUP(F171,'Liste des départements français'!$B$2:$C$102,2,FALSE),"")</f>
        <v>Auvergne-Rhône-Alpes</v>
      </c>
      <c r="H171" s="3" t="s">
        <v>8</v>
      </c>
    </row>
    <row r="172" spans="1:8" x14ac:dyDescent="0.25">
      <c r="A172" s="3" t="s">
        <v>5</v>
      </c>
      <c r="B172" s="16">
        <f>IFERROR(DATEVALUE(LEFT(Tableau1[[#This Row],[Created at]],10)),0)</f>
        <v>44249</v>
      </c>
      <c r="C172" s="3" t="s">
        <v>166</v>
      </c>
      <c r="D172" s="3" t="s">
        <v>5</v>
      </c>
      <c r="E172" s="3">
        <v>92160</v>
      </c>
      <c r="F172" s="6">
        <f>IF(Tableau1[[#This Row],[Shipping Country]]="FR",VALUE(LEFT(E172,2)),"")</f>
        <v>92</v>
      </c>
      <c r="G172" s="7" t="str">
        <f>IFERROR(VLOOKUP(F172,'Liste des départements français'!$B$2:$C$102,2,FALSE),"")</f>
        <v>Ile-de-France</v>
      </c>
      <c r="H172" s="3" t="s">
        <v>8</v>
      </c>
    </row>
    <row r="173" spans="1:8" x14ac:dyDescent="0.25">
      <c r="A173" s="3" t="s">
        <v>5</v>
      </c>
      <c r="B173" s="16">
        <f>IFERROR(DATEVALUE(LEFT(Tableau1[[#This Row],[Created at]],10)),0)</f>
        <v>44249</v>
      </c>
      <c r="C173" s="3" t="s">
        <v>167</v>
      </c>
      <c r="D173" s="3" t="s">
        <v>5</v>
      </c>
      <c r="E173" s="3">
        <v>60620</v>
      </c>
      <c r="F173" s="6">
        <f>IF(Tableau1[[#This Row],[Shipping Country]]="FR",VALUE(LEFT(E173,2)),"")</f>
        <v>60</v>
      </c>
      <c r="G173" s="7" t="str">
        <f>IFERROR(VLOOKUP(F173,'Liste des départements français'!$B$2:$C$102,2,FALSE),"")</f>
        <v>Hauts-de-France</v>
      </c>
      <c r="H173" s="3" t="s">
        <v>8</v>
      </c>
    </row>
    <row r="174" spans="1:8" x14ac:dyDescent="0.25">
      <c r="A174" s="3" t="s">
        <v>5</v>
      </c>
      <c r="B174" s="16">
        <f>IFERROR(DATEVALUE(LEFT(Tableau1[[#This Row],[Created at]],10)),0)</f>
        <v>44249</v>
      </c>
      <c r="C174" s="3" t="s">
        <v>168</v>
      </c>
      <c r="D174" s="3" t="s">
        <v>5</v>
      </c>
      <c r="E174" s="3">
        <v>29200</v>
      </c>
      <c r="F174" s="6">
        <f>IF(Tableau1[[#This Row],[Shipping Country]]="FR",VALUE(LEFT(E174,2)),"")</f>
        <v>29</v>
      </c>
      <c r="G174" s="7" t="str">
        <f>IFERROR(VLOOKUP(F174,'Liste des départements français'!$B$2:$C$102,2,FALSE),"")</f>
        <v>Bretagne</v>
      </c>
      <c r="H174" s="3" t="s">
        <v>8</v>
      </c>
    </row>
    <row r="175" spans="1:8" x14ac:dyDescent="0.25">
      <c r="A175" s="3" t="s">
        <v>5</v>
      </c>
      <c r="B175" s="16">
        <f>IFERROR(DATEVALUE(LEFT(Tableau1[[#This Row],[Created at]],10)),0)</f>
        <v>43950</v>
      </c>
      <c r="C175" s="3" t="s">
        <v>558</v>
      </c>
      <c r="D175" s="3" t="s">
        <v>5</v>
      </c>
      <c r="E175" s="3">
        <v>74440</v>
      </c>
      <c r="F175" s="6">
        <f>IF(Tableau1[[#This Row],[Shipping Country]]="FR",VALUE(LEFT(E175,2)),"")</f>
        <v>74</v>
      </c>
      <c r="G175" s="7" t="str">
        <f>IFERROR(VLOOKUP(F175,'Liste des départements français'!$B$2:$C$102,2,FALSE),"")</f>
        <v>Auvergne-Rhône-Alpes</v>
      </c>
      <c r="H175" s="3" t="s">
        <v>8</v>
      </c>
    </row>
    <row r="176" spans="1:8" x14ac:dyDescent="0.25">
      <c r="A176" s="3" t="s">
        <v>5</v>
      </c>
      <c r="B176" s="16">
        <f>IFERROR(DATEVALUE(LEFT(Tableau1[[#This Row],[Created at]],10)),0)</f>
        <v>44248</v>
      </c>
      <c r="C176" s="3" t="s">
        <v>170</v>
      </c>
      <c r="D176" s="3" t="s">
        <v>5</v>
      </c>
      <c r="E176" s="3">
        <v>27400</v>
      </c>
      <c r="F176" s="6">
        <f>IF(Tableau1[[#This Row],[Shipping Country]]="FR",VALUE(LEFT(E176,2)),"")</f>
        <v>27</v>
      </c>
      <c r="G176" s="7" t="str">
        <f>IFERROR(VLOOKUP(F176,'Liste des départements français'!$B$2:$C$102,2,FALSE),"")</f>
        <v>Normandie</v>
      </c>
      <c r="H176" s="3" t="s">
        <v>8</v>
      </c>
    </row>
    <row r="177" spans="1:8" x14ac:dyDescent="0.25">
      <c r="A177" s="3" t="s">
        <v>5</v>
      </c>
      <c r="B177" s="16">
        <f>IFERROR(DATEVALUE(LEFT(Tableau1[[#This Row],[Created at]],10)),0)</f>
        <v>44248</v>
      </c>
      <c r="C177" s="3" t="s">
        <v>171</v>
      </c>
      <c r="D177" s="3" t="s">
        <v>5</v>
      </c>
      <c r="E177" s="3">
        <v>31400</v>
      </c>
      <c r="F177" s="6">
        <f>IF(Tableau1[[#This Row],[Shipping Country]]="FR",VALUE(LEFT(E177,2)),"")</f>
        <v>31</v>
      </c>
      <c r="G177" s="7" t="str">
        <f>IFERROR(VLOOKUP(F177,'Liste des départements français'!$B$2:$C$102,2,FALSE),"")</f>
        <v>Occitanie</v>
      </c>
      <c r="H177" s="3" t="s">
        <v>8</v>
      </c>
    </row>
    <row r="178" spans="1:8" x14ac:dyDescent="0.25">
      <c r="A178" s="3" t="s">
        <v>5</v>
      </c>
      <c r="B178" s="16">
        <f>IFERROR(DATEVALUE(LEFT(Tableau1[[#This Row],[Created at]],10)),0)</f>
        <v>44247</v>
      </c>
      <c r="C178" s="3" t="s">
        <v>173</v>
      </c>
      <c r="D178" s="3" t="s">
        <v>5</v>
      </c>
      <c r="E178" s="3">
        <v>51130</v>
      </c>
      <c r="F178" s="6">
        <f>IF(Tableau1[[#This Row],[Shipping Country]]="FR",VALUE(LEFT(E178,2)),"")</f>
        <v>51</v>
      </c>
      <c r="G178" s="7" t="str">
        <f>IFERROR(VLOOKUP(F178,'Liste des départements français'!$B$2:$C$102,2,FALSE),"")</f>
        <v>Grand Est</v>
      </c>
      <c r="H178" s="3" t="s">
        <v>8</v>
      </c>
    </row>
    <row r="179" spans="1:8" x14ac:dyDescent="0.25">
      <c r="A179" s="3" t="s">
        <v>5</v>
      </c>
      <c r="B179" s="16">
        <f>IFERROR(DATEVALUE(LEFT(Tableau1[[#This Row],[Created at]],10)),0)</f>
        <v>44246</v>
      </c>
      <c r="C179" s="3" t="s">
        <v>174</v>
      </c>
      <c r="D179" s="3" t="s">
        <v>5</v>
      </c>
      <c r="E179" s="3">
        <v>44450</v>
      </c>
      <c r="F179" s="6">
        <f>IF(Tableau1[[#This Row],[Shipping Country]]="FR",VALUE(LEFT(E179,2)),"")</f>
        <v>44</v>
      </c>
      <c r="G179" s="7" t="str">
        <f>IFERROR(VLOOKUP(F179,'Liste des départements français'!$B$2:$C$102,2,FALSE),"")</f>
        <v>Pays de la Loire</v>
      </c>
      <c r="H179" s="3" t="s">
        <v>8</v>
      </c>
    </row>
    <row r="180" spans="1:8" x14ac:dyDescent="0.25">
      <c r="A180" s="3" t="s">
        <v>5</v>
      </c>
      <c r="B180" s="16">
        <f>IFERROR(DATEVALUE(LEFT(Tableau1[[#This Row],[Created at]],10)),0)</f>
        <v>44246</v>
      </c>
      <c r="C180" s="3" t="s">
        <v>175</v>
      </c>
      <c r="D180" s="3" t="s">
        <v>94</v>
      </c>
      <c r="E180" s="3">
        <v>95220</v>
      </c>
      <c r="F180" s="6">
        <f>IF(Tableau1[[#This Row],[Shipping Country]]="FR",VALUE(LEFT(E180,2)),"")</f>
        <v>95</v>
      </c>
      <c r="G180" s="7" t="str">
        <f>IFERROR(VLOOKUP(F180,'Liste des départements français'!$B$2:$C$102,2,FALSE),"")</f>
        <v>Ile-de-France</v>
      </c>
      <c r="H180" s="3" t="s">
        <v>8</v>
      </c>
    </row>
    <row r="181" spans="1:8" x14ac:dyDescent="0.25">
      <c r="B181" s="16">
        <f>IFERROR(DATEVALUE(LEFT(Tableau1[[#This Row],[Created at]],10)),0)</f>
        <v>44246</v>
      </c>
      <c r="C181" s="3" t="s">
        <v>175</v>
      </c>
      <c r="D181" s="3" t="s">
        <v>5</v>
      </c>
      <c r="F181" s="6" t="str">
        <f>IF(Tableau1[[#This Row],[Shipping Country]]="FR",VALUE(LEFT(E181,2)),"")</f>
        <v/>
      </c>
      <c r="G181" s="7" t="str">
        <f>IFERROR(VLOOKUP(F181,'Liste des départements français'!$B$2:$C$102,2,FALSE),"")</f>
        <v/>
      </c>
    </row>
    <row r="182" spans="1:8" x14ac:dyDescent="0.25">
      <c r="B182" s="16">
        <f>IFERROR(DATEVALUE(LEFT(Tableau1[[#This Row],[Created at]],10)),0)</f>
        <v>44246</v>
      </c>
      <c r="C182" s="3" t="s">
        <v>175</v>
      </c>
      <c r="D182" s="3" t="s">
        <v>5</v>
      </c>
      <c r="F182" s="6" t="str">
        <f>IF(Tableau1[[#This Row],[Shipping Country]]="FR",VALUE(LEFT(E182,2)),"")</f>
        <v/>
      </c>
      <c r="G182" s="7" t="str">
        <f>IFERROR(VLOOKUP(F182,'Liste des départements français'!$B$2:$C$102,2,FALSE),"")</f>
        <v/>
      </c>
    </row>
    <row r="183" spans="1:8" x14ac:dyDescent="0.25">
      <c r="A183" s="3" t="s">
        <v>5</v>
      </c>
      <c r="B183" s="16">
        <f>IFERROR(DATEVALUE(LEFT(Tableau1[[#This Row],[Created at]],10)),0)</f>
        <v>44245</v>
      </c>
      <c r="C183" s="3" t="s">
        <v>176</v>
      </c>
      <c r="D183" s="3" t="s">
        <v>94</v>
      </c>
      <c r="E183" s="3">
        <v>68850</v>
      </c>
      <c r="F183" s="6">
        <f>IF(Tableau1[[#This Row],[Shipping Country]]="FR",VALUE(LEFT(E183,2)),"")</f>
        <v>68</v>
      </c>
      <c r="G183" s="7" t="str">
        <f>IFERROR(VLOOKUP(F183,'Liste des départements français'!$B$2:$C$102,2,FALSE),"")</f>
        <v>Grand Est</v>
      </c>
      <c r="H183" s="3" t="s">
        <v>8</v>
      </c>
    </row>
    <row r="184" spans="1:8" x14ac:dyDescent="0.25">
      <c r="B184" s="16">
        <f>IFERROR(DATEVALUE(LEFT(Tableau1[[#This Row],[Created at]],10)),0)</f>
        <v>44245</v>
      </c>
      <c r="C184" s="3" t="s">
        <v>176</v>
      </c>
      <c r="D184" s="3" t="s">
        <v>5</v>
      </c>
      <c r="F184" s="6" t="str">
        <f>IF(Tableau1[[#This Row],[Shipping Country]]="FR",VALUE(LEFT(E184,2)),"")</f>
        <v/>
      </c>
      <c r="G184" s="7" t="str">
        <f>IFERROR(VLOOKUP(F184,'Liste des départements français'!$B$2:$C$102,2,FALSE),"")</f>
        <v/>
      </c>
    </row>
    <row r="185" spans="1:8" x14ac:dyDescent="0.25">
      <c r="A185" s="3" t="s">
        <v>5</v>
      </c>
      <c r="B185" s="16">
        <f>IFERROR(DATEVALUE(LEFT(Tableau1[[#This Row],[Created at]],10)),0)</f>
        <v>44245</v>
      </c>
      <c r="C185" s="3" t="s">
        <v>177</v>
      </c>
      <c r="D185" s="3" t="s">
        <v>5</v>
      </c>
      <c r="E185" s="3">
        <v>38130</v>
      </c>
      <c r="F185" s="6">
        <f>IF(Tableau1[[#This Row],[Shipping Country]]="FR",VALUE(LEFT(E185,2)),"")</f>
        <v>38</v>
      </c>
      <c r="G185" s="7" t="str">
        <f>IFERROR(VLOOKUP(F185,'Liste des départements français'!$B$2:$C$102,2,FALSE),"")</f>
        <v>Auvergne-Rhône-Alpes</v>
      </c>
      <c r="H185" s="3" t="s">
        <v>8</v>
      </c>
    </row>
    <row r="186" spans="1:8" x14ac:dyDescent="0.25">
      <c r="A186" s="3" t="s">
        <v>5</v>
      </c>
      <c r="B186" s="16">
        <f>IFERROR(DATEVALUE(LEFT(Tableau1[[#This Row],[Created at]],10)),0)</f>
        <v>44243</v>
      </c>
      <c r="C186" s="3" t="s">
        <v>178</v>
      </c>
      <c r="D186" s="3" t="s">
        <v>5</v>
      </c>
      <c r="E186" s="3">
        <v>24200</v>
      </c>
      <c r="F186" s="6">
        <f>IF(Tableau1[[#This Row],[Shipping Country]]="FR",VALUE(LEFT(E186,2)),"")</f>
        <v>24</v>
      </c>
      <c r="G186" s="7" t="str">
        <f>IFERROR(VLOOKUP(F186,'Liste des départements français'!$B$2:$C$102,2,FALSE),"")</f>
        <v>Nouvelle-Aquitaine</v>
      </c>
      <c r="H186" s="3" t="s">
        <v>8</v>
      </c>
    </row>
    <row r="187" spans="1:8" x14ac:dyDescent="0.25">
      <c r="A187" s="3" t="s">
        <v>5</v>
      </c>
      <c r="B187" s="16">
        <f>IFERROR(DATEVALUE(LEFT(Tableau1[[#This Row],[Created at]],10)),0)</f>
        <v>44243</v>
      </c>
      <c r="C187" s="3" t="s">
        <v>179</v>
      </c>
      <c r="D187" s="3" t="s">
        <v>5</v>
      </c>
      <c r="E187" s="3">
        <v>49330</v>
      </c>
      <c r="F187" s="6">
        <f>IF(Tableau1[[#This Row],[Shipping Country]]="FR",VALUE(LEFT(E187,2)),"")</f>
        <v>49</v>
      </c>
      <c r="G187" s="7" t="str">
        <f>IFERROR(VLOOKUP(F187,'Liste des départements français'!$B$2:$C$102,2,FALSE),"")</f>
        <v>Pays de la Loire</v>
      </c>
      <c r="H187" s="3" t="s">
        <v>8</v>
      </c>
    </row>
    <row r="188" spans="1:8" x14ac:dyDescent="0.25">
      <c r="A188" s="3" t="s">
        <v>5</v>
      </c>
      <c r="B188" s="16">
        <f>IFERROR(DATEVALUE(LEFT(Tableau1[[#This Row],[Created at]],10)),0)</f>
        <v>44242</v>
      </c>
      <c r="C188" s="3" t="s">
        <v>180</v>
      </c>
      <c r="D188" s="3" t="s">
        <v>5</v>
      </c>
      <c r="E188" s="3">
        <v>60000</v>
      </c>
      <c r="F188" s="6">
        <f>IF(Tableau1[[#This Row],[Shipping Country]]="FR",VALUE(LEFT(E188,2)),"")</f>
        <v>60</v>
      </c>
      <c r="G188" s="7" t="str">
        <f>IFERROR(VLOOKUP(F188,'Liste des départements français'!$B$2:$C$102,2,FALSE),"")</f>
        <v>Hauts-de-France</v>
      </c>
      <c r="H188" s="3" t="s">
        <v>8</v>
      </c>
    </row>
    <row r="189" spans="1:8" x14ac:dyDescent="0.25">
      <c r="A189" s="3" t="s">
        <v>105</v>
      </c>
      <c r="B189" s="16">
        <f>IFERROR(DATEVALUE(LEFT(Tableau1[[#This Row],[Created at]],10)),0)</f>
        <v>44242</v>
      </c>
      <c r="C189" s="3" t="s">
        <v>181</v>
      </c>
      <c r="D189" s="3" t="s">
        <v>94</v>
      </c>
      <c r="E189" s="3">
        <v>29280</v>
      </c>
      <c r="F189" s="6">
        <f>IF(Tableau1[[#This Row],[Shipping Country]]="FR",VALUE(LEFT(E189,2)),"")</f>
        <v>29</v>
      </c>
      <c r="G189" s="7" t="str">
        <f>IFERROR(VLOOKUP(F189,'Liste des départements français'!$B$2:$C$102,2,FALSE),"")</f>
        <v>Bretagne</v>
      </c>
      <c r="H189" s="3" t="s">
        <v>8</v>
      </c>
    </row>
    <row r="190" spans="1:8" x14ac:dyDescent="0.25">
      <c r="A190" s="3" t="s">
        <v>5</v>
      </c>
      <c r="B190" s="16">
        <f>IFERROR(DATEVALUE(LEFT(Tableau1[[#This Row],[Created at]],10)),0)</f>
        <v>44242</v>
      </c>
      <c r="C190" s="3" t="s">
        <v>182</v>
      </c>
      <c r="D190" s="3" t="s">
        <v>5</v>
      </c>
      <c r="E190" s="3">
        <v>77950</v>
      </c>
      <c r="F190" s="6">
        <f>IF(Tableau1[[#This Row],[Shipping Country]]="FR",VALUE(LEFT(E190,2)),"")</f>
        <v>77</v>
      </c>
      <c r="G190" s="7" t="str">
        <f>IFERROR(VLOOKUP(F190,'Liste des départements français'!$B$2:$C$102,2,FALSE),"")</f>
        <v>Ile-de-France</v>
      </c>
      <c r="H190" s="3" t="s">
        <v>8</v>
      </c>
    </row>
    <row r="191" spans="1:8" x14ac:dyDescent="0.25">
      <c r="B191" s="16">
        <f>IFERROR(DATEVALUE(LEFT(Tableau1[[#This Row],[Created at]],10)),0)</f>
        <v>44242</v>
      </c>
      <c r="C191" s="3" t="s">
        <v>182</v>
      </c>
      <c r="D191" s="3" t="s">
        <v>5</v>
      </c>
      <c r="F191" s="6" t="str">
        <f>IF(Tableau1[[#This Row],[Shipping Country]]="FR",VALUE(LEFT(E191,2)),"")</f>
        <v/>
      </c>
      <c r="G191" s="7" t="str">
        <f>IFERROR(VLOOKUP(F191,'Liste des départements français'!$B$2:$C$102,2,FALSE),"")</f>
        <v/>
      </c>
    </row>
    <row r="192" spans="1:8" x14ac:dyDescent="0.25">
      <c r="B192" s="16">
        <f>IFERROR(DATEVALUE(LEFT(Tableau1[[#This Row],[Created at]],10)),0)</f>
        <v>44242</v>
      </c>
      <c r="C192" s="3" t="s">
        <v>182</v>
      </c>
      <c r="D192" s="3" t="s">
        <v>5</v>
      </c>
      <c r="F192" s="6" t="str">
        <f>IF(Tableau1[[#This Row],[Shipping Country]]="FR",VALUE(LEFT(E192,2)),"")</f>
        <v/>
      </c>
      <c r="G192" s="7" t="str">
        <f>IFERROR(VLOOKUP(F192,'Liste des départements français'!$B$2:$C$102,2,FALSE),"")</f>
        <v/>
      </c>
    </row>
    <row r="193" spans="1:8" x14ac:dyDescent="0.25">
      <c r="B193" s="16">
        <f>IFERROR(DATEVALUE(LEFT(Tableau1[[#This Row],[Created at]],10)),0)</f>
        <v>44242</v>
      </c>
      <c r="C193" s="3" t="s">
        <v>182</v>
      </c>
      <c r="D193" s="3" t="s">
        <v>5</v>
      </c>
      <c r="F193" s="6" t="str">
        <f>IF(Tableau1[[#This Row],[Shipping Country]]="FR",VALUE(LEFT(E193,2)),"")</f>
        <v/>
      </c>
      <c r="G193" s="7" t="str">
        <f>IFERROR(VLOOKUP(F193,'Liste des départements français'!$B$2:$C$102,2,FALSE),"")</f>
        <v/>
      </c>
    </row>
    <row r="194" spans="1:8" x14ac:dyDescent="0.25">
      <c r="A194" s="3" t="s">
        <v>105</v>
      </c>
      <c r="B194" s="16">
        <f>IFERROR(DATEVALUE(LEFT(Tableau1[[#This Row],[Created at]],10)),0)</f>
        <v>44241</v>
      </c>
      <c r="C194" s="3" t="s">
        <v>183</v>
      </c>
      <c r="D194" s="3" t="s">
        <v>94</v>
      </c>
      <c r="E194" s="3">
        <v>77420</v>
      </c>
      <c r="F194" s="6">
        <f>IF(Tableau1[[#This Row],[Shipping Country]]="FR",VALUE(LEFT(E194,2)),"")</f>
        <v>77</v>
      </c>
      <c r="G194" s="7" t="str">
        <f>IFERROR(VLOOKUP(F194,'Liste des départements français'!$B$2:$C$102,2,FALSE),"")</f>
        <v>Ile-de-France</v>
      </c>
      <c r="H194" s="3" t="s">
        <v>8</v>
      </c>
    </row>
    <row r="195" spans="1:8" x14ac:dyDescent="0.25">
      <c r="A195" s="3" t="s">
        <v>5</v>
      </c>
      <c r="B195" s="16">
        <f>IFERROR(DATEVALUE(LEFT(Tableau1[[#This Row],[Created at]],10)),0)</f>
        <v>44241</v>
      </c>
      <c r="C195" s="3" t="s">
        <v>184</v>
      </c>
      <c r="D195" s="3" t="s">
        <v>5</v>
      </c>
      <c r="E195" s="3">
        <v>33460</v>
      </c>
      <c r="F195" s="6">
        <f>IF(Tableau1[[#This Row],[Shipping Country]]="FR",VALUE(LEFT(E195,2)),"")</f>
        <v>33</v>
      </c>
      <c r="G195" s="7" t="str">
        <f>IFERROR(VLOOKUP(F195,'Liste des départements français'!$B$2:$C$102,2,FALSE),"")</f>
        <v>Nouvelle-Aquitaine</v>
      </c>
      <c r="H195" s="3" t="s">
        <v>8</v>
      </c>
    </row>
    <row r="196" spans="1:8" x14ac:dyDescent="0.25">
      <c r="A196" s="3" t="s">
        <v>5</v>
      </c>
      <c r="B196" s="16">
        <f>IFERROR(DATEVALUE(LEFT(Tableau1[[#This Row],[Created at]],10)),0)</f>
        <v>44240</v>
      </c>
      <c r="C196" s="3" t="s">
        <v>185</v>
      </c>
      <c r="D196" s="3" t="s">
        <v>5</v>
      </c>
      <c r="E196" s="3">
        <v>95500</v>
      </c>
      <c r="F196" s="6">
        <f>IF(Tableau1[[#This Row],[Shipping Country]]="FR",VALUE(LEFT(E196,2)),"")</f>
        <v>95</v>
      </c>
      <c r="G196" s="7" t="str">
        <f>IFERROR(VLOOKUP(F196,'Liste des départements français'!$B$2:$C$102,2,FALSE),"")</f>
        <v>Ile-de-France</v>
      </c>
      <c r="H196" s="3" t="s">
        <v>8</v>
      </c>
    </row>
    <row r="197" spans="1:8" x14ac:dyDescent="0.25">
      <c r="A197" s="3" t="s">
        <v>5</v>
      </c>
      <c r="B197" s="16">
        <f>IFERROR(DATEVALUE(LEFT(Tableau1[[#This Row],[Created at]],10)),0)</f>
        <v>44240</v>
      </c>
      <c r="C197" s="3" t="s">
        <v>186</v>
      </c>
      <c r="D197" s="3" t="s">
        <v>5</v>
      </c>
      <c r="E197" s="3">
        <v>49490</v>
      </c>
      <c r="F197" s="6">
        <f>IF(Tableau1[[#This Row],[Shipping Country]]="FR",VALUE(LEFT(E197,2)),"")</f>
        <v>49</v>
      </c>
      <c r="G197" s="7" t="str">
        <f>IFERROR(VLOOKUP(F197,'Liste des départements français'!$B$2:$C$102,2,FALSE),"")</f>
        <v>Pays de la Loire</v>
      </c>
      <c r="H197" s="3" t="s">
        <v>8</v>
      </c>
    </row>
    <row r="198" spans="1:8" x14ac:dyDescent="0.25">
      <c r="A198" s="3" t="s">
        <v>5</v>
      </c>
      <c r="B198" s="16">
        <f>IFERROR(DATEVALUE(LEFT(Tableau1[[#This Row],[Created at]],10)),0)</f>
        <v>44239</v>
      </c>
      <c r="C198" s="3" t="s">
        <v>187</v>
      </c>
      <c r="D198" s="3" t="s">
        <v>5</v>
      </c>
      <c r="E198" s="3">
        <v>2200</v>
      </c>
      <c r="F198" s="6">
        <f>IF(Tableau1[[#This Row],[Shipping Country]]="FR",VALUE(LEFT(E198,2)),"")</f>
        <v>22</v>
      </c>
      <c r="G198" s="7" t="str">
        <f>IFERROR(VLOOKUP(F198,'Liste des départements français'!$B$2:$C$102,2,FALSE),"")</f>
        <v>Bretagne</v>
      </c>
      <c r="H198" s="3" t="s">
        <v>8</v>
      </c>
    </row>
    <row r="199" spans="1:8" x14ac:dyDescent="0.25">
      <c r="B199" s="16">
        <f>IFERROR(DATEVALUE(LEFT(Tableau1[[#This Row],[Created at]],10)),0)</f>
        <v>44239</v>
      </c>
      <c r="C199" s="3" t="s">
        <v>187</v>
      </c>
      <c r="D199" s="3" t="s">
        <v>5</v>
      </c>
      <c r="F199" s="6" t="str">
        <f>IF(Tableau1[[#This Row],[Shipping Country]]="FR",VALUE(LEFT(E199,2)),"")</f>
        <v/>
      </c>
      <c r="G199" s="7" t="str">
        <f>IFERROR(VLOOKUP(F199,'Liste des départements français'!$B$2:$C$102,2,FALSE),"")</f>
        <v/>
      </c>
    </row>
    <row r="200" spans="1:8" x14ac:dyDescent="0.25">
      <c r="A200" s="3" t="s">
        <v>5</v>
      </c>
      <c r="B200" s="16">
        <f>IFERROR(DATEVALUE(LEFT(Tableau1[[#This Row],[Created at]],10)),0)</f>
        <v>44239</v>
      </c>
      <c r="C200" s="3" t="s">
        <v>188</v>
      </c>
      <c r="D200" s="3" t="s">
        <v>5</v>
      </c>
      <c r="E200" s="3">
        <v>29380</v>
      </c>
      <c r="F200" s="6">
        <f>IF(Tableau1[[#This Row],[Shipping Country]]="FR",VALUE(LEFT(E200,2)),"")</f>
        <v>29</v>
      </c>
      <c r="G200" s="7" t="str">
        <f>IFERROR(VLOOKUP(F200,'Liste des départements français'!$B$2:$C$102,2,FALSE),"")</f>
        <v>Bretagne</v>
      </c>
      <c r="H200" s="3" t="s">
        <v>8</v>
      </c>
    </row>
    <row r="201" spans="1:8" x14ac:dyDescent="0.25">
      <c r="A201" s="3" t="s">
        <v>5</v>
      </c>
      <c r="B201" s="16">
        <f>IFERROR(DATEVALUE(LEFT(Tableau1[[#This Row],[Created at]],10)),0)</f>
        <v>44239</v>
      </c>
      <c r="C201" s="3" t="s">
        <v>189</v>
      </c>
      <c r="D201" s="3" t="s">
        <v>5</v>
      </c>
      <c r="E201" s="3">
        <v>71150</v>
      </c>
      <c r="F201" s="6">
        <f>IF(Tableau1[[#This Row],[Shipping Country]]="FR",VALUE(LEFT(E201,2)),"")</f>
        <v>71</v>
      </c>
      <c r="G201" s="7" t="str">
        <f>IFERROR(VLOOKUP(F201,'Liste des départements français'!$B$2:$C$102,2,FALSE),"")</f>
        <v>Bourgogne-Franche-Comté</v>
      </c>
      <c r="H201" s="3" t="s">
        <v>8</v>
      </c>
    </row>
    <row r="202" spans="1:8" x14ac:dyDescent="0.25">
      <c r="A202" s="3" t="s">
        <v>5</v>
      </c>
      <c r="B202" s="16">
        <f>IFERROR(DATEVALUE(LEFT(Tableau1[[#This Row],[Created at]],10)),0)</f>
        <v>44238</v>
      </c>
      <c r="C202" s="3" t="s">
        <v>190</v>
      </c>
      <c r="D202" s="3" t="s">
        <v>5</v>
      </c>
      <c r="E202" s="3">
        <v>91120</v>
      </c>
      <c r="F202" s="6">
        <f>IF(Tableau1[[#This Row],[Shipping Country]]="FR",VALUE(LEFT(E202,2)),"")</f>
        <v>91</v>
      </c>
      <c r="G202" s="7" t="str">
        <f>IFERROR(VLOOKUP(F202,'Liste des départements français'!$B$2:$C$102,2,FALSE),"")</f>
        <v>Ile-de-France</v>
      </c>
      <c r="H202" s="3" t="s">
        <v>8</v>
      </c>
    </row>
    <row r="203" spans="1:8" x14ac:dyDescent="0.25">
      <c r="A203" s="3" t="s">
        <v>5</v>
      </c>
      <c r="B203" s="16">
        <f>IFERROR(DATEVALUE(LEFT(Tableau1[[#This Row],[Created at]],10)),0)</f>
        <v>44238</v>
      </c>
      <c r="C203" s="3" t="s">
        <v>191</v>
      </c>
      <c r="D203" s="3" t="s">
        <v>5</v>
      </c>
      <c r="E203" s="3">
        <v>33400</v>
      </c>
      <c r="F203" s="6">
        <f>IF(Tableau1[[#This Row],[Shipping Country]]="FR",VALUE(LEFT(E203,2)),"")</f>
        <v>33</v>
      </c>
      <c r="G203" s="7" t="str">
        <f>IFERROR(VLOOKUP(F203,'Liste des départements français'!$B$2:$C$102,2,FALSE),"")</f>
        <v>Nouvelle-Aquitaine</v>
      </c>
      <c r="H203" s="3" t="s">
        <v>8</v>
      </c>
    </row>
    <row r="204" spans="1:8" x14ac:dyDescent="0.25">
      <c r="A204" s="3" t="s">
        <v>5</v>
      </c>
      <c r="B204" s="16">
        <f>IFERROR(DATEVALUE(LEFT(Tableau1[[#This Row],[Created at]],10)),0)</f>
        <v>44238</v>
      </c>
      <c r="C204" s="3" t="s">
        <v>192</v>
      </c>
      <c r="D204" s="3" t="s">
        <v>5</v>
      </c>
      <c r="E204" s="3">
        <v>44360</v>
      </c>
      <c r="F204" s="6">
        <f>IF(Tableau1[[#This Row],[Shipping Country]]="FR",VALUE(LEFT(E204,2)),"")</f>
        <v>44</v>
      </c>
      <c r="G204" s="7" t="str">
        <f>IFERROR(VLOOKUP(F204,'Liste des départements français'!$B$2:$C$102,2,FALSE),"")</f>
        <v>Pays de la Loire</v>
      </c>
      <c r="H204" s="3" t="s">
        <v>8</v>
      </c>
    </row>
    <row r="205" spans="1:8" x14ac:dyDescent="0.25">
      <c r="A205" s="3" t="s">
        <v>5</v>
      </c>
      <c r="B205" s="16">
        <f>IFERROR(DATEVALUE(LEFT(Tableau1[[#This Row],[Created at]],10)),0)</f>
        <v>44237</v>
      </c>
      <c r="C205" s="3" t="s">
        <v>193</v>
      </c>
      <c r="D205" s="3" t="s">
        <v>5</v>
      </c>
      <c r="E205" s="3">
        <v>95310</v>
      </c>
      <c r="F205" s="6">
        <f>IF(Tableau1[[#This Row],[Shipping Country]]="FR",VALUE(LEFT(E205,2)),"")</f>
        <v>95</v>
      </c>
      <c r="G205" s="7" t="str">
        <f>IFERROR(VLOOKUP(F205,'Liste des départements français'!$B$2:$C$102,2,FALSE),"")</f>
        <v>Ile-de-France</v>
      </c>
      <c r="H205" s="3" t="s">
        <v>8</v>
      </c>
    </row>
    <row r="206" spans="1:8" x14ac:dyDescent="0.25">
      <c r="A206" s="3" t="s">
        <v>5</v>
      </c>
      <c r="B206" s="16">
        <f>IFERROR(DATEVALUE(LEFT(Tableau1[[#This Row],[Created at]],10)),0)</f>
        <v>44237</v>
      </c>
      <c r="C206" s="3" t="s">
        <v>194</v>
      </c>
      <c r="D206" s="3" t="s">
        <v>5</v>
      </c>
      <c r="E206" s="3">
        <v>95220</v>
      </c>
      <c r="F206" s="6">
        <f>IF(Tableau1[[#This Row],[Shipping Country]]="FR",VALUE(LEFT(E206,2)),"")</f>
        <v>95</v>
      </c>
      <c r="G206" s="7" t="str">
        <f>IFERROR(VLOOKUP(F206,'Liste des départements français'!$B$2:$C$102,2,FALSE),"")</f>
        <v>Ile-de-France</v>
      </c>
      <c r="H206" s="3" t="s">
        <v>8</v>
      </c>
    </row>
    <row r="207" spans="1:8" x14ac:dyDescent="0.25">
      <c r="A207" s="3" t="s">
        <v>5</v>
      </c>
      <c r="B207" s="16">
        <f>IFERROR(DATEVALUE(LEFT(Tableau1[[#This Row],[Created at]],10)),0)</f>
        <v>44237</v>
      </c>
      <c r="C207" s="3" t="s">
        <v>195</v>
      </c>
      <c r="D207" s="3" t="s">
        <v>5</v>
      </c>
      <c r="E207" s="3">
        <v>95220</v>
      </c>
      <c r="F207" s="6">
        <f>IF(Tableau1[[#This Row],[Shipping Country]]="FR",VALUE(LEFT(E207,2)),"")</f>
        <v>95</v>
      </c>
      <c r="G207" s="7" t="str">
        <f>IFERROR(VLOOKUP(F207,'Liste des départements français'!$B$2:$C$102,2,FALSE),"")</f>
        <v>Ile-de-France</v>
      </c>
      <c r="H207" s="3" t="s">
        <v>8</v>
      </c>
    </row>
    <row r="208" spans="1:8" x14ac:dyDescent="0.25">
      <c r="A208" s="3" t="s">
        <v>5</v>
      </c>
      <c r="B208" s="16">
        <f>IFERROR(DATEVALUE(LEFT(Tableau1[[#This Row],[Created at]],10)),0)</f>
        <v>44236</v>
      </c>
      <c r="C208" s="3" t="s">
        <v>196</v>
      </c>
      <c r="D208" s="3" t="s">
        <v>5</v>
      </c>
      <c r="E208" s="3">
        <v>51100</v>
      </c>
      <c r="F208" s="6">
        <f>IF(Tableau1[[#This Row],[Shipping Country]]="FR",VALUE(LEFT(E208,2)),"")</f>
        <v>51</v>
      </c>
      <c r="G208" s="7" t="str">
        <f>IFERROR(VLOOKUP(F208,'Liste des départements français'!$B$2:$C$102,2,FALSE),"")</f>
        <v>Grand Est</v>
      </c>
      <c r="H208" s="3" t="s">
        <v>8</v>
      </c>
    </row>
    <row r="209" spans="1:8" x14ac:dyDescent="0.25">
      <c r="A209" s="3" t="s">
        <v>5</v>
      </c>
      <c r="B209" s="16">
        <f>IFERROR(DATEVALUE(LEFT(Tableau1[[#This Row],[Created at]],10)),0)</f>
        <v>44236</v>
      </c>
      <c r="C209" s="3" t="s">
        <v>197</v>
      </c>
      <c r="D209" s="3" t="s">
        <v>5</v>
      </c>
      <c r="E209" s="3">
        <v>29200</v>
      </c>
      <c r="F209" s="6">
        <f>IF(Tableau1[[#This Row],[Shipping Country]]="FR",VALUE(LEFT(E209,2)),"")</f>
        <v>29</v>
      </c>
      <c r="G209" s="7" t="str">
        <f>IFERROR(VLOOKUP(F209,'Liste des départements français'!$B$2:$C$102,2,FALSE),"")</f>
        <v>Bretagne</v>
      </c>
      <c r="H209" s="3" t="s">
        <v>8</v>
      </c>
    </row>
    <row r="210" spans="1:8" x14ac:dyDescent="0.25">
      <c r="A210" s="3" t="s">
        <v>5</v>
      </c>
      <c r="B210" s="16">
        <f>IFERROR(DATEVALUE(LEFT(Tableau1[[#This Row],[Created at]],10)),0)</f>
        <v>44236</v>
      </c>
      <c r="C210" s="3" t="s">
        <v>198</v>
      </c>
      <c r="D210" s="3" t="s">
        <v>5</v>
      </c>
      <c r="E210" s="3">
        <v>77340</v>
      </c>
      <c r="F210" s="6">
        <f>IF(Tableau1[[#This Row],[Shipping Country]]="FR",VALUE(LEFT(E210,2)),"")</f>
        <v>77</v>
      </c>
      <c r="G210" s="7" t="str">
        <f>IFERROR(VLOOKUP(F210,'Liste des départements français'!$B$2:$C$102,2,FALSE),"")</f>
        <v>Ile-de-France</v>
      </c>
      <c r="H210" s="3" t="s">
        <v>8</v>
      </c>
    </row>
    <row r="211" spans="1:8" x14ac:dyDescent="0.25">
      <c r="A211" s="3" t="s">
        <v>5</v>
      </c>
      <c r="B211" s="16">
        <f>IFERROR(DATEVALUE(LEFT(Tableau1[[#This Row],[Created at]],10)),0)</f>
        <v>44235</v>
      </c>
      <c r="C211" s="3" t="s">
        <v>199</v>
      </c>
      <c r="D211" s="3" t="s">
        <v>5</v>
      </c>
      <c r="E211" s="3">
        <v>33270</v>
      </c>
      <c r="F211" s="6">
        <f>IF(Tableau1[[#This Row],[Shipping Country]]="FR",VALUE(LEFT(E211,2)),"")</f>
        <v>33</v>
      </c>
      <c r="G211" s="7" t="str">
        <f>IFERROR(VLOOKUP(F211,'Liste des départements français'!$B$2:$C$102,2,FALSE),"")</f>
        <v>Nouvelle-Aquitaine</v>
      </c>
      <c r="H211" s="3" t="s">
        <v>8</v>
      </c>
    </row>
    <row r="212" spans="1:8" x14ac:dyDescent="0.25">
      <c r="A212" s="3" t="s">
        <v>5</v>
      </c>
      <c r="B212" s="16">
        <f>IFERROR(DATEVALUE(LEFT(Tableau1[[#This Row],[Created at]],10)),0)</f>
        <v>44235</v>
      </c>
      <c r="C212" s="3" t="s">
        <v>200</v>
      </c>
      <c r="D212" s="3" t="s">
        <v>5</v>
      </c>
      <c r="E212" s="3">
        <v>59000</v>
      </c>
      <c r="F212" s="6">
        <f>IF(Tableau1[[#This Row],[Shipping Country]]="FR",VALUE(LEFT(E212,2)),"")</f>
        <v>59</v>
      </c>
      <c r="G212" s="7" t="str">
        <f>IFERROR(VLOOKUP(F212,'Liste des départements français'!$B$2:$C$102,2,FALSE),"")</f>
        <v>Hauts-de-France</v>
      </c>
      <c r="H212" s="3" t="s">
        <v>8</v>
      </c>
    </row>
    <row r="213" spans="1:8" x14ac:dyDescent="0.25">
      <c r="A213" s="3" t="s">
        <v>5</v>
      </c>
      <c r="B213" s="16">
        <f>IFERROR(DATEVALUE(LEFT(Tableau1[[#This Row],[Created at]],10)),0)</f>
        <v>44234</v>
      </c>
      <c r="C213" s="3" t="s">
        <v>202</v>
      </c>
      <c r="D213" s="3" t="s">
        <v>5</v>
      </c>
      <c r="E213" s="3">
        <v>83300</v>
      </c>
      <c r="F213" s="6">
        <f>IF(Tableau1[[#This Row],[Shipping Country]]="FR",VALUE(LEFT(E213,2)),"")</f>
        <v>83</v>
      </c>
      <c r="G213" s="7" t="str">
        <f>IFERROR(VLOOKUP(F213,'Liste des départements français'!$B$2:$C$102,2,FALSE),"")</f>
        <v>Provence-Alpes-Côte d'Azur</v>
      </c>
      <c r="H213" s="3" t="s">
        <v>8</v>
      </c>
    </row>
    <row r="214" spans="1:8" x14ac:dyDescent="0.25">
      <c r="A214" s="3" t="s">
        <v>5</v>
      </c>
      <c r="B214" s="16">
        <f>IFERROR(DATEVALUE(LEFT(Tableau1[[#This Row],[Created at]],10)),0)</f>
        <v>44234</v>
      </c>
      <c r="C214" s="3" t="s">
        <v>203</v>
      </c>
      <c r="D214" s="3" t="s">
        <v>5</v>
      </c>
      <c r="E214" s="3">
        <v>25150</v>
      </c>
      <c r="F214" s="6">
        <f>IF(Tableau1[[#This Row],[Shipping Country]]="FR",VALUE(LEFT(E214,2)),"")</f>
        <v>25</v>
      </c>
      <c r="G214" s="7" t="str">
        <f>IFERROR(VLOOKUP(F214,'Liste des départements français'!$B$2:$C$102,2,FALSE),"")</f>
        <v>Bourgogne-Franche-Comté</v>
      </c>
      <c r="H214" s="3" t="s">
        <v>8</v>
      </c>
    </row>
    <row r="215" spans="1:8" x14ac:dyDescent="0.25">
      <c r="A215" s="3" t="s">
        <v>5</v>
      </c>
      <c r="B215" s="16">
        <f>IFERROR(DATEVALUE(LEFT(Tableau1[[#This Row],[Created at]],10)),0)</f>
        <v>44233</v>
      </c>
      <c r="C215" s="3" t="s">
        <v>204</v>
      </c>
      <c r="D215" s="3" t="s">
        <v>5</v>
      </c>
      <c r="E215" s="3">
        <v>74200</v>
      </c>
      <c r="F215" s="6">
        <f>IF(Tableau1[[#This Row],[Shipping Country]]="FR",VALUE(LEFT(E215,2)),"")</f>
        <v>74</v>
      </c>
      <c r="G215" s="7" t="str">
        <f>IFERROR(VLOOKUP(F215,'Liste des départements français'!$B$2:$C$102,2,FALSE),"")</f>
        <v>Auvergne-Rhône-Alpes</v>
      </c>
      <c r="H215" s="3" t="s">
        <v>8</v>
      </c>
    </row>
    <row r="216" spans="1:8" x14ac:dyDescent="0.25">
      <c r="A216" s="3" t="s">
        <v>5</v>
      </c>
      <c r="B216" s="16">
        <f>IFERROR(DATEVALUE(LEFT(Tableau1[[#This Row],[Created at]],10)),0)</f>
        <v>44233</v>
      </c>
      <c r="C216" s="3" t="s">
        <v>205</v>
      </c>
      <c r="D216" s="3" t="s">
        <v>5</v>
      </c>
      <c r="E216" s="3">
        <v>93160</v>
      </c>
      <c r="F216" s="6">
        <f>IF(Tableau1[[#This Row],[Shipping Country]]="FR",VALUE(LEFT(E216,2)),"")</f>
        <v>93</v>
      </c>
      <c r="G216" s="7" t="str">
        <f>IFERROR(VLOOKUP(F216,'Liste des départements français'!$B$2:$C$102,2,FALSE),"")</f>
        <v>Ile-de-France</v>
      </c>
      <c r="H216" s="3" t="s">
        <v>8</v>
      </c>
    </row>
    <row r="217" spans="1:8" x14ac:dyDescent="0.25">
      <c r="A217" s="3" t="s">
        <v>5</v>
      </c>
      <c r="B217" s="16">
        <f>IFERROR(DATEVALUE(LEFT(Tableau1[[#This Row],[Created at]],10)),0)</f>
        <v>44233</v>
      </c>
      <c r="C217" s="3" t="s">
        <v>206</v>
      </c>
      <c r="D217" s="3" t="s">
        <v>5</v>
      </c>
      <c r="E217" s="3">
        <v>21110</v>
      </c>
      <c r="F217" s="6">
        <f>IF(Tableau1[[#This Row],[Shipping Country]]="FR",VALUE(LEFT(E217,2)),"")</f>
        <v>21</v>
      </c>
      <c r="G217" s="7" t="str">
        <f>IFERROR(VLOOKUP(F217,'Liste des départements français'!$B$2:$C$102,2,FALSE),"")</f>
        <v>Bourgogne-Franche-Comté</v>
      </c>
      <c r="H217" s="3" t="s">
        <v>8</v>
      </c>
    </row>
    <row r="218" spans="1:8" x14ac:dyDescent="0.25">
      <c r="A218" s="3" t="s">
        <v>5</v>
      </c>
      <c r="B218" s="16">
        <f>IFERROR(DATEVALUE(LEFT(Tableau1[[#This Row],[Created at]],10)),0)</f>
        <v>44233</v>
      </c>
      <c r="C218" s="3" t="s">
        <v>207</v>
      </c>
      <c r="D218" s="3" t="s">
        <v>5</v>
      </c>
      <c r="E218" s="3">
        <v>92240</v>
      </c>
      <c r="F218" s="6">
        <f>IF(Tableau1[[#This Row],[Shipping Country]]="FR",VALUE(LEFT(E218,2)),"")</f>
        <v>92</v>
      </c>
      <c r="G218" s="7" t="str">
        <f>IFERROR(VLOOKUP(F218,'Liste des départements français'!$B$2:$C$102,2,FALSE),"")</f>
        <v>Ile-de-France</v>
      </c>
      <c r="H218" s="3" t="s">
        <v>8</v>
      </c>
    </row>
    <row r="219" spans="1:8" x14ac:dyDescent="0.25">
      <c r="A219" s="3" t="s">
        <v>5</v>
      </c>
      <c r="B219" s="16">
        <f>IFERROR(DATEVALUE(LEFT(Tableau1[[#This Row],[Created at]],10)),0)</f>
        <v>44232</v>
      </c>
      <c r="C219" s="3" t="s">
        <v>208</v>
      </c>
      <c r="D219" s="3" t="s">
        <v>5</v>
      </c>
      <c r="E219" s="3">
        <v>31500</v>
      </c>
      <c r="F219" s="6">
        <f>IF(Tableau1[[#This Row],[Shipping Country]]="FR",VALUE(LEFT(E219,2)),"")</f>
        <v>31</v>
      </c>
      <c r="G219" s="7" t="str">
        <f>IFERROR(VLOOKUP(F219,'Liste des départements français'!$B$2:$C$102,2,FALSE),"")</f>
        <v>Occitanie</v>
      </c>
      <c r="H219" s="3" t="s">
        <v>8</v>
      </c>
    </row>
    <row r="220" spans="1:8" x14ac:dyDescent="0.25">
      <c r="A220" s="3" t="s">
        <v>5</v>
      </c>
      <c r="B220" s="16">
        <f>IFERROR(DATEVALUE(LEFT(Tableau1[[#This Row],[Created at]],10)),0)</f>
        <v>44232</v>
      </c>
      <c r="C220" s="3" t="s">
        <v>209</v>
      </c>
      <c r="D220" s="3" t="s">
        <v>5</v>
      </c>
      <c r="E220" s="3">
        <v>59175</v>
      </c>
      <c r="F220" s="6">
        <f>IF(Tableau1[[#This Row],[Shipping Country]]="FR",VALUE(LEFT(E220,2)),"")</f>
        <v>59</v>
      </c>
      <c r="G220" s="7" t="str">
        <f>IFERROR(VLOOKUP(F220,'Liste des départements français'!$B$2:$C$102,2,FALSE),"")</f>
        <v>Hauts-de-France</v>
      </c>
      <c r="H220" s="3" t="s">
        <v>8</v>
      </c>
    </row>
    <row r="221" spans="1:8" x14ac:dyDescent="0.25">
      <c r="A221" s="3" t="s">
        <v>5</v>
      </c>
      <c r="B221" s="16">
        <f>IFERROR(DATEVALUE(LEFT(Tableau1[[#This Row],[Created at]],10)),0)</f>
        <v>44230</v>
      </c>
      <c r="C221" s="3" t="s">
        <v>210</v>
      </c>
      <c r="D221" s="3" t="s">
        <v>5</v>
      </c>
      <c r="E221" s="3">
        <v>57300</v>
      </c>
      <c r="F221" s="6">
        <f>IF(Tableau1[[#This Row],[Shipping Country]]="FR",VALUE(LEFT(E221,2)),"")</f>
        <v>57</v>
      </c>
      <c r="G221" s="7" t="str">
        <f>IFERROR(VLOOKUP(F221,'Liste des départements français'!$B$2:$C$102,2,FALSE),"")</f>
        <v>Grand Est</v>
      </c>
      <c r="H221" s="3" t="s">
        <v>8</v>
      </c>
    </row>
    <row r="222" spans="1:8" x14ac:dyDescent="0.25">
      <c r="A222" s="3" t="s">
        <v>5</v>
      </c>
      <c r="B222" s="16">
        <f>IFERROR(DATEVALUE(LEFT(Tableau1[[#This Row],[Created at]],10)),0)</f>
        <v>44230</v>
      </c>
      <c r="C222" s="3" t="s">
        <v>211</v>
      </c>
      <c r="D222" s="3" t="s">
        <v>5</v>
      </c>
      <c r="E222" s="3">
        <v>92500</v>
      </c>
      <c r="F222" s="6">
        <f>IF(Tableau1[[#This Row],[Shipping Country]]="FR",VALUE(LEFT(E222,2)),"")</f>
        <v>92</v>
      </c>
      <c r="G222" s="7" t="str">
        <f>IFERROR(VLOOKUP(F222,'Liste des départements français'!$B$2:$C$102,2,FALSE),"")</f>
        <v>Ile-de-France</v>
      </c>
      <c r="H222" s="3" t="s">
        <v>8</v>
      </c>
    </row>
    <row r="223" spans="1:8" x14ac:dyDescent="0.25">
      <c r="B223" s="16">
        <f>IFERROR(DATEVALUE(LEFT(Tableau1[[#This Row],[Created at]],10)),0)</f>
        <v>44230</v>
      </c>
      <c r="C223" s="3" t="s">
        <v>211</v>
      </c>
      <c r="D223" s="3" t="s">
        <v>5</v>
      </c>
      <c r="F223" s="6" t="str">
        <f>IF(Tableau1[[#This Row],[Shipping Country]]="FR",VALUE(LEFT(E223,2)),"")</f>
        <v/>
      </c>
      <c r="G223" s="7" t="str">
        <f>IFERROR(VLOOKUP(F223,'Liste des départements français'!$B$2:$C$102,2,FALSE),"")</f>
        <v/>
      </c>
    </row>
    <row r="224" spans="1:8" x14ac:dyDescent="0.25">
      <c r="A224" s="3" t="s">
        <v>5</v>
      </c>
      <c r="B224" s="16">
        <f>IFERROR(DATEVALUE(LEFT(Tableau1[[#This Row],[Created at]],10)),0)</f>
        <v>44229</v>
      </c>
      <c r="C224" s="3" t="s">
        <v>212</v>
      </c>
      <c r="D224" s="3" t="s">
        <v>5</v>
      </c>
      <c r="E224" s="3">
        <v>62232</v>
      </c>
      <c r="F224" s="6">
        <f>IF(Tableau1[[#This Row],[Shipping Country]]="FR",VALUE(LEFT(E224,2)),"")</f>
        <v>62</v>
      </c>
      <c r="G224" s="7" t="str">
        <f>IFERROR(VLOOKUP(F224,'Liste des départements français'!$B$2:$C$102,2,FALSE),"")</f>
        <v>Hauts-de-France</v>
      </c>
      <c r="H224" s="3" t="s">
        <v>8</v>
      </c>
    </row>
    <row r="225" spans="1:8" x14ac:dyDescent="0.25">
      <c r="A225" s="3" t="s">
        <v>5</v>
      </c>
      <c r="B225" s="16">
        <f>IFERROR(DATEVALUE(LEFT(Tableau1[[#This Row],[Created at]],10)),0)</f>
        <v>44228</v>
      </c>
      <c r="C225" s="3" t="s">
        <v>213</v>
      </c>
      <c r="D225" s="3" t="s">
        <v>5</v>
      </c>
      <c r="E225" s="3">
        <v>28100</v>
      </c>
      <c r="F225" s="6">
        <f>IF(Tableau1[[#This Row],[Shipping Country]]="FR",VALUE(LEFT(E225,2)),"")</f>
        <v>28</v>
      </c>
      <c r="G225" s="7" t="str">
        <f>IFERROR(VLOOKUP(F225,'Liste des départements français'!$B$2:$C$102,2,FALSE),"")</f>
        <v>Centre-Val de Loire</v>
      </c>
      <c r="H225" s="3" t="s">
        <v>8</v>
      </c>
    </row>
    <row r="226" spans="1:8" x14ac:dyDescent="0.25">
      <c r="A226" s="3" t="s">
        <v>5</v>
      </c>
      <c r="B226" s="16">
        <f>IFERROR(DATEVALUE(LEFT(Tableau1[[#This Row],[Created at]],10)),0)</f>
        <v>43952</v>
      </c>
      <c r="C226" s="3" t="s">
        <v>557</v>
      </c>
      <c r="D226" s="3" t="s">
        <v>5</v>
      </c>
      <c r="E226" s="3">
        <v>83720</v>
      </c>
      <c r="F226" s="6">
        <f>IF(Tableau1[[#This Row],[Shipping Country]]="FR",VALUE(LEFT(E226,2)),"")</f>
        <v>83</v>
      </c>
      <c r="G226" s="7" t="str">
        <f>IFERROR(VLOOKUP(F226,'Liste des départements français'!$B$2:$C$102,2,FALSE),"")</f>
        <v>Provence-Alpes-Côte d'Azur</v>
      </c>
      <c r="H226" s="3" t="s">
        <v>8</v>
      </c>
    </row>
    <row r="227" spans="1:8" x14ac:dyDescent="0.25">
      <c r="A227" s="3" t="s">
        <v>5</v>
      </c>
      <c r="B227" s="16">
        <f>IFERROR(DATEVALUE(LEFT(Tableau1[[#This Row],[Created at]],10)),0)</f>
        <v>44228</v>
      </c>
      <c r="C227" s="3" t="s">
        <v>215</v>
      </c>
      <c r="D227" s="3" t="s">
        <v>5</v>
      </c>
      <c r="E227" s="3">
        <v>71120</v>
      </c>
      <c r="F227" s="6">
        <f>IF(Tableau1[[#This Row],[Shipping Country]]="FR",VALUE(LEFT(E227,2)),"")</f>
        <v>71</v>
      </c>
      <c r="G227" s="7" t="str">
        <f>IFERROR(VLOOKUP(F227,'Liste des départements français'!$B$2:$C$102,2,FALSE),"")</f>
        <v>Bourgogne-Franche-Comté</v>
      </c>
      <c r="H227" s="3" t="s">
        <v>8</v>
      </c>
    </row>
    <row r="228" spans="1:8" x14ac:dyDescent="0.25">
      <c r="A228" s="3" t="s">
        <v>5</v>
      </c>
      <c r="B228" s="16">
        <f>IFERROR(DATEVALUE(LEFT(Tableau1[[#This Row],[Created at]],10)),0)</f>
        <v>44227</v>
      </c>
      <c r="C228" s="3" t="s">
        <v>216</v>
      </c>
      <c r="D228" s="3" t="s">
        <v>5</v>
      </c>
      <c r="E228" s="3">
        <v>75018</v>
      </c>
      <c r="F228" s="6">
        <f>IF(Tableau1[[#This Row],[Shipping Country]]="FR",VALUE(LEFT(E228,2)),"")</f>
        <v>75</v>
      </c>
      <c r="G228" s="7" t="str">
        <f>IFERROR(VLOOKUP(F228,'Liste des départements français'!$B$2:$C$102,2,FALSE),"")</f>
        <v>Ile-de-France</v>
      </c>
      <c r="H228" s="3" t="s">
        <v>8</v>
      </c>
    </row>
    <row r="229" spans="1:8" x14ac:dyDescent="0.25">
      <c r="A229" s="3" t="s">
        <v>5</v>
      </c>
      <c r="B229" s="16">
        <f>IFERROR(DATEVALUE(LEFT(Tableau1[[#This Row],[Created at]],10)),0)</f>
        <v>44227</v>
      </c>
      <c r="C229" s="3" t="s">
        <v>217</v>
      </c>
      <c r="D229" s="3" t="s">
        <v>5</v>
      </c>
      <c r="E229" s="3">
        <v>83340</v>
      </c>
      <c r="F229" s="6">
        <f>IF(Tableau1[[#This Row],[Shipping Country]]="FR",VALUE(LEFT(E229,2)),"")</f>
        <v>83</v>
      </c>
      <c r="G229" s="7" t="str">
        <f>IFERROR(VLOOKUP(F229,'Liste des départements français'!$B$2:$C$102,2,FALSE),"")</f>
        <v>Provence-Alpes-Côte d'Azur</v>
      </c>
      <c r="H229" s="3" t="s">
        <v>8</v>
      </c>
    </row>
    <row r="230" spans="1:8" x14ac:dyDescent="0.25">
      <c r="A230" s="3" t="s">
        <v>5</v>
      </c>
      <c r="B230" s="16">
        <f>IFERROR(DATEVALUE(LEFT(Tableau1[[#This Row],[Created at]],10)),0)</f>
        <v>44227</v>
      </c>
      <c r="C230" s="3" t="s">
        <v>218</v>
      </c>
      <c r="D230" s="3" t="s">
        <v>5</v>
      </c>
      <c r="E230" s="3">
        <v>59000</v>
      </c>
      <c r="F230" s="6">
        <f>IF(Tableau1[[#This Row],[Shipping Country]]="FR",VALUE(LEFT(E230,2)),"")</f>
        <v>59</v>
      </c>
      <c r="G230" s="7" t="str">
        <f>IFERROR(VLOOKUP(F230,'Liste des départements français'!$B$2:$C$102,2,FALSE),"")</f>
        <v>Hauts-de-France</v>
      </c>
      <c r="H230" s="3" t="s">
        <v>8</v>
      </c>
    </row>
    <row r="231" spans="1:8" x14ac:dyDescent="0.25">
      <c r="A231" s="3" t="s">
        <v>5</v>
      </c>
      <c r="B231" s="16">
        <f>IFERROR(DATEVALUE(LEFT(Tableau1[[#This Row],[Created at]],10)),0)</f>
        <v>44226</v>
      </c>
      <c r="C231" s="3" t="s">
        <v>219</v>
      </c>
      <c r="D231" s="3" t="s">
        <v>5</v>
      </c>
      <c r="E231" s="3">
        <v>77290</v>
      </c>
      <c r="F231" s="6">
        <f>IF(Tableau1[[#This Row],[Shipping Country]]="FR",VALUE(LEFT(E231,2)),"")</f>
        <v>77</v>
      </c>
      <c r="G231" s="7" t="str">
        <f>IFERROR(VLOOKUP(F231,'Liste des départements français'!$B$2:$C$102,2,FALSE),"")</f>
        <v>Ile-de-France</v>
      </c>
      <c r="H231" s="3" t="s">
        <v>8</v>
      </c>
    </row>
    <row r="232" spans="1:8" x14ac:dyDescent="0.25">
      <c r="B232" s="16">
        <f>IFERROR(DATEVALUE(LEFT(Tableau1[[#This Row],[Created at]],10)),0)</f>
        <v>44226</v>
      </c>
      <c r="C232" s="3" t="s">
        <v>219</v>
      </c>
      <c r="D232" s="3" t="s">
        <v>5</v>
      </c>
      <c r="F232" s="6" t="str">
        <f>IF(Tableau1[[#This Row],[Shipping Country]]="FR",VALUE(LEFT(E232,2)),"")</f>
        <v/>
      </c>
      <c r="G232" s="7" t="str">
        <f>IFERROR(VLOOKUP(F232,'Liste des départements français'!$B$2:$C$102,2,FALSE),"")</f>
        <v/>
      </c>
    </row>
    <row r="233" spans="1:8" x14ac:dyDescent="0.25">
      <c r="A233" s="3" t="s">
        <v>5</v>
      </c>
      <c r="B233" s="16">
        <f>IFERROR(DATEVALUE(LEFT(Tableau1[[#This Row],[Created at]],10)),0)</f>
        <v>44226</v>
      </c>
      <c r="C233" s="3" t="s">
        <v>220</v>
      </c>
      <c r="D233" s="3" t="s">
        <v>5</v>
      </c>
      <c r="E233" s="3">
        <v>78500</v>
      </c>
      <c r="F233" s="6">
        <f>IF(Tableau1[[#This Row],[Shipping Country]]="FR",VALUE(LEFT(E233,2)),"")</f>
        <v>78</v>
      </c>
      <c r="G233" s="7" t="str">
        <f>IFERROR(VLOOKUP(F233,'Liste des départements français'!$B$2:$C$102,2,FALSE),"")</f>
        <v>Ile-de-France</v>
      </c>
      <c r="H233" s="3" t="s">
        <v>8</v>
      </c>
    </row>
    <row r="234" spans="1:8" x14ac:dyDescent="0.25">
      <c r="A234" s="3" t="s">
        <v>5</v>
      </c>
      <c r="B234" s="16">
        <f>IFERROR(DATEVALUE(LEFT(Tableau1[[#This Row],[Created at]],10)),0)</f>
        <v>43952</v>
      </c>
      <c r="C234" s="3" t="s">
        <v>556</v>
      </c>
      <c r="D234" s="3" t="s">
        <v>5</v>
      </c>
      <c r="E234" s="3">
        <v>13100</v>
      </c>
      <c r="F234" s="6">
        <f>IF(Tableau1[[#This Row],[Shipping Country]]="FR",VALUE(LEFT(E234,2)),"")</f>
        <v>13</v>
      </c>
      <c r="G234" s="7" t="str">
        <f>IFERROR(VLOOKUP(F234,'Liste des départements français'!$B$2:$C$102,2,FALSE),"")</f>
        <v>Provence-Alpes-Côte d'Azur</v>
      </c>
      <c r="H234" s="3" t="s">
        <v>8</v>
      </c>
    </row>
    <row r="235" spans="1:8" x14ac:dyDescent="0.25">
      <c r="A235" s="3" t="s">
        <v>5</v>
      </c>
      <c r="B235" s="16">
        <f>IFERROR(DATEVALUE(LEFT(Tableau1[[#This Row],[Created at]],10)),0)</f>
        <v>44224</v>
      </c>
      <c r="C235" s="3" t="s">
        <v>222</v>
      </c>
      <c r="D235" s="3" t="s">
        <v>5</v>
      </c>
      <c r="E235" s="3">
        <v>17600</v>
      </c>
      <c r="F235" s="6">
        <f>IF(Tableau1[[#This Row],[Shipping Country]]="FR",VALUE(LEFT(E235,2)),"")</f>
        <v>17</v>
      </c>
      <c r="G235" s="7" t="str">
        <f>IFERROR(VLOOKUP(F235,'Liste des départements français'!$B$2:$C$102,2,FALSE),"")</f>
        <v>Nouvelle-Aquitaine</v>
      </c>
      <c r="H235" s="3" t="s">
        <v>8</v>
      </c>
    </row>
    <row r="236" spans="1:8" x14ac:dyDescent="0.25">
      <c r="B236" s="16">
        <f>IFERROR(DATEVALUE(LEFT(Tableau1[[#This Row],[Created at]],10)),0)</f>
        <v>44224</v>
      </c>
      <c r="C236" s="3" t="s">
        <v>222</v>
      </c>
      <c r="D236" s="3" t="s">
        <v>5</v>
      </c>
      <c r="F236" s="6" t="str">
        <f>IF(Tableau1[[#This Row],[Shipping Country]]="FR",VALUE(LEFT(E236,2)),"")</f>
        <v/>
      </c>
      <c r="G236" s="7" t="str">
        <f>IFERROR(VLOOKUP(F236,'Liste des départements français'!$B$2:$C$102,2,FALSE),"")</f>
        <v/>
      </c>
    </row>
    <row r="237" spans="1:8" x14ac:dyDescent="0.25">
      <c r="B237" s="16">
        <f>IFERROR(DATEVALUE(LEFT(Tableau1[[#This Row],[Created at]],10)),0)</f>
        <v>44224</v>
      </c>
      <c r="C237" s="3" t="s">
        <v>222</v>
      </c>
      <c r="D237" s="3" t="s">
        <v>5</v>
      </c>
      <c r="F237" s="6" t="str">
        <f>IF(Tableau1[[#This Row],[Shipping Country]]="FR",VALUE(LEFT(E237,2)),"")</f>
        <v/>
      </c>
      <c r="G237" s="7" t="str">
        <f>IFERROR(VLOOKUP(F237,'Liste des départements français'!$B$2:$C$102,2,FALSE),"")</f>
        <v/>
      </c>
    </row>
    <row r="238" spans="1:8" x14ac:dyDescent="0.25">
      <c r="B238" s="16">
        <f>IFERROR(DATEVALUE(LEFT(Tableau1[[#This Row],[Created at]],10)),0)</f>
        <v>44224</v>
      </c>
      <c r="C238" s="3" t="s">
        <v>222</v>
      </c>
      <c r="D238" s="3" t="s">
        <v>5</v>
      </c>
      <c r="F238" s="6" t="str">
        <f>IF(Tableau1[[#This Row],[Shipping Country]]="FR",VALUE(LEFT(E238,2)),"")</f>
        <v/>
      </c>
      <c r="G238" s="7" t="str">
        <f>IFERROR(VLOOKUP(F238,'Liste des départements français'!$B$2:$C$102,2,FALSE),"")</f>
        <v/>
      </c>
    </row>
    <row r="239" spans="1:8" x14ac:dyDescent="0.25">
      <c r="A239" s="3" t="s">
        <v>5</v>
      </c>
      <c r="B239" s="16">
        <f>IFERROR(DATEVALUE(LEFT(Tableau1[[#This Row],[Created at]],10)),0)</f>
        <v>44224</v>
      </c>
      <c r="C239" s="3" t="s">
        <v>223</v>
      </c>
      <c r="D239" s="3" t="s">
        <v>5</v>
      </c>
      <c r="E239" s="3">
        <v>90000</v>
      </c>
      <c r="F239" s="6">
        <f>IF(Tableau1[[#This Row],[Shipping Country]]="FR",VALUE(LEFT(E239,2)),"")</f>
        <v>90</v>
      </c>
      <c r="G239" s="7" t="str">
        <f>IFERROR(VLOOKUP(F239,'Liste des départements français'!$B$2:$C$102,2,FALSE),"")</f>
        <v>Bourgogne-Franche-Comté</v>
      </c>
      <c r="H239" s="3" t="s">
        <v>8</v>
      </c>
    </row>
    <row r="240" spans="1:8" x14ac:dyDescent="0.25">
      <c r="A240" s="3" t="s">
        <v>5</v>
      </c>
      <c r="B240" s="16">
        <f>IFERROR(DATEVALUE(LEFT(Tableau1[[#This Row],[Created at]],10)),0)</f>
        <v>44224</v>
      </c>
      <c r="C240" s="3" t="s">
        <v>225</v>
      </c>
      <c r="D240" s="3" t="s">
        <v>5</v>
      </c>
      <c r="E240" s="3">
        <v>34790</v>
      </c>
      <c r="F240" s="6">
        <f>IF(Tableau1[[#This Row],[Shipping Country]]="FR",VALUE(LEFT(E240,2)),"")</f>
        <v>34</v>
      </c>
      <c r="G240" s="7" t="str">
        <f>IFERROR(VLOOKUP(F240,'Liste des départements français'!$B$2:$C$102,2,FALSE),"")</f>
        <v>Occitanie</v>
      </c>
      <c r="H240" s="3" t="s">
        <v>8</v>
      </c>
    </row>
    <row r="241" spans="1:8" x14ac:dyDescent="0.25">
      <c r="A241" s="3" t="s">
        <v>5</v>
      </c>
      <c r="B241" s="16">
        <f>IFERROR(DATEVALUE(LEFT(Tableau1[[#This Row],[Created at]],10)),0)</f>
        <v>44222</v>
      </c>
      <c r="C241" s="3" t="s">
        <v>226</v>
      </c>
      <c r="D241" s="3" t="s">
        <v>5</v>
      </c>
      <c r="E241" s="3">
        <v>3000</v>
      </c>
      <c r="F241" s="6">
        <f>IF(Tableau1[[#This Row],[Shipping Country]]="FR",VALUE(LEFT(E241,2)),"")</f>
        <v>30</v>
      </c>
      <c r="G241" s="7" t="str">
        <f>IFERROR(VLOOKUP(F241,'Liste des départements français'!$B$2:$C$102,2,FALSE),"")</f>
        <v>Occitanie</v>
      </c>
      <c r="H241" s="3" t="s">
        <v>8</v>
      </c>
    </row>
    <row r="242" spans="1:8" x14ac:dyDescent="0.25">
      <c r="A242" s="3" t="s">
        <v>5</v>
      </c>
      <c r="B242" s="16">
        <f>IFERROR(DATEVALUE(LEFT(Tableau1[[#This Row],[Created at]],10)),0)</f>
        <v>44221</v>
      </c>
      <c r="C242" s="3" t="s">
        <v>227</v>
      </c>
      <c r="D242" s="3" t="s">
        <v>5</v>
      </c>
      <c r="E242" s="3">
        <v>59520</v>
      </c>
      <c r="F242" s="6">
        <f>IF(Tableau1[[#This Row],[Shipping Country]]="FR",VALUE(LEFT(E242,2)),"")</f>
        <v>59</v>
      </c>
      <c r="G242" s="7" t="str">
        <f>IFERROR(VLOOKUP(F242,'Liste des départements français'!$B$2:$C$102,2,FALSE),"")</f>
        <v>Hauts-de-France</v>
      </c>
      <c r="H242" s="3" t="s">
        <v>8</v>
      </c>
    </row>
    <row r="243" spans="1:8" x14ac:dyDescent="0.25">
      <c r="B243" s="16">
        <f>IFERROR(DATEVALUE(LEFT(Tableau1[[#This Row],[Created at]],10)),0)</f>
        <v>44221</v>
      </c>
      <c r="C243" s="3" t="s">
        <v>227</v>
      </c>
      <c r="D243" s="3" t="s">
        <v>5</v>
      </c>
      <c r="F243" s="6" t="str">
        <f>IF(Tableau1[[#This Row],[Shipping Country]]="FR",VALUE(LEFT(E243,2)),"")</f>
        <v/>
      </c>
      <c r="G243" s="7" t="str">
        <f>IFERROR(VLOOKUP(F243,'Liste des départements français'!$B$2:$C$102,2,FALSE),"")</f>
        <v/>
      </c>
    </row>
    <row r="244" spans="1:8" x14ac:dyDescent="0.25">
      <c r="B244" s="16">
        <f>IFERROR(DATEVALUE(LEFT(Tableau1[[#This Row],[Created at]],10)),0)</f>
        <v>44221</v>
      </c>
      <c r="C244" s="3" t="s">
        <v>227</v>
      </c>
      <c r="D244" s="3" t="s">
        <v>5</v>
      </c>
      <c r="F244" s="6" t="str">
        <f>IF(Tableau1[[#This Row],[Shipping Country]]="FR",VALUE(LEFT(E244,2)),"")</f>
        <v/>
      </c>
      <c r="G244" s="7" t="str">
        <f>IFERROR(VLOOKUP(F244,'Liste des départements français'!$B$2:$C$102,2,FALSE),"")</f>
        <v/>
      </c>
    </row>
    <row r="245" spans="1:8" x14ac:dyDescent="0.25">
      <c r="A245" s="3" t="s">
        <v>5</v>
      </c>
      <c r="B245" s="16">
        <f>IFERROR(DATEVALUE(LEFT(Tableau1[[#This Row],[Created at]],10)),0)</f>
        <v>44221</v>
      </c>
      <c r="C245" s="3" t="s">
        <v>228</v>
      </c>
      <c r="D245" s="3" t="s">
        <v>5</v>
      </c>
      <c r="E245" s="3">
        <v>77400</v>
      </c>
      <c r="F245" s="6">
        <f>IF(Tableau1[[#This Row],[Shipping Country]]="FR",VALUE(LEFT(E245,2)),"")</f>
        <v>77</v>
      </c>
      <c r="G245" s="7" t="str">
        <f>IFERROR(VLOOKUP(F245,'Liste des départements français'!$B$2:$C$102,2,FALSE),"")</f>
        <v>Ile-de-France</v>
      </c>
      <c r="H245" s="3" t="s">
        <v>8</v>
      </c>
    </row>
    <row r="246" spans="1:8" x14ac:dyDescent="0.25">
      <c r="A246" s="3" t="s">
        <v>5</v>
      </c>
      <c r="B246" s="16">
        <f>IFERROR(DATEVALUE(LEFT(Tableau1[[#This Row],[Created at]],10)),0)</f>
        <v>44219</v>
      </c>
      <c r="C246" s="3" t="s">
        <v>229</v>
      </c>
      <c r="D246" s="3" t="s">
        <v>5</v>
      </c>
      <c r="E246" s="3">
        <v>75014</v>
      </c>
      <c r="F246" s="6">
        <f>IF(Tableau1[[#This Row],[Shipping Country]]="FR",VALUE(LEFT(E246,2)),"")</f>
        <v>75</v>
      </c>
      <c r="G246" s="7" t="str">
        <f>IFERROR(VLOOKUP(F246,'Liste des départements français'!$B$2:$C$102,2,FALSE),"")</f>
        <v>Ile-de-France</v>
      </c>
      <c r="H246" s="3" t="s">
        <v>8</v>
      </c>
    </row>
    <row r="247" spans="1:8" x14ac:dyDescent="0.25">
      <c r="A247" s="3" t="s">
        <v>5</v>
      </c>
      <c r="B247" s="16">
        <f>IFERROR(DATEVALUE(LEFT(Tableau1[[#This Row],[Created at]],10)),0)</f>
        <v>44217</v>
      </c>
      <c r="C247" s="3" t="s">
        <v>230</v>
      </c>
      <c r="D247" s="3" t="s">
        <v>5</v>
      </c>
      <c r="E247" s="3">
        <v>77176</v>
      </c>
      <c r="F247" s="6">
        <f>IF(Tableau1[[#This Row],[Shipping Country]]="FR",VALUE(LEFT(E247,2)),"")</f>
        <v>77</v>
      </c>
      <c r="G247" s="7" t="str">
        <f>IFERROR(VLOOKUP(F247,'Liste des départements français'!$B$2:$C$102,2,FALSE),"")</f>
        <v>Ile-de-France</v>
      </c>
      <c r="H247" s="3" t="s">
        <v>8</v>
      </c>
    </row>
    <row r="248" spans="1:8" x14ac:dyDescent="0.25">
      <c r="A248" s="3" t="s">
        <v>5</v>
      </c>
      <c r="B248" s="16">
        <f>IFERROR(DATEVALUE(LEFT(Tableau1[[#This Row],[Created at]],10)),0)</f>
        <v>44217</v>
      </c>
      <c r="C248" s="3" t="s">
        <v>231</v>
      </c>
      <c r="D248" s="3" t="s">
        <v>5</v>
      </c>
      <c r="E248" s="3">
        <v>69006</v>
      </c>
      <c r="F248" s="6">
        <f>IF(Tableau1[[#This Row],[Shipping Country]]="FR",VALUE(LEFT(E248,2)),"")</f>
        <v>69</v>
      </c>
      <c r="G248" s="7" t="str">
        <f>IFERROR(VLOOKUP(F248,'Liste des départements français'!$B$2:$C$102,2,FALSE),"")</f>
        <v>Auvergne-Rhône-Alpes</v>
      </c>
      <c r="H248" s="3" t="s">
        <v>8</v>
      </c>
    </row>
    <row r="249" spans="1:8" x14ac:dyDescent="0.25">
      <c r="A249" s="3" t="s">
        <v>5</v>
      </c>
      <c r="B249" s="16">
        <f>IFERROR(DATEVALUE(LEFT(Tableau1[[#This Row],[Created at]],10)),0)</f>
        <v>44217</v>
      </c>
      <c r="C249" s="3" t="s">
        <v>233</v>
      </c>
      <c r="D249" s="3" t="s">
        <v>5</v>
      </c>
      <c r="E249" s="3">
        <v>57100</v>
      </c>
      <c r="F249" s="6">
        <f>IF(Tableau1[[#This Row],[Shipping Country]]="FR",VALUE(LEFT(E249,2)),"")</f>
        <v>57</v>
      </c>
      <c r="G249" s="7" t="str">
        <f>IFERROR(VLOOKUP(F249,'Liste des départements français'!$B$2:$C$102,2,FALSE),"")</f>
        <v>Grand Est</v>
      </c>
      <c r="H249" s="3" t="s">
        <v>8</v>
      </c>
    </row>
    <row r="250" spans="1:8" x14ac:dyDescent="0.25">
      <c r="B250" s="16">
        <f>IFERROR(DATEVALUE(LEFT(Tableau1[[#This Row],[Created at]],10)),0)</f>
        <v>0</v>
      </c>
      <c r="F250" s="6" t="str">
        <f>IF(Tableau1[[#This Row],[Shipping Country]]="FR",VALUE(LEFT(E250,2)),"")</f>
        <v/>
      </c>
      <c r="G250" s="7" t="str">
        <f>IFERROR(VLOOKUP(F250,'Liste des départements français'!$B$2:$C$102,2,FALSE),"")</f>
        <v/>
      </c>
    </row>
    <row r="251" spans="1:8" x14ac:dyDescent="0.25">
      <c r="B251" s="16">
        <f>IFERROR(DATEVALUE(LEFT(Tableau1[[#This Row],[Created at]],10)),0)</f>
        <v>0</v>
      </c>
      <c r="F251" s="6" t="str">
        <f>IF(Tableau1[[#This Row],[Shipping Country]]="FR",VALUE(LEFT(E251,2)),"")</f>
        <v/>
      </c>
      <c r="G251" s="7" t="str">
        <f>IFERROR(VLOOKUP(F251,'Liste des départements français'!$B$2:$C$102,2,FALSE),"")</f>
        <v/>
      </c>
    </row>
    <row r="252" spans="1:8" x14ac:dyDescent="0.25">
      <c r="B252" s="16">
        <f>IFERROR(DATEVALUE(LEFT(Tableau1[[#This Row],[Created at]],10)),0)</f>
        <v>0</v>
      </c>
      <c r="F252" s="6" t="str">
        <f>IF(Tableau1[[#This Row],[Shipping Country]]="FR",VALUE(LEFT(E252,2)),"")</f>
        <v/>
      </c>
      <c r="G252" s="7" t="str">
        <f>IFERROR(VLOOKUP(F252,'Liste des départements français'!$B$2:$C$102,2,FALSE),"")</f>
        <v/>
      </c>
    </row>
    <row r="253" spans="1:8" x14ac:dyDescent="0.25">
      <c r="B253" s="16">
        <f>IFERROR(DATEVALUE(LEFT(Tableau1[[#This Row],[Created at]],10)),0)</f>
        <v>0</v>
      </c>
      <c r="F253" s="6" t="str">
        <f>IF(Tableau1[[#This Row],[Shipping Country]]="FR",VALUE(LEFT(E253,2)),"")</f>
        <v/>
      </c>
      <c r="G253" s="7" t="str">
        <f>IFERROR(VLOOKUP(F253,'Liste des départements français'!$B$2:$C$102,2,FALSE),"")</f>
        <v/>
      </c>
    </row>
    <row r="254" spans="1:8" x14ac:dyDescent="0.25">
      <c r="B254" s="16">
        <f>IFERROR(DATEVALUE(LEFT(Tableau1[[#This Row],[Created at]],10)),0)</f>
        <v>0</v>
      </c>
      <c r="F254" s="6" t="str">
        <f>IF(Tableau1[[#This Row],[Shipping Country]]="FR",VALUE(LEFT(E254,2)),"")</f>
        <v/>
      </c>
      <c r="G254" s="7" t="str">
        <f>IFERROR(VLOOKUP(F254,'Liste des départements français'!$B$2:$C$102,2,FALSE),"")</f>
        <v/>
      </c>
    </row>
    <row r="255" spans="1:8" x14ac:dyDescent="0.25">
      <c r="B255" s="16">
        <f>IFERROR(DATEVALUE(LEFT(Tableau1[[#This Row],[Created at]],10)),0)</f>
        <v>0</v>
      </c>
      <c r="F255" s="6" t="str">
        <f>IF(Tableau1[[#This Row],[Shipping Country]]="FR",VALUE(LEFT(E255,2)),"")</f>
        <v/>
      </c>
      <c r="G255" s="7" t="str">
        <f>IFERROR(VLOOKUP(F255,'Liste des départements français'!$B$2:$C$102,2,FALSE),"")</f>
        <v/>
      </c>
    </row>
    <row r="256" spans="1:8" x14ac:dyDescent="0.25">
      <c r="B256" s="16">
        <f>IFERROR(DATEVALUE(LEFT(Tableau1[[#This Row],[Created at]],10)),0)</f>
        <v>0</v>
      </c>
      <c r="F256" s="6" t="str">
        <f>IF(Tableau1[[#This Row],[Shipping Country]]="FR",VALUE(LEFT(E256,2)),"")</f>
        <v/>
      </c>
      <c r="G256" s="7" t="str">
        <f>IFERROR(VLOOKUP(F256,'Liste des départements français'!$B$2:$C$102,2,FALSE),"")</f>
        <v/>
      </c>
    </row>
    <row r="257" spans="1:8" x14ac:dyDescent="0.25">
      <c r="B257" s="16">
        <f>IFERROR(DATEVALUE(LEFT(Tableau1[[#This Row],[Created at]],10)),0)</f>
        <v>0</v>
      </c>
      <c r="F257" s="6" t="str">
        <f>IF(Tableau1[[#This Row],[Shipping Country]]="FR",VALUE(LEFT(E257,2)),"")</f>
        <v/>
      </c>
      <c r="G257" s="7" t="str">
        <f>IFERROR(VLOOKUP(F257,'Liste des départements français'!$B$2:$C$102,2,FALSE),"")</f>
        <v/>
      </c>
    </row>
    <row r="258" spans="1:8" x14ac:dyDescent="0.25">
      <c r="A258" s="3" t="s">
        <v>6</v>
      </c>
      <c r="B258" s="16">
        <f>IFERROR(DATEVALUE(LEFT(Tableau1[[#This Row],[Created at]],10)),0)</f>
        <v>0</v>
      </c>
      <c r="F258" s="6" t="str">
        <f>IF(Tableau1[[#This Row],[Shipping Country]]="FR",VALUE(LEFT(E258,2)),"")</f>
        <v/>
      </c>
      <c r="G258" s="7" t="str">
        <f>IFERROR(VLOOKUP(F258,'Liste des départements français'!$B$2:$C$102,2,FALSE),"")</f>
        <v/>
      </c>
    </row>
    <row r="259" spans="1:8" x14ac:dyDescent="0.25">
      <c r="A259" s="3" t="s">
        <v>5</v>
      </c>
      <c r="B259" s="16">
        <f>IFERROR(DATEVALUE(LEFT(Tableau1[[#This Row],[Created at]],10)),0)</f>
        <v>44196</v>
      </c>
      <c r="C259" s="3" t="s">
        <v>234</v>
      </c>
      <c r="D259" s="3" t="s">
        <v>5</v>
      </c>
      <c r="E259" s="3">
        <v>34740</v>
      </c>
      <c r="F259" s="6">
        <f>IF(Tableau1[[#This Row],[Shipping Country]]="FR",VALUE(LEFT(E259,2)),"")</f>
        <v>34</v>
      </c>
      <c r="G259" s="7" t="str">
        <f>IFERROR(VLOOKUP(F259,'Liste des départements français'!$B$2:$C$102,2,FALSE),"")</f>
        <v>Occitanie</v>
      </c>
      <c r="H259" s="3" t="s">
        <v>8</v>
      </c>
    </row>
    <row r="260" spans="1:8" x14ac:dyDescent="0.25">
      <c r="A260" s="3" t="s">
        <v>5</v>
      </c>
      <c r="B260" s="16">
        <f>IFERROR(DATEVALUE(LEFT(Tableau1[[#This Row],[Created at]],10)),0)</f>
        <v>44195</v>
      </c>
      <c r="C260" s="3" t="s">
        <v>235</v>
      </c>
      <c r="D260" s="3" t="s">
        <v>5</v>
      </c>
      <c r="E260" s="3">
        <v>44740</v>
      </c>
      <c r="F260" s="6">
        <f>IF(Tableau1[[#This Row],[Shipping Country]]="FR",VALUE(LEFT(E260,2)),"")</f>
        <v>44</v>
      </c>
      <c r="G260" s="7" t="str">
        <f>IFERROR(VLOOKUP(F260,'Liste des départements français'!$B$2:$C$102,2,FALSE),"")</f>
        <v>Pays de la Loire</v>
      </c>
      <c r="H260" s="3" t="s">
        <v>8</v>
      </c>
    </row>
    <row r="261" spans="1:8" x14ac:dyDescent="0.25">
      <c r="A261" s="3" t="s">
        <v>5</v>
      </c>
      <c r="B261" s="16">
        <f>IFERROR(DATEVALUE(LEFT(Tableau1[[#This Row],[Created at]],10)),0)</f>
        <v>44194</v>
      </c>
      <c r="C261" s="3" t="s">
        <v>236</v>
      </c>
      <c r="D261" s="3" t="s">
        <v>5</v>
      </c>
      <c r="E261" s="3">
        <v>83400</v>
      </c>
      <c r="F261" s="6">
        <f>IF(Tableau1[[#This Row],[Shipping Country]]="FR",VALUE(LEFT(E261,2)),"")</f>
        <v>83</v>
      </c>
      <c r="G261" s="7" t="str">
        <f>IFERROR(VLOOKUP(F261,'Liste des départements français'!$B$2:$C$102,2,FALSE),"")</f>
        <v>Provence-Alpes-Côte d'Azur</v>
      </c>
      <c r="H261" s="3" t="s">
        <v>8</v>
      </c>
    </row>
    <row r="262" spans="1:8" x14ac:dyDescent="0.25">
      <c r="A262" s="3" t="s">
        <v>5</v>
      </c>
      <c r="B262" s="16">
        <f>IFERROR(DATEVALUE(LEFT(Tableau1[[#This Row],[Created at]],10)),0)</f>
        <v>44193</v>
      </c>
      <c r="C262" s="3" t="s">
        <v>237</v>
      </c>
      <c r="D262" s="3" t="s">
        <v>5</v>
      </c>
      <c r="E262" s="3">
        <v>34790</v>
      </c>
      <c r="F262" s="6">
        <f>IF(Tableau1[[#This Row],[Shipping Country]]="FR",VALUE(LEFT(E262,2)),"")</f>
        <v>34</v>
      </c>
      <c r="G262" s="7" t="str">
        <f>IFERROR(VLOOKUP(F262,'Liste des départements français'!$B$2:$C$102,2,FALSE),"")</f>
        <v>Occitanie</v>
      </c>
      <c r="H262" s="3" t="s">
        <v>8</v>
      </c>
    </row>
    <row r="263" spans="1:8" x14ac:dyDescent="0.25">
      <c r="A263" s="3" t="s">
        <v>5</v>
      </c>
      <c r="B263" s="16">
        <f>IFERROR(DATEVALUE(LEFT(Tableau1[[#This Row],[Created at]],10)),0)</f>
        <v>44193</v>
      </c>
      <c r="C263" s="3" t="s">
        <v>238</v>
      </c>
      <c r="D263" s="3" t="s">
        <v>5</v>
      </c>
      <c r="E263" s="3">
        <v>36120</v>
      </c>
      <c r="F263" s="6">
        <f>IF(Tableau1[[#This Row],[Shipping Country]]="FR",VALUE(LEFT(E263,2)),"")</f>
        <v>36</v>
      </c>
      <c r="G263" s="7" t="str">
        <f>IFERROR(VLOOKUP(F263,'Liste des départements français'!$B$2:$C$102,2,FALSE),"")</f>
        <v>Centre-Val de Loire</v>
      </c>
      <c r="H263" s="3" t="s">
        <v>8</v>
      </c>
    </row>
    <row r="264" spans="1:8" x14ac:dyDescent="0.25">
      <c r="A264" s="3" t="s">
        <v>5</v>
      </c>
      <c r="B264" s="16">
        <f>IFERROR(DATEVALUE(LEFT(Tableau1[[#This Row],[Created at]],10)),0)</f>
        <v>44190</v>
      </c>
      <c r="C264" s="3" t="s">
        <v>239</v>
      </c>
      <c r="D264" s="3" t="s">
        <v>5</v>
      </c>
      <c r="E264" s="3">
        <v>21800</v>
      </c>
      <c r="F264" s="6">
        <f>IF(Tableau1[[#This Row],[Shipping Country]]="FR",VALUE(LEFT(E264,2)),"")</f>
        <v>21</v>
      </c>
      <c r="G264" s="7" t="str">
        <f>IFERROR(VLOOKUP(F264,'Liste des départements français'!$B$2:$C$102,2,FALSE),"")</f>
        <v>Bourgogne-Franche-Comté</v>
      </c>
      <c r="H264" s="3" t="s">
        <v>8</v>
      </c>
    </row>
    <row r="265" spans="1:8" x14ac:dyDescent="0.25">
      <c r="A265" s="3" t="s">
        <v>5</v>
      </c>
      <c r="B265" s="16">
        <f>IFERROR(DATEVALUE(LEFT(Tableau1[[#This Row],[Created at]],10)),0)</f>
        <v>44186</v>
      </c>
      <c r="C265" s="3" t="s">
        <v>240</v>
      </c>
      <c r="D265" s="3" t="s">
        <v>5</v>
      </c>
      <c r="E265" s="3">
        <v>29260</v>
      </c>
      <c r="F265" s="6">
        <f>IF(Tableau1[[#This Row],[Shipping Country]]="FR",VALUE(LEFT(E265,2)),"")</f>
        <v>29</v>
      </c>
      <c r="G265" s="7" t="str">
        <f>IFERROR(VLOOKUP(F265,'Liste des départements français'!$B$2:$C$102,2,FALSE),"")</f>
        <v>Bretagne</v>
      </c>
      <c r="H265" s="3" t="s">
        <v>8</v>
      </c>
    </row>
    <row r="266" spans="1:8" x14ac:dyDescent="0.25">
      <c r="A266" s="3" t="s">
        <v>5</v>
      </c>
      <c r="B266" s="16">
        <f>IFERROR(DATEVALUE(LEFT(Tableau1[[#This Row],[Created at]],10)),0)</f>
        <v>44184</v>
      </c>
      <c r="C266" s="3" t="s">
        <v>241</v>
      </c>
      <c r="D266" s="3" t="s">
        <v>5</v>
      </c>
      <c r="E266" s="3">
        <v>32000</v>
      </c>
      <c r="F266" s="6">
        <f>IF(Tableau1[[#This Row],[Shipping Country]]="FR",VALUE(LEFT(E266,2)),"")</f>
        <v>32</v>
      </c>
      <c r="G266" s="7" t="str">
        <f>IFERROR(VLOOKUP(F266,'Liste des départements français'!$B$2:$C$102,2,FALSE),"")</f>
        <v>Occitanie</v>
      </c>
      <c r="H266" s="3" t="s">
        <v>8</v>
      </c>
    </row>
    <row r="267" spans="1:8" x14ac:dyDescent="0.25">
      <c r="A267" s="3" t="s">
        <v>105</v>
      </c>
      <c r="B267" s="16">
        <f>IFERROR(DATEVALUE(LEFT(Tableau1[[#This Row],[Created at]],10)),0)</f>
        <v>44184</v>
      </c>
      <c r="C267" s="3" t="s">
        <v>243</v>
      </c>
      <c r="D267" s="3" t="s">
        <v>94</v>
      </c>
      <c r="E267" s="3">
        <v>78650</v>
      </c>
      <c r="F267" s="6">
        <f>IF(Tableau1[[#This Row],[Shipping Country]]="FR",VALUE(LEFT(E267,2)),"")</f>
        <v>78</v>
      </c>
      <c r="G267" s="7" t="str">
        <f>IFERROR(VLOOKUP(F267,'Liste des départements français'!$B$2:$C$102,2,FALSE),"")</f>
        <v>Ile-de-France</v>
      </c>
      <c r="H267" s="3" t="s">
        <v>8</v>
      </c>
    </row>
    <row r="268" spans="1:8" x14ac:dyDescent="0.25">
      <c r="A268" s="3" t="s">
        <v>5</v>
      </c>
      <c r="B268" s="16">
        <f>IFERROR(DATEVALUE(LEFT(Tableau1[[#This Row],[Created at]],10)),0)</f>
        <v>44184</v>
      </c>
      <c r="C268" s="3" t="s">
        <v>244</v>
      </c>
      <c r="D268" s="3" t="s">
        <v>5</v>
      </c>
      <c r="E268" s="3" t="s">
        <v>245</v>
      </c>
      <c r="F268" s="6">
        <f>IF(Tableau1[[#This Row],[Shipping Country]]="FR",VALUE(LEFT(E268,2)),"")</f>
        <v>7</v>
      </c>
      <c r="G268" s="7" t="str">
        <f>IFERROR(VLOOKUP(F268,'Liste des départements français'!$B$2:$C$102,2,FALSE),"")</f>
        <v>Auvergne-Rhône-Alpes</v>
      </c>
      <c r="H268" s="3" t="s">
        <v>8</v>
      </c>
    </row>
    <row r="269" spans="1:8" x14ac:dyDescent="0.25">
      <c r="A269" s="3" t="s">
        <v>5</v>
      </c>
      <c r="B269" s="16">
        <f>IFERROR(DATEVALUE(LEFT(Tableau1[[#This Row],[Created at]],10)),0)</f>
        <v>44184</v>
      </c>
      <c r="C269" s="3" t="s">
        <v>246</v>
      </c>
      <c r="D269" s="3" t="s">
        <v>5</v>
      </c>
      <c r="E269" s="3">
        <v>95300</v>
      </c>
      <c r="F269" s="6">
        <f>IF(Tableau1[[#This Row],[Shipping Country]]="FR",VALUE(LEFT(E269,2)),"")</f>
        <v>95</v>
      </c>
      <c r="G269" s="7" t="str">
        <f>IFERROR(VLOOKUP(F269,'Liste des départements français'!$B$2:$C$102,2,FALSE),"")</f>
        <v>Ile-de-France</v>
      </c>
      <c r="H269" s="3" t="s">
        <v>8</v>
      </c>
    </row>
    <row r="270" spans="1:8" x14ac:dyDescent="0.25">
      <c r="A270" s="3" t="s">
        <v>5</v>
      </c>
      <c r="B270" s="16">
        <f>IFERROR(DATEVALUE(LEFT(Tableau1[[#This Row],[Created at]],10)),0)</f>
        <v>44183</v>
      </c>
      <c r="C270" s="3" t="s">
        <v>248</v>
      </c>
      <c r="D270" s="3" t="s">
        <v>5</v>
      </c>
      <c r="E270" s="3">
        <v>78500</v>
      </c>
      <c r="F270" s="6">
        <f>IF(Tableau1[[#This Row],[Shipping Country]]="FR",VALUE(LEFT(E270,2)),"")</f>
        <v>78</v>
      </c>
      <c r="G270" s="7" t="str">
        <f>IFERROR(VLOOKUP(F270,'Liste des départements français'!$B$2:$C$102,2,FALSE),"")</f>
        <v>Ile-de-France</v>
      </c>
      <c r="H270" s="3" t="s">
        <v>8</v>
      </c>
    </row>
    <row r="271" spans="1:8" x14ac:dyDescent="0.25">
      <c r="A271" s="3" t="s">
        <v>5</v>
      </c>
      <c r="B271" s="16">
        <f>IFERROR(DATEVALUE(LEFT(Tableau1[[#This Row],[Created at]],10)),0)</f>
        <v>44183</v>
      </c>
      <c r="C271" s="3" t="s">
        <v>249</v>
      </c>
      <c r="D271" s="3" t="s">
        <v>5</v>
      </c>
      <c r="E271" s="3">
        <v>13010</v>
      </c>
      <c r="F271" s="6">
        <f>IF(Tableau1[[#This Row],[Shipping Country]]="FR",VALUE(LEFT(E271,2)),"")</f>
        <v>13</v>
      </c>
      <c r="G271" s="7" t="str">
        <f>IFERROR(VLOOKUP(F271,'Liste des départements français'!$B$2:$C$102,2,FALSE),"")</f>
        <v>Provence-Alpes-Côte d'Azur</v>
      </c>
      <c r="H271" s="3" t="s">
        <v>8</v>
      </c>
    </row>
    <row r="272" spans="1:8" x14ac:dyDescent="0.25">
      <c r="A272" s="3" t="s">
        <v>5</v>
      </c>
      <c r="B272" s="16">
        <f>IFERROR(DATEVALUE(LEFT(Tableau1[[#This Row],[Created at]],10)),0)</f>
        <v>44182</v>
      </c>
      <c r="C272" s="3" t="s">
        <v>251</v>
      </c>
      <c r="D272" s="3" t="s">
        <v>5</v>
      </c>
      <c r="E272" s="3">
        <v>59100</v>
      </c>
      <c r="F272" s="6">
        <f>IF(Tableau1[[#This Row],[Shipping Country]]="FR",VALUE(LEFT(E272,2)),"")</f>
        <v>59</v>
      </c>
      <c r="G272" s="7" t="str">
        <f>IFERROR(VLOOKUP(F272,'Liste des départements français'!$B$2:$C$102,2,FALSE),"")</f>
        <v>Hauts-de-France</v>
      </c>
      <c r="H272" s="3" t="s">
        <v>8</v>
      </c>
    </row>
    <row r="273" spans="1:8" x14ac:dyDescent="0.25">
      <c r="A273" s="3" t="s">
        <v>5</v>
      </c>
      <c r="B273" s="16">
        <f>IFERROR(DATEVALUE(LEFT(Tableau1[[#This Row],[Created at]],10)),0)</f>
        <v>44181</v>
      </c>
      <c r="C273" s="3" t="s">
        <v>252</v>
      </c>
      <c r="D273" s="3" t="s">
        <v>5</v>
      </c>
      <c r="E273" s="3">
        <v>69110</v>
      </c>
      <c r="F273" s="6">
        <f>IF(Tableau1[[#This Row],[Shipping Country]]="FR",VALUE(LEFT(E273,2)),"")</f>
        <v>69</v>
      </c>
      <c r="G273" s="7" t="str">
        <f>IFERROR(VLOOKUP(F273,'Liste des départements français'!$B$2:$C$102,2,FALSE),"")</f>
        <v>Auvergne-Rhône-Alpes</v>
      </c>
      <c r="H273" s="3" t="s">
        <v>8</v>
      </c>
    </row>
    <row r="274" spans="1:8" x14ac:dyDescent="0.25">
      <c r="A274" s="3" t="s">
        <v>5</v>
      </c>
      <c r="B274" s="16">
        <f>IFERROR(DATEVALUE(LEFT(Tableau1[[#This Row],[Created at]],10)),0)</f>
        <v>44181</v>
      </c>
      <c r="C274" s="3" t="s">
        <v>253</v>
      </c>
      <c r="D274" s="3" t="s">
        <v>5</v>
      </c>
      <c r="E274" s="3">
        <v>69200</v>
      </c>
      <c r="F274" s="6">
        <f>IF(Tableau1[[#This Row],[Shipping Country]]="FR",VALUE(LEFT(E274,2)),"")</f>
        <v>69</v>
      </c>
      <c r="G274" s="7" t="str">
        <f>IFERROR(VLOOKUP(F274,'Liste des départements français'!$B$2:$C$102,2,FALSE),"")</f>
        <v>Auvergne-Rhône-Alpes</v>
      </c>
      <c r="H274" s="3" t="s">
        <v>8</v>
      </c>
    </row>
    <row r="275" spans="1:8" x14ac:dyDescent="0.25">
      <c r="A275" s="3" t="s">
        <v>5</v>
      </c>
      <c r="B275" s="16">
        <f>IFERROR(DATEVALUE(LEFT(Tableau1[[#This Row],[Created at]],10)),0)</f>
        <v>44179</v>
      </c>
      <c r="C275" s="3" t="s">
        <v>254</v>
      </c>
      <c r="D275" s="3" t="s">
        <v>5</v>
      </c>
      <c r="E275" s="3">
        <v>9220</v>
      </c>
      <c r="F275" s="6">
        <f>IF(Tableau1[[#This Row],[Shipping Country]]="FR",VALUE(LEFT(E275,2)),"")</f>
        <v>92</v>
      </c>
      <c r="G275" s="7" t="str">
        <f>IFERROR(VLOOKUP(F275,'Liste des départements français'!$B$2:$C$102,2,FALSE),"")</f>
        <v>Ile-de-France</v>
      </c>
      <c r="H275" s="3" t="s">
        <v>8</v>
      </c>
    </row>
    <row r="276" spans="1:8" x14ac:dyDescent="0.25">
      <c r="A276" s="3" t="s">
        <v>5</v>
      </c>
      <c r="B276" s="16">
        <f>IFERROR(DATEVALUE(LEFT(Tableau1[[#This Row],[Created at]],10)),0)</f>
        <v>44179</v>
      </c>
      <c r="C276" s="3" t="s">
        <v>255</v>
      </c>
      <c r="D276" s="3" t="s">
        <v>5</v>
      </c>
      <c r="E276" s="3">
        <v>74150</v>
      </c>
      <c r="F276" s="6">
        <f>IF(Tableau1[[#This Row],[Shipping Country]]="FR",VALUE(LEFT(E276,2)),"")</f>
        <v>74</v>
      </c>
      <c r="G276" s="7" t="str">
        <f>IFERROR(VLOOKUP(F276,'Liste des départements français'!$B$2:$C$102,2,FALSE),"")</f>
        <v>Auvergne-Rhône-Alpes</v>
      </c>
      <c r="H276" s="3" t="s">
        <v>8</v>
      </c>
    </row>
    <row r="277" spans="1:8" x14ac:dyDescent="0.25">
      <c r="A277" s="3" t="s">
        <v>5</v>
      </c>
      <c r="B277" s="16">
        <f>IFERROR(DATEVALUE(LEFT(Tableau1[[#This Row],[Created at]],10)),0)</f>
        <v>44179</v>
      </c>
      <c r="C277" s="3" t="s">
        <v>256</v>
      </c>
      <c r="D277" s="3" t="s">
        <v>5</v>
      </c>
      <c r="E277" s="3">
        <v>35370</v>
      </c>
      <c r="F277" s="6">
        <f>IF(Tableau1[[#This Row],[Shipping Country]]="FR",VALUE(LEFT(E277,2)),"")</f>
        <v>35</v>
      </c>
      <c r="G277" s="7" t="str">
        <f>IFERROR(VLOOKUP(F277,'Liste des départements français'!$B$2:$C$102,2,FALSE),"")</f>
        <v>Bretagne</v>
      </c>
      <c r="H277" s="3" t="s">
        <v>8</v>
      </c>
    </row>
    <row r="278" spans="1:8" x14ac:dyDescent="0.25">
      <c r="A278" s="3" t="s">
        <v>5</v>
      </c>
      <c r="B278" s="16">
        <f>IFERROR(DATEVALUE(LEFT(Tableau1[[#This Row],[Created at]],10)),0)</f>
        <v>43953</v>
      </c>
      <c r="C278" s="3" t="s">
        <v>555</v>
      </c>
      <c r="D278" s="3" t="s">
        <v>5</v>
      </c>
      <c r="E278" s="3">
        <v>97354</v>
      </c>
      <c r="F278" s="6">
        <v>973</v>
      </c>
      <c r="G278" s="7" t="str">
        <f>IFERROR(VLOOKUP(F278,'Liste des départements français'!$B$2:$C$102,2,FALSE),"")</f>
        <v>Guyane</v>
      </c>
      <c r="H278" s="3" t="s">
        <v>8</v>
      </c>
    </row>
    <row r="279" spans="1:8" x14ac:dyDescent="0.25">
      <c r="A279" s="3" t="s">
        <v>5</v>
      </c>
      <c r="B279" s="16">
        <f>IFERROR(DATEVALUE(LEFT(Tableau1[[#This Row],[Created at]],10)),0)</f>
        <v>44658</v>
      </c>
      <c r="C279" s="3" t="s">
        <v>11</v>
      </c>
      <c r="D279" s="3" t="s">
        <v>5</v>
      </c>
      <c r="E279" s="3">
        <v>4460</v>
      </c>
      <c r="F279" s="6" t="str">
        <f>IF(Tableau1[[#This Row],[Shipping Country]]="FR",VALUE(LEFT(E279,2)),"")</f>
        <v/>
      </c>
      <c r="G279" s="7" t="str">
        <f>IFERROR(VLOOKUP(F279,'Liste des départements français'!$B$2:$C$102,2,FALSE),"hors France")</f>
        <v>hors France</v>
      </c>
      <c r="H279" s="3" t="s">
        <v>12</v>
      </c>
    </row>
    <row r="280" spans="1:8" x14ac:dyDescent="0.25">
      <c r="A280" s="3" t="s">
        <v>5</v>
      </c>
      <c r="B280" s="16">
        <f>IFERROR(DATEVALUE(LEFT(Tableau1[[#This Row],[Created at]],10)),0)</f>
        <v>44177</v>
      </c>
      <c r="C280" s="3" t="s">
        <v>259</v>
      </c>
      <c r="D280" s="3" t="s">
        <v>5</v>
      </c>
      <c r="E280" s="3">
        <v>91730</v>
      </c>
      <c r="F280" s="6">
        <f>IF(Tableau1[[#This Row],[Shipping Country]]="FR",VALUE(LEFT(E280,2)),"")</f>
        <v>91</v>
      </c>
      <c r="G280" s="7" t="str">
        <f>IFERROR(VLOOKUP(F280,'Liste des départements français'!$B$2:$C$102,2,FALSE),"")</f>
        <v>Ile-de-France</v>
      </c>
      <c r="H280" s="3" t="s">
        <v>8</v>
      </c>
    </row>
    <row r="281" spans="1:8" x14ac:dyDescent="0.25">
      <c r="A281" s="3" t="s">
        <v>5</v>
      </c>
      <c r="B281" s="16">
        <f>IFERROR(DATEVALUE(LEFT(Tableau1[[#This Row],[Created at]],10)),0)</f>
        <v>44176</v>
      </c>
      <c r="C281" s="3" t="s">
        <v>260</v>
      </c>
      <c r="D281" s="3" t="s">
        <v>5</v>
      </c>
      <c r="E281" s="3">
        <v>32110</v>
      </c>
      <c r="F281" s="6">
        <f>IF(Tableau1[[#This Row],[Shipping Country]]="FR",VALUE(LEFT(E281,2)),"")</f>
        <v>32</v>
      </c>
      <c r="G281" s="7" t="str">
        <f>IFERROR(VLOOKUP(F281,'Liste des départements français'!$B$2:$C$102,2,FALSE),"")</f>
        <v>Occitanie</v>
      </c>
      <c r="H281" s="3" t="s">
        <v>8</v>
      </c>
    </row>
    <row r="282" spans="1:8" x14ac:dyDescent="0.25">
      <c r="A282" s="3" t="s">
        <v>5</v>
      </c>
      <c r="B282" s="16">
        <f>IFERROR(DATEVALUE(LEFT(Tableau1[[#This Row],[Created at]],10)),0)</f>
        <v>44176</v>
      </c>
      <c r="C282" s="3" t="s">
        <v>261</v>
      </c>
      <c r="D282" s="3" t="s">
        <v>5</v>
      </c>
      <c r="E282" s="3">
        <v>13890</v>
      </c>
      <c r="F282" s="6">
        <f>IF(Tableau1[[#This Row],[Shipping Country]]="FR",VALUE(LEFT(E282,2)),"")</f>
        <v>13</v>
      </c>
      <c r="G282" s="7" t="str">
        <f>IFERROR(VLOOKUP(F282,'Liste des départements français'!$B$2:$C$102,2,FALSE),"")</f>
        <v>Provence-Alpes-Côte d'Azur</v>
      </c>
      <c r="H282" s="3" t="s">
        <v>8</v>
      </c>
    </row>
    <row r="283" spans="1:8" x14ac:dyDescent="0.25">
      <c r="A283" s="3" t="s">
        <v>5</v>
      </c>
      <c r="B283" s="16">
        <f>IFERROR(DATEVALUE(LEFT(Tableau1[[#This Row],[Created at]],10)),0)</f>
        <v>44176</v>
      </c>
      <c r="C283" s="3" t="s">
        <v>262</v>
      </c>
      <c r="D283" s="3" t="s">
        <v>5</v>
      </c>
      <c r="E283" s="3">
        <v>75014</v>
      </c>
      <c r="F283" s="6">
        <f>IF(Tableau1[[#This Row],[Shipping Country]]="FR",VALUE(LEFT(E283,2)),"")</f>
        <v>75</v>
      </c>
      <c r="G283" s="7" t="str">
        <f>IFERROR(VLOOKUP(F283,'Liste des départements français'!$B$2:$C$102,2,FALSE),"")</f>
        <v>Ile-de-France</v>
      </c>
      <c r="H283" s="3" t="s">
        <v>8</v>
      </c>
    </row>
    <row r="284" spans="1:8" x14ac:dyDescent="0.25">
      <c r="A284" s="3" t="s">
        <v>5</v>
      </c>
      <c r="B284" s="16">
        <f>IFERROR(DATEVALUE(LEFT(Tableau1[[#This Row],[Created at]],10)),0)</f>
        <v>44175</v>
      </c>
      <c r="C284" s="3" t="s">
        <v>263</v>
      </c>
      <c r="D284" s="3" t="s">
        <v>5</v>
      </c>
      <c r="E284" s="3">
        <v>45110</v>
      </c>
      <c r="F284" s="6">
        <f>IF(Tableau1[[#This Row],[Shipping Country]]="FR",VALUE(LEFT(E284,2)),"")</f>
        <v>45</v>
      </c>
      <c r="G284" s="7" t="str">
        <f>IFERROR(VLOOKUP(F284,'Liste des départements français'!$B$2:$C$102,2,FALSE),"")</f>
        <v>Centre-Val de Loire</v>
      </c>
      <c r="H284" s="3" t="s">
        <v>8</v>
      </c>
    </row>
    <row r="285" spans="1:8" x14ac:dyDescent="0.25">
      <c r="A285" s="3" t="s">
        <v>5</v>
      </c>
      <c r="B285" s="16">
        <f>IFERROR(DATEVALUE(LEFT(Tableau1[[#This Row],[Created at]],10)),0)</f>
        <v>44175</v>
      </c>
      <c r="C285" s="3" t="s">
        <v>264</v>
      </c>
      <c r="D285" s="3" t="s">
        <v>5</v>
      </c>
      <c r="E285" s="3">
        <v>7150</v>
      </c>
      <c r="F285" s="6">
        <f>IF(Tableau1[[#This Row],[Shipping Country]]="FR",VALUE(LEFT(E285,2)),"")</f>
        <v>71</v>
      </c>
      <c r="G285" s="7" t="str">
        <f>IFERROR(VLOOKUP(F285,'Liste des départements français'!$B$2:$C$102,2,FALSE),"")</f>
        <v>Bourgogne-Franche-Comté</v>
      </c>
      <c r="H285" s="3" t="s">
        <v>8</v>
      </c>
    </row>
    <row r="286" spans="1:8" x14ac:dyDescent="0.25">
      <c r="A286" s="3" t="s">
        <v>5</v>
      </c>
      <c r="B286" s="16">
        <f>IFERROR(DATEVALUE(LEFT(Tableau1[[#This Row],[Created at]],10)),0)</f>
        <v>44174</v>
      </c>
      <c r="C286" s="3" t="s">
        <v>265</v>
      </c>
      <c r="D286" s="3" t="s">
        <v>5</v>
      </c>
      <c r="E286" s="3">
        <v>57100</v>
      </c>
      <c r="F286" s="6">
        <f>IF(Tableau1[[#This Row],[Shipping Country]]="FR",VALUE(LEFT(E286,2)),"")</f>
        <v>57</v>
      </c>
      <c r="G286" s="7" t="str">
        <f>IFERROR(VLOOKUP(F286,'Liste des départements français'!$B$2:$C$102,2,FALSE),"")</f>
        <v>Grand Est</v>
      </c>
      <c r="H286" s="3" t="s">
        <v>8</v>
      </c>
    </row>
    <row r="287" spans="1:8" x14ac:dyDescent="0.25">
      <c r="A287" s="3" t="s">
        <v>5</v>
      </c>
      <c r="B287" s="16">
        <f>IFERROR(DATEVALUE(LEFT(Tableau1[[#This Row],[Created at]],10)),0)</f>
        <v>44173</v>
      </c>
      <c r="C287" s="3" t="s">
        <v>266</v>
      </c>
      <c r="D287" s="3" t="s">
        <v>5</v>
      </c>
      <c r="E287" s="3">
        <v>31270</v>
      </c>
      <c r="F287" s="6">
        <f>IF(Tableau1[[#This Row],[Shipping Country]]="FR",VALUE(LEFT(E287,2)),"")</f>
        <v>31</v>
      </c>
      <c r="G287" s="7" t="str">
        <f>IFERROR(VLOOKUP(F287,'Liste des départements français'!$B$2:$C$102,2,FALSE),"")</f>
        <v>Occitanie</v>
      </c>
      <c r="H287" s="3" t="s">
        <v>8</v>
      </c>
    </row>
    <row r="288" spans="1:8" x14ac:dyDescent="0.25">
      <c r="A288" s="3" t="s">
        <v>5</v>
      </c>
      <c r="B288" s="16">
        <f>IFERROR(DATEVALUE(LEFT(Tableau1[[#This Row],[Created at]],10)),0)</f>
        <v>43954</v>
      </c>
      <c r="C288" s="3" t="s">
        <v>553</v>
      </c>
      <c r="D288" s="3" t="s">
        <v>5</v>
      </c>
      <c r="E288" s="3">
        <v>35000</v>
      </c>
      <c r="F288" s="6">
        <f>IF(Tableau1[[#This Row],[Shipping Country]]="FR",VALUE(LEFT(E288,2)),"")</f>
        <v>35</v>
      </c>
      <c r="G288" s="7" t="str">
        <f>IFERROR(VLOOKUP(F288,'Liste des départements français'!$B$2:$C$102,2,FALSE),"")</f>
        <v>Bretagne</v>
      </c>
      <c r="H288" s="3" t="s">
        <v>8</v>
      </c>
    </row>
    <row r="289" spans="1:8" x14ac:dyDescent="0.25">
      <c r="A289" s="3" t="s">
        <v>5</v>
      </c>
      <c r="B289" s="16">
        <f>IFERROR(DATEVALUE(LEFT(Tableau1[[#This Row],[Created at]],10)),0)</f>
        <v>44173</v>
      </c>
      <c r="C289" s="3" t="s">
        <v>268</v>
      </c>
      <c r="D289" s="3" t="s">
        <v>5</v>
      </c>
      <c r="E289" s="3">
        <v>33310</v>
      </c>
      <c r="F289" s="6">
        <f>IF(Tableau1[[#This Row],[Shipping Country]]="FR",VALUE(LEFT(E289,2)),"")</f>
        <v>33</v>
      </c>
      <c r="G289" s="7" t="str">
        <f>IFERROR(VLOOKUP(F289,'Liste des départements français'!$B$2:$C$102,2,FALSE),"")</f>
        <v>Nouvelle-Aquitaine</v>
      </c>
      <c r="H289" s="3" t="s">
        <v>8</v>
      </c>
    </row>
    <row r="290" spans="1:8" x14ac:dyDescent="0.25">
      <c r="B290" s="16">
        <f>IFERROR(DATEVALUE(LEFT(Tableau1[[#This Row],[Created at]],10)),0)</f>
        <v>44173</v>
      </c>
      <c r="C290" s="3" t="s">
        <v>268</v>
      </c>
      <c r="D290" s="3" t="s">
        <v>5</v>
      </c>
      <c r="F290" s="6" t="str">
        <f>IF(Tableau1[[#This Row],[Shipping Country]]="FR",VALUE(LEFT(E290,2)),"")</f>
        <v/>
      </c>
      <c r="G290" s="7" t="str">
        <f>IFERROR(VLOOKUP(F290,'Liste des départements français'!$B$2:$C$102,2,FALSE),"")</f>
        <v/>
      </c>
    </row>
    <row r="291" spans="1:8" x14ac:dyDescent="0.25">
      <c r="A291" s="3" t="s">
        <v>5</v>
      </c>
      <c r="B291" s="16">
        <f>IFERROR(DATEVALUE(LEFT(Tableau1[[#This Row],[Created at]],10)),0)</f>
        <v>44173</v>
      </c>
      <c r="C291" s="3" t="s">
        <v>269</v>
      </c>
      <c r="D291" s="3" t="s">
        <v>5</v>
      </c>
      <c r="E291" s="3">
        <v>59155</v>
      </c>
      <c r="F291" s="6">
        <f>IF(Tableau1[[#This Row],[Shipping Country]]="FR",VALUE(LEFT(E291,2)),"")</f>
        <v>59</v>
      </c>
      <c r="G291" s="7" t="str">
        <f>IFERROR(VLOOKUP(F291,'Liste des départements français'!$B$2:$C$102,2,FALSE),"")</f>
        <v>Hauts-de-France</v>
      </c>
      <c r="H291" s="3" t="s">
        <v>8</v>
      </c>
    </row>
    <row r="292" spans="1:8" x14ac:dyDescent="0.25">
      <c r="A292" s="3" t="s">
        <v>5</v>
      </c>
      <c r="B292" s="16">
        <f>IFERROR(DATEVALUE(LEFT(Tableau1[[#This Row],[Created at]],10)),0)</f>
        <v>43954</v>
      </c>
      <c r="C292" s="3" t="s">
        <v>552</v>
      </c>
      <c r="D292" s="3" t="s">
        <v>5</v>
      </c>
      <c r="E292" s="3">
        <v>57530</v>
      </c>
      <c r="F292" s="6">
        <f>IF(Tableau1[[#This Row],[Shipping Country]]="FR",VALUE(LEFT(E292,2)),"")</f>
        <v>57</v>
      </c>
      <c r="G292" s="7" t="str">
        <f>IFERROR(VLOOKUP(F292,'Liste des départements français'!$B$2:$C$102,2,FALSE),"")</f>
        <v>Grand Est</v>
      </c>
      <c r="H292" s="3" t="s">
        <v>8</v>
      </c>
    </row>
    <row r="293" spans="1:8" x14ac:dyDescent="0.25">
      <c r="A293" s="3" t="s">
        <v>5</v>
      </c>
      <c r="B293" s="16">
        <f>IFERROR(DATEVALUE(LEFT(Tableau1[[#This Row],[Created at]],10)),0)</f>
        <v>44172</v>
      </c>
      <c r="C293" s="3" t="s">
        <v>271</v>
      </c>
      <c r="D293" s="3" t="s">
        <v>5</v>
      </c>
      <c r="E293" s="3">
        <v>51100</v>
      </c>
      <c r="F293" s="6">
        <f>IF(Tableau1[[#This Row],[Shipping Country]]="FR",VALUE(LEFT(E293,2)),"")</f>
        <v>51</v>
      </c>
      <c r="G293" s="7" t="str">
        <f>IFERROR(VLOOKUP(F293,'Liste des départements français'!$B$2:$C$102,2,FALSE),"")</f>
        <v>Grand Est</v>
      </c>
      <c r="H293" s="3" t="s">
        <v>8</v>
      </c>
    </row>
    <row r="294" spans="1:8" x14ac:dyDescent="0.25">
      <c r="A294" s="3" t="s">
        <v>5</v>
      </c>
      <c r="B294" s="16">
        <f>IFERROR(DATEVALUE(LEFT(Tableau1[[#This Row],[Created at]],10)),0)</f>
        <v>43955</v>
      </c>
      <c r="C294" s="3" t="s">
        <v>551</v>
      </c>
      <c r="D294" s="3" t="s">
        <v>5</v>
      </c>
      <c r="E294" s="3">
        <v>6200</v>
      </c>
      <c r="F294" s="6">
        <f>IF(Tableau1[[#This Row],[Shipping Country]]="FR",VALUE(LEFT(E294,2)),"")</f>
        <v>62</v>
      </c>
      <c r="G294" s="7" t="str">
        <f>IFERROR(VLOOKUP(F294,'Liste des départements français'!$B$2:$C$102,2,FALSE),"")</f>
        <v>Hauts-de-France</v>
      </c>
      <c r="H294" s="3" t="s">
        <v>8</v>
      </c>
    </row>
    <row r="295" spans="1:8" x14ac:dyDescent="0.25">
      <c r="A295" s="3" t="s">
        <v>5</v>
      </c>
      <c r="B295" s="16">
        <f>IFERROR(DATEVALUE(LEFT(Tableau1[[#This Row],[Created at]],10)),0)</f>
        <v>44171</v>
      </c>
      <c r="C295" s="3" t="s">
        <v>273</v>
      </c>
      <c r="D295" s="3" t="s">
        <v>5</v>
      </c>
      <c r="E295" s="3">
        <v>33560</v>
      </c>
      <c r="F295" s="6">
        <f>IF(Tableau1[[#This Row],[Shipping Country]]="FR",VALUE(LEFT(E295,2)),"")</f>
        <v>33</v>
      </c>
      <c r="G295" s="7" t="str">
        <f>IFERROR(VLOOKUP(F295,'Liste des départements français'!$B$2:$C$102,2,FALSE),"")</f>
        <v>Nouvelle-Aquitaine</v>
      </c>
      <c r="H295" s="3" t="s">
        <v>8</v>
      </c>
    </row>
    <row r="296" spans="1:8" x14ac:dyDescent="0.25">
      <c r="B296" s="16">
        <f>IFERROR(DATEVALUE(LEFT(Tableau1[[#This Row],[Created at]],10)),0)</f>
        <v>44171</v>
      </c>
      <c r="C296" s="3" t="s">
        <v>273</v>
      </c>
      <c r="D296" s="3" t="s">
        <v>5</v>
      </c>
      <c r="F296" s="6" t="str">
        <f>IF(Tableau1[[#This Row],[Shipping Country]]="FR",VALUE(LEFT(E296,2)),"")</f>
        <v/>
      </c>
      <c r="G296" s="7" t="str">
        <f>IFERROR(VLOOKUP(F296,'Liste des départements français'!$B$2:$C$102,2,FALSE),"")</f>
        <v/>
      </c>
    </row>
    <row r="297" spans="1:8" x14ac:dyDescent="0.25">
      <c r="A297" s="3" t="s">
        <v>5</v>
      </c>
      <c r="B297" s="16">
        <f>IFERROR(DATEVALUE(LEFT(Tableau1[[#This Row],[Created at]],10)),0)</f>
        <v>44171</v>
      </c>
      <c r="C297" s="3" t="s">
        <v>274</v>
      </c>
      <c r="D297" s="3" t="s">
        <v>5</v>
      </c>
      <c r="E297" s="3">
        <v>84300</v>
      </c>
      <c r="F297" s="6">
        <f>IF(Tableau1[[#This Row],[Shipping Country]]="FR",VALUE(LEFT(E297,2)),"")</f>
        <v>84</v>
      </c>
      <c r="G297" s="7" t="str">
        <f>IFERROR(VLOOKUP(F297,'Liste des départements français'!$B$2:$C$102,2,FALSE),"")</f>
        <v>Provence-Alpes-Côte d'Azur</v>
      </c>
      <c r="H297" s="3" t="s">
        <v>8</v>
      </c>
    </row>
    <row r="298" spans="1:8" x14ac:dyDescent="0.25">
      <c r="A298" s="3" t="s">
        <v>5</v>
      </c>
      <c r="B298" s="16">
        <f>IFERROR(DATEVALUE(LEFT(Tableau1[[#This Row],[Created at]],10)),0)</f>
        <v>44171</v>
      </c>
      <c r="C298" s="3" t="s">
        <v>275</v>
      </c>
      <c r="D298" s="3" t="s">
        <v>5</v>
      </c>
      <c r="E298" s="3">
        <v>71460</v>
      </c>
      <c r="F298" s="6">
        <f>IF(Tableau1[[#This Row],[Shipping Country]]="FR",VALUE(LEFT(E298,2)),"")</f>
        <v>71</v>
      </c>
      <c r="G298" s="7" t="str">
        <f>IFERROR(VLOOKUP(F298,'Liste des départements français'!$B$2:$C$102,2,FALSE),"")</f>
        <v>Bourgogne-Franche-Comté</v>
      </c>
      <c r="H298" s="3" t="s">
        <v>8</v>
      </c>
    </row>
    <row r="299" spans="1:8" x14ac:dyDescent="0.25">
      <c r="A299" s="3" t="s">
        <v>5</v>
      </c>
      <c r="B299" s="16">
        <f>IFERROR(DATEVALUE(LEFT(Tableau1[[#This Row],[Created at]],10)),0)</f>
        <v>44171</v>
      </c>
      <c r="C299" s="3" t="s">
        <v>276</v>
      </c>
      <c r="D299" s="3" t="s">
        <v>5</v>
      </c>
      <c r="E299" s="3">
        <v>34170</v>
      </c>
      <c r="F299" s="6">
        <f>IF(Tableau1[[#This Row],[Shipping Country]]="FR",VALUE(LEFT(E299,2)),"")</f>
        <v>34</v>
      </c>
      <c r="G299" s="7" t="str">
        <f>IFERROR(VLOOKUP(F299,'Liste des départements français'!$B$2:$C$102,2,FALSE),"")</f>
        <v>Occitanie</v>
      </c>
      <c r="H299" s="3" t="s">
        <v>8</v>
      </c>
    </row>
    <row r="300" spans="1:8" x14ac:dyDescent="0.25">
      <c r="A300" s="3" t="s">
        <v>5</v>
      </c>
      <c r="B300" s="16">
        <f>IFERROR(DATEVALUE(LEFT(Tableau1[[#This Row],[Created at]],10)),0)</f>
        <v>44170</v>
      </c>
      <c r="C300" s="3" t="s">
        <v>277</v>
      </c>
      <c r="D300" s="3" t="s">
        <v>5</v>
      </c>
      <c r="E300" s="3">
        <v>45140</v>
      </c>
      <c r="F300" s="6">
        <f>IF(Tableau1[[#This Row],[Shipping Country]]="FR",VALUE(LEFT(E300,2)),"")</f>
        <v>45</v>
      </c>
      <c r="G300" s="7" t="str">
        <f>IFERROR(VLOOKUP(F300,'Liste des départements français'!$B$2:$C$102,2,FALSE),"")</f>
        <v>Centre-Val de Loire</v>
      </c>
      <c r="H300" s="3" t="s">
        <v>8</v>
      </c>
    </row>
    <row r="301" spans="1:8" x14ac:dyDescent="0.25">
      <c r="A301" s="3" t="s">
        <v>5</v>
      </c>
      <c r="B301" s="16">
        <f>IFERROR(DATEVALUE(LEFT(Tableau1[[#This Row],[Created at]],10)),0)</f>
        <v>44170</v>
      </c>
      <c r="C301" s="3" t="s">
        <v>278</v>
      </c>
      <c r="D301" s="3" t="s">
        <v>5</v>
      </c>
      <c r="E301" s="3">
        <v>26000</v>
      </c>
      <c r="F301" s="6">
        <f>IF(Tableau1[[#This Row],[Shipping Country]]="FR",VALUE(LEFT(E301,2)),"")</f>
        <v>26</v>
      </c>
      <c r="G301" s="7" t="str">
        <f>IFERROR(VLOOKUP(F301,'Liste des départements français'!$B$2:$C$102,2,FALSE),"")</f>
        <v>Auvergne-Rhône-Alpes</v>
      </c>
      <c r="H301" s="3" t="s">
        <v>8</v>
      </c>
    </row>
    <row r="302" spans="1:8" x14ac:dyDescent="0.25">
      <c r="A302" s="3" t="s">
        <v>5</v>
      </c>
      <c r="B302" s="16">
        <f>IFERROR(DATEVALUE(LEFT(Tableau1[[#This Row],[Created at]],10)),0)</f>
        <v>44170</v>
      </c>
      <c r="C302" s="3" t="s">
        <v>279</v>
      </c>
      <c r="D302" s="3" t="s">
        <v>5</v>
      </c>
      <c r="E302" s="3">
        <v>44600</v>
      </c>
      <c r="F302" s="6">
        <f>IF(Tableau1[[#This Row],[Shipping Country]]="FR",VALUE(LEFT(E302,2)),"")</f>
        <v>44</v>
      </c>
      <c r="G302" s="7" t="str">
        <f>IFERROR(VLOOKUP(F302,'Liste des départements français'!$B$2:$C$102,2,FALSE),"")</f>
        <v>Pays de la Loire</v>
      </c>
      <c r="H302" s="3" t="s">
        <v>8</v>
      </c>
    </row>
    <row r="303" spans="1:8" x14ac:dyDescent="0.25">
      <c r="A303" s="3" t="s">
        <v>5</v>
      </c>
      <c r="B303" s="16">
        <f>IFERROR(DATEVALUE(LEFT(Tableau1[[#This Row],[Created at]],10)),0)</f>
        <v>44170</v>
      </c>
      <c r="C303" s="3" t="s">
        <v>280</v>
      </c>
      <c r="D303" s="3" t="s">
        <v>5</v>
      </c>
      <c r="E303" s="3">
        <v>69008</v>
      </c>
      <c r="F303" s="6">
        <f>IF(Tableau1[[#This Row],[Shipping Country]]="FR",VALUE(LEFT(E303,2)),"")</f>
        <v>69</v>
      </c>
      <c r="G303" s="7" t="str">
        <f>IFERROR(VLOOKUP(F303,'Liste des départements français'!$B$2:$C$102,2,FALSE),"")</f>
        <v>Auvergne-Rhône-Alpes</v>
      </c>
      <c r="H303" s="3" t="s">
        <v>8</v>
      </c>
    </row>
    <row r="304" spans="1:8" x14ac:dyDescent="0.25">
      <c r="A304" s="3" t="s">
        <v>105</v>
      </c>
      <c r="B304" s="16">
        <f>IFERROR(DATEVALUE(LEFT(Tableau1[[#This Row],[Created at]],10)),0)</f>
        <v>44170</v>
      </c>
      <c r="C304" s="3" t="s">
        <v>281</v>
      </c>
      <c r="D304" s="3" t="s">
        <v>94</v>
      </c>
      <c r="E304" s="3">
        <v>69008</v>
      </c>
      <c r="F304" s="6">
        <f>IF(Tableau1[[#This Row],[Shipping Country]]="FR",VALUE(LEFT(E304,2)),"")</f>
        <v>69</v>
      </c>
      <c r="G304" s="7" t="str">
        <f>IFERROR(VLOOKUP(F304,'Liste des départements français'!$B$2:$C$102,2,FALSE),"")</f>
        <v>Auvergne-Rhône-Alpes</v>
      </c>
      <c r="H304" s="3" t="s">
        <v>8</v>
      </c>
    </row>
    <row r="305" spans="1:8" x14ac:dyDescent="0.25">
      <c r="A305" s="3" t="s">
        <v>5</v>
      </c>
      <c r="B305" s="16">
        <f>IFERROR(DATEVALUE(LEFT(Tableau1[[#This Row],[Created at]],10)),0)</f>
        <v>44170</v>
      </c>
      <c r="C305" s="3" t="s">
        <v>282</v>
      </c>
      <c r="D305" s="3" t="s">
        <v>5</v>
      </c>
      <c r="E305" s="3">
        <v>92160</v>
      </c>
      <c r="F305" s="6">
        <f>IF(Tableau1[[#This Row],[Shipping Country]]="FR",VALUE(LEFT(E305,2)),"")</f>
        <v>92</v>
      </c>
      <c r="G305" s="7" t="str">
        <f>IFERROR(VLOOKUP(F305,'Liste des départements français'!$B$2:$C$102,2,FALSE),"")</f>
        <v>Ile-de-France</v>
      </c>
      <c r="H305" s="3" t="s">
        <v>8</v>
      </c>
    </row>
    <row r="306" spans="1:8" x14ac:dyDescent="0.25">
      <c r="B306" s="16">
        <f>IFERROR(DATEVALUE(LEFT(Tableau1[[#This Row],[Created at]],10)),0)</f>
        <v>44170</v>
      </c>
      <c r="C306" s="3" t="s">
        <v>282</v>
      </c>
      <c r="D306" s="3" t="s">
        <v>5</v>
      </c>
      <c r="F306" s="6" t="str">
        <f>IF(Tableau1[[#This Row],[Shipping Country]]="FR",VALUE(LEFT(E306,2)),"")</f>
        <v/>
      </c>
      <c r="G306" s="7" t="str">
        <f>IFERROR(VLOOKUP(F306,'Liste des départements français'!$B$2:$C$102,2,FALSE),"")</f>
        <v/>
      </c>
    </row>
    <row r="307" spans="1:8" x14ac:dyDescent="0.25">
      <c r="A307" s="3" t="s">
        <v>5</v>
      </c>
      <c r="B307" s="16">
        <f>IFERROR(DATEVALUE(LEFT(Tableau1[[#This Row],[Created at]],10)),0)</f>
        <v>44170</v>
      </c>
      <c r="C307" s="3" t="s">
        <v>283</v>
      </c>
      <c r="D307" s="3" t="s">
        <v>5</v>
      </c>
      <c r="E307" s="3">
        <v>44110</v>
      </c>
      <c r="F307" s="6">
        <f>IF(Tableau1[[#This Row],[Shipping Country]]="FR",VALUE(LEFT(E307,2)),"")</f>
        <v>44</v>
      </c>
      <c r="G307" s="7" t="str">
        <f>IFERROR(VLOOKUP(F307,'Liste des départements français'!$B$2:$C$102,2,FALSE),"")</f>
        <v>Pays de la Loire</v>
      </c>
      <c r="H307" s="3" t="s">
        <v>8</v>
      </c>
    </row>
    <row r="308" spans="1:8" x14ac:dyDescent="0.25">
      <c r="B308" s="16">
        <f>IFERROR(DATEVALUE(LEFT(Tableau1[[#This Row],[Created at]],10)),0)</f>
        <v>44170</v>
      </c>
      <c r="C308" s="3" t="s">
        <v>283</v>
      </c>
      <c r="D308" s="3" t="s">
        <v>5</v>
      </c>
      <c r="F308" s="6" t="str">
        <f>IF(Tableau1[[#This Row],[Shipping Country]]="FR",VALUE(LEFT(E308,2)),"")</f>
        <v/>
      </c>
      <c r="G308" s="7" t="str">
        <f>IFERROR(VLOOKUP(F308,'Liste des départements français'!$B$2:$C$102,2,FALSE),"")</f>
        <v/>
      </c>
    </row>
    <row r="309" spans="1:8" x14ac:dyDescent="0.25">
      <c r="A309" s="3" t="s">
        <v>5</v>
      </c>
      <c r="B309" s="16">
        <f>IFERROR(DATEVALUE(LEFT(Tableau1[[#This Row],[Created at]],10)),0)</f>
        <v>44170</v>
      </c>
      <c r="C309" s="3" t="s">
        <v>284</v>
      </c>
      <c r="D309" s="3" t="s">
        <v>5</v>
      </c>
      <c r="E309" s="3">
        <v>20290</v>
      </c>
      <c r="F309" s="6">
        <f>IF(Tableau1[[#This Row],[Shipping Country]]="FR",VALUE(LEFT(E309,2)),"")</f>
        <v>20</v>
      </c>
      <c r="G309" s="7" t="str">
        <f>IFERROR(VLOOKUP(F309,'Liste des départements français'!$B$2:$C$102,2,FALSE),"")</f>
        <v>Corse</v>
      </c>
      <c r="H309" s="3" t="s">
        <v>8</v>
      </c>
    </row>
    <row r="310" spans="1:8" x14ac:dyDescent="0.25">
      <c r="A310" s="3" t="s">
        <v>5</v>
      </c>
      <c r="B310" s="16">
        <f>IFERROR(DATEVALUE(LEFT(Tableau1[[#This Row],[Created at]],10)),0)</f>
        <v>44169</v>
      </c>
      <c r="C310" s="3" t="s">
        <v>285</v>
      </c>
      <c r="D310" s="3" t="s">
        <v>5</v>
      </c>
      <c r="E310" s="3">
        <v>59200</v>
      </c>
      <c r="F310" s="6">
        <f>IF(Tableau1[[#This Row],[Shipping Country]]="FR",VALUE(LEFT(E310,2)),"")</f>
        <v>59</v>
      </c>
      <c r="G310" s="7" t="str">
        <f>IFERROR(VLOOKUP(F310,'Liste des départements français'!$B$2:$C$102,2,FALSE),"")</f>
        <v>Hauts-de-France</v>
      </c>
      <c r="H310" s="3" t="s">
        <v>8</v>
      </c>
    </row>
    <row r="311" spans="1:8" x14ac:dyDescent="0.25">
      <c r="A311" s="3" t="s">
        <v>5</v>
      </c>
      <c r="B311" s="16">
        <f>IFERROR(DATEVALUE(LEFT(Tableau1[[#This Row],[Created at]],10)),0)</f>
        <v>44169</v>
      </c>
      <c r="C311" s="3" t="s">
        <v>286</v>
      </c>
      <c r="D311" s="3" t="s">
        <v>5</v>
      </c>
      <c r="E311" s="3">
        <v>78510</v>
      </c>
      <c r="F311" s="6">
        <f>IF(Tableau1[[#This Row],[Shipping Country]]="FR",VALUE(LEFT(E311,2)),"")</f>
        <v>78</v>
      </c>
      <c r="G311" s="7" t="str">
        <f>IFERROR(VLOOKUP(F311,'Liste des départements français'!$B$2:$C$102,2,FALSE),"")</f>
        <v>Ile-de-France</v>
      </c>
      <c r="H311" s="3" t="s">
        <v>8</v>
      </c>
    </row>
    <row r="312" spans="1:8" x14ac:dyDescent="0.25">
      <c r="A312" s="3" t="s">
        <v>5</v>
      </c>
      <c r="B312" s="16">
        <f>IFERROR(DATEVALUE(LEFT(Tableau1[[#This Row],[Created at]],10)),0)</f>
        <v>44169</v>
      </c>
      <c r="C312" s="3" t="s">
        <v>287</v>
      </c>
      <c r="D312" s="3" t="s">
        <v>5</v>
      </c>
      <c r="E312" s="3">
        <v>75014</v>
      </c>
      <c r="F312" s="6">
        <f>IF(Tableau1[[#This Row],[Shipping Country]]="FR",VALUE(LEFT(E312,2)),"")</f>
        <v>75</v>
      </c>
      <c r="G312" s="7" t="str">
        <f>IFERROR(VLOOKUP(F312,'Liste des départements français'!$B$2:$C$102,2,FALSE),"")</f>
        <v>Ile-de-France</v>
      </c>
      <c r="H312" s="3" t="s">
        <v>8</v>
      </c>
    </row>
    <row r="313" spans="1:8" x14ac:dyDescent="0.25">
      <c r="A313" s="3" t="s">
        <v>5</v>
      </c>
      <c r="B313" s="16">
        <f>IFERROR(DATEVALUE(LEFT(Tableau1[[#This Row],[Created at]],10)),0)</f>
        <v>44169</v>
      </c>
      <c r="C313" s="3" t="s">
        <v>288</v>
      </c>
      <c r="D313" s="3" t="s">
        <v>5</v>
      </c>
      <c r="E313" s="3">
        <v>11160</v>
      </c>
      <c r="F313" s="6">
        <f>IF(Tableau1[[#This Row],[Shipping Country]]="FR",VALUE(LEFT(E313,2)),"")</f>
        <v>11</v>
      </c>
      <c r="G313" s="7" t="str">
        <f>IFERROR(VLOOKUP(F313,'Liste des départements français'!$B$2:$C$102,2,FALSE),"")</f>
        <v>Occitanie</v>
      </c>
      <c r="H313" s="3" t="s">
        <v>8</v>
      </c>
    </row>
    <row r="314" spans="1:8" x14ac:dyDescent="0.25">
      <c r="A314" s="3" t="s">
        <v>5</v>
      </c>
      <c r="B314" s="16">
        <f>IFERROR(DATEVALUE(LEFT(Tableau1[[#This Row],[Created at]],10)),0)</f>
        <v>43956</v>
      </c>
      <c r="C314" s="3" t="s">
        <v>550</v>
      </c>
      <c r="D314" s="3" t="s">
        <v>5</v>
      </c>
      <c r="E314" s="3">
        <v>93110</v>
      </c>
      <c r="F314" s="6">
        <f>IF(Tableau1[[#This Row],[Shipping Country]]="FR",VALUE(LEFT(E314,2)),"")</f>
        <v>93</v>
      </c>
      <c r="G314" s="7" t="str">
        <f>IFERROR(VLOOKUP(F314,'Liste des départements français'!$B$2:$C$102,2,FALSE),"")</f>
        <v>Ile-de-France</v>
      </c>
      <c r="H314" s="3" t="s">
        <v>8</v>
      </c>
    </row>
    <row r="315" spans="1:8" x14ac:dyDescent="0.25">
      <c r="A315" s="3" t="s">
        <v>5</v>
      </c>
      <c r="B315" s="16">
        <f>IFERROR(DATEVALUE(LEFT(Tableau1[[#This Row],[Created at]],10)),0)</f>
        <v>43956</v>
      </c>
      <c r="C315" s="3" t="s">
        <v>549</v>
      </c>
      <c r="D315" s="3" t="s">
        <v>5</v>
      </c>
      <c r="E315" s="3">
        <v>81640</v>
      </c>
      <c r="F315" s="6">
        <f>IF(Tableau1[[#This Row],[Shipping Country]]="FR",VALUE(LEFT(E315,2)),"")</f>
        <v>81</v>
      </c>
      <c r="G315" s="7" t="str">
        <f>IFERROR(VLOOKUP(F315,'Liste des départements français'!$B$2:$C$102,2,FALSE),"")</f>
        <v>Occitanie</v>
      </c>
      <c r="H315" s="3" t="s">
        <v>8</v>
      </c>
    </row>
    <row r="316" spans="1:8" x14ac:dyDescent="0.25">
      <c r="A316" s="3" t="s">
        <v>5</v>
      </c>
      <c r="B316" s="16">
        <f>IFERROR(DATEVALUE(LEFT(Tableau1[[#This Row],[Created at]],10)),0)</f>
        <v>44169</v>
      </c>
      <c r="C316" s="3" t="s">
        <v>291</v>
      </c>
      <c r="D316" s="3" t="s">
        <v>5</v>
      </c>
      <c r="E316" s="3">
        <v>75014</v>
      </c>
      <c r="F316" s="6">
        <f>IF(Tableau1[[#This Row],[Shipping Country]]="FR",VALUE(LEFT(E316,2)),"")</f>
        <v>75</v>
      </c>
      <c r="G316" s="7" t="str">
        <f>IFERROR(VLOOKUP(F316,'Liste des départements français'!$B$2:$C$102,2,FALSE),"")</f>
        <v>Ile-de-France</v>
      </c>
      <c r="H316" s="3" t="s">
        <v>8</v>
      </c>
    </row>
    <row r="317" spans="1:8" x14ac:dyDescent="0.25">
      <c r="A317" s="3" t="s">
        <v>5</v>
      </c>
      <c r="B317" s="16">
        <f>IFERROR(DATEVALUE(LEFT(Tableau1[[#This Row],[Created at]],10)),0)</f>
        <v>44169</v>
      </c>
      <c r="C317" s="3" t="s">
        <v>292</v>
      </c>
      <c r="D317" s="3" t="s">
        <v>5</v>
      </c>
      <c r="E317" s="3">
        <v>94110</v>
      </c>
      <c r="F317" s="6">
        <f>IF(Tableau1[[#This Row],[Shipping Country]]="FR",VALUE(LEFT(E317,2)),"")</f>
        <v>94</v>
      </c>
      <c r="G317" s="7" t="str">
        <f>IFERROR(VLOOKUP(F317,'Liste des départements français'!$B$2:$C$102,2,FALSE),"")</f>
        <v>Ile-de-France</v>
      </c>
      <c r="H317" s="3" t="s">
        <v>8</v>
      </c>
    </row>
    <row r="318" spans="1:8" x14ac:dyDescent="0.25">
      <c r="A318" s="3" t="s">
        <v>5</v>
      </c>
      <c r="B318" s="16">
        <f>IFERROR(DATEVALUE(LEFT(Tableau1[[#This Row],[Created at]],10)),0)</f>
        <v>44169</v>
      </c>
      <c r="C318" s="3" t="s">
        <v>293</v>
      </c>
      <c r="D318" s="3" t="s">
        <v>5</v>
      </c>
      <c r="E318" s="3">
        <v>94360</v>
      </c>
      <c r="F318" s="6">
        <f>IF(Tableau1[[#This Row],[Shipping Country]]="FR",VALUE(LEFT(E318,2)),"")</f>
        <v>94</v>
      </c>
      <c r="G318" s="7" t="str">
        <f>IFERROR(VLOOKUP(F318,'Liste des départements français'!$B$2:$C$102,2,FALSE),"")</f>
        <v>Ile-de-France</v>
      </c>
      <c r="H318" s="3" t="s">
        <v>8</v>
      </c>
    </row>
    <row r="319" spans="1:8" x14ac:dyDescent="0.25">
      <c r="A319" s="3" t="s">
        <v>5</v>
      </c>
      <c r="B319" s="16">
        <f>IFERROR(DATEVALUE(LEFT(Tableau1[[#This Row],[Created at]],10)),0)</f>
        <v>44169</v>
      </c>
      <c r="C319" s="3" t="s">
        <v>294</v>
      </c>
      <c r="D319" s="3" t="s">
        <v>5</v>
      </c>
      <c r="E319" s="3">
        <v>31530</v>
      </c>
      <c r="F319" s="6">
        <f>IF(Tableau1[[#This Row],[Shipping Country]]="FR",VALUE(LEFT(E319,2)),"")</f>
        <v>31</v>
      </c>
      <c r="G319" s="7" t="str">
        <f>IFERROR(VLOOKUP(F319,'Liste des départements français'!$B$2:$C$102,2,FALSE),"")</f>
        <v>Occitanie</v>
      </c>
      <c r="H319" s="3" t="s">
        <v>8</v>
      </c>
    </row>
    <row r="320" spans="1:8" x14ac:dyDescent="0.25">
      <c r="A320" s="3" t="s">
        <v>5</v>
      </c>
      <c r="B320" s="16">
        <f>IFERROR(DATEVALUE(LEFT(Tableau1[[#This Row],[Created at]],10)),0)</f>
        <v>44169</v>
      </c>
      <c r="C320" s="3" t="s">
        <v>295</v>
      </c>
      <c r="D320" s="3" t="s">
        <v>5</v>
      </c>
      <c r="E320" s="3">
        <v>38230</v>
      </c>
      <c r="F320" s="6">
        <f>IF(Tableau1[[#This Row],[Shipping Country]]="FR",VALUE(LEFT(E320,2)),"")</f>
        <v>38</v>
      </c>
      <c r="G320" s="7" t="str">
        <f>IFERROR(VLOOKUP(F320,'Liste des départements français'!$B$2:$C$102,2,FALSE),"")</f>
        <v>Auvergne-Rhône-Alpes</v>
      </c>
      <c r="H320" s="3" t="s">
        <v>8</v>
      </c>
    </row>
    <row r="321" spans="1:8" x14ac:dyDescent="0.25">
      <c r="A321" s="3" t="s">
        <v>5</v>
      </c>
      <c r="B321" s="16">
        <f>IFERROR(DATEVALUE(LEFT(Tableau1[[#This Row],[Created at]],10)),0)</f>
        <v>44169</v>
      </c>
      <c r="C321" s="3" t="s">
        <v>296</v>
      </c>
      <c r="D321" s="3" t="s">
        <v>5</v>
      </c>
      <c r="E321" s="3">
        <v>68220</v>
      </c>
      <c r="F321" s="6">
        <f>IF(Tableau1[[#This Row],[Shipping Country]]="FR",VALUE(LEFT(E321,2)),"")</f>
        <v>68</v>
      </c>
      <c r="G321" s="7" t="str">
        <f>IFERROR(VLOOKUP(F321,'Liste des départements français'!$B$2:$C$102,2,FALSE),"")</f>
        <v>Grand Est</v>
      </c>
      <c r="H321" s="3" t="s">
        <v>8</v>
      </c>
    </row>
    <row r="322" spans="1:8" x14ac:dyDescent="0.25">
      <c r="A322" s="3" t="s">
        <v>5</v>
      </c>
      <c r="B322" s="16">
        <f>IFERROR(DATEVALUE(LEFT(Tableau1[[#This Row],[Created at]],10)),0)</f>
        <v>44168</v>
      </c>
      <c r="C322" s="3" t="s">
        <v>297</v>
      </c>
      <c r="D322" s="3" t="s">
        <v>5</v>
      </c>
      <c r="E322" s="3">
        <v>31700</v>
      </c>
      <c r="F322" s="6">
        <f>IF(Tableau1[[#This Row],[Shipping Country]]="FR",VALUE(LEFT(E322,2)),"")</f>
        <v>31</v>
      </c>
      <c r="G322" s="7" t="str">
        <f>IFERROR(VLOOKUP(F322,'Liste des départements français'!$B$2:$C$102,2,FALSE),"")</f>
        <v>Occitanie</v>
      </c>
      <c r="H322" s="3" t="s">
        <v>8</v>
      </c>
    </row>
    <row r="323" spans="1:8" x14ac:dyDescent="0.25">
      <c r="A323" s="3" t="s">
        <v>5</v>
      </c>
      <c r="B323" s="16">
        <f>IFERROR(DATEVALUE(LEFT(Tableau1[[#This Row],[Created at]],10)),0)</f>
        <v>44168</v>
      </c>
      <c r="C323" s="3" t="s">
        <v>298</v>
      </c>
      <c r="D323" s="3" t="s">
        <v>5</v>
      </c>
      <c r="E323" s="3">
        <v>94100</v>
      </c>
      <c r="F323" s="6">
        <f>IF(Tableau1[[#This Row],[Shipping Country]]="FR",VALUE(LEFT(E323,2)),"")</f>
        <v>94</v>
      </c>
      <c r="G323" s="7" t="str">
        <f>IFERROR(VLOOKUP(F323,'Liste des départements français'!$B$2:$C$102,2,FALSE),"")</f>
        <v>Ile-de-France</v>
      </c>
      <c r="H323" s="3" t="s">
        <v>8</v>
      </c>
    </row>
    <row r="324" spans="1:8" x14ac:dyDescent="0.25">
      <c r="A324" s="3" t="s">
        <v>5</v>
      </c>
      <c r="B324" s="16">
        <f>IFERROR(DATEVALUE(LEFT(Tableau1[[#This Row],[Created at]],10)),0)</f>
        <v>43958</v>
      </c>
      <c r="C324" s="3" t="s">
        <v>547</v>
      </c>
      <c r="D324" s="3" t="s">
        <v>5</v>
      </c>
      <c r="E324" s="3">
        <v>42000</v>
      </c>
      <c r="F324" s="6">
        <f>IF(Tableau1[[#This Row],[Shipping Country]]="FR",VALUE(LEFT(E324,2)),"")</f>
        <v>42</v>
      </c>
      <c r="G324" s="7" t="str">
        <f>IFERROR(VLOOKUP(F324,'Liste des départements français'!$B$2:$C$102,2,FALSE),"")</f>
        <v>Auvergne-Rhône-Alpes</v>
      </c>
      <c r="H324" s="3" t="s">
        <v>8</v>
      </c>
    </row>
    <row r="325" spans="1:8" x14ac:dyDescent="0.25">
      <c r="A325" s="3" t="s">
        <v>5</v>
      </c>
      <c r="B325" s="16">
        <f>IFERROR(DATEVALUE(LEFT(Tableau1[[#This Row],[Created at]],10)),0)</f>
        <v>43960</v>
      </c>
      <c r="C325" s="3" t="s">
        <v>544</v>
      </c>
      <c r="D325" s="3" t="s">
        <v>5</v>
      </c>
      <c r="E325" s="3">
        <v>95300</v>
      </c>
      <c r="F325" s="6">
        <f>IF(Tableau1[[#This Row],[Shipping Country]]="FR",VALUE(LEFT(E325,2)),"")</f>
        <v>95</v>
      </c>
      <c r="G325" s="7" t="str">
        <f>IFERROR(VLOOKUP(F325,'Liste des départements français'!$B$2:$C$102,2,FALSE),"")</f>
        <v>Ile-de-France</v>
      </c>
      <c r="H325" s="3" t="s">
        <v>8</v>
      </c>
    </row>
    <row r="326" spans="1:8" x14ac:dyDescent="0.25">
      <c r="A326" s="3" t="s">
        <v>5</v>
      </c>
      <c r="B326" s="16">
        <f>IFERROR(DATEVALUE(LEFT(Tableau1[[#This Row],[Created at]],10)),0)</f>
        <v>44168</v>
      </c>
      <c r="C326" s="3" t="s">
        <v>301</v>
      </c>
      <c r="D326" s="3" t="s">
        <v>5</v>
      </c>
      <c r="E326" s="3">
        <v>78800</v>
      </c>
      <c r="F326" s="6">
        <f>IF(Tableau1[[#This Row],[Shipping Country]]="FR",VALUE(LEFT(E326,2)),"")</f>
        <v>78</v>
      </c>
      <c r="G326" s="7" t="str">
        <f>IFERROR(VLOOKUP(F326,'Liste des départements français'!$B$2:$C$102,2,FALSE),"")</f>
        <v>Ile-de-France</v>
      </c>
      <c r="H326" s="3" t="s">
        <v>8</v>
      </c>
    </row>
    <row r="327" spans="1:8" x14ac:dyDescent="0.25">
      <c r="A327" s="3" t="s">
        <v>5</v>
      </c>
      <c r="B327" s="16">
        <f>IFERROR(DATEVALUE(LEFT(Tableau1[[#This Row],[Created at]],10)),0)</f>
        <v>44167</v>
      </c>
      <c r="C327" s="3" t="s">
        <v>302</v>
      </c>
      <c r="D327" s="3" t="s">
        <v>5</v>
      </c>
      <c r="E327" s="3">
        <v>95200</v>
      </c>
      <c r="F327" s="6">
        <f>IF(Tableau1[[#This Row],[Shipping Country]]="FR",VALUE(LEFT(E327,2)),"")</f>
        <v>95</v>
      </c>
      <c r="G327" s="7" t="str">
        <f>IFERROR(VLOOKUP(F327,'Liste des départements français'!$B$2:$C$102,2,FALSE),"")</f>
        <v>Ile-de-France</v>
      </c>
      <c r="H327" s="3" t="s">
        <v>8</v>
      </c>
    </row>
    <row r="328" spans="1:8" x14ac:dyDescent="0.25">
      <c r="A328" s="3" t="s">
        <v>5</v>
      </c>
      <c r="B328" s="16">
        <f>IFERROR(DATEVALUE(LEFT(Tableau1[[#This Row],[Created at]],10)),0)</f>
        <v>44005</v>
      </c>
      <c r="C328" s="3" t="s">
        <v>506</v>
      </c>
      <c r="D328" s="3" t="s">
        <v>94</v>
      </c>
      <c r="E328" s="3">
        <v>4800</v>
      </c>
      <c r="F328" s="6" t="str">
        <f>IF(Tableau1[[#This Row],[Shipping Country]]="FR",VALUE(LEFT(E328,2)),"")</f>
        <v/>
      </c>
      <c r="G328" s="7" t="str">
        <f>IFERROR(VLOOKUP(F328,'Liste des départements français'!$B$2:$C$102,2,FALSE),"hors France")</f>
        <v>hors France</v>
      </c>
      <c r="H328" s="3" t="s">
        <v>12</v>
      </c>
    </row>
    <row r="329" spans="1:8" x14ac:dyDescent="0.25">
      <c r="A329" s="3" t="s">
        <v>5</v>
      </c>
      <c r="B329" s="16">
        <f>IFERROR(DATEVALUE(LEFT(Tableau1[[#This Row],[Created at]],10)),0)</f>
        <v>44167</v>
      </c>
      <c r="C329" s="3" t="s">
        <v>304</v>
      </c>
      <c r="D329" s="3" t="s">
        <v>5</v>
      </c>
      <c r="E329" s="3">
        <v>77330</v>
      </c>
      <c r="F329" s="6">
        <f>IF(Tableau1[[#This Row],[Shipping Country]]="FR",VALUE(LEFT(E329,2)),"")</f>
        <v>77</v>
      </c>
      <c r="G329" s="7" t="str">
        <f>IFERROR(VLOOKUP(F329,'Liste des départements français'!$B$2:$C$102,2,FALSE),"")</f>
        <v>Ile-de-France</v>
      </c>
      <c r="H329" s="3" t="s">
        <v>8</v>
      </c>
    </row>
    <row r="330" spans="1:8" x14ac:dyDescent="0.25">
      <c r="A330" s="3" t="s">
        <v>5</v>
      </c>
      <c r="B330" s="16">
        <f>IFERROR(DATEVALUE(LEFT(Tableau1[[#This Row],[Created at]],10)),0)</f>
        <v>44167</v>
      </c>
      <c r="C330" s="3" t="s">
        <v>305</v>
      </c>
      <c r="D330" s="3" t="s">
        <v>5</v>
      </c>
      <c r="E330" s="3">
        <v>91130</v>
      </c>
      <c r="F330" s="6">
        <f>IF(Tableau1[[#This Row],[Shipping Country]]="FR",VALUE(LEFT(E330,2)),"")</f>
        <v>91</v>
      </c>
      <c r="G330" s="7" t="str">
        <f>IFERROR(VLOOKUP(F330,'Liste des départements français'!$B$2:$C$102,2,FALSE),"")</f>
        <v>Ile-de-France</v>
      </c>
      <c r="H330" s="3" t="s">
        <v>8</v>
      </c>
    </row>
    <row r="331" spans="1:8" x14ac:dyDescent="0.25">
      <c r="A331" s="3" t="s">
        <v>5</v>
      </c>
      <c r="B331" s="16">
        <f>IFERROR(DATEVALUE(LEFT(Tableau1[[#This Row],[Created at]],10)),0)</f>
        <v>44167</v>
      </c>
      <c r="C331" s="3" t="s">
        <v>306</v>
      </c>
      <c r="D331" s="3" t="s">
        <v>5</v>
      </c>
      <c r="E331" s="3" t="s">
        <v>307</v>
      </c>
      <c r="F331" s="6">
        <f>IF(Tableau1[[#This Row],[Shipping Country]]="FR",VALUE(LEFT(E331,2)),"")</f>
        <v>76</v>
      </c>
      <c r="G331" s="7" t="str">
        <f>IFERROR(VLOOKUP(F331,'Liste des départements français'!$B$2:$C$102,2,FALSE),"")</f>
        <v>Normandie</v>
      </c>
      <c r="H331" s="3" t="s">
        <v>8</v>
      </c>
    </row>
    <row r="332" spans="1:8" x14ac:dyDescent="0.25">
      <c r="A332" s="3" t="s">
        <v>5</v>
      </c>
      <c r="B332" s="16">
        <f>IFERROR(DATEVALUE(LEFT(Tableau1[[#This Row],[Created at]],10)),0)</f>
        <v>44166</v>
      </c>
      <c r="C332" s="3" t="s">
        <v>308</v>
      </c>
      <c r="D332" s="3" t="s">
        <v>5</v>
      </c>
      <c r="E332" s="3">
        <v>33450</v>
      </c>
      <c r="F332" s="6">
        <f>IF(Tableau1[[#This Row],[Shipping Country]]="FR",VALUE(LEFT(E332,2)),"")</f>
        <v>33</v>
      </c>
      <c r="G332" s="7" t="str">
        <f>IFERROR(VLOOKUP(F332,'Liste des départements français'!$B$2:$C$102,2,FALSE),"")</f>
        <v>Nouvelle-Aquitaine</v>
      </c>
      <c r="H332" s="3" t="s">
        <v>8</v>
      </c>
    </row>
    <row r="333" spans="1:8" x14ac:dyDescent="0.25">
      <c r="A333" s="3" t="s">
        <v>5</v>
      </c>
      <c r="B333" s="16">
        <f>IFERROR(DATEVALUE(LEFT(Tableau1[[#This Row],[Created at]],10)),0)</f>
        <v>44166</v>
      </c>
      <c r="C333" s="3" t="s">
        <v>309</v>
      </c>
      <c r="D333" s="3" t="s">
        <v>5</v>
      </c>
      <c r="E333" s="3">
        <v>67350</v>
      </c>
      <c r="F333" s="6">
        <f>IF(Tableau1[[#This Row],[Shipping Country]]="FR",VALUE(LEFT(E333,2)),"")</f>
        <v>67</v>
      </c>
      <c r="G333" s="7" t="str">
        <f>IFERROR(VLOOKUP(F333,'Liste des départements français'!$B$2:$C$102,2,FALSE),"")</f>
        <v>Grand Est</v>
      </c>
      <c r="H333" s="3" t="s">
        <v>8</v>
      </c>
    </row>
    <row r="334" spans="1:8" x14ac:dyDescent="0.25">
      <c r="A334" s="3" t="s">
        <v>5</v>
      </c>
      <c r="B334" s="16">
        <f>IFERROR(DATEVALUE(LEFT(Tableau1[[#This Row],[Created at]],10)),0)</f>
        <v>44166</v>
      </c>
      <c r="C334" s="3" t="s">
        <v>310</v>
      </c>
      <c r="D334" s="3" t="s">
        <v>5</v>
      </c>
      <c r="E334" s="3">
        <v>59243</v>
      </c>
      <c r="F334" s="6">
        <f>IF(Tableau1[[#This Row],[Shipping Country]]="FR",VALUE(LEFT(E334,2)),"")</f>
        <v>59</v>
      </c>
      <c r="G334" s="7" t="str">
        <f>IFERROR(VLOOKUP(F334,'Liste des départements français'!$B$2:$C$102,2,FALSE),"")</f>
        <v>Hauts-de-France</v>
      </c>
      <c r="H334" s="3" t="s">
        <v>8</v>
      </c>
    </row>
    <row r="335" spans="1:8" x14ac:dyDescent="0.25">
      <c r="A335" s="3" t="s">
        <v>5</v>
      </c>
      <c r="B335" s="16">
        <f>IFERROR(DATEVALUE(LEFT(Tableau1[[#This Row],[Created at]],10)),0)</f>
        <v>44166</v>
      </c>
      <c r="C335" s="3" t="s">
        <v>311</v>
      </c>
      <c r="D335" s="3" t="s">
        <v>5</v>
      </c>
      <c r="E335" s="3">
        <v>66250</v>
      </c>
      <c r="F335" s="6">
        <f>IF(Tableau1[[#This Row],[Shipping Country]]="FR",VALUE(LEFT(E335,2)),"")</f>
        <v>66</v>
      </c>
      <c r="G335" s="7" t="str">
        <f>IFERROR(VLOOKUP(F335,'Liste des départements français'!$B$2:$C$102,2,FALSE),"")</f>
        <v>Occitanie</v>
      </c>
      <c r="H335" s="3" t="s">
        <v>8</v>
      </c>
    </row>
    <row r="336" spans="1:8" x14ac:dyDescent="0.25">
      <c r="A336" s="3" t="s">
        <v>5</v>
      </c>
      <c r="B336" s="16">
        <f>IFERROR(DATEVALUE(LEFT(Tableau1[[#This Row],[Created at]],10)),0)</f>
        <v>44165</v>
      </c>
      <c r="C336" s="3" t="s">
        <v>312</v>
      </c>
      <c r="D336" s="3" t="s">
        <v>5</v>
      </c>
      <c r="E336" s="3">
        <v>29730</v>
      </c>
      <c r="F336" s="6">
        <f>IF(Tableau1[[#This Row],[Shipping Country]]="FR",VALUE(LEFT(E336,2)),"")</f>
        <v>29</v>
      </c>
      <c r="G336" s="7" t="str">
        <f>IFERROR(VLOOKUP(F336,'Liste des départements français'!$B$2:$C$102,2,FALSE),"")</f>
        <v>Bretagne</v>
      </c>
      <c r="H336" s="3" t="s">
        <v>8</v>
      </c>
    </row>
    <row r="337" spans="1:8" x14ac:dyDescent="0.25">
      <c r="A337" s="3" t="s">
        <v>5</v>
      </c>
      <c r="B337" s="16">
        <f>IFERROR(DATEVALUE(LEFT(Tableau1[[#This Row],[Created at]],10)),0)</f>
        <v>44165</v>
      </c>
      <c r="C337" s="3" t="s">
        <v>313</v>
      </c>
      <c r="D337" s="3" t="s">
        <v>5</v>
      </c>
      <c r="E337" s="3">
        <v>62780</v>
      </c>
      <c r="F337" s="6">
        <f>IF(Tableau1[[#This Row],[Shipping Country]]="FR",VALUE(LEFT(E337,2)),"")</f>
        <v>62</v>
      </c>
      <c r="G337" s="7" t="str">
        <f>IFERROR(VLOOKUP(F337,'Liste des départements français'!$B$2:$C$102,2,FALSE),"")</f>
        <v>Hauts-de-France</v>
      </c>
      <c r="H337" s="3" t="s">
        <v>8</v>
      </c>
    </row>
    <row r="338" spans="1:8" x14ac:dyDescent="0.25">
      <c r="A338" s="3" t="s">
        <v>5</v>
      </c>
      <c r="B338" s="16">
        <f>IFERROR(DATEVALUE(LEFT(Tableau1[[#This Row],[Created at]],10)),0)</f>
        <v>44164</v>
      </c>
      <c r="C338" s="3" t="s">
        <v>314</v>
      </c>
      <c r="D338" s="3" t="s">
        <v>5</v>
      </c>
      <c r="E338" s="3">
        <v>78270</v>
      </c>
      <c r="F338" s="6">
        <f>IF(Tableau1[[#This Row],[Shipping Country]]="FR",VALUE(LEFT(E338,2)),"")</f>
        <v>78</v>
      </c>
      <c r="G338" s="7" t="str">
        <f>IFERROR(VLOOKUP(F338,'Liste des départements français'!$B$2:$C$102,2,FALSE),"")</f>
        <v>Ile-de-France</v>
      </c>
      <c r="H338" s="3" t="s">
        <v>8</v>
      </c>
    </row>
    <row r="339" spans="1:8" x14ac:dyDescent="0.25">
      <c r="A339" s="3" t="s">
        <v>5</v>
      </c>
      <c r="B339" s="16">
        <f>IFERROR(DATEVALUE(LEFT(Tableau1[[#This Row],[Created at]],10)),0)</f>
        <v>44163</v>
      </c>
      <c r="C339" s="3" t="s">
        <v>315</v>
      </c>
      <c r="D339" s="3" t="s">
        <v>5</v>
      </c>
      <c r="E339" s="3">
        <v>73200</v>
      </c>
      <c r="F339" s="6">
        <f>IF(Tableau1[[#This Row],[Shipping Country]]="FR",VALUE(LEFT(E339,2)),"")</f>
        <v>73</v>
      </c>
      <c r="G339" s="7" t="str">
        <f>IFERROR(VLOOKUP(F339,'Liste des départements français'!$B$2:$C$102,2,FALSE),"")</f>
        <v>Auvergne-Rhône-Alpes</v>
      </c>
      <c r="H339" s="3" t="s">
        <v>8</v>
      </c>
    </row>
    <row r="340" spans="1:8" x14ac:dyDescent="0.25">
      <c r="A340" s="3" t="s">
        <v>5</v>
      </c>
      <c r="B340" s="16">
        <f>IFERROR(DATEVALUE(LEFT(Tableau1[[#This Row],[Created at]],10)),0)</f>
        <v>44163</v>
      </c>
      <c r="C340" s="3" t="s">
        <v>316</v>
      </c>
      <c r="D340" s="3" t="s">
        <v>5</v>
      </c>
      <c r="E340" s="3">
        <v>22860</v>
      </c>
      <c r="F340" s="6">
        <f>IF(Tableau1[[#This Row],[Shipping Country]]="FR",VALUE(LEFT(E340,2)),"")</f>
        <v>22</v>
      </c>
      <c r="G340" s="7" t="str">
        <f>IFERROR(VLOOKUP(F340,'Liste des départements français'!$B$2:$C$102,2,FALSE),"")</f>
        <v>Bretagne</v>
      </c>
      <c r="H340" s="3" t="s">
        <v>8</v>
      </c>
    </row>
    <row r="341" spans="1:8" x14ac:dyDescent="0.25">
      <c r="A341" s="3" t="s">
        <v>5</v>
      </c>
      <c r="B341" s="16">
        <f>IFERROR(DATEVALUE(LEFT(Tableau1[[#This Row],[Created at]],10)),0)</f>
        <v>44163</v>
      </c>
      <c r="C341" s="3" t="s">
        <v>317</v>
      </c>
      <c r="D341" s="3" t="s">
        <v>5</v>
      </c>
      <c r="E341" s="3">
        <v>75014</v>
      </c>
      <c r="F341" s="6">
        <f>IF(Tableau1[[#This Row],[Shipping Country]]="FR",VALUE(LEFT(E341,2)),"")</f>
        <v>75</v>
      </c>
      <c r="G341" s="7" t="str">
        <f>IFERROR(VLOOKUP(F341,'Liste des départements français'!$B$2:$C$102,2,FALSE),"")</f>
        <v>Ile-de-France</v>
      </c>
      <c r="H341" s="3" t="s">
        <v>8</v>
      </c>
    </row>
    <row r="342" spans="1:8" x14ac:dyDescent="0.25">
      <c r="A342" s="3" t="s">
        <v>5</v>
      </c>
      <c r="B342" s="16">
        <f>IFERROR(DATEVALUE(LEFT(Tableau1[[#This Row],[Created at]],10)),0)</f>
        <v>43982</v>
      </c>
      <c r="C342" s="3" t="s">
        <v>534</v>
      </c>
      <c r="D342" s="3" t="s">
        <v>5</v>
      </c>
      <c r="E342" s="3">
        <v>77700</v>
      </c>
      <c r="F342" s="6">
        <f>IF(Tableau1[[#This Row],[Shipping Country]]="FR",VALUE(LEFT(E342,2)),"")</f>
        <v>77</v>
      </c>
      <c r="G342" s="7" t="str">
        <f>IFERROR(VLOOKUP(F342,'Liste des départements français'!$B$2:$C$102,2,FALSE),"")</f>
        <v>Ile-de-France</v>
      </c>
      <c r="H342" s="3" t="s">
        <v>8</v>
      </c>
    </row>
    <row r="343" spans="1:8" x14ac:dyDescent="0.25">
      <c r="A343" s="3" t="s">
        <v>5</v>
      </c>
      <c r="B343" s="16">
        <f>IFERROR(DATEVALUE(LEFT(Tableau1[[#This Row],[Created at]],10)),0)</f>
        <v>44162</v>
      </c>
      <c r="C343" s="3" t="s">
        <v>319</v>
      </c>
      <c r="D343" s="3" t="s">
        <v>5</v>
      </c>
      <c r="E343" s="3">
        <v>93140</v>
      </c>
      <c r="F343" s="6">
        <f>IF(Tableau1[[#This Row],[Shipping Country]]="FR",VALUE(LEFT(E343,2)),"")</f>
        <v>93</v>
      </c>
      <c r="G343" s="7" t="str">
        <f>IFERROR(VLOOKUP(F343,'Liste des départements français'!$B$2:$C$102,2,FALSE),"")</f>
        <v>Ile-de-France</v>
      </c>
      <c r="H343" s="3" t="s">
        <v>8</v>
      </c>
    </row>
    <row r="344" spans="1:8" x14ac:dyDescent="0.25">
      <c r="B344" s="16">
        <f>IFERROR(DATEVALUE(LEFT(Tableau1[[#This Row],[Created at]],10)),0)</f>
        <v>44162</v>
      </c>
      <c r="C344" s="3" t="s">
        <v>319</v>
      </c>
      <c r="D344" s="3" t="s">
        <v>5</v>
      </c>
      <c r="F344" s="6" t="str">
        <f>IF(Tableau1[[#This Row],[Shipping Country]]="FR",VALUE(LEFT(E344,2)),"")</f>
        <v/>
      </c>
      <c r="G344" s="7" t="str">
        <f>IFERROR(VLOOKUP(F344,'Liste des départements français'!$B$2:$C$102,2,FALSE),"")</f>
        <v/>
      </c>
    </row>
    <row r="345" spans="1:8" x14ac:dyDescent="0.25">
      <c r="B345" s="16">
        <f>IFERROR(DATEVALUE(LEFT(Tableau1[[#This Row],[Created at]],10)),0)</f>
        <v>44162</v>
      </c>
      <c r="C345" s="3" t="s">
        <v>319</v>
      </c>
      <c r="D345" s="3" t="s">
        <v>5</v>
      </c>
      <c r="F345" s="6" t="str">
        <f>IF(Tableau1[[#This Row],[Shipping Country]]="FR",VALUE(LEFT(E345,2)),"")</f>
        <v/>
      </c>
      <c r="G345" s="7" t="str">
        <f>IFERROR(VLOOKUP(F345,'Liste des départements français'!$B$2:$C$102,2,FALSE),"")</f>
        <v/>
      </c>
    </row>
    <row r="346" spans="1:8" x14ac:dyDescent="0.25">
      <c r="A346" s="3" t="s">
        <v>5</v>
      </c>
      <c r="B346" s="16">
        <f>IFERROR(DATEVALUE(LEFT(Tableau1[[#This Row],[Created at]],10)),0)</f>
        <v>44162</v>
      </c>
      <c r="C346" s="3" t="s">
        <v>320</v>
      </c>
      <c r="D346" s="3" t="s">
        <v>5</v>
      </c>
      <c r="E346" s="3">
        <v>88600</v>
      </c>
      <c r="F346" s="6">
        <f>IF(Tableau1[[#This Row],[Shipping Country]]="FR",VALUE(LEFT(E346,2)),"")</f>
        <v>88</v>
      </c>
      <c r="G346" s="7" t="str">
        <f>IFERROR(VLOOKUP(F346,'Liste des départements français'!$B$2:$C$102,2,FALSE),"")</f>
        <v>Grand Est</v>
      </c>
      <c r="H346" s="3" t="s">
        <v>8</v>
      </c>
    </row>
    <row r="347" spans="1:8" x14ac:dyDescent="0.25">
      <c r="A347" s="3" t="s">
        <v>5</v>
      </c>
      <c r="B347" s="16">
        <f>IFERROR(DATEVALUE(LEFT(Tableau1[[#This Row],[Created at]],10)),0)</f>
        <v>43984</v>
      </c>
      <c r="C347" s="3" t="s">
        <v>532</v>
      </c>
      <c r="D347" s="3" t="s">
        <v>5</v>
      </c>
      <c r="E347" s="3">
        <v>59200</v>
      </c>
      <c r="F347" s="6">
        <f>IF(Tableau1[[#This Row],[Shipping Country]]="FR",VALUE(LEFT(E347,2)),"")</f>
        <v>59</v>
      </c>
      <c r="G347" s="7" t="str">
        <f>IFERROR(VLOOKUP(F347,'Liste des départements français'!$B$2:$C$102,2,FALSE),"")</f>
        <v>Hauts-de-France</v>
      </c>
      <c r="H347" s="3" t="s">
        <v>8</v>
      </c>
    </row>
    <row r="348" spans="1:8" x14ac:dyDescent="0.25">
      <c r="A348" s="3" t="s">
        <v>5</v>
      </c>
      <c r="B348" s="16">
        <f>IFERROR(DATEVALUE(LEFT(Tableau1[[#This Row],[Created at]],10)),0)</f>
        <v>44161</v>
      </c>
      <c r="C348" s="3" t="s">
        <v>322</v>
      </c>
      <c r="D348" s="3" t="s">
        <v>5</v>
      </c>
      <c r="E348" s="3">
        <v>91410</v>
      </c>
      <c r="F348" s="6">
        <f>IF(Tableau1[[#This Row],[Shipping Country]]="FR",VALUE(LEFT(E348,2)),"")</f>
        <v>91</v>
      </c>
      <c r="G348" s="7" t="str">
        <f>IFERROR(VLOOKUP(F348,'Liste des départements français'!$B$2:$C$102,2,FALSE),"")</f>
        <v>Ile-de-France</v>
      </c>
      <c r="H348" s="3" t="s">
        <v>8</v>
      </c>
    </row>
    <row r="349" spans="1:8" x14ac:dyDescent="0.25">
      <c r="A349" s="3" t="s">
        <v>5</v>
      </c>
      <c r="B349" s="16">
        <f>IFERROR(DATEVALUE(LEFT(Tableau1[[#This Row],[Created at]],10)),0)</f>
        <v>44161</v>
      </c>
      <c r="C349" s="3" t="s">
        <v>323</v>
      </c>
      <c r="D349" s="3" t="s">
        <v>5</v>
      </c>
      <c r="E349" s="3">
        <v>33185</v>
      </c>
      <c r="F349" s="6">
        <f>IF(Tableau1[[#This Row],[Shipping Country]]="FR",VALUE(LEFT(E349,2)),"")</f>
        <v>33</v>
      </c>
      <c r="G349" s="7" t="str">
        <f>IFERROR(VLOOKUP(F349,'Liste des départements français'!$B$2:$C$102,2,FALSE),"")</f>
        <v>Nouvelle-Aquitaine</v>
      </c>
      <c r="H349" s="3" t="s">
        <v>8</v>
      </c>
    </row>
    <row r="350" spans="1:8" x14ac:dyDescent="0.25">
      <c r="A350" s="3" t="s">
        <v>5</v>
      </c>
      <c r="B350" s="16">
        <f>IFERROR(DATEVALUE(LEFT(Tableau1[[#This Row],[Created at]],10)),0)</f>
        <v>44161</v>
      </c>
      <c r="C350" s="3" t="s">
        <v>324</v>
      </c>
      <c r="D350" s="3" t="s">
        <v>5</v>
      </c>
      <c r="E350" s="3">
        <v>94120</v>
      </c>
      <c r="F350" s="6">
        <f>IF(Tableau1[[#This Row],[Shipping Country]]="FR",VALUE(LEFT(E350,2)),"")</f>
        <v>94</v>
      </c>
      <c r="G350" s="7" t="str">
        <f>IFERROR(VLOOKUP(F350,'Liste des départements français'!$B$2:$C$102,2,FALSE),"")</f>
        <v>Ile-de-France</v>
      </c>
      <c r="H350" s="3" t="s">
        <v>8</v>
      </c>
    </row>
    <row r="351" spans="1:8" x14ac:dyDescent="0.25">
      <c r="B351" s="16">
        <f>IFERROR(DATEVALUE(LEFT(Tableau1[[#This Row],[Created at]],10)),0)</f>
        <v>44161</v>
      </c>
      <c r="C351" s="3" t="s">
        <v>324</v>
      </c>
      <c r="D351" s="3" t="s">
        <v>5</v>
      </c>
      <c r="F351" s="6" t="str">
        <f>IF(Tableau1[[#This Row],[Shipping Country]]="FR",VALUE(LEFT(E351,2)),"")</f>
        <v/>
      </c>
      <c r="G351" s="7" t="str">
        <f>IFERROR(VLOOKUP(F351,'Liste des départements français'!$B$2:$C$102,2,FALSE),"")</f>
        <v/>
      </c>
    </row>
    <row r="352" spans="1:8" x14ac:dyDescent="0.25">
      <c r="A352" s="3" t="s">
        <v>5</v>
      </c>
      <c r="B352" s="16">
        <f>IFERROR(DATEVALUE(LEFT(Tableau1[[#This Row],[Created at]],10)),0)</f>
        <v>44160</v>
      </c>
      <c r="C352" s="3" t="s">
        <v>325</v>
      </c>
      <c r="D352" s="3" t="s">
        <v>5</v>
      </c>
      <c r="E352" s="3">
        <v>29270</v>
      </c>
      <c r="F352" s="6">
        <f>IF(Tableau1[[#This Row],[Shipping Country]]="FR",VALUE(LEFT(E352,2)),"")</f>
        <v>29</v>
      </c>
      <c r="G352" s="7" t="str">
        <f>IFERROR(VLOOKUP(F352,'Liste des départements français'!$B$2:$C$102,2,FALSE),"")</f>
        <v>Bretagne</v>
      </c>
      <c r="H352" s="3" t="s">
        <v>8</v>
      </c>
    </row>
    <row r="353" spans="1:8" x14ac:dyDescent="0.25">
      <c r="A353" s="3" t="s">
        <v>5</v>
      </c>
      <c r="B353" s="16">
        <f>IFERROR(DATEVALUE(LEFT(Tableau1[[#This Row],[Created at]],10)),0)</f>
        <v>43985</v>
      </c>
      <c r="C353" s="3" t="s">
        <v>530</v>
      </c>
      <c r="D353" s="3" t="s">
        <v>5</v>
      </c>
      <c r="E353" s="3">
        <v>6200</v>
      </c>
      <c r="F353" s="6">
        <f>IF(Tableau1[[#This Row],[Shipping Country]]="FR",VALUE(LEFT(E353,2)),"")</f>
        <v>62</v>
      </c>
      <c r="G353" s="7" t="str">
        <f>IFERROR(VLOOKUP(F353,'Liste des départements français'!$B$2:$C$102,2,FALSE),"")</f>
        <v>Hauts-de-France</v>
      </c>
      <c r="H353" s="3" t="s">
        <v>8</v>
      </c>
    </row>
    <row r="354" spans="1:8" x14ac:dyDescent="0.25">
      <c r="A354" s="3" t="s">
        <v>5</v>
      </c>
      <c r="B354" s="16">
        <f>IFERROR(DATEVALUE(LEFT(Tableau1[[#This Row],[Created at]],10)),0)</f>
        <v>44159</v>
      </c>
      <c r="C354" s="3" t="s">
        <v>327</v>
      </c>
      <c r="D354" s="3" t="s">
        <v>5</v>
      </c>
      <c r="E354" s="3">
        <v>34320</v>
      </c>
      <c r="F354" s="6">
        <f>IF(Tableau1[[#This Row],[Shipping Country]]="FR",VALUE(LEFT(E354,2)),"")</f>
        <v>34</v>
      </c>
      <c r="G354" s="7" t="str">
        <f>IFERROR(VLOOKUP(F354,'Liste des départements français'!$B$2:$C$102,2,FALSE),"")</f>
        <v>Occitanie</v>
      </c>
      <c r="H354" s="3" t="s">
        <v>8</v>
      </c>
    </row>
    <row r="355" spans="1:8" x14ac:dyDescent="0.25">
      <c r="A355" s="3" t="s">
        <v>5</v>
      </c>
      <c r="B355" s="16">
        <f>IFERROR(DATEVALUE(LEFT(Tableau1[[#This Row],[Created at]],10)),0)</f>
        <v>44159</v>
      </c>
      <c r="C355" s="3" t="s">
        <v>328</v>
      </c>
      <c r="D355" s="3" t="s">
        <v>5</v>
      </c>
      <c r="E355" s="3">
        <v>53000</v>
      </c>
      <c r="F355" s="6">
        <f>IF(Tableau1[[#This Row],[Shipping Country]]="FR",VALUE(LEFT(E355,2)),"")</f>
        <v>53</v>
      </c>
      <c r="G355" s="7" t="str">
        <f>IFERROR(VLOOKUP(F355,'Liste des départements français'!$B$2:$C$102,2,FALSE),"")</f>
        <v>Pays de la Loire</v>
      </c>
      <c r="H355" s="3" t="s">
        <v>8</v>
      </c>
    </row>
    <row r="356" spans="1:8" x14ac:dyDescent="0.25">
      <c r="A356" s="3" t="s">
        <v>5</v>
      </c>
      <c r="B356" s="16">
        <f>IFERROR(DATEVALUE(LEFT(Tableau1[[#This Row],[Created at]],10)),0)</f>
        <v>44158</v>
      </c>
      <c r="C356" s="3" t="s">
        <v>330</v>
      </c>
      <c r="D356" s="3" t="s">
        <v>5</v>
      </c>
      <c r="E356" s="3">
        <v>59320</v>
      </c>
      <c r="F356" s="6">
        <f>IF(Tableau1[[#This Row],[Shipping Country]]="FR",VALUE(LEFT(E356,2)),"")</f>
        <v>59</v>
      </c>
      <c r="G356" s="7" t="str">
        <f>IFERROR(VLOOKUP(F356,'Liste des départements français'!$B$2:$C$102,2,FALSE),"")</f>
        <v>Hauts-de-France</v>
      </c>
      <c r="H356" s="3" t="s">
        <v>8</v>
      </c>
    </row>
    <row r="357" spans="1:8" x14ac:dyDescent="0.25">
      <c r="A357" s="3" t="s">
        <v>5</v>
      </c>
      <c r="B357" s="16">
        <f>IFERROR(DATEVALUE(LEFT(Tableau1[[#This Row],[Created at]],10)),0)</f>
        <v>44158</v>
      </c>
      <c r="C357" s="3" t="s">
        <v>331</v>
      </c>
      <c r="D357" s="3" t="s">
        <v>5</v>
      </c>
      <c r="E357" s="3">
        <v>59280</v>
      </c>
      <c r="F357" s="6">
        <f>IF(Tableau1[[#This Row],[Shipping Country]]="FR",VALUE(LEFT(E357,2)),"")</f>
        <v>59</v>
      </c>
      <c r="G357" s="7" t="str">
        <f>IFERROR(VLOOKUP(F357,'Liste des départements français'!$B$2:$C$102,2,FALSE),"")</f>
        <v>Hauts-de-France</v>
      </c>
      <c r="H357" s="3" t="s">
        <v>8</v>
      </c>
    </row>
    <row r="358" spans="1:8" x14ac:dyDescent="0.25">
      <c r="A358" s="3" t="s">
        <v>5</v>
      </c>
      <c r="B358" s="16">
        <f>IFERROR(DATEVALUE(LEFT(Tableau1[[#This Row],[Created at]],10)),0)</f>
        <v>43985</v>
      </c>
      <c r="C358" s="3" t="s">
        <v>529</v>
      </c>
      <c r="D358" s="3" t="s">
        <v>5</v>
      </c>
      <c r="E358" s="3">
        <v>95460</v>
      </c>
      <c r="F358" s="6">
        <f>IF(Tableau1[[#This Row],[Shipping Country]]="FR",VALUE(LEFT(E358,2)),"")</f>
        <v>95</v>
      </c>
      <c r="G358" s="7" t="str">
        <f>IFERROR(VLOOKUP(F358,'Liste des départements français'!$B$2:$C$102,2,FALSE),"")</f>
        <v>Ile-de-France</v>
      </c>
      <c r="H358" s="3" t="s">
        <v>8</v>
      </c>
    </row>
    <row r="359" spans="1:8" x14ac:dyDescent="0.25">
      <c r="A359" s="3" t="s">
        <v>5</v>
      </c>
      <c r="B359" s="16">
        <f>IFERROR(DATEVALUE(LEFT(Tableau1[[#This Row],[Created at]],10)),0)</f>
        <v>44157</v>
      </c>
      <c r="C359" s="3" t="s">
        <v>333</v>
      </c>
      <c r="D359" s="3" t="s">
        <v>5</v>
      </c>
      <c r="E359" s="3">
        <v>53390</v>
      </c>
      <c r="F359" s="6">
        <f>IF(Tableau1[[#This Row],[Shipping Country]]="FR",VALUE(LEFT(E359,2)),"")</f>
        <v>53</v>
      </c>
      <c r="G359" s="7" t="str">
        <f>IFERROR(VLOOKUP(F359,'Liste des départements français'!$B$2:$C$102,2,FALSE),"")</f>
        <v>Pays de la Loire</v>
      </c>
      <c r="H359" s="3" t="s">
        <v>8</v>
      </c>
    </row>
    <row r="360" spans="1:8" x14ac:dyDescent="0.25">
      <c r="B360" s="16">
        <f>IFERROR(DATEVALUE(LEFT(Tableau1[[#This Row],[Created at]],10)),0)</f>
        <v>44157</v>
      </c>
      <c r="C360" s="3" t="s">
        <v>333</v>
      </c>
      <c r="D360" s="3" t="s">
        <v>5</v>
      </c>
      <c r="F360" s="6" t="str">
        <f>IF(Tableau1[[#This Row],[Shipping Country]]="FR",VALUE(LEFT(E360,2)),"")</f>
        <v/>
      </c>
      <c r="G360" s="7" t="str">
        <f>IFERROR(VLOOKUP(F360,'Liste des départements français'!$B$2:$C$102,2,FALSE),"")</f>
        <v/>
      </c>
    </row>
    <row r="361" spans="1:8" x14ac:dyDescent="0.25">
      <c r="A361" s="3" t="s">
        <v>5</v>
      </c>
      <c r="B361" s="16">
        <f>IFERROR(DATEVALUE(LEFT(Tableau1[[#This Row],[Created at]],10)),0)</f>
        <v>44157</v>
      </c>
      <c r="C361" s="3" t="s">
        <v>334</v>
      </c>
      <c r="D361" s="3" t="s">
        <v>5</v>
      </c>
      <c r="E361" s="3">
        <v>59970</v>
      </c>
      <c r="F361" s="6">
        <f>IF(Tableau1[[#This Row],[Shipping Country]]="FR",VALUE(LEFT(E361,2)),"")</f>
        <v>59</v>
      </c>
      <c r="G361" s="7" t="str">
        <f>IFERROR(VLOOKUP(F361,'Liste des départements français'!$B$2:$C$102,2,FALSE),"")</f>
        <v>Hauts-de-France</v>
      </c>
      <c r="H361" s="3" t="s">
        <v>8</v>
      </c>
    </row>
    <row r="362" spans="1:8" x14ac:dyDescent="0.25">
      <c r="A362" s="3" t="s">
        <v>5</v>
      </c>
      <c r="B362" s="16">
        <f>IFERROR(DATEVALUE(LEFT(Tableau1[[#This Row],[Created at]],10)),0)</f>
        <v>44157</v>
      </c>
      <c r="C362" s="3" t="s">
        <v>335</v>
      </c>
      <c r="D362" s="3" t="s">
        <v>5</v>
      </c>
      <c r="E362" s="3">
        <v>44160</v>
      </c>
      <c r="F362" s="6">
        <f>IF(Tableau1[[#This Row],[Shipping Country]]="FR",VALUE(LEFT(E362,2)),"")</f>
        <v>44</v>
      </c>
      <c r="G362" s="7" t="str">
        <f>IFERROR(VLOOKUP(F362,'Liste des départements français'!$B$2:$C$102,2,FALSE),"")</f>
        <v>Pays de la Loire</v>
      </c>
      <c r="H362" s="3" t="s">
        <v>8</v>
      </c>
    </row>
    <row r="363" spans="1:8" x14ac:dyDescent="0.25">
      <c r="A363" s="3" t="s">
        <v>5</v>
      </c>
      <c r="B363" s="16">
        <f>IFERROR(DATEVALUE(LEFT(Tableau1[[#This Row],[Created at]],10)),0)</f>
        <v>44154</v>
      </c>
      <c r="C363" s="3" t="s">
        <v>336</v>
      </c>
      <c r="D363" s="3" t="s">
        <v>5</v>
      </c>
      <c r="E363" s="3">
        <v>57550</v>
      </c>
      <c r="F363" s="6">
        <f>IF(Tableau1[[#This Row],[Shipping Country]]="FR",VALUE(LEFT(E363,2)),"")</f>
        <v>57</v>
      </c>
      <c r="G363" s="7" t="str">
        <f>IFERROR(VLOOKUP(F363,'Liste des départements français'!$B$2:$C$102,2,FALSE),"")</f>
        <v>Grand Est</v>
      </c>
      <c r="H363" s="3" t="s">
        <v>8</v>
      </c>
    </row>
    <row r="364" spans="1:8" x14ac:dyDescent="0.25">
      <c r="A364" s="3" t="s">
        <v>5</v>
      </c>
      <c r="B364" s="16">
        <f>IFERROR(DATEVALUE(LEFT(Tableau1[[#This Row],[Created at]],10)),0)</f>
        <v>44153</v>
      </c>
      <c r="C364" s="3" t="s">
        <v>337</v>
      </c>
      <c r="D364" s="3" t="s">
        <v>5</v>
      </c>
      <c r="E364" s="3">
        <v>47200</v>
      </c>
      <c r="F364" s="6">
        <f>IF(Tableau1[[#This Row],[Shipping Country]]="FR",VALUE(LEFT(E364,2)),"")</f>
        <v>47</v>
      </c>
      <c r="G364" s="7" t="str">
        <f>IFERROR(VLOOKUP(F364,'Liste des départements français'!$B$2:$C$102,2,FALSE),"")</f>
        <v>Nouvelle-Aquitaine</v>
      </c>
      <c r="H364" s="3" t="s">
        <v>8</v>
      </c>
    </row>
    <row r="365" spans="1:8" x14ac:dyDescent="0.25">
      <c r="A365" s="3" t="s">
        <v>5</v>
      </c>
      <c r="B365" s="16">
        <f>IFERROR(DATEVALUE(LEFT(Tableau1[[#This Row],[Created at]],10)),0)</f>
        <v>44153</v>
      </c>
      <c r="C365" s="3" t="s">
        <v>338</v>
      </c>
      <c r="D365" s="3" t="s">
        <v>5</v>
      </c>
      <c r="E365" s="3">
        <v>51000</v>
      </c>
      <c r="F365" s="6">
        <f>IF(Tableau1[[#This Row],[Shipping Country]]="FR",VALUE(LEFT(E365,2)),"")</f>
        <v>51</v>
      </c>
      <c r="G365" s="7" t="str">
        <f>IFERROR(VLOOKUP(F365,'Liste des départements français'!$B$2:$C$102,2,FALSE),"")</f>
        <v>Grand Est</v>
      </c>
      <c r="H365" s="3" t="s">
        <v>8</v>
      </c>
    </row>
    <row r="366" spans="1:8" x14ac:dyDescent="0.25">
      <c r="A366" s="3" t="s">
        <v>5</v>
      </c>
      <c r="B366" s="16">
        <f>IFERROR(DATEVALUE(LEFT(Tableau1[[#This Row],[Created at]],10)),0)</f>
        <v>43987</v>
      </c>
      <c r="C366" s="3" t="s">
        <v>519</v>
      </c>
      <c r="D366" s="3" t="s">
        <v>5</v>
      </c>
      <c r="E366" s="3">
        <v>1200</v>
      </c>
      <c r="F366" s="6">
        <f>IF(Tableau1[[#This Row],[Shipping Country]]="FR",VALUE(LEFT(E366,2)),"")</f>
        <v>12</v>
      </c>
      <c r="G366" s="7" t="str">
        <f>IFERROR(VLOOKUP(F366,'Liste des départements français'!$B$2:$C$102,2,FALSE),"")</f>
        <v>Occitanie</v>
      </c>
      <c r="H366" s="3" t="s">
        <v>8</v>
      </c>
    </row>
    <row r="367" spans="1:8" x14ac:dyDescent="0.25">
      <c r="A367" s="3" t="s">
        <v>5</v>
      </c>
      <c r="B367" s="16">
        <f>IFERROR(DATEVALUE(LEFT(Tableau1[[#This Row],[Created at]],10)),0)</f>
        <v>44150</v>
      </c>
      <c r="C367" s="3" t="s">
        <v>340</v>
      </c>
      <c r="D367" s="3" t="s">
        <v>5</v>
      </c>
      <c r="E367" s="3">
        <v>31220</v>
      </c>
      <c r="F367" s="6">
        <f>IF(Tableau1[[#This Row],[Shipping Country]]="FR",VALUE(LEFT(E367,2)),"")</f>
        <v>31</v>
      </c>
      <c r="G367" s="7" t="str">
        <f>IFERROR(VLOOKUP(F367,'Liste des départements français'!$B$2:$C$102,2,FALSE),"")</f>
        <v>Occitanie</v>
      </c>
      <c r="H367" s="3" t="s">
        <v>8</v>
      </c>
    </row>
    <row r="368" spans="1:8" x14ac:dyDescent="0.25">
      <c r="A368" s="3" t="s">
        <v>5</v>
      </c>
      <c r="B368" s="16">
        <f>IFERROR(DATEVALUE(LEFT(Tableau1[[#This Row],[Created at]],10)),0)</f>
        <v>44150</v>
      </c>
      <c r="C368" s="3" t="s">
        <v>341</v>
      </c>
      <c r="D368" s="3" t="s">
        <v>5</v>
      </c>
      <c r="E368" s="3">
        <v>85450</v>
      </c>
      <c r="F368" s="6">
        <f>IF(Tableau1[[#This Row],[Shipping Country]]="FR",VALUE(LEFT(E368,2)),"")</f>
        <v>85</v>
      </c>
      <c r="G368" s="7" t="str">
        <f>IFERROR(VLOOKUP(F368,'Liste des départements français'!$B$2:$C$102,2,FALSE),"")</f>
        <v>Pays de la Loire</v>
      </c>
      <c r="H368" s="3" t="s">
        <v>8</v>
      </c>
    </row>
    <row r="369" spans="1:8" x14ac:dyDescent="0.25">
      <c r="A369" s="3" t="s">
        <v>5</v>
      </c>
      <c r="B369" s="16">
        <f>IFERROR(DATEVALUE(LEFT(Tableau1[[#This Row],[Created at]],10)),0)</f>
        <v>44150</v>
      </c>
      <c r="C369" s="3" t="s">
        <v>342</v>
      </c>
      <c r="D369" s="3" t="s">
        <v>5</v>
      </c>
      <c r="E369" s="3">
        <v>77500</v>
      </c>
      <c r="F369" s="6">
        <f>IF(Tableau1[[#This Row],[Shipping Country]]="FR",VALUE(LEFT(E369,2)),"")</f>
        <v>77</v>
      </c>
      <c r="G369" s="7" t="str">
        <f>IFERROR(VLOOKUP(F369,'Liste des départements français'!$B$2:$C$102,2,FALSE),"")</f>
        <v>Ile-de-France</v>
      </c>
      <c r="H369" s="3" t="s">
        <v>8</v>
      </c>
    </row>
    <row r="370" spans="1:8" x14ac:dyDescent="0.25">
      <c r="A370" s="3" t="s">
        <v>5</v>
      </c>
      <c r="B370" s="16">
        <f>IFERROR(DATEVALUE(LEFT(Tableau1[[#This Row],[Created at]],10)),0)</f>
        <v>44149</v>
      </c>
      <c r="C370" s="3" t="s">
        <v>343</v>
      </c>
      <c r="D370" s="3" t="s">
        <v>5</v>
      </c>
      <c r="E370" s="3">
        <v>79510</v>
      </c>
      <c r="F370" s="6">
        <f>IF(Tableau1[[#This Row],[Shipping Country]]="FR",VALUE(LEFT(E370,2)),"")</f>
        <v>79</v>
      </c>
      <c r="G370" s="7" t="str">
        <f>IFERROR(VLOOKUP(F370,'Liste des départements français'!$B$2:$C$102,2,FALSE),"")</f>
        <v>Nouvelle-Aquitaine</v>
      </c>
      <c r="H370" s="3" t="s">
        <v>8</v>
      </c>
    </row>
    <row r="371" spans="1:8" x14ac:dyDescent="0.25">
      <c r="A371" s="3" t="s">
        <v>5</v>
      </c>
      <c r="B371" s="16">
        <f>IFERROR(DATEVALUE(LEFT(Tableau1[[#This Row],[Created at]],10)),0)</f>
        <v>44149</v>
      </c>
      <c r="C371" s="3" t="s">
        <v>344</v>
      </c>
      <c r="D371" s="3" t="s">
        <v>5</v>
      </c>
      <c r="E371" s="3">
        <v>44190</v>
      </c>
      <c r="F371" s="6">
        <f>IF(Tableau1[[#This Row],[Shipping Country]]="FR",VALUE(LEFT(E371,2)),"")</f>
        <v>44</v>
      </c>
      <c r="G371" s="7" t="str">
        <f>IFERROR(VLOOKUP(F371,'Liste des départements français'!$B$2:$C$102,2,FALSE),"")</f>
        <v>Pays de la Loire</v>
      </c>
      <c r="H371" s="3" t="s">
        <v>8</v>
      </c>
    </row>
    <row r="372" spans="1:8" x14ac:dyDescent="0.25">
      <c r="A372" s="3" t="s">
        <v>5</v>
      </c>
      <c r="B372" s="16">
        <f>IFERROR(DATEVALUE(LEFT(Tableau1[[#This Row],[Created at]],10)),0)</f>
        <v>43989</v>
      </c>
      <c r="C372" s="3" t="s">
        <v>516</v>
      </c>
      <c r="D372" s="3" t="s">
        <v>5</v>
      </c>
      <c r="E372" s="3">
        <v>38630</v>
      </c>
      <c r="F372" s="6">
        <f>IF(Tableau1[[#This Row],[Shipping Country]]="FR",VALUE(LEFT(E372,2)),"")</f>
        <v>38</v>
      </c>
      <c r="G372" s="7" t="str">
        <f>IFERROR(VLOOKUP(F372,'Liste des départements français'!$B$2:$C$102,2,FALSE),"")</f>
        <v>Auvergne-Rhône-Alpes</v>
      </c>
      <c r="H372" s="3" t="s">
        <v>8</v>
      </c>
    </row>
    <row r="373" spans="1:8" x14ac:dyDescent="0.25">
      <c r="A373" s="3" t="s">
        <v>5</v>
      </c>
      <c r="B373" s="16">
        <f>IFERROR(DATEVALUE(LEFT(Tableau1[[#This Row],[Created at]],10)),0)</f>
        <v>44147</v>
      </c>
      <c r="C373" s="3" t="s">
        <v>346</v>
      </c>
      <c r="D373" s="3" t="s">
        <v>5</v>
      </c>
      <c r="E373" s="3">
        <v>13016</v>
      </c>
      <c r="F373" s="6">
        <f>IF(Tableau1[[#This Row],[Shipping Country]]="FR",VALUE(LEFT(E373,2)),"")</f>
        <v>13</v>
      </c>
      <c r="G373" s="7" t="str">
        <f>IFERROR(VLOOKUP(F373,'Liste des départements français'!$B$2:$C$102,2,FALSE),"")</f>
        <v>Provence-Alpes-Côte d'Azur</v>
      </c>
      <c r="H373" s="3" t="s">
        <v>8</v>
      </c>
    </row>
    <row r="374" spans="1:8" x14ac:dyDescent="0.25">
      <c r="A374" s="3" t="s">
        <v>5</v>
      </c>
      <c r="B374" s="16">
        <f>IFERROR(DATEVALUE(LEFT(Tableau1[[#This Row],[Created at]],10)),0)</f>
        <v>44147</v>
      </c>
      <c r="C374" s="3" t="s">
        <v>347</v>
      </c>
      <c r="D374" s="3" t="s">
        <v>5</v>
      </c>
      <c r="E374" s="3">
        <v>93130</v>
      </c>
      <c r="F374" s="6">
        <f>IF(Tableau1[[#This Row],[Shipping Country]]="FR",VALUE(LEFT(E374,2)),"")</f>
        <v>93</v>
      </c>
      <c r="G374" s="7" t="str">
        <f>IFERROR(VLOOKUP(F374,'Liste des départements français'!$B$2:$C$102,2,FALSE),"")</f>
        <v>Ile-de-France</v>
      </c>
      <c r="H374" s="3" t="s">
        <v>8</v>
      </c>
    </row>
    <row r="375" spans="1:8" x14ac:dyDescent="0.25">
      <c r="A375" s="3" t="s">
        <v>5</v>
      </c>
      <c r="B375" s="16">
        <f>IFERROR(DATEVALUE(LEFT(Tableau1[[#This Row],[Created at]],10)),0)</f>
        <v>43989</v>
      </c>
      <c r="C375" s="3" t="s">
        <v>515</v>
      </c>
      <c r="D375" s="3" t="s">
        <v>5</v>
      </c>
      <c r="E375" s="3">
        <v>46230</v>
      </c>
      <c r="F375" s="6">
        <f>IF(Tableau1[[#This Row],[Shipping Country]]="FR",VALUE(LEFT(E375,2)),"")</f>
        <v>46</v>
      </c>
      <c r="G375" s="7" t="str">
        <f>IFERROR(VLOOKUP(F375,'Liste des départements français'!$B$2:$C$102,2,FALSE),"")</f>
        <v>Occitanie</v>
      </c>
      <c r="H375" s="3" t="s">
        <v>8</v>
      </c>
    </row>
    <row r="376" spans="1:8" x14ac:dyDescent="0.25">
      <c r="A376" s="3" t="s">
        <v>5</v>
      </c>
      <c r="B376" s="16">
        <f>IFERROR(DATEVALUE(LEFT(Tableau1[[#This Row],[Created at]],10)),0)</f>
        <v>44146</v>
      </c>
      <c r="C376" s="3" t="s">
        <v>349</v>
      </c>
      <c r="D376" s="3" t="s">
        <v>5</v>
      </c>
      <c r="E376" s="3">
        <v>93600</v>
      </c>
      <c r="F376" s="6">
        <f>IF(Tableau1[[#This Row],[Shipping Country]]="FR",VALUE(LEFT(E376,2)),"")</f>
        <v>93</v>
      </c>
      <c r="G376" s="7" t="str">
        <f>IFERROR(VLOOKUP(F376,'Liste des départements français'!$B$2:$C$102,2,FALSE),"")</f>
        <v>Ile-de-France</v>
      </c>
      <c r="H376" s="3" t="s">
        <v>8</v>
      </c>
    </row>
    <row r="377" spans="1:8" x14ac:dyDescent="0.25">
      <c r="A377" s="3" t="s">
        <v>5</v>
      </c>
      <c r="B377" s="16">
        <f>IFERROR(DATEVALUE(LEFT(Tableau1[[#This Row],[Created at]],10)),0)</f>
        <v>44146</v>
      </c>
      <c r="C377" s="3" t="s">
        <v>350</v>
      </c>
      <c r="D377" s="3" t="s">
        <v>5</v>
      </c>
      <c r="E377" s="3">
        <v>37140</v>
      </c>
      <c r="F377" s="6">
        <f>IF(Tableau1[[#This Row],[Shipping Country]]="FR",VALUE(LEFT(E377,2)),"")</f>
        <v>37</v>
      </c>
      <c r="G377" s="7" t="str">
        <f>IFERROR(VLOOKUP(F377,'Liste des départements français'!$B$2:$C$102,2,FALSE),"")</f>
        <v>Centre-Val de Loire</v>
      </c>
      <c r="H377" s="3" t="s">
        <v>8</v>
      </c>
    </row>
    <row r="378" spans="1:8" x14ac:dyDescent="0.25">
      <c r="A378" s="3" t="s">
        <v>5</v>
      </c>
      <c r="B378" s="16">
        <f>IFERROR(DATEVALUE(LEFT(Tableau1[[#This Row],[Created at]],10)),0)</f>
        <v>44144</v>
      </c>
      <c r="C378" s="3" t="s">
        <v>351</v>
      </c>
      <c r="D378" s="3" t="s">
        <v>5</v>
      </c>
      <c r="E378" s="3">
        <v>75015</v>
      </c>
      <c r="F378" s="6">
        <f>IF(Tableau1[[#This Row],[Shipping Country]]="FR",VALUE(LEFT(E378,2)),"")</f>
        <v>75</v>
      </c>
      <c r="G378" s="7" t="str">
        <f>IFERROR(VLOOKUP(F378,'Liste des départements français'!$B$2:$C$102,2,FALSE),"")</f>
        <v>Ile-de-France</v>
      </c>
      <c r="H378" s="3" t="s">
        <v>8</v>
      </c>
    </row>
    <row r="379" spans="1:8" x14ac:dyDescent="0.25">
      <c r="A379" s="3" t="s">
        <v>5</v>
      </c>
      <c r="B379" s="16">
        <f>IFERROR(DATEVALUE(LEFT(Tableau1[[#This Row],[Created at]],10)),0)</f>
        <v>44144</v>
      </c>
      <c r="C379" s="3" t="s">
        <v>352</v>
      </c>
      <c r="D379" s="3" t="s">
        <v>5</v>
      </c>
      <c r="E379" s="3">
        <v>33520</v>
      </c>
      <c r="F379" s="6">
        <f>IF(Tableau1[[#This Row],[Shipping Country]]="FR",VALUE(LEFT(E379,2)),"")</f>
        <v>33</v>
      </c>
      <c r="G379" s="7" t="str">
        <f>IFERROR(VLOOKUP(F379,'Liste des départements français'!$B$2:$C$102,2,FALSE),"")</f>
        <v>Nouvelle-Aquitaine</v>
      </c>
      <c r="H379" s="3" t="s">
        <v>8</v>
      </c>
    </row>
    <row r="380" spans="1:8" x14ac:dyDescent="0.25">
      <c r="A380" s="3" t="s">
        <v>5</v>
      </c>
      <c r="B380" s="16">
        <f>IFERROR(DATEVALUE(LEFT(Tableau1[[#This Row],[Created at]],10)),0)</f>
        <v>44142</v>
      </c>
      <c r="C380" s="3" t="s">
        <v>353</v>
      </c>
      <c r="D380" s="3" t="s">
        <v>5</v>
      </c>
      <c r="E380" s="3">
        <v>31560</v>
      </c>
      <c r="F380" s="6">
        <f>IF(Tableau1[[#This Row],[Shipping Country]]="FR",VALUE(LEFT(E380,2)),"")</f>
        <v>31</v>
      </c>
      <c r="G380" s="7" t="str">
        <f>IFERROR(VLOOKUP(F380,'Liste des départements français'!$B$2:$C$102,2,FALSE),"")</f>
        <v>Occitanie</v>
      </c>
      <c r="H380" s="3" t="s">
        <v>8</v>
      </c>
    </row>
    <row r="381" spans="1:8" x14ac:dyDescent="0.25">
      <c r="A381" s="3" t="s">
        <v>5</v>
      </c>
      <c r="B381" s="16">
        <f>IFERROR(DATEVALUE(LEFT(Tableau1[[#This Row],[Created at]],10)),0)</f>
        <v>44142</v>
      </c>
      <c r="C381" s="3" t="s">
        <v>354</v>
      </c>
      <c r="D381" s="3" t="s">
        <v>5</v>
      </c>
      <c r="E381" s="3">
        <v>27930</v>
      </c>
      <c r="F381" s="6">
        <f>IF(Tableau1[[#This Row],[Shipping Country]]="FR",VALUE(LEFT(E381,2)),"")</f>
        <v>27</v>
      </c>
      <c r="G381" s="7" t="str">
        <f>IFERROR(VLOOKUP(F381,'Liste des départements français'!$B$2:$C$102,2,FALSE),"")</f>
        <v>Normandie</v>
      </c>
      <c r="H381" s="3" t="s">
        <v>8</v>
      </c>
    </row>
    <row r="382" spans="1:8" x14ac:dyDescent="0.25">
      <c r="A382" s="3" t="s">
        <v>5</v>
      </c>
      <c r="B382" s="16">
        <f>IFERROR(DATEVALUE(LEFT(Tableau1[[#This Row],[Created at]],10)),0)</f>
        <v>44141</v>
      </c>
      <c r="C382" s="3" t="s">
        <v>355</v>
      </c>
      <c r="D382" s="3" t="s">
        <v>5</v>
      </c>
      <c r="E382" s="3">
        <v>67590</v>
      </c>
      <c r="F382" s="6">
        <f>IF(Tableau1[[#This Row],[Shipping Country]]="FR",VALUE(LEFT(E382,2)),"")</f>
        <v>67</v>
      </c>
      <c r="G382" s="7" t="str">
        <f>IFERROR(VLOOKUP(F382,'Liste des départements français'!$B$2:$C$102,2,FALSE),"")</f>
        <v>Grand Est</v>
      </c>
      <c r="H382" s="3" t="s">
        <v>8</v>
      </c>
    </row>
    <row r="383" spans="1:8" x14ac:dyDescent="0.25">
      <c r="A383" s="3" t="s">
        <v>5</v>
      </c>
      <c r="B383" s="16">
        <f>IFERROR(DATEVALUE(LEFT(Tableau1[[#This Row],[Created at]],10)),0)</f>
        <v>44140</v>
      </c>
      <c r="C383" s="3" t="s">
        <v>356</v>
      </c>
      <c r="D383" s="3" t="s">
        <v>5</v>
      </c>
      <c r="E383" s="3">
        <v>77500</v>
      </c>
      <c r="F383" s="6">
        <f>IF(Tableau1[[#This Row],[Shipping Country]]="FR",VALUE(LEFT(E383,2)),"")</f>
        <v>77</v>
      </c>
      <c r="G383" s="7" t="str">
        <f>IFERROR(VLOOKUP(F383,'Liste des départements français'!$B$2:$C$102,2,FALSE),"")</f>
        <v>Ile-de-France</v>
      </c>
      <c r="H383" s="3" t="s">
        <v>8</v>
      </c>
    </row>
    <row r="384" spans="1:8" x14ac:dyDescent="0.25">
      <c r="A384" s="3" t="s">
        <v>5</v>
      </c>
      <c r="B384" s="16">
        <f>IFERROR(DATEVALUE(LEFT(Tableau1[[#This Row],[Created at]],10)),0)</f>
        <v>44136</v>
      </c>
      <c r="C384" s="3" t="s">
        <v>357</v>
      </c>
      <c r="D384" s="3" t="s">
        <v>5</v>
      </c>
      <c r="E384" s="3">
        <v>6000</v>
      </c>
      <c r="F384" s="6">
        <f>IF(Tableau1[[#This Row],[Shipping Country]]="FR",VALUE(LEFT(E384,2)),"")</f>
        <v>60</v>
      </c>
      <c r="G384" s="7" t="str">
        <f>IFERROR(VLOOKUP(F384,'Liste des départements français'!$B$2:$C$102,2,FALSE),"")</f>
        <v>Hauts-de-France</v>
      </c>
      <c r="H384" s="3" t="s">
        <v>8</v>
      </c>
    </row>
    <row r="385" spans="1:8" x14ac:dyDescent="0.25">
      <c r="A385" s="3" t="s">
        <v>5</v>
      </c>
      <c r="B385" s="16">
        <f>IFERROR(DATEVALUE(LEFT(Tableau1[[#This Row],[Created at]],10)),0)</f>
        <v>44135</v>
      </c>
      <c r="C385" s="3" t="s">
        <v>359</v>
      </c>
      <c r="D385" s="3" t="s">
        <v>5</v>
      </c>
      <c r="E385" s="3">
        <v>86360</v>
      </c>
      <c r="F385" s="6">
        <f>IF(Tableau1[[#This Row],[Shipping Country]]="FR",VALUE(LEFT(E385,2)),"")</f>
        <v>86</v>
      </c>
      <c r="G385" s="7" t="str">
        <f>IFERROR(VLOOKUP(F385,'Liste des départements français'!$B$2:$C$102,2,FALSE),"")</f>
        <v>Nouvelle-Aquitaine</v>
      </c>
      <c r="H385" s="3" t="s">
        <v>8</v>
      </c>
    </row>
    <row r="386" spans="1:8" x14ac:dyDescent="0.25">
      <c r="A386" s="3" t="s">
        <v>5</v>
      </c>
      <c r="B386" s="16">
        <f>IFERROR(DATEVALUE(LEFT(Tableau1[[#This Row],[Created at]],10)),0)</f>
        <v>44135</v>
      </c>
      <c r="C386" s="3" t="s">
        <v>360</v>
      </c>
      <c r="D386" s="3" t="s">
        <v>5</v>
      </c>
      <c r="E386" s="3">
        <v>33200</v>
      </c>
      <c r="F386" s="6">
        <f>IF(Tableau1[[#This Row],[Shipping Country]]="FR",VALUE(LEFT(E386,2)),"")</f>
        <v>33</v>
      </c>
      <c r="G386" s="7" t="str">
        <f>IFERROR(VLOOKUP(F386,'Liste des départements français'!$B$2:$C$102,2,FALSE),"")</f>
        <v>Nouvelle-Aquitaine</v>
      </c>
      <c r="H386" s="3" t="s">
        <v>8</v>
      </c>
    </row>
    <row r="387" spans="1:8" x14ac:dyDescent="0.25">
      <c r="A387" s="3" t="s">
        <v>5</v>
      </c>
      <c r="B387" s="16">
        <f>IFERROR(DATEVALUE(LEFT(Tableau1[[#This Row],[Created at]],10)),0)</f>
        <v>44134</v>
      </c>
      <c r="C387" s="3" t="s">
        <v>361</v>
      </c>
      <c r="D387" s="3" t="s">
        <v>5</v>
      </c>
      <c r="E387" s="3">
        <v>61100</v>
      </c>
      <c r="F387" s="6">
        <f>IF(Tableau1[[#This Row],[Shipping Country]]="FR",VALUE(LEFT(E387,2)),"")</f>
        <v>61</v>
      </c>
      <c r="G387" s="7" t="str">
        <f>IFERROR(VLOOKUP(F387,'Liste des départements français'!$B$2:$C$102,2,FALSE),"")</f>
        <v>Normandie</v>
      </c>
      <c r="H387" s="3" t="s">
        <v>8</v>
      </c>
    </row>
    <row r="388" spans="1:8" x14ac:dyDescent="0.25">
      <c r="A388" s="3" t="s">
        <v>5</v>
      </c>
      <c r="B388" s="16">
        <f>IFERROR(DATEVALUE(LEFT(Tableau1[[#This Row],[Created at]],10)),0)</f>
        <v>44133</v>
      </c>
      <c r="C388" s="3" t="s">
        <v>362</v>
      </c>
      <c r="D388" s="3" t="s">
        <v>5</v>
      </c>
      <c r="E388" s="3">
        <v>13480</v>
      </c>
      <c r="F388" s="6">
        <f>IF(Tableau1[[#This Row],[Shipping Country]]="FR",VALUE(LEFT(E388,2)),"")</f>
        <v>13</v>
      </c>
      <c r="G388" s="7" t="str">
        <f>IFERROR(VLOOKUP(F388,'Liste des départements français'!$B$2:$C$102,2,FALSE),"")</f>
        <v>Provence-Alpes-Côte d'Azur</v>
      </c>
      <c r="H388" s="3" t="s">
        <v>8</v>
      </c>
    </row>
    <row r="389" spans="1:8" x14ac:dyDescent="0.25">
      <c r="A389" s="3" t="s">
        <v>5</v>
      </c>
      <c r="B389" s="16">
        <f>IFERROR(DATEVALUE(LEFT(Tableau1[[#This Row],[Created at]],10)),0)</f>
        <v>44132</v>
      </c>
      <c r="C389" s="3" t="s">
        <v>363</v>
      </c>
      <c r="D389" s="3" t="s">
        <v>5</v>
      </c>
      <c r="E389" s="3">
        <v>74200</v>
      </c>
      <c r="F389" s="6">
        <f>IF(Tableau1[[#This Row],[Shipping Country]]="FR",VALUE(LEFT(E389,2)),"")</f>
        <v>74</v>
      </c>
      <c r="G389" s="7" t="str">
        <f>IFERROR(VLOOKUP(F389,'Liste des départements français'!$B$2:$C$102,2,FALSE),"")</f>
        <v>Auvergne-Rhône-Alpes</v>
      </c>
      <c r="H389" s="3" t="s">
        <v>8</v>
      </c>
    </row>
    <row r="390" spans="1:8" x14ac:dyDescent="0.25">
      <c r="A390" s="3" t="s">
        <v>5</v>
      </c>
      <c r="B390" s="16">
        <f>IFERROR(DATEVALUE(LEFT(Tableau1[[#This Row],[Created at]],10)),0)</f>
        <v>44131</v>
      </c>
      <c r="C390" s="3" t="s">
        <v>364</v>
      </c>
      <c r="D390" s="3" t="s">
        <v>5</v>
      </c>
      <c r="E390" s="3">
        <v>66200</v>
      </c>
      <c r="F390" s="6">
        <f>IF(Tableau1[[#This Row],[Shipping Country]]="FR",VALUE(LEFT(E390,2)),"")</f>
        <v>66</v>
      </c>
      <c r="G390" s="7" t="str">
        <f>IFERROR(VLOOKUP(F390,'Liste des départements français'!$B$2:$C$102,2,FALSE),"")</f>
        <v>Occitanie</v>
      </c>
      <c r="H390" s="3" t="s">
        <v>8</v>
      </c>
    </row>
    <row r="391" spans="1:8" x14ac:dyDescent="0.25">
      <c r="A391" s="3" t="s">
        <v>5</v>
      </c>
      <c r="B391" s="16">
        <f>IFERROR(DATEVALUE(LEFT(Tableau1[[#This Row],[Created at]],10)),0)</f>
        <v>44129</v>
      </c>
      <c r="C391" s="3" t="s">
        <v>365</v>
      </c>
      <c r="D391" s="3" t="s">
        <v>5</v>
      </c>
      <c r="E391" s="3">
        <v>44450</v>
      </c>
      <c r="F391" s="6">
        <f>IF(Tableau1[[#This Row],[Shipping Country]]="FR",VALUE(LEFT(E391,2)),"")</f>
        <v>44</v>
      </c>
      <c r="G391" s="7" t="str">
        <f>IFERROR(VLOOKUP(F391,'Liste des départements français'!$B$2:$C$102,2,FALSE),"")</f>
        <v>Pays de la Loire</v>
      </c>
      <c r="H391" s="3" t="s">
        <v>8</v>
      </c>
    </row>
    <row r="392" spans="1:8" x14ac:dyDescent="0.25">
      <c r="A392" s="3" t="s">
        <v>5</v>
      </c>
      <c r="B392" s="16">
        <f>IFERROR(DATEVALUE(LEFT(Tableau1[[#This Row],[Created at]],10)),0)</f>
        <v>44128</v>
      </c>
      <c r="C392" s="3" t="s">
        <v>366</v>
      </c>
      <c r="D392" s="3" t="s">
        <v>5</v>
      </c>
      <c r="E392" s="3">
        <v>59970</v>
      </c>
      <c r="F392" s="6">
        <f>IF(Tableau1[[#This Row],[Shipping Country]]="FR",VALUE(LEFT(E392,2)),"")</f>
        <v>59</v>
      </c>
      <c r="G392" s="7" t="str">
        <f>IFERROR(VLOOKUP(F392,'Liste des départements français'!$B$2:$C$102,2,FALSE),"")</f>
        <v>Hauts-de-France</v>
      </c>
      <c r="H392" s="3" t="s">
        <v>8</v>
      </c>
    </row>
    <row r="393" spans="1:8" x14ac:dyDescent="0.25">
      <c r="A393" s="3" t="s">
        <v>5</v>
      </c>
      <c r="B393" s="16">
        <f>IFERROR(DATEVALUE(LEFT(Tableau1[[#This Row],[Created at]],10)),0)</f>
        <v>44412</v>
      </c>
      <c r="C393" s="3" t="s">
        <v>104</v>
      </c>
      <c r="D393" s="3" t="s">
        <v>5</v>
      </c>
      <c r="E393" s="3">
        <v>4837</v>
      </c>
      <c r="F393" s="6" t="str">
        <f>IF(Tableau1[[#This Row],[Shipping Country]]="FR",VALUE(LEFT(E393,2)),"")</f>
        <v/>
      </c>
      <c r="G393" s="7" t="str">
        <f>IFERROR(VLOOKUP(F393,'Liste des départements français'!$B$2:$C$102,2,FALSE),"hors France")</f>
        <v>hors France</v>
      </c>
      <c r="H393" s="3" t="s">
        <v>12</v>
      </c>
    </row>
    <row r="394" spans="1:8" x14ac:dyDescent="0.25">
      <c r="A394" s="3" t="s">
        <v>5</v>
      </c>
      <c r="B394" s="16">
        <f>IFERROR(DATEVALUE(LEFT(Tableau1[[#This Row],[Created at]],10)),0)</f>
        <v>44125</v>
      </c>
      <c r="C394" s="3" t="s">
        <v>368</v>
      </c>
      <c r="D394" s="3" t="s">
        <v>5</v>
      </c>
      <c r="E394" s="3">
        <v>62580</v>
      </c>
      <c r="F394" s="6">
        <f>IF(Tableau1[[#This Row],[Shipping Country]]="FR",VALUE(LEFT(E394,2)),"")</f>
        <v>62</v>
      </c>
      <c r="G394" s="7" t="str">
        <f>IFERROR(VLOOKUP(F394,'Liste des départements français'!$B$2:$C$102,2,FALSE),"")</f>
        <v>Hauts-de-France</v>
      </c>
      <c r="H394" s="3" t="s">
        <v>8</v>
      </c>
    </row>
    <row r="395" spans="1:8" x14ac:dyDescent="0.25">
      <c r="A395" s="3" t="s">
        <v>5</v>
      </c>
      <c r="B395" s="16">
        <f>IFERROR(DATEVALUE(LEFT(Tableau1[[#This Row],[Created at]],10)),0)</f>
        <v>44118</v>
      </c>
      <c r="C395" s="3" t="s">
        <v>369</v>
      </c>
      <c r="D395" s="3" t="s">
        <v>5</v>
      </c>
      <c r="E395" s="3">
        <v>44118</v>
      </c>
      <c r="F395" s="6">
        <f>IF(Tableau1[[#This Row],[Shipping Country]]="FR",VALUE(LEFT(E395,2)),"")</f>
        <v>44</v>
      </c>
      <c r="G395" s="7" t="str">
        <f>IFERROR(VLOOKUP(F395,'Liste des départements français'!$B$2:$C$102,2,FALSE),"")</f>
        <v>Pays de la Loire</v>
      </c>
      <c r="H395" s="3" t="s">
        <v>8</v>
      </c>
    </row>
    <row r="396" spans="1:8" x14ac:dyDescent="0.25">
      <c r="A396" s="3" t="s">
        <v>5</v>
      </c>
      <c r="B396" s="16">
        <f>IFERROR(DATEVALUE(LEFT(Tableau1[[#This Row],[Created at]],10)),0)</f>
        <v>44117</v>
      </c>
      <c r="C396" s="3" t="s">
        <v>370</v>
      </c>
      <c r="D396" s="3" t="s">
        <v>5</v>
      </c>
      <c r="E396" s="3">
        <v>77950</v>
      </c>
      <c r="F396" s="6">
        <f>IF(Tableau1[[#This Row],[Shipping Country]]="FR",VALUE(LEFT(E396,2)),"")</f>
        <v>77</v>
      </c>
      <c r="G396" s="7" t="str">
        <f>IFERROR(VLOOKUP(F396,'Liste des départements français'!$B$2:$C$102,2,FALSE),"")</f>
        <v>Ile-de-France</v>
      </c>
      <c r="H396" s="3" t="s">
        <v>8</v>
      </c>
    </row>
    <row r="397" spans="1:8" x14ac:dyDescent="0.25">
      <c r="B397" s="16">
        <f>IFERROR(DATEVALUE(LEFT(Tableau1[[#This Row],[Created at]],10)),0)</f>
        <v>44117</v>
      </c>
      <c r="C397" s="3" t="s">
        <v>370</v>
      </c>
      <c r="D397" s="3" t="s">
        <v>5</v>
      </c>
      <c r="F397" s="6" t="str">
        <f>IF(Tableau1[[#This Row],[Shipping Country]]="FR",VALUE(LEFT(E397,2)),"")</f>
        <v/>
      </c>
      <c r="G397" s="7" t="str">
        <f>IFERROR(VLOOKUP(F397,'Liste des départements français'!$B$2:$C$102,2,FALSE),"")</f>
        <v/>
      </c>
    </row>
    <row r="398" spans="1:8" x14ac:dyDescent="0.25">
      <c r="A398" s="3" t="s">
        <v>5</v>
      </c>
      <c r="B398" s="16">
        <f>IFERROR(DATEVALUE(LEFT(Tableau1[[#This Row],[Created at]],10)),0)</f>
        <v>44260</v>
      </c>
      <c r="C398" s="3" t="s">
        <v>155</v>
      </c>
      <c r="D398" s="3" t="s">
        <v>5</v>
      </c>
      <c r="E398" s="3">
        <v>7170</v>
      </c>
      <c r="F398" s="6" t="str">
        <f>IF(Tableau1[[#This Row],[Shipping Country]]="FR",VALUE(LEFT(E398,2)),"")</f>
        <v/>
      </c>
      <c r="G398" s="7" t="str">
        <f>IFERROR(VLOOKUP(F398,'Liste des départements français'!$B$2:$C$102,2,FALSE),"hors France")</f>
        <v>hors France</v>
      </c>
      <c r="H398" s="3" t="s">
        <v>12</v>
      </c>
    </row>
    <row r="399" spans="1:8" x14ac:dyDescent="0.25">
      <c r="B399" s="16">
        <f>IFERROR(DATEVALUE(LEFT(Tableau1[[#This Row],[Created at]],10)),0)</f>
        <v>44117</v>
      </c>
      <c r="C399" s="3" t="s">
        <v>371</v>
      </c>
      <c r="D399" s="3" t="s">
        <v>5</v>
      </c>
      <c r="F399" s="6" t="str">
        <f>IF(Tableau1[[#This Row],[Shipping Country]]="FR",VALUE(LEFT(E399,2)),"")</f>
        <v/>
      </c>
      <c r="G399" s="7" t="str">
        <f>IFERROR(VLOOKUP(F399,'Liste des départements français'!$B$2:$C$102,2,FALSE),"")</f>
        <v/>
      </c>
    </row>
    <row r="400" spans="1:8" x14ac:dyDescent="0.25">
      <c r="A400" s="3" t="s">
        <v>5</v>
      </c>
      <c r="B400" s="16">
        <f>IFERROR(DATEVALUE(LEFT(Tableau1[[#This Row],[Created at]],10)),0)</f>
        <v>44114</v>
      </c>
      <c r="C400" s="3" t="s">
        <v>372</v>
      </c>
      <c r="D400" s="3" t="s">
        <v>5</v>
      </c>
      <c r="E400" s="3">
        <v>75018</v>
      </c>
      <c r="F400" s="6">
        <f>IF(Tableau1[[#This Row],[Shipping Country]]="FR",VALUE(LEFT(E400,2)),"")</f>
        <v>75</v>
      </c>
      <c r="G400" s="7" t="str">
        <f>IFERROR(VLOOKUP(F400,'Liste des départements français'!$B$2:$C$102,2,FALSE),"")</f>
        <v>Ile-de-France</v>
      </c>
      <c r="H400" s="3" t="s">
        <v>8</v>
      </c>
    </row>
    <row r="401" spans="1:8" x14ac:dyDescent="0.25">
      <c r="A401" s="3" t="s">
        <v>5</v>
      </c>
      <c r="B401" s="16">
        <f>IFERROR(DATEVALUE(LEFT(Tableau1[[#This Row],[Created at]],10)),0)</f>
        <v>44113</v>
      </c>
      <c r="C401" s="3" t="s">
        <v>373</v>
      </c>
      <c r="D401" s="3" t="s">
        <v>5</v>
      </c>
      <c r="E401" s="3">
        <v>74150</v>
      </c>
      <c r="F401" s="6">
        <f>IF(Tableau1[[#This Row],[Shipping Country]]="FR",VALUE(LEFT(E401,2)),"")</f>
        <v>74</v>
      </c>
      <c r="G401" s="7" t="str">
        <f>IFERROR(VLOOKUP(F401,'Liste des départements français'!$B$2:$C$102,2,FALSE),"")</f>
        <v>Auvergne-Rhône-Alpes</v>
      </c>
      <c r="H401" s="3" t="s">
        <v>8</v>
      </c>
    </row>
    <row r="402" spans="1:8" x14ac:dyDescent="0.25">
      <c r="A402" s="3" t="s">
        <v>5</v>
      </c>
      <c r="B402" s="16">
        <f>IFERROR(DATEVALUE(LEFT(Tableau1[[#This Row],[Created at]],10)),0)</f>
        <v>44111</v>
      </c>
      <c r="C402" s="3" t="s">
        <v>374</v>
      </c>
      <c r="D402" s="3" t="s">
        <v>5</v>
      </c>
      <c r="E402" s="3">
        <v>38200</v>
      </c>
      <c r="F402" s="6">
        <f>IF(Tableau1[[#This Row],[Shipping Country]]="FR",VALUE(LEFT(E402,2)),"")</f>
        <v>38</v>
      </c>
      <c r="G402" s="7" t="str">
        <f>IFERROR(VLOOKUP(F402,'Liste des départements français'!$B$2:$C$102,2,FALSE),"")</f>
        <v>Auvergne-Rhône-Alpes</v>
      </c>
      <c r="H402" s="3" t="s">
        <v>8</v>
      </c>
    </row>
    <row r="403" spans="1:8" x14ac:dyDescent="0.25">
      <c r="A403" s="3" t="s">
        <v>105</v>
      </c>
      <c r="B403" s="16">
        <f>IFERROR(DATEVALUE(LEFT(Tableau1[[#This Row],[Created at]],10)),0)</f>
        <v>43987</v>
      </c>
      <c r="C403" s="3" t="s">
        <v>520</v>
      </c>
      <c r="D403" s="3" t="s">
        <v>94</v>
      </c>
      <c r="E403" s="3">
        <v>45297</v>
      </c>
      <c r="F403" s="6" t="str">
        <f>IF(Tableau1[[#This Row],[Shipping Country]]="FR",VALUE(LEFT(E403,2)),"")</f>
        <v/>
      </c>
      <c r="G403" s="7" t="str">
        <f>IFERROR(VLOOKUP(F403,'Liste des départements français'!$B$2:$C$102,2,FALSE),"hors France")</f>
        <v>hors France</v>
      </c>
      <c r="H403" s="3" t="s">
        <v>522</v>
      </c>
    </row>
    <row r="404" spans="1:8" x14ac:dyDescent="0.25">
      <c r="A404" s="3" t="s">
        <v>5</v>
      </c>
      <c r="B404" s="16">
        <f>IFERROR(DATEVALUE(LEFT(Tableau1[[#This Row],[Created at]],10)),0)</f>
        <v>44111</v>
      </c>
      <c r="C404" s="3" t="s">
        <v>378</v>
      </c>
      <c r="D404" s="3" t="s">
        <v>5</v>
      </c>
      <c r="E404" s="3">
        <v>56460</v>
      </c>
      <c r="F404" s="6">
        <f>IF(Tableau1[[#This Row],[Shipping Country]]="FR",VALUE(LEFT(E404,2)),"")</f>
        <v>56</v>
      </c>
      <c r="G404" s="7" t="str">
        <f>IFERROR(VLOOKUP(F404,'Liste des départements français'!$B$2:$C$102,2,FALSE),"")</f>
        <v>Bretagne</v>
      </c>
      <c r="H404" s="3" t="s">
        <v>8</v>
      </c>
    </row>
    <row r="405" spans="1:8" x14ac:dyDescent="0.25">
      <c r="A405" s="3" t="s">
        <v>5</v>
      </c>
      <c r="B405" s="16">
        <f>IFERROR(DATEVALUE(LEFT(Tableau1[[#This Row],[Created at]],10)),0)</f>
        <v>44110</v>
      </c>
      <c r="C405" s="3" t="s">
        <v>379</v>
      </c>
      <c r="D405" s="3" t="s">
        <v>5</v>
      </c>
      <c r="E405" s="3">
        <v>12640</v>
      </c>
      <c r="F405" s="6">
        <f>IF(Tableau1[[#This Row],[Shipping Country]]="FR",VALUE(LEFT(E405,2)),"")</f>
        <v>12</v>
      </c>
      <c r="G405" s="7" t="str">
        <f>IFERROR(VLOOKUP(F405,'Liste des départements français'!$B$2:$C$102,2,FALSE),"")</f>
        <v>Occitanie</v>
      </c>
      <c r="H405" s="3" t="s">
        <v>8</v>
      </c>
    </row>
    <row r="406" spans="1:8" x14ac:dyDescent="0.25">
      <c r="A406" s="3" t="s">
        <v>5</v>
      </c>
      <c r="B406" s="16">
        <f>IFERROR(DATEVALUE(LEFT(Tableau1[[#This Row],[Created at]],10)),0)</f>
        <v>44110</v>
      </c>
      <c r="C406" s="3" t="s">
        <v>380</v>
      </c>
      <c r="D406" s="3" t="s">
        <v>5</v>
      </c>
      <c r="E406" s="3">
        <v>31450</v>
      </c>
      <c r="F406" s="6">
        <f>IF(Tableau1[[#This Row],[Shipping Country]]="FR",VALUE(LEFT(E406,2)),"")</f>
        <v>31</v>
      </c>
      <c r="G406" s="7" t="str">
        <f>IFERROR(VLOOKUP(F406,'Liste des départements français'!$B$2:$C$102,2,FALSE),"")</f>
        <v>Occitanie</v>
      </c>
      <c r="H406" s="3" t="s">
        <v>8</v>
      </c>
    </row>
    <row r="407" spans="1:8" x14ac:dyDescent="0.25">
      <c r="A407" s="3" t="s">
        <v>5</v>
      </c>
      <c r="B407" s="16">
        <f>IFERROR(DATEVALUE(LEFT(Tableau1[[#This Row],[Created at]],10)),0)</f>
        <v>44109</v>
      </c>
      <c r="C407" s="3" t="s">
        <v>381</v>
      </c>
      <c r="D407" s="3" t="s">
        <v>5</v>
      </c>
      <c r="E407" s="3">
        <v>35130</v>
      </c>
      <c r="F407" s="6">
        <f>IF(Tableau1[[#This Row],[Shipping Country]]="FR",VALUE(LEFT(E407,2)),"")</f>
        <v>35</v>
      </c>
      <c r="G407" s="7" t="str">
        <f>IFERROR(VLOOKUP(F407,'Liste des départements français'!$B$2:$C$102,2,FALSE),"")</f>
        <v>Bretagne</v>
      </c>
      <c r="H407" s="3" t="s">
        <v>8</v>
      </c>
    </row>
    <row r="408" spans="1:8" x14ac:dyDescent="0.25">
      <c r="A408" s="3" t="s">
        <v>5</v>
      </c>
      <c r="B408" s="16">
        <f>IFERROR(DATEVALUE(LEFT(Tableau1[[#This Row],[Created at]],10)),0)</f>
        <v>44109</v>
      </c>
      <c r="C408" s="3" t="s">
        <v>382</v>
      </c>
      <c r="D408" s="3" t="s">
        <v>5</v>
      </c>
      <c r="E408" s="3">
        <v>89390</v>
      </c>
      <c r="F408" s="6">
        <f>IF(Tableau1[[#This Row],[Shipping Country]]="FR",VALUE(LEFT(E408,2)),"")</f>
        <v>89</v>
      </c>
      <c r="G408" s="7" t="str">
        <f>IFERROR(VLOOKUP(F408,'Liste des départements français'!$B$2:$C$102,2,FALSE),"")</f>
        <v>Bourgogne-Franche-Comté</v>
      </c>
      <c r="H408" s="3" t="s">
        <v>8</v>
      </c>
    </row>
    <row r="409" spans="1:8" x14ac:dyDescent="0.25">
      <c r="A409" s="3" t="s">
        <v>5</v>
      </c>
      <c r="B409" s="16">
        <f>IFERROR(DATEVALUE(LEFT(Tableau1[[#This Row],[Created at]],10)),0)</f>
        <v>44108</v>
      </c>
      <c r="C409" s="3" t="s">
        <v>383</v>
      </c>
      <c r="D409" s="3" t="s">
        <v>5</v>
      </c>
      <c r="E409" s="3">
        <v>38320</v>
      </c>
      <c r="F409" s="6">
        <f>IF(Tableau1[[#This Row],[Shipping Country]]="FR",VALUE(LEFT(E409,2)),"")</f>
        <v>38</v>
      </c>
      <c r="G409" s="7" t="str">
        <f>IFERROR(VLOOKUP(F409,'Liste des départements français'!$B$2:$C$102,2,FALSE),"")</f>
        <v>Auvergne-Rhône-Alpes</v>
      </c>
      <c r="H409" s="3" t="s">
        <v>8</v>
      </c>
    </row>
    <row r="410" spans="1:8" x14ac:dyDescent="0.25">
      <c r="A410" s="3" t="s">
        <v>5</v>
      </c>
      <c r="B410" s="16">
        <f>IFERROR(DATEVALUE(LEFT(Tableau1[[#This Row],[Created at]],10)),0)</f>
        <v>44108</v>
      </c>
      <c r="C410" s="3" t="s">
        <v>384</v>
      </c>
      <c r="D410" s="3" t="s">
        <v>5</v>
      </c>
      <c r="E410" s="3">
        <v>3130</v>
      </c>
      <c r="F410" s="6">
        <f>IF(Tableau1[[#This Row],[Shipping Country]]="FR",VALUE(LEFT(E410,2)),"")</f>
        <v>31</v>
      </c>
      <c r="G410" s="7" t="str">
        <f>IFERROR(VLOOKUP(F410,'Liste des départements français'!$B$2:$C$102,2,FALSE),"")</f>
        <v>Occitanie</v>
      </c>
      <c r="H410" s="3" t="s">
        <v>8</v>
      </c>
    </row>
    <row r="411" spans="1:8" x14ac:dyDescent="0.25">
      <c r="A411" s="3" t="s">
        <v>5</v>
      </c>
      <c r="B411" s="16">
        <f>IFERROR(DATEVALUE(LEFT(Tableau1[[#This Row],[Created at]],10)),0)</f>
        <v>44108</v>
      </c>
      <c r="C411" s="3" t="s">
        <v>385</v>
      </c>
      <c r="D411" s="3" t="s">
        <v>5</v>
      </c>
      <c r="E411" s="3">
        <v>1390</v>
      </c>
      <c r="F411" s="6">
        <f>IF(Tableau1[[#This Row],[Shipping Country]]="FR",VALUE(LEFT(E411,2)),"")</f>
        <v>13</v>
      </c>
      <c r="G411" s="7" t="str">
        <f>IFERROR(VLOOKUP(F411,'Liste des départements français'!$B$2:$C$102,2,FALSE),"")</f>
        <v>Provence-Alpes-Côte d'Azur</v>
      </c>
      <c r="H411" s="3" t="s">
        <v>8</v>
      </c>
    </row>
    <row r="412" spans="1:8" x14ac:dyDescent="0.25">
      <c r="A412" s="3" t="s">
        <v>5</v>
      </c>
      <c r="B412" s="16">
        <f>IFERROR(DATEVALUE(LEFT(Tableau1[[#This Row],[Created at]],10)),0)</f>
        <v>44105</v>
      </c>
      <c r="C412" s="3" t="s">
        <v>386</v>
      </c>
      <c r="D412" s="3" t="s">
        <v>5</v>
      </c>
      <c r="E412" s="3">
        <v>67860</v>
      </c>
      <c r="F412" s="6">
        <f>IF(Tableau1[[#This Row],[Shipping Country]]="FR",VALUE(LEFT(E412,2)),"")</f>
        <v>67</v>
      </c>
      <c r="G412" s="7" t="str">
        <f>IFERROR(VLOOKUP(F412,'Liste des départements français'!$B$2:$C$102,2,FALSE),"")</f>
        <v>Grand Est</v>
      </c>
      <c r="H412" s="3" t="s">
        <v>8</v>
      </c>
    </row>
    <row r="413" spans="1:8" x14ac:dyDescent="0.25">
      <c r="B413" s="16">
        <f>IFERROR(DATEVALUE(LEFT(Tableau1[[#This Row],[Created at]],10)),0)</f>
        <v>44105</v>
      </c>
      <c r="C413" s="3" t="s">
        <v>386</v>
      </c>
      <c r="D413" s="3" t="s">
        <v>5</v>
      </c>
      <c r="F413" s="6" t="str">
        <f>IF(Tableau1[[#This Row],[Shipping Country]]="FR",VALUE(LEFT(E413,2)),"")</f>
        <v/>
      </c>
      <c r="G413" s="7" t="str">
        <f>IFERROR(VLOOKUP(F413,'Liste des départements français'!$B$2:$C$102,2,FALSE),"")</f>
        <v/>
      </c>
    </row>
    <row r="414" spans="1:8" x14ac:dyDescent="0.25">
      <c r="A414" s="3" t="s">
        <v>5</v>
      </c>
      <c r="B414" s="16">
        <f>IFERROR(DATEVALUE(LEFT(Tableau1[[#This Row],[Created at]],10)),0)</f>
        <v>44105</v>
      </c>
      <c r="C414" s="3" t="s">
        <v>387</v>
      </c>
      <c r="D414" s="3" t="s">
        <v>5</v>
      </c>
      <c r="E414" s="3">
        <v>57130</v>
      </c>
      <c r="F414" s="6">
        <f>IF(Tableau1[[#This Row],[Shipping Country]]="FR",VALUE(LEFT(E414,2)),"")</f>
        <v>57</v>
      </c>
      <c r="G414" s="7" t="str">
        <f>IFERROR(VLOOKUP(F414,'Liste des départements français'!$B$2:$C$102,2,FALSE),"")</f>
        <v>Grand Est</v>
      </c>
      <c r="H414" s="3" t="s">
        <v>8</v>
      </c>
    </row>
    <row r="415" spans="1:8" x14ac:dyDescent="0.25">
      <c r="A415" s="3" t="s">
        <v>5</v>
      </c>
      <c r="B415" s="16">
        <f>IFERROR(DATEVALUE(LEFT(Tableau1[[#This Row],[Created at]],10)),0)</f>
        <v>44105</v>
      </c>
      <c r="C415" s="3" t="s">
        <v>388</v>
      </c>
      <c r="D415" s="3" t="s">
        <v>5</v>
      </c>
      <c r="E415" s="3">
        <v>44100</v>
      </c>
      <c r="F415" s="6">
        <f>IF(Tableau1[[#This Row],[Shipping Country]]="FR",VALUE(LEFT(E415,2)),"")</f>
        <v>44</v>
      </c>
      <c r="G415" s="7" t="str">
        <f>IFERROR(VLOOKUP(F415,'Liste des départements français'!$B$2:$C$102,2,FALSE),"")</f>
        <v>Pays de la Loire</v>
      </c>
      <c r="H415" s="3" t="s">
        <v>8</v>
      </c>
    </row>
    <row r="416" spans="1:8" x14ac:dyDescent="0.25">
      <c r="A416" s="3" t="s">
        <v>5</v>
      </c>
      <c r="B416" s="16">
        <f>IFERROR(DATEVALUE(LEFT(Tableau1[[#This Row],[Created at]],10)),0)</f>
        <v>44104</v>
      </c>
      <c r="C416" s="3" t="s">
        <v>390</v>
      </c>
      <c r="D416" s="3" t="s">
        <v>5</v>
      </c>
      <c r="E416" s="3">
        <v>31000</v>
      </c>
      <c r="F416" s="6">
        <f>IF(Tableau1[[#This Row],[Shipping Country]]="FR",VALUE(LEFT(E416,2)),"")</f>
        <v>31</v>
      </c>
      <c r="G416" s="7" t="str">
        <f>IFERROR(VLOOKUP(F416,'Liste des départements français'!$B$2:$C$102,2,FALSE),"")</f>
        <v>Occitanie</v>
      </c>
      <c r="H416" s="3" t="s">
        <v>8</v>
      </c>
    </row>
    <row r="417" spans="1:8" x14ac:dyDescent="0.25">
      <c r="A417" s="3" t="s">
        <v>5</v>
      </c>
      <c r="B417" s="16">
        <f>IFERROR(DATEVALUE(LEFT(Tableau1[[#This Row],[Created at]],10)),0)</f>
        <v>44103</v>
      </c>
      <c r="C417" s="3" t="s">
        <v>391</v>
      </c>
      <c r="D417" s="3" t="s">
        <v>5</v>
      </c>
      <c r="E417" s="3">
        <v>77330</v>
      </c>
      <c r="F417" s="6">
        <f>IF(Tableau1[[#This Row],[Shipping Country]]="FR",VALUE(LEFT(E417,2)),"")</f>
        <v>77</v>
      </c>
      <c r="G417" s="7" t="str">
        <f>IFERROR(VLOOKUP(F417,'Liste des départements français'!$B$2:$C$102,2,FALSE),"")</f>
        <v>Ile-de-France</v>
      </c>
      <c r="H417" s="3" t="s">
        <v>8</v>
      </c>
    </row>
    <row r="418" spans="1:8" x14ac:dyDescent="0.25">
      <c r="A418" s="3" t="s">
        <v>5</v>
      </c>
      <c r="B418" s="16">
        <f>IFERROR(DATEVALUE(LEFT(Tableau1[[#This Row],[Created at]],10)),0)</f>
        <v>44027</v>
      </c>
      <c r="C418" s="3" t="s">
        <v>489</v>
      </c>
      <c r="D418" s="3" t="s">
        <v>5</v>
      </c>
      <c r="E418" s="3">
        <v>2000</v>
      </c>
      <c r="F418" s="6">
        <f>IF(Tableau1[[#This Row],[Shipping Country]]="FR",VALUE(LEFT(E418,2)),"")</f>
        <v>20</v>
      </c>
      <c r="G418" s="7" t="str">
        <f>IFERROR(VLOOKUP(F418,'Liste des départements français'!$B$2:$C$102,2,FALSE),"")</f>
        <v>Corse</v>
      </c>
      <c r="H418" s="3" t="s">
        <v>8</v>
      </c>
    </row>
    <row r="419" spans="1:8" x14ac:dyDescent="0.25">
      <c r="A419" s="3" t="s">
        <v>5</v>
      </c>
      <c r="B419" s="16">
        <f>IFERROR(DATEVALUE(LEFT(Tableau1[[#This Row],[Created at]],10)),0)</f>
        <v>44102</v>
      </c>
      <c r="C419" s="3" t="s">
        <v>393</v>
      </c>
      <c r="D419" s="3" t="s">
        <v>5</v>
      </c>
      <c r="E419" s="3">
        <v>51450</v>
      </c>
      <c r="F419" s="6">
        <f>IF(Tableau1[[#This Row],[Shipping Country]]="FR",VALUE(LEFT(E419,2)),"")</f>
        <v>51</v>
      </c>
      <c r="G419" s="7" t="str">
        <f>IFERROR(VLOOKUP(F419,'Liste des départements français'!$B$2:$C$102,2,FALSE),"")</f>
        <v>Grand Est</v>
      </c>
      <c r="H419" s="3" t="s">
        <v>8</v>
      </c>
    </row>
    <row r="420" spans="1:8" x14ac:dyDescent="0.25">
      <c r="A420" s="3" t="s">
        <v>5</v>
      </c>
      <c r="B420" s="16">
        <f>IFERROR(DATEVALUE(LEFT(Tableau1[[#This Row],[Created at]],10)),0)</f>
        <v>44099</v>
      </c>
      <c r="C420" s="3" t="s">
        <v>394</v>
      </c>
      <c r="D420" s="3" t="s">
        <v>5</v>
      </c>
      <c r="E420" s="3">
        <v>91120</v>
      </c>
      <c r="F420" s="6">
        <f>IF(Tableau1[[#This Row],[Shipping Country]]="FR",VALUE(LEFT(E420,2)),"")</f>
        <v>91</v>
      </c>
      <c r="G420" s="7" t="str">
        <f>IFERROR(VLOOKUP(F420,'Liste des départements français'!$B$2:$C$102,2,FALSE),"")</f>
        <v>Ile-de-France</v>
      </c>
      <c r="H420" s="3" t="s">
        <v>8</v>
      </c>
    </row>
    <row r="421" spans="1:8" x14ac:dyDescent="0.25">
      <c r="A421" s="3" t="s">
        <v>5</v>
      </c>
      <c r="B421" s="16">
        <f>IFERROR(DATEVALUE(LEFT(Tableau1[[#This Row],[Created at]],10)),0)</f>
        <v>44099</v>
      </c>
      <c r="C421" s="3" t="s">
        <v>395</v>
      </c>
      <c r="D421" s="3" t="s">
        <v>5</v>
      </c>
      <c r="E421" s="3">
        <v>78990</v>
      </c>
      <c r="F421" s="6">
        <f>IF(Tableau1[[#This Row],[Shipping Country]]="FR",VALUE(LEFT(E421,2)),"")</f>
        <v>78</v>
      </c>
      <c r="G421" s="7" t="str">
        <f>IFERROR(VLOOKUP(F421,'Liste des départements français'!$B$2:$C$102,2,FALSE),"")</f>
        <v>Ile-de-France</v>
      </c>
      <c r="H421" s="3" t="s">
        <v>8</v>
      </c>
    </row>
    <row r="422" spans="1:8" x14ac:dyDescent="0.25">
      <c r="A422" s="3" t="s">
        <v>5</v>
      </c>
      <c r="B422" s="16">
        <f>IFERROR(DATEVALUE(LEFT(Tableau1[[#This Row],[Created at]],10)),0)</f>
        <v>44095</v>
      </c>
      <c r="C422" s="3" t="s">
        <v>396</v>
      </c>
      <c r="D422" s="3" t="s">
        <v>5</v>
      </c>
      <c r="E422" s="3">
        <v>27550</v>
      </c>
      <c r="F422" s="6">
        <f>IF(Tableau1[[#This Row],[Shipping Country]]="FR",VALUE(LEFT(E422,2)),"")</f>
        <v>27</v>
      </c>
      <c r="G422" s="7" t="str">
        <f>IFERROR(VLOOKUP(F422,'Liste des départements français'!$B$2:$C$102,2,FALSE),"")</f>
        <v>Normandie</v>
      </c>
      <c r="H422" s="3" t="s">
        <v>8</v>
      </c>
    </row>
    <row r="423" spans="1:8" x14ac:dyDescent="0.25">
      <c r="A423" s="3" t="s">
        <v>5</v>
      </c>
      <c r="B423" s="16">
        <f>IFERROR(DATEVALUE(LEFT(Tableau1[[#This Row],[Created at]],10)),0)</f>
        <v>44095</v>
      </c>
      <c r="C423" s="3" t="s">
        <v>397</v>
      </c>
      <c r="D423" s="3" t="s">
        <v>5</v>
      </c>
      <c r="E423" s="3">
        <v>74190</v>
      </c>
      <c r="F423" s="6">
        <f>IF(Tableau1[[#This Row],[Shipping Country]]="FR",VALUE(LEFT(E423,2)),"")</f>
        <v>74</v>
      </c>
      <c r="G423" s="7" t="str">
        <f>IFERROR(VLOOKUP(F423,'Liste des départements français'!$B$2:$C$102,2,FALSE),"")</f>
        <v>Auvergne-Rhône-Alpes</v>
      </c>
      <c r="H423" s="3" t="s">
        <v>8</v>
      </c>
    </row>
    <row r="424" spans="1:8" x14ac:dyDescent="0.25">
      <c r="B424" s="16">
        <f>IFERROR(DATEVALUE(LEFT(Tableau1[[#This Row],[Created at]],10)),0)</f>
        <v>0</v>
      </c>
      <c r="F424" s="6" t="str">
        <f>IF(Tableau1[[#This Row],[Shipping Country]]="FR",VALUE(LEFT(E424,2)),"")</f>
        <v/>
      </c>
      <c r="G424" s="7" t="str">
        <f>IFERROR(VLOOKUP(F424,'Liste des départements français'!$B$2:$C$102,2,FALSE),"")</f>
        <v/>
      </c>
    </row>
    <row r="425" spans="1:8" x14ac:dyDescent="0.25">
      <c r="B425" s="16">
        <f>IFERROR(DATEVALUE(LEFT(Tableau1[[#This Row],[Created at]],10)),0)</f>
        <v>0</v>
      </c>
      <c r="F425" s="6" t="str">
        <f>IF(Tableau1[[#This Row],[Shipping Country]]="FR",VALUE(LEFT(E425,2)),"")</f>
        <v/>
      </c>
      <c r="G425" s="7" t="str">
        <f>IFERROR(VLOOKUP(F425,'Liste des départements français'!$B$2:$C$102,2,FALSE),"")</f>
        <v/>
      </c>
    </row>
    <row r="426" spans="1:8" x14ac:dyDescent="0.25">
      <c r="B426" s="16">
        <f>IFERROR(DATEVALUE(LEFT(Tableau1[[#This Row],[Created at]],10)),0)</f>
        <v>0</v>
      </c>
      <c r="F426" s="6" t="str">
        <f>IF(Tableau1[[#This Row],[Shipping Country]]="FR",VALUE(LEFT(E426,2)),"")</f>
        <v/>
      </c>
      <c r="G426" s="7" t="str">
        <f>IFERROR(VLOOKUP(F426,'Liste des départements français'!$B$2:$C$102,2,FALSE),"")</f>
        <v/>
      </c>
    </row>
    <row r="427" spans="1:8" x14ac:dyDescent="0.25">
      <c r="A427" s="3" t="s">
        <v>6</v>
      </c>
      <c r="B427" s="16">
        <f>IFERROR(DATEVALUE(LEFT(Tableau1[[#This Row],[Created at]],10)),0)</f>
        <v>0</v>
      </c>
      <c r="F427" s="6" t="str">
        <f>IF(Tableau1[[#This Row],[Shipping Country]]="FR",VALUE(LEFT(E427,2)),"")</f>
        <v/>
      </c>
      <c r="G427" s="7" t="str">
        <f>IFERROR(VLOOKUP(F427,'Liste des départements français'!$B$2:$C$102,2,FALSE),"")</f>
        <v/>
      </c>
    </row>
    <row r="428" spans="1:8" x14ac:dyDescent="0.25">
      <c r="A428" s="3" t="s">
        <v>5</v>
      </c>
      <c r="B428" s="16">
        <f>IFERROR(DATEVALUE(LEFT(Tableau1[[#This Row],[Created at]],10)),0)</f>
        <v>44094</v>
      </c>
      <c r="C428" s="3" t="s">
        <v>398</v>
      </c>
      <c r="D428" s="3" t="s">
        <v>5</v>
      </c>
      <c r="E428" s="3">
        <v>66300</v>
      </c>
      <c r="F428" s="6">
        <f>IF(Tableau1[[#This Row],[Shipping Country]]="FR",VALUE(LEFT(E428,2)),"")</f>
        <v>66</v>
      </c>
      <c r="G428" s="7" t="str">
        <f>IFERROR(VLOOKUP(F428,'Liste des départements français'!$B$2:$C$102,2,FALSE),"")</f>
        <v>Occitanie</v>
      </c>
      <c r="H428" s="3" t="s">
        <v>8</v>
      </c>
    </row>
    <row r="429" spans="1:8" x14ac:dyDescent="0.25">
      <c r="A429" s="3" t="s">
        <v>5</v>
      </c>
      <c r="B429" s="16">
        <f>IFERROR(DATEVALUE(LEFT(Tableau1[[#This Row],[Created at]],10)),0)</f>
        <v>44093</v>
      </c>
      <c r="C429" s="3" t="s">
        <v>399</v>
      </c>
      <c r="D429" s="3" t="s">
        <v>5</v>
      </c>
      <c r="E429" s="3">
        <v>89570</v>
      </c>
      <c r="F429" s="6">
        <f>IF(Tableau1[[#This Row],[Shipping Country]]="FR",VALUE(LEFT(E429,2)),"")</f>
        <v>89</v>
      </c>
      <c r="G429" s="7" t="str">
        <f>IFERROR(VLOOKUP(F429,'Liste des départements français'!$B$2:$C$102,2,FALSE),"")</f>
        <v>Bourgogne-Franche-Comté</v>
      </c>
      <c r="H429" s="3" t="s">
        <v>8</v>
      </c>
    </row>
    <row r="430" spans="1:8" x14ac:dyDescent="0.25">
      <c r="A430" s="3" t="s">
        <v>5</v>
      </c>
      <c r="B430" s="16">
        <f>IFERROR(DATEVALUE(LEFT(Tableau1[[#This Row],[Created at]],10)),0)</f>
        <v>44092</v>
      </c>
      <c r="C430" s="3" t="s">
        <v>400</v>
      </c>
      <c r="D430" s="3" t="s">
        <v>5</v>
      </c>
      <c r="E430" s="3">
        <v>28360</v>
      </c>
      <c r="F430" s="6">
        <f>IF(Tableau1[[#This Row],[Shipping Country]]="FR",VALUE(LEFT(E430,2)),"")</f>
        <v>28</v>
      </c>
      <c r="G430" s="7" t="str">
        <f>IFERROR(VLOOKUP(F430,'Liste des départements français'!$B$2:$C$102,2,FALSE),"")</f>
        <v>Centre-Val de Loire</v>
      </c>
      <c r="H430" s="3" t="s">
        <v>8</v>
      </c>
    </row>
    <row r="431" spans="1:8" x14ac:dyDescent="0.25">
      <c r="A431" s="3" t="s">
        <v>5</v>
      </c>
      <c r="B431" s="16">
        <f>IFERROR(DATEVALUE(LEFT(Tableau1[[#This Row],[Created at]],10)),0)</f>
        <v>44091</v>
      </c>
      <c r="C431" s="3" t="s">
        <v>401</v>
      </c>
      <c r="D431" s="3" t="s">
        <v>5</v>
      </c>
      <c r="E431" s="3">
        <v>50110</v>
      </c>
      <c r="F431" s="6">
        <f>IF(Tableau1[[#This Row],[Shipping Country]]="FR",VALUE(LEFT(E431,2)),"")</f>
        <v>50</v>
      </c>
      <c r="G431" s="7" t="str">
        <f>IFERROR(VLOOKUP(F431,'Liste des départements français'!$B$2:$C$102,2,FALSE),"")</f>
        <v>Normandie</v>
      </c>
      <c r="H431" s="3" t="s">
        <v>8</v>
      </c>
    </row>
    <row r="432" spans="1:8" x14ac:dyDescent="0.25">
      <c r="A432" s="3" t="s">
        <v>5</v>
      </c>
      <c r="B432" s="16">
        <f>IFERROR(DATEVALUE(LEFT(Tableau1[[#This Row],[Created at]],10)),0)</f>
        <v>44091</v>
      </c>
      <c r="C432" s="3" t="s">
        <v>402</v>
      </c>
      <c r="D432" s="3" t="s">
        <v>5</v>
      </c>
      <c r="E432" s="3">
        <v>8310</v>
      </c>
      <c r="F432" s="6">
        <f>IF(Tableau1[[#This Row],[Shipping Country]]="FR",VALUE(LEFT(E432,2)),"")</f>
        <v>83</v>
      </c>
      <c r="G432" s="7" t="str">
        <f>IFERROR(VLOOKUP(F432,'Liste des départements français'!$B$2:$C$102,2,FALSE),"")</f>
        <v>Provence-Alpes-Côte d'Azur</v>
      </c>
      <c r="H432" s="3" t="s">
        <v>8</v>
      </c>
    </row>
    <row r="433" spans="1:8" x14ac:dyDescent="0.25">
      <c r="A433" s="3" t="s">
        <v>5</v>
      </c>
      <c r="B433" s="16">
        <f>IFERROR(DATEVALUE(LEFT(Tableau1[[#This Row],[Created at]],10)),0)</f>
        <v>44088</v>
      </c>
      <c r="C433" s="3" t="s">
        <v>403</v>
      </c>
      <c r="D433" s="3" t="s">
        <v>5</v>
      </c>
      <c r="E433" s="3">
        <v>78990</v>
      </c>
      <c r="F433" s="6">
        <f>IF(Tableau1[[#This Row],[Shipping Country]]="FR",VALUE(LEFT(E433,2)),"")</f>
        <v>78</v>
      </c>
      <c r="G433" s="7" t="str">
        <f>IFERROR(VLOOKUP(F433,'Liste des départements français'!$B$2:$C$102,2,FALSE),"")</f>
        <v>Ile-de-France</v>
      </c>
      <c r="H433" s="3" t="s">
        <v>8</v>
      </c>
    </row>
    <row r="434" spans="1:8" x14ac:dyDescent="0.25">
      <c r="A434" s="3" t="s">
        <v>5</v>
      </c>
      <c r="B434" s="16">
        <f>IFERROR(DATEVALUE(LEFT(Tableau1[[#This Row],[Created at]],10)),0)</f>
        <v>44085</v>
      </c>
      <c r="C434" s="3" t="s">
        <v>404</v>
      </c>
      <c r="D434" s="3" t="s">
        <v>5</v>
      </c>
      <c r="E434" s="3">
        <v>17270</v>
      </c>
      <c r="F434" s="6">
        <f>IF(Tableau1[[#This Row],[Shipping Country]]="FR",VALUE(LEFT(E434,2)),"")</f>
        <v>17</v>
      </c>
      <c r="G434" s="7" t="str">
        <f>IFERROR(VLOOKUP(F434,'Liste des départements français'!$B$2:$C$102,2,FALSE),"")</f>
        <v>Nouvelle-Aquitaine</v>
      </c>
      <c r="H434" s="3" t="s">
        <v>8</v>
      </c>
    </row>
    <row r="435" spans="1:8" x14ac:dyDescent="0.25">
      <c r="A435" s="3" t="s">
        <v>5</v>
      </c>
      <c r="B435" s="16">
        <f>IFERROR(DATEVALUE(LEFT(Tableau1[[#This Row],[Created at]],10)),0)</f>
        <v>44082</v>
      </c>
      <c r="C435" s="3" t="s">
        <v>405</v>
      </c>
      <c r="D435" s="3" t="s">
        <v>5</v>
      </c>
      <c r="E435" s="3">
        <v>24800</v>
      </c>
      <c r="F435" s="6">
        <f>IF(Tableau1[[#This Row],[Shipping Country]]="FR",VALUE(LEFT(E435,2)),"")</f>
        <v>24</v>
      </c>
      <c r="G435" s="7" t="str">
        <f>IFERROR(VLOOKUP(F435,'Liste des départements français'!$B$2:$C$102,2,FALSE),"")</f>
        <v>Nouvelle-Aquitaine</v>
      </c>
      <c r="H435" s="3" t="s">
        <v>8</v>
      </c>
    </row>
    <row r="436" spans="1:8" x14ac:dyDescent="0.25">
      <c r="A436" s="3" t="s">
        <v>5</v>
      </c>
      <c r="B436" s="16">
        <f>IFERROR(DATEVALUE(LEFT(Tableau1[[#This Row],[Created at]],10)),0)</f>
        <v>44082</v>
      </c>
      <c r="C436" s="3" t="s">
        <v>406</v>
      </c>
      <c r="D436" s="3" t="s">
        <v>5</v>
      </c>
      <c r="E436" s="3">
        <v>46100</v>
      </c>
      <c r="F436" s="6">
        <f>IF(Tableau1[[#This Row],[Shipping Country]]="FR",VALUE(LEFT(E436,2)),"")</f>
        <v>46</v>
      </c>
      <c r="G436" s="7" t="str">
        <f>IFERROR(VLOOKUP(F436,'Liste des départements français'!$B$2:$C$102,2,FALSE),"")</f>
        <v>Occitanie</v>
      </c>
      <c r="H436" s="3" t="s">
        <v>8</v>
      </c>
    </row>
    <row r="437" spans="1:8" x14ac:dyDescent="0.25">
      <c r="A437" s="3" t="s">
        <v>5</v>
      </c>
      <c r="B437" s="16">
        <f>IFERROR(DATEVALUE(LEFT(Tableau1[[#This Row],[Created at]],10)),0)</f>
        <v>44081</v>
      </c>
      <c r="C437" s="3" t="s">
        <v>407</v>
      </c>
      <c r="D437" s="3" t="s">
        <v>5</v>
      </c>
      <c r="E437" s="3">
        <v>38180</v>
      </c>
      <c r="F437" s="6">
        <f>IF(Tableau1[[#This Row],[Shipping Country]]="FR",VALUE(LEFT(E437,2)),"")</f>
        <v>38</v>
      </c>
      <c r="G437" s="7" t="str">
        <f>IFERROR(VLOOKUP(F437,'Liste des départements français'!$B$2:$C$102,2,FALSE),"")</f>
        <v>Auvergne-Rhône-Alpes</v>
      </c>
      <c r="H437" s="3" t="s">
        <v>8</v>
      </c>
    </row>
    <row r="438" spans="1:8" x14ac:dyDescent="0.25">
      <c r="A438" s="3" t="s">
        <v>5</v>
      </c>
      <c r="B438" s="16">
        <f>IFERROR(DATEVALUE(LEFT(Tableau1[[#This Row],[Created at]],10)),0)</f>
        <v>44080</v>
      </c>
      <c r="C438" s="3" t="s">
        <v>408</v>
      </c>
      <c r="D438" s="3" t="s">
        <v>5</v>
      </c>
      <c r="E438" s="3">
        <v>31830</v>
      </c>
      <c r="F438" s="6">
        <f>IF(Tableau1[[#This Row],[Shipping Country]]="FR",VALUE(LEFT(E438,2)),"")</f>
        <v>31</v>
      </c>
      <c r="G438" s="7" t="str">
        <f>IFERROR(VLOOKUP(F438,'Liste des départements français'!$B$2:$C$102,2,FALSE),"")</f>
        <v>Occitanie</v>
      </c>
      <c r="H438" s="3" t="s">
        <v>8</v>
      </c>
    </row>
    <row r="439" spans="1:8" x14ac:dyDescent="0.25">
      <c r="A439" s="3" t="s">
        <v>5</v>
      </c>
      <c r="B439" s="16">
        <f>IFERROR(DATEVALUE(LEFT(Tableau1[[#This Row],[Created at]],10)),0)</f>
        <v>44080</v>
      </c>
      <c r="C439" s="3" t="s">
        <v>409</v>
      </c>
      <c r="D439" s="3" t="s">
        <v>5</v>
      </c>
      <c r="E439" s="3">
        <v>53000</v>
      </c>
      <c r="F439" s="6">
        <f>IF(Tableau1[[#This Row],[Shipping Country]]="FR",VALUE(LEFT(E439,2)),"")</f>
        <v>53</v>
      </c>
      <c r="G439" s="7" t="str">
        <f>IFERROR(VLOOKUP(F439,'Liste des départements français'!$B$2:$C$102,2,FALSE),"")</f>
        <v>Pays de la Loire</v>
      </c>
      <c r="H439" s="3" t="s">
        <v>8</v>
      </c>
    </row>
    <row r="440" spans="1:8" x14ac:dyDescent="0.25">
      <c r="A440" s="3" t="s">
        <v>5</v>
      </c>
      <c r="B440" s="16">
        <f>IFERROR(DATEVALUE(LEFT(Tableau1[[#This Row],[Created at]],10)),0)</f>
        <v>44080</v>
      </c>
      <c r="C440" s="3" t="s">
        <v>410</v>
      </c>
      <c r="D440" s="3" t="s">
        <v>5</v>
      </c>
      <c r="E440" s="3">
        <v>69100</v>
      </c>
      <c r="F440" s="6">
        <f>IF(Tableau1[[#This Row],[Shipping Country]]="FR",VALUE(LEFT(E440,2)),"")</f>
        <v>69</v>
      </c>
      <c r="G440" s="7" t="str">
        <f>IFERROR(VLOOKUP(F440,'Liste des départements français'!$B$2:$C$102,2,FALSE),"")</f>
        <v>Auvergne-Rhône-Alpes</v>
      </c>
      <c r="H440" s="3" t="s">
        <v>8</v>
      </c>
    </row>
    <row r="441" spans="1:8" x14ac:dyDescent="0.25">
      <c r="A441" s="3" t="s">
        <v>5</v>
      </c>
      <c r="B441" s="16">
        <f>IFERROR(DATEVALUE(LEFT(Tableau1[[#This Row],[Created at]],10)),0)</f>
        <v>44080</v>
      </c>
      <c r="C441" s="3" t="s">
        <v>411</v>
      </c>
      <c r="D441" s="3" t="s">
        <v>5</v>
      </c>
      <c r="E441" s="3">
        <v>78270</v>
      </c>
      <c r="F441" s="6">
        <f>IF(Tableau1[[#This Row],[Shipping Country]]="FR",VALUE(LEFT(E441,2)),"")</f>
        <v>78</v>
      </c>
      <c r="G441" s="7" t="str">
        <f>IFERROR(VLOOKUP(F441,'Liste des départements français'!$B$2:$C$102,2,FALSE),"")</f>
        <v>Ile-de-France</v>
      </c>
      <c r="H441" s="3" t="s">
        <v>8</v>
      </c>
    </row>
    <row r="442" spans="1:8" x14ac:dyDescent="0.25">
      <c r="A442" s="3" t="s">
        <v>5</v>
      </c>
      <c r="B442" s="16">
        <f>IFERROR(DATEVALUE(LEFT(Tableau1[[#This Row],[Created at]],10)),0)</f>
        <v>44077</v>
      </c>
      <c r="C442" s="3" t="s">
        <v>412</v>
      </c>
      <c r="D442" s="3" t="s">
        <v>5</v>
      </c>
      <c r="E442" s="3">
        <v>28350</v>
      </c>
      <c r="F442" s="6">
        <f>IF(Tableau1[[#This Row],[Shipping Country]]="FR",VALUE(LEFT(E442,2)),"")</f>
        <v>28</v>
      </c>
      <c r="G442" s="7" t="str">
        <f>IFERROR(VLOOKUP(F442,'Liste des départements français'!$B$2:$C$102,2,FALSE),"")</f>
        <v>Centre-Val de Loire</v>
      </c>
      <c r="H442" s="3" t="s">
        <v>8</v>
      </c>
    </row>
    <row r="443" spans="1:8" x14ac:dyDescent="0.25">
      <c r="A443" s="3" t="s">
        <v>5</v>
      </c>
      <c r="B443" s="16">
        <f>IFERROR(DATEVALUE(LEFT(Tableau1[[#This Row],[Created at]],10)),0)</f>
        <v>44077</v>
      </c>
      <c r="C443" s="3" t="s">
        <v>413</v>
      </c>
      <c r="D443" s="3" t="s">
        <v>5</v>
      </c>
      <c r="E443" s="3">
        <v>93420</v>
      </c>
      <c r="F443" s="6">
        <f>IF(Tableau1[[#This Row],[Shipping Country]]="FR",VALUE(LEFT(E443,2)),"")</f>
        <v>93</v>
      </c>
      <c r="G443" s="7" t="str">
        <f>IFERROR(VLOOKUP(F443,'Liste des départements français'!$B$2:$C$102,2,FALSE),"")</f>
        <v>Ile-de-France</v>
      </c>
      <c r="H443" s="3" t="s">
        <v>8</v>
      </c>
    </row>
    <row r="444" spans="1:8" x14ac:dyDescent="0.25">
      <c r="A444" s="3" t="s">
        <v>5</v>
      </c>
      <c r="B444" s="16">
        <f>IFERROR(DATEVALUE(LEFT(Tableau1[[#This Row],[Created at]],10)),0)</f>
        <v>44077</v>
      </c>
      <c r="C444" s="3" t="s">
        <v>414</v>
      </c>
      <c r="D444" s="3" t="s">
        <v>5</v>
      </c>
      <c r="E444" s="3">
        <v>76610</v>
      </c>
      <c r="F444" s="6">
        <f>IF(Tableau1[[#This Row],[Shipping Country]]="FR",VALUE(LEFT(E444,2)),"")</f>
        <v>76</v>
      </c>
      <c r="G444" s="7" t="str">
        <f>IFERROR(VLOOKUP(F444,'Liste des départements français'!$B$2:$C$102,2,FALSE),"")</f>
        <v>Normandie</v>
      </c>
      <c r="H444" s="3" t="s">
        <v>8</v>
      </c>
    </row>
    <row r="445" spans="1:8" x14ac:dyDescent="0.25">
      <c r="A445" s="3" t="s">
        <v>5</v>
      </c>
      <c r="B445" s="16">
        <f>IFERROR(DATEVALUE(LEFT(Tableau1[[#This Row],[Created at]],10)),0)</f>
        <v>44074</v>
      </c>
      <c r="C445" s="3" t="s">
        <v>415</v>
      </c>
      <c r="D445" s="3" t="s">
        <v>5</v>
      </c>
      <c r="E445" s="3">
        <v>69003</v>
      </c>
      <c r="F445" s="6">
        <f>IF(Tableau1[[#This Row],[Shipping Country]]="FR",VALUE(LEFT(E445,2)),"")</f>
        <v>69</v>
      </c>
      <c r="G445" s="7" t="str">
        <f>IFERROR(VLOOKUP(F445,'Liste des départements français'!$B$2:$C$102,2,FALSE),"")</f>
        <v>Auvergne-Rhône-Alpes</v>
      </c>
      <c r="H445" s="3" t="s">
        <v>8</v>
      </c>
    </row>
    <row r="446" spans="1:8" x14ac:dyDescent="0.25">
      <c r="A446" s="3" t="s">
        <v>5</v>
      </c>
      <c r="B446" s="16">
        <f>IFERROR(DATEVALUE(LEFT(Tableau1[[#This Row],[Created at]],10)),0)</f>
        <v>44074</v>
      </c>
      <c r="C446" s="3" t="s">
        <v>416</v>
      </c>
      <c r="D446" s="3" t="s">
        <v>5</v>
      </c>
      <c r="E446" s="3">
        <v>60380</v>
      </c>
      <c r="F446" s="6">
        <f>IF(Tableau1[[#This Row],[Shipping Country]]="FR",VALUE(LEFT(E446,2)),"")</f>
        <v>60</v>
      </c>
      <c r="G446" s="7" t="str">
        <f>IFERROR(VLOOKUP(F446,'Liste des départements français'!$B$2:$C$102,2,FALSE),"")</f>
        <v>Hauts-de-France</v>
      </c>
      <c r="H446" s="3" t="s">
        <v>8</v>
      </c>
    </row>
    <row r="447" spans="1:8" x14ac:dyDescent="0.25">
      <c r="A447" s="3" t="s">
        <v>5</v>
      </c>
      <c r="B447" s="16">
        <f>IFERROR(DATEVALUE(LEFT(Tableau1[[#This Row],[Created at]],10)),0)</f>
        <v>44074</v>
      </c>
      <c r="C447" s="3" t="s">
        <v>417</v>
      </c>
      <c r="D447" s="3" t="s">
        <v>5</v>
      </c>
      <c r="E447" s="3">
        <v>69800</v>
      </c>
      <c r="F447" s="6">
        <f>IF(Tableau1[[#This Row],[Shipping Country]]="FR",VALUE(LEFT(E447,2)),"")</f>
        <v>69</v>
      </c>
      <c r="G447" s="7" t="str">
        <f>IFERROR(VLOOKUP(F447,'Liste des départements français'!$B$2:$C$102,2,FALSE),"")</f>
        <v>Auvergne-Rhône-Alpes</v>
      </c>
      <c r="H447" s="3" t="s">
        <v>8</v>
      </c>
    </row>
    <row r="448" spans="1:8" x14ac:dyDescent="0.25">
      <c r="A448" s="3" t="s">
        <v>5</v>
      </c>
      <c r="B448" s="16">
        <f>IFERROR(DATEVALUE(LEFT(Tableau1[[#This Row],[Created at]],10)),0)</f>
        <v>44073</v>
      </c>
      <c r="C448" s="3" t="s">
        <v>418</v>
      </c>
      <c r="D448" s="3" t="s">
        <v>5</v>
      </c>
      <c r="E448" s="3">
        <v>63510</v>
      </c>
      <c r="F448" s="6">
        <f>IF(Tableau1[[#This Row],[Shipping Country]]="FR",VALUE(LEFT(E448,2)),"")</f>
        <v>63</v>
      </c>
      <c r="G448" s="7" t="str">
        <f>IFERROR(VLOOKUP(F448,'Liste des départements français'!$B$2:$C$102,2,FALSE),"")</f>
        <v>Auvergne-Rhône-Alpes</v>
      </c>
      <c r="H448" s="3" t="s">
        <v>8</v>
      </c>
    </row>
    <row r="449" spans="1:8" x14ac:dyDescent="0.25">
      <c r="A449" s="3" t="s">
        <v>5</v>
      </c>
      <c r="B449" s="16">
        <f>IFERROR(DATEVALUE(LEFT(Tableau1[[#This Row],[Created at]],10)),0)</f>
        <v>44073</v>
      </c>
      <c r="C449" s="3" t="s">
        <v>419</v>
      </c>
      <c r="D449" s="3" t="s">
        <v>5</v>
      </c>
      <c r="E449" s="3">
        <v>13011</v>
      </c>
      <c r="F449" s="6">
        <f>IF(Tableau1[[#This Row],[Shipping Country]]="FR",VALUE(LEFT(E449,2)),"")</f>
        <v>13</v>
      </c>
      <c r="G449" s="7" t="str">
        <f>IFERROR(VLOOKUP(F449,'Liste des départements français'!$B$2:$C$102,2,FALSE),"")</f>
        <v>Provence-Alpes-Côte d'Azur</v>
      </c>
      <c r="H449" s="3" t="s">
        <v>8</v>
      </c>
    </row>
    <row r="450" spans="1:8" x14ac:dyDescent="0.25">
      <c r="A450" s="3" t="s">
        <v>5</v>
      </c>
      <c r="B450" s="16">
        <f>IFERROR(DATEVALUE(LEFT(Tableau1[[#This Row],[Created at]],10)),0)</f>
        <v>44073</v>
      </c>
      <c r="C450" s="3" t="s">
        <v>420</v>
      </c>
      <c r="D450" s="3" t="s">
        <v>5</v>
      </c>
      <c r="E450" s="3">
        <v>69008</v>
      </c>
      <c r="F450" s="6">
        <f>IF(Tableau1[[#This Row],[Shipping Country]]="FR",VALUE(LEFT(E450,2)),"")</f>
        <v>69</v>
      </c>
      <c r="G450" s="7" t="str">
        <f>IFERROR(VLOOKUP(F450,'Liste des départements français'!$B$2:$C$102,2,FALSE),"")</f>
        <v>Auvergne-Rhône-Alpes</v>
      </c>
      <c r="H450" s="3" t="s">
        <v>8</v>
      </c>
    </row>
    <row r="451" spans="1:8" x14ac:dyDescent="0.25">
      <c r="A451" s="3" t="s">
        <v>5</v>
      </c>
      <c r="B451" s="16">
        <f>IFERROR(DATEVALUE(LEFT(Tableau1[[#This Row],[Created at]],10)),0)</f>
        <v>44071</v>
      </c>
      <c r="C451" s="3" t="s">
        <v>421</v>
      </c>
      <c r="D451" s="3" t="s">
        <v>5</v>
      </c>
      <c r="E451" s="3">
        <v>10160</v>
      </c>
      <c r="F451" s="6">
        <f>IF(Tableau1[[#This Row],[Shipping Country]]="FR",VALUE(LEFT(E451,2)),"")</f>
        <v>10</v>
      </c>
      <c r="G451" s="7" t="str">
        <f>IFERROR(VLOOKUP(F451,'Liste des départements français'!$B$2:$C$102,2,FALSE),"")</f>
        <v>Grand Est</v>
      </c>
      <c r="H451" s="3" t="s">
        <v>8</v>
      </c>
    </row>
    <row r="452" spans="1:8" x14ac:dyDescent="0.25">
      <c r="A452" s="3" t="s">
        <v>5</v>
      </c>
      <c r="B452" s="16">
        <f>IFERROR(DATEVALUE(LEFT(Tableau1[[#This Row],[Created at]],10)),0)</f>
        <v>44070</v>
      </c>
      <c r="C452" s="3" t="s">
        <v>422</v>
      </c>
      <c r="D452" s="3" t="s">
        <v>5</v>
      </c>
      <c r="E452" s="3">
        <v>65000</v>
      </c>
      <c r="F452" s="6">
        <f>IF(Tableau1[[#This Row],[Shipping Country]]="FR",VALUE(LEFT(E452,2)),"")</f>
        <v>65</v>
      </c>
      <c r="G452" s="7" t="str">
        <f>IFERROR(VLOOKUP(F452,'Liste des départements français'!$B$2:$C$102,2,FALSE),"")</f>
        <v>Occitanie</v>
      </c>
      <c r="H452" s="3" t="s">
        <v>8</v>
      </c>
    </row>
    <row r="453" spans="1:8" x14ac:dyDescent="0.25">
      <c r="A453" s="3" t="s">
        <v>5</v>
      </c>
      <c r="B453" s="16">
        <f>IFERROR(DATEVALUE(LEFT(Tableau1[[#This Row],[Created at]],10)),0)</f>
        <v>44070</v>
      </c>
      <c r="C453" s="3" t="s">
        <v>423</v>
      </c>
      <c r="D453" s="3" t="s">
        <v>5</v>
      </c>
      <c r="E453" s="3">
        <v>73110</v>
      </c>
      <c r="F453" s="6">
        <f>IF(Tableau1[[#This Row],[Shipping Country]]="FR",VALUE(LEFT(E453,2)),"")</f>
        <v>73</v>
      </c>
      <c r="G453" s="7" t="str">
        <f>IFERROR(VLOOKUP(F453,'Liste des départements français'!$B$2:$C$102,2,FALSE),"")</f>
        <v>Auvergne-Rhône-Alpes</v>
      </c>
      <c r="H453" s="3" t="s">
        <v>8</v>
      </c>
    </row>
    <row r="454" spans="1:8" x14ac:dyDescent="0.25">
      <c r="A454" s="3" t="s">
        <v>5</v>
      </c>
      <c r="B454" s="16">
        <f>IFERROR(DATEVALUE(LEFT(Tableau1[[#This Row],[Created at]],10)),0)</f>
        <v>44070</v>
      </c>
      <c r="C454" s="3" t="s">
        <v>424</v>
      </c>
      <c r="D454" s="3" t="s">
        <v>5</v>
      </c>
      <c r="E454" s="3">
        <v>83000</v>
      </c>
      <c r="F454" s="6">
        <f>IF(Tableau1[[#This Row],[Shipping Country]]="FR",VALUE(LEFT(E454,2)),"")</f>
        <v>83</v>
      </c>
      <c r="G454" s="7" t="str">
        <f>IFERROR(VLOOKUP(F454,'Liste des départements français'!$B$2:$C$102,2,FALSE),"")</f>
        <v>Provence-Alpes-Côte d'Azur</v>
      </c>
      <c r="H454" s="3" t="s">
        <v>8</v>
      </c>
    </row>
    <row r="455" spans="1:8" x14ac:dyDescent="0.25">
      <c r="A455" s="3" t="s">
        <v>5</v>
      </c>
      <c r="B455" s="16">
        <f>IFERROR(DATEVALUE(LEFT(Tableau1[[#This Row],[Created at]],10)),0)</f>
        <v>44059</v>
      </c>
      <c r="C455" s="3" t="s">
        <v>439</v>
      </c>
      <c r="D455" s="3" t="s">
        <v>94</v>
      </c>
      <c r="E455" s="3">
        <v>40990</v>
      </c>
      <c r="F455" s="6">
        <f>IF(Tableau1[[#This Row],[Shipping Country]]="FR",VALUE(LEFT(E455,2)),"")</f>
        <v>40</v>
      </c>
      <c r="G455" s="7" t="str">
        <f>IFERROR(VLOOKUP(F455,'Liste des départements français'!$B$2:$C$102,2,FALSE),"")</f>
        <v>Nouvelle-Aquitaine</v>
      </c>
      <c r="H455" s="3" t="s">
        <v>8</v>
      </c>
    </row>
    <row r="456" spans="1:8" x14ac:dyDescent="0.25">
      <c r="A456" s="3" t="s">
        <v>5</v>
      </c>
      <c r="B456" s="16">
        <f>IFERROR(DATEVALUE(LEFT(Tableau1[[#This Row],[Created at]],10)),0)</f>
        <v>44069</v>
      </c>
      <c r="C456" s="3" t="s">
        <v>426</v>
      </c>
      <c r="D456" s="3" t="s">
        <v>5</v>
      </c>
      <c r="E456" s="3">
        <v>83000</v>
      </c>
      <c r="F456" s="6">
        <f>IF(Tableau1[[#This Row],[Shipping Country]]="FR",VALUE(LEFT(E456,2)),"")</f>
        <v>83</v>
      </c>
      <c r="G456" s="7" t="str">
        <f>IFERROR(VLOOKUP(F456,'Liste des départements français'!$B$2:$C$102,2,FALSE),"")</f>
        <v>Provence-Alpes-Côte d'Azur</v>
      </c>
      <c r="H456" s="3" t="s">
        <v>8</v>
      </c>
    </row>
    <row r="457" spans="1:8" x14ac:dyDescent="0.25">
      <c r="A457" s="3" t="s">
        <v>5</v>
      </c>
      <c r="B457" s="16">
        <f>IFERROR(DATEVALUE(LEFT(Tableau1[[#This Row],[Created at]],10)),0)</f>
        <v>44069</v>
      </c>
      <c r="C457" s="3" t="s">
        <v>427</v>
      </c>
      <c r="D457" s="3" t="s">
        <v>5</v>
      </c>
      <c r="E457" s="3">
        <v>33000</v>
      </c>
      <c r="F457" s="6">
        <f>IF(Tableau1[[#This Row],[Shipping Country]]="FR",VALUE(LEFT(E457,2)),"")</f>
        <v>33</v>
      </c>
      <c r="G457" s="7" t="str">
        <f>IFERROR(VLOOKUP(F457,'Liste des départements français'!$B$2:$C$102,2,FALSE),"")</f>
        <v>Nouvelle-Aquitaine</v>
      </c>
      <c r="H457" s="3" t="s">
        <v>8</v>
      </c>
    </row>
    <row r="458" spans="1:8" x14ac:dyDescent="0.25">
      <c r="A458" s="3" t="s">
        <v>5</v>
      </c>
      <c r="B458" s="16">
        <f>IFERROR(DATEVALUE(LEFT(Tableau1[[#This Row],[Created at]],10)),0)</f>
        <v>44067</v>
      </c>
      <c r="C458" s="3" t="s">
        <v>428</v>
      </c>
      <c r="D458" s="3" t="s">
        <v>5</v>
      </c>
      <c r="E458" s="3">
        <v>86430</v>
      </c>
      <c r="F458" s="6">
        <f>IF(Tableau1[[#This Row],[Shipping Country]]="FR",VALUE(LEFT(E458,2)),"")</f>
        <v>86</v>
      </c>
      <c r="G458" s="7" t="str">
        <f>IFERROR(VLOOKUP(F458,'Liste des départements français'!$B$2:$C$102,2,FALSE),"")</f>
        <v>Nouvelle-Aquitaine</v>
      </c>
      <c r="H458" s="3" t="s">
        <v>8</v>
      </c>
    </row>
    <row r="459" spans="1:8" x14ac:dyDescent="0.25">
      <c r="A459" s="3" t="s">
        <v>105</v>
      </c>
      <c r="B459" s="16">
        <f>IFERROR(DATEVALUE(LEFT(Tableau1[[#This Row],[Created at]],10)),0)</f>
        <v>44067</v>
      </c>
      <c r="C459" s="3" t="s">
        <v>429</v>
      </c>
      <c r="D459" s="3" t="s">
        <v>94</v>
      </c>
      <c r="E459" s="3">
        <v>69008</v>
      </c>
      <c r="F459" s="6">
        <f>IF(Tableau1[[#This Row],[Shipping Country]]="FR",VALUE(LEFT(E459,2)),"")</f>
        <v>69</v>
      </c>
      <c r="G459" s="7" t="str">
        <f>IFERROR(VLOOKUP(F459,'Liste des départements français'!$B$2:$C$102,2,FALSE),"")</f>
        <v>Auvergne-Rhône-Alpes</v>
      </c>
      <c r="H459" s="3" t="s">
        <v>8</v>
      </c>
    </row>
    <row r="460" spans="1:8" x14ac:dyDescent="0.25">
      <c r="A460" s="3" t="s">
        <v>5</v>
      </c>
      <c r="B460" s="16">
        <f>IFERROR(DATEVALUE(LEFT(Tableau1[[#This Row],[Created at]],10)),0)</f>
        <v>44067</v>
      </c>
      <c r="C460" s="3" t="s">
        <v>430</v>
      </c>
      <c r="D460" s="3" t="s">
        <v>5</v>
      </c>
      <c r="E460" s="3">
        <v>16330</v>
      </c>
      <c r="F460" s="6">
        <f>IF(Tableau1[[#This Row],[Shipping Country]]="FR",VALUE(LEFT(E460,2)),"")</f>
        <v>16</v>
      </c>
      <c r="G460" s="7" t="str">
        <f>IFERROR(VLOOKUP(F460,'Liste des départements français'!$B$2:$C$102,2,FALSE),"")</f>
        <v>Nouvelle-Aquitaine</v>
      </c>
      <c r="H460" s="3" t="s">
        <v>8</v>
      </c>
    </row>
    <row r="461" spans="1:8" x14ac:dyDescent="0.25">
      <c r="A461" s="3" t="s">
        <v>5</v>
      </c>
      <c r="B461" s="16">
        <f>IFERROR(DATEVALUE(LEFT(Tableau1[[#This Row],[Created at]],10)),0)</f>
        <v>44066</v>
      </c>
      <c r="C461" s="3" t="s">
        <v>431</v>
      </c>
      <c r="D461" s="3" t="s">
        <v>5</v>
      </c>
      <c r="E461" s="3">
        <v>38180</v>
      </c>
      <c r="F461" s="6">
        <f>IF(Tableau1[[#This Row],[Shipping Country]]="FR",VALUE(LEFT(E461,2)),"")</f>
        <v>38</v>
      </c>
      <c r="G461" s="7" t="str">
        <f>IFERROR(VLOOKUP(F461,'Liste des départements français'!$B$2:$C$102,2,FALSE),"")</f>
        <v>Auvergne-Rhône-Alpes</v>
      </c>
      <c r="H461" s="3" t="s">
        <v>8</v>
      </c>
    </row>
    <row r="462" spans="1:8" x14ac:dyDescent="0.25">
      <c r="A462" s="3" t="s">
        <v>5</v>
      </c>
      <c r="B462" s="16">
        <f>IFERROR(DATEVALUE(LEFT(Tableau1[[#This Row],[Created at]],10)),0)</f>
        <v>44065</v>
      </c>
      <c r="C462" s="3" t="s">
        <v>432</v>
      </c>
      <c r="D462" s="3" t="s">
        <v>5</v>
      </c>
      <c r="E462" s="3">
        <v>66300</v>
      </c>
      <c r="F462" s="6">
        <f>IF(Tableau1[[#This Row],[Shipping Country]]="FR",VALUE(LEFT(E462,2)),"")</f>
        <v>66</v>
      </c>
      <c r="G462" s="7" t="str">
        <f>IFERROR(VLOOKUP(F462,'Liste des départements français'!$B$2:$C$102,2,FALSE),"")</f>
        <v>Occitanie</v>
      </c>
      <c r="H462" s="3" t="s">
        <v>8</v>
      </c>
    </row>
    <row r="463" spans="1:8" x14ac:dyDescent="0.25">
      <c r="A463" s="3" t="s">
        <v>5</v>
      </c>
      <c r="B463" s="16">
        <f>IFERROR(DATEVALUE(LEFT(Tableau1[[#This Row],[Created at]],10)),0)</f>
        <v>44064</v>
      </c>
      <c r="C463" s="3" t="s">
        <v>433</v>
      </c>
      <c r="D463" s="3" t="s">
        <v>5</v>
      </c>
      <c r="E463" s="3">
        <v>44130</v>
      </c>
      <c r="F463" s="6">
        <f>IF(Tableau1[[#This Row],[Shipping Country]]="FR",VALUE(LEFT(E463,2)),"")</f>
        <v>44</v>
      </c>
      <c r="G463" s="7" t="str">
        <f>IFERROR(VLOOKUP(F463,'Liste des départements français'!$B$2:$C$102,2,FALSE),"")</f>
        <v>Pays de la Loire</v>
      </c>
      <c r="H463" s="3" t="s">
        <v>8</v>
      </c>
    </row>
    <row r="464" spans="1:8" x14ac:dyDescent="0.25">
      <c r="A464" s="3" t="s">
        <v>5</v>
      </c>
      <c r="B464" s="16">
        <f>IFERROR(DATEVALUE(LEFT(Tableau1[[#This Row],[Created at]],10)),0)</f>
        <v>44064</v>
      </c>
      <c r="C464" s="3" t="s">
        <v>434</v>
      </c>
      <c r="D464" s="3" t="s">
        <v>94</v>
      </c>
      <c r="E464" s="3">
        <v>85250</v>
      </c>
      <c r="F464" s="6">
        <f>IF(Tableau1[[#This Row],[Shipping Country]]="FR",VALUE(LEFT(E464,2)),"")</f>
        <v>85</v>
      </c>
      <c r="G464" s="7" t="str">
        <f>IFERROR(VLOOKUP(F464,'Liste des départements français'!$B$2:$C$102,2,FALSE),"")</f>
        <v>Pays de la Loire</v>
      </c>
      <c r="H464" s="3" t="s">
        <v>8</v>
      </c>
    </row>
    <row r="465" spans="1:8" x14ac:dyDescent="0.25">
      <c r="B465" s="16">
        <f>IFERROR(DATEVALUE(LEFT(Tableau1[[#This Row],[Created at]],10)),0)</f>
        <v>44064</v>
      </c>
      <c r="C465" s="3" t="s">
        <v>434</v>
      </c>
      <c r="D465" s="3" t="s">
        <v>5</v>
      </c>
      <c r="F465" s="6" t="str">
        <f>IF(Tableau1[[#This Row],[Shipping Country]]="FR",VALUE(LEFT(E465,2)),"")</f>
        <v/>
      </c>
      <c r="G465" s="7" t="str">
        <f>IFERROR(VLOOKUP(F465,'Liste des départements français'!$B$2:$C$102,2,FALSE),"")</f>
        <v/>
      </c>
    </row>
    <row r="466" spans="1:8" x14ac:dyDescent="0.25">
      <c r="A466" s="3" t="s">
        <v>5</v>
      </c>
      <c r="B466" s="16">
        <f>IFERROR(DATEVALUE(LEFT(Tableau1[[#This Row],[Created at]],10)),0)</f>
        <v>44063</v>
      </c>
      <c r="C466" s="3" t="s">
        <v>435</v>
      </c>
      <c r="D466" s="3" t="s">
        <v>5</v>
      </c>
      <c r="E466" s="3">
        <v>77290</v>
      </c>
      <c r="F466" s="6">
        <f>IF(Tableau1[[#This Row],[Shipping Country]]="FR",VALUE(LEFT(E466,2)),"")</f>
        <v>77</v>
      </c>
      <c r="G466" s="7" t="str">
        <f>IFERROR(VLOOKUP(F466,'Liste des départements français'!$B$2:$C$102,2,FALSE),"")</f>
        <v>Ile-de-France</v>
      </c>
      <c r="H466" s="3" t="s">
        <v>8</v>
      </c>
    </row>
    <row r="467" spans="1:8" x14ac:dyDescent="0.25">
      <c r="B467" s="16">
        <f>IFERROR(DATEVALUE(LEFT(Tableau1[[#This Row],[Created at]],10)),0)</f>
        <v>44063</v>
      </c>
      <c r="C467" s="3" t="s">
        <v>435</v>
      </c>
      <c r="D467" s="3" t="s">
        <v>5</v>
      </c>
      <c r="F467" s="6" t="str">
        <f>IF(Tableau1[[#This Row],[Shipping Country]]="FR",VALUE(LEFT(E467,2)),"")</f>
        <v/>
      </c>
      <c r="G467" s="7" t="str">
        <f>IFERROR(VLOOKUP(F467,'Liste des départements français'!$B$2:$C$102,2,FALSE),"")</f>
        <v/>
      </c>
    </row>
    <row r="468" spans="1:8" x14ac:dyDescent="0.25">
      <c r="B468" s="16">
        <f>IFERROR(DATEVALUE(LEFT(Tableau1[[#This Row],[Created at]],10)),0)</f>
        <v>44063</v>
      </c>
      <c r="C468" s="3" t="s">
        <v>435</v>
      </c>
      <c r="D468" s="3" t="s">
        <v>5</v>
      </c>
      <c r="F468" s="6" t="str">
        <f>IF(Tableau1[[#This Row],[Shipping Country]]="FR",VALUE(LEFT(E468,2)),"")</f>
        <v/>
      </c>
      <c r="G468" s="7" t="str">
        <f>IFERROR(VLOOKUP(F468,'Liste des départements français'!$B$2:$C$102,2,FALSE),"")</f>
        <v/>
      </c>
    </row>
    <row r="469" spans="1:8" x14ac:dyDescent="0.25">
      <c r="B469" s="16">
        <f>IFERROR(DATEVALUE(LEFT(Tableau1[[#This Row],[Created at]],10)),0)</f>
        <v>44063</v>
      </c>
      <c r="C469" s="3" t="s">
        <v>435</v>
      </c>
      <c r="D469" s="3" t="s">
        <v>5</v>
      </c>
      <c r="F469" s="6" t="str">
        <f>IF(Tableau1[[#This Row],[Shipping Country]]="FR",VALUE(LEFT(E469,2)),"")</f>
        <v/>
      </c>
      <c r="G469" s="7" t="str">
        <f>IFERROR(VLOOKUP(F469,'Liste des départements français'!$B$2:$C$102,2,FALSE),"")</f>
        <v/>
      </c>
    </row>
    <row r="470" spans="1:8" x14ac:dyDescent="0.25">
      <c r="A470" s="3" t="s">
        <v>5</v>
      </c>
      <c r="B470" s="16">
        <f>IFERROR(DATEVALUE(LEFT(Tableau1[[#This Row],[Created at]],10)),0)</f>
        <v>44061</v>
      </c>
      <c r="C470" s="3" t="s">
        <v>436</v>
      </c>
      <c r="D470" s="3" t="s">
        <v>5</v>
      </c>
      <c r="E470" s="3">
        <v>69008</v>
      </c>
      <c r="F470" s="6">
        <f>IF(Tableau1[[#This Row],[Shipping Country]]="FR",VALUE(LEFT(E470,2)),"")</f>
        <v>69</v>
      </c>
      <c r="G470" s="7" t="str">
        <f>IFERROR(VLOOKUP(F470,'Liste des départements français'!$B$2:$C$102,2,FALSE),"")</f>
        <v>Auvergne-Rhône-Alpes</v>
      </c>
      <c r="H470" s="3" t="s">
        <v>8</v>
      </c>
    </row>
    <row r="471" spans="1:8" x14ac:dyDescent="0.25">
      <c r="A471" s="3" t="s">
        <v>5</v>
      </c>
      <c r="B471" s="16">
        <f>IFERROR(DATEVALUE(LEFT(Tableau1[[#This Row],[Created at]],10)),0)</f>
        <v>44061</v>
      </c>
      <c r="C471" s="3" t="s">
        <v>437</v>
      </c>
      <c r="D471" s="3" t="s">
        <v>5</v>
      </c>
      <c r="E471" s="3">
        <v>37300</v>
      </c>
      <c r="F471" s="6">
        <f>IF(Tableau1[[#This Row],[Shipping Country]]="FR",VALUE(LEFT(E471,2)),"")</f>
        <v>37</v>
      </c>
      <c r="G471" s="7" t="str">
        <f>IFERROR(VLOOKUP(F471,'Liste des départements français'!$B$2:$C$102,2,FALSE),"")</f>
        <v>Centre-Val de Loire</v>
      </c>
      <c r="H471" s="3" t="s">
        <v>8</v>
      </c>
    </row>
    <row r="472" spans="1:8" x14ac:dyDescent="0.25">
      <c r="A472" s="3" t="s">
        <v>5</v>
      </c>
      <c r="B472" s="16">
        <f>IFERROR(DATEVALUE(LEFT(Tableau1[[#This Row],[Created at]],10)),0)</f>
        <v>44060</v>
      </c>
      <c r="C472" s="3" t="s">
        <v>438</v>
      </c>
      <c r="D472" s="3" t="s">
        <v>5</v>
      </c>
      <c r="E472" s="3">
        <v>69008</v>
      </c>
      <c r="F472" s="6">
        <f>IF(Tableau1[[#This Row],[Shipping Country]]="FR",VALUE(LEFT(E472,2)),"")</f>
        <v>69</v>
      </c>
      <c r="G472" s="7" t="str">
        <f>IFERROR(VLOOKUP(F472,'Liste des départements français'!$B$2:$C$102,2,FALSE),"")</f>
        <v>Auvergne-Rhône-Alpes</v>
      </c>
      <c r="H472" s="3" t="s">
        <v>8</v>
      </c>
    </row>
    <row r="473" spans="1:8" x14ac:dyDescent="0.25">
      <c r="B473" s="16">
        <f>IFERROR(DATEVALUE(LEFT(Tableau1[[#This Row],[Created at]],10)),0)</f>
        <v>44060</v>
      </c>
      <c r="C473" s="3" t="s">
        <v>438</v>
      </c>
      <c r="D473" s="3" t="s">
        <v>5</v>
      </c>
      <c r="F473" s="6" t="str">
        <f>IF(Tableau1[[#This Row],[Shipping Country]]="FR",VALUE(LEFT(E473,2)),"")</f>
        <v/>
      </c>
      <c r="G473" s="7" t="str">
        <f>IFERROR(VLOOKUP(F473,'Liste des départements français'!$B$2:$C$102,2,FALSE),"")</f>
        <v/>
      </c>
    </row>
    <row r="474" spans="1:8" x14ac:dyDescent="0.25">
      <c r="A474" s="3" t="s">
        <v>5</v>
      </c>
      <c r="B474" s="16">
        <f>IFERROR(DATEVALUE(LEFT(Tableau1[[#This Row],[Created at]],10)),0)</f>
        <v>44069</v>
      </c>
      <c r="C474" s="3" t="s">
        <v>425</v>
      </c>
      <c r="D474" s="3" t="s">
        <v>5</v>
      </c>
      <c r="E474" s="3">
        <v>38080</v>
      </c>
      <c r="F474" s="6">
        <f>IF(Tableau1[[#This Row],[Shipping Country]]="FR",VALUE(LEFT(E474,2)),"")</f>
        <v>38</v>
      </c>
      <c r="G474" s="7" t="str">
        <f>IFERROR(VLOOKUP(F474,'Liste des départements français'!$B$2:$C$102,2,FALSE),"")</f>
        <v>Auvergne-Rhône-Alpes</v>
      </c>
      <c r="H474" s="3" t="s">
        <v>8</v>
      </c>
    </row>
    <row r="475" spans="1:8" x14ac:dyDescent="0.25">
      <c r="B475" s="16">
        <f>IFERROR(DATEVALUE(LEFT(Tableau1[[#This Row],[Created at]],10)),0)</f>
        <v>44059</v>
      </c>
      <c r="C475" s="3" t="s">
        <v>439</v>
      </c>
      <c r="D475" s="3" t="s">
        <v>5</v>
      </c>
      <c r="F475" s="6" t="str">
        <f>IF(Tableau1[[#This Row],[Shipping Country]]="FR",VALUE(LEFT(E475,2)),"")</f>
        <v/>
      </c>
      <c r="G475" s="7" t="str">
        <f>IFERROR(VLOOKUP(F475,'Liste des départements français'!$B$2:$C$102,2,FALSE),"")</f>
        <v/>
      </c>
    </row>
    <row r="476" spans="1:8" x14ac:dyDescent="0.25">
      <c r="A476" s="3" t="s">
        <v>5</v>
      </c>
      <c r="B476" s="16">
        <f>IFERROR(DATEVALUE(LEFT(Tableau1[[#This Row],[Created at]],10)),0)</f>
        <v>44055</v>
      </c>
      <c r="C476" s="3" t="s">
        <v>440</v>
      </c>
      <c r="D476" s="3" t="s">
        <v>5</v>
      </c>
      <c r="E476" s="3">
        <v>44600</v>
      </c>
      <c r="F476" s="6">
        <f>IF(Tableau1[[#This Row],[Shipping Country]]="FR",VALUE(LEFT(E476,2)),"")</f>
        <v>44</v>
      </c>
      <c r="G476" s="7" t="str">
        <f>IFERROR(VLOOKUP(F476,'Liste des départements français'!$B$2:$C$102,2,FALSE),"")</f>
        <v>Pays de la Loire</v>
      </c>
      <c r="H476" s="3" t="s">
        <v>8</v>
      </c>
    </row>
    <row r="477" spans="1:8" x14ac:dyDescent="0.25">
      <c r="A477" s="3" t="s">
        <v>5</v>
      </c>
      <c r="B477" s="16">
        <f>IFERROR(DATEVALUE(LEFT(Tableau1[[#This Row],[Created at]],10)),0)</f>
        <v>44055</v>
      </c>
      <c r="C477" s="3" t="s">
        <v>441</v>
      </c>
      <c r="D477" s="3" t="s">
        <v>5</v>
      </c>
      <c r="E477" s="3">
        <v>75016</v>
      </c>
      <c r="F477" s="6">
        <f>IF(Tableau1[[#This Row],[Shipping Country]]="FR",VALUE(LEFT(E477,2)),"")</f>
        <v>75</v>
      </c>
      <c r="G477" s="7" t="str">
        <f>IFERROR(VLOOKUP(F477,'Liste des départements français'!$B$2:$C$102,2,FALSE),"")</f>
        <v>Ile-de-France</v>
      </c>
      <c r="H477" s="3" t="s">
        <v>8</v>
      </c>
    </row>
    <row r="478" spans="1:8" x14ac:dyDescent="0.25">
      <c r="A478" s="3" t="s">
        <v>5</v>
      </c>
      <c r="B478" s="16">
        <f>IFERROR(DATEVALUE(LEFT(Tableau1[[#This Row],[Created at]],10)),0)</f>
        <v>44053</v>
      </c>
      <c r="C478" s="3" t="s">
        <v>442</v>
      </c>
      <c r="D478" s="3" t="s">
        <v>5</v>
      </c>
      <c r="E478" s="3">
        <v>60130</v>
      </c>
      <c r="F478" s="6">
        <f>IF(Tableau1[[#This Row],[Shipping Country]]="FR",VALUE(LEFT(E478,2)),"")</f>
        <v>60</v>
      </c>
      <c r="G478" s="7" t="str">
        <f>IFERROR(VLOOKUP(F478,'Liste des départements français'!$B$2:$C$102,2,FALSE),"")</f>
        <v>Hauts-de-France</v>
      </c>
      <c r="H478" s="3" t="s">
        <v>8</v>
      </c>
    </row>
    <row r="479" spans="1:8" x14ac:dyDescent="0.25">
      <c r="A479" s="3" t="s">
        <v>5</v>
      </c>
      <c r="B479" s="16">
        <f>IFERROR(DATEVALUE(LEFT(Tableau1[[#This Row],[Created at]],10)),0)</f>
        <v>44053</v>
      </c>
      <c r="C479" s="3" t="s">
        <v>443</v>
      </c>
      <c r="D479" s="3" t="s">
        <v>5</v>
      </c>
      <c r="E479" s="3">
        <v>44600</v>
      </c>
      <c r="F479" s="6">
        <f>IF(Tableau1[[#This Row],[Shipping Country]]="FR",VALUE(LEFT(E479,2)),"")</f>
        <v>44</v>
      </c>
      <c r="G479" s="7" t="str">
        <f>IFERROR(VLOOKUP(F479,'Liste des départements français'!$B$2:$C$102,2,FALSE),"")</f>
        <v>Pays de la Loire</v>
      </c>
      <c r="H479" s="3" t="s">
        <v>8</v>
      </c>
    </row>
    <row r="480" spans="1:8" x14ac:dyDescent="0.25">
      <c r="A480" s="3" t="s">
        <v>5</v>
      </c>
      <c r="B480" s="16">
        <f>IFERROR(DATEVALUE(LEFT(Tableau1[[#This Row],[Created at]],10)),0)</f>
        <v>44052</v>
      </c>
      <c r="C480" s="3" t="s">
        <v>444</v>
      </c>
      <c r="D480" s="3" t="s">
        <v>5</v>
      </c>
      <c r="E480" s="3">
        <v>24380</v>
      </c>
      <c r="F480" s="6">
        <f>IF(Tableau1[[#This Row],[Shipping Country]]="FR",VALUE(LEFT(E480,2)),"")</f>
        <v>24</v>
      </c>
      <c r="G480" s="7" t="str">
        <f>IFERROR(VLOOKUP(F480,'Liste des départements français'!$B$2:$C$102,2,FALSE),"")</f>
        <v>Nouvelle-Aquitaine</v>
      </c>
      <c r="H480" s="3" t="s">
        <v>8</v>
      </c>
    </row>
    <row r="481" spans="1:8" x14ac:dyDescent="0.25">
      <c r="B481" s="16">
        <f>IFERROR(DATEVALUE(LEFT(Tableau1[[#This Row],[Created at]],10)),0)</f>
        <v>44052</v>
      </c>
      <c r="C481" s="3" t="s">
        <v>444</v>
      </c>
      <c r="D481" s="3" t="s">
        <v>5</v>
      </c>
      <c r="F481" s="6" t="str">
        <f>IF(Tableau1[[#This Row],[Shipping Country]]="FR",VALUE(LEFT(E481,2)),"")</f>
        <v/>
      </c>
      <c r="G481" s="7" t="str">
        <f>IFERROR(VLOOKUP(F481,'Liste des départements français'!$B$2:$C$102,2,FALSE),"")</f>
        <v/>
      </c>
    </row>
    <row r="482" spans="1:8" x14ac:dyDescent="0.25">
      <c r="A482" s="3" t="s">
        <v>5</v>
      </c>
      <c r="B482" s="16">
        <f>IFERROR(DATEVALUE(LEFT(Tableau1[[#This Row],[Created at]],10)),0)</f>
        <v>44051</v>
      </c>
      <c r="C482" s="3" t="s">
        <v>445</v>
      </c>
      <c r="D482" s="3" t="s">
        <v>5</v>
      </c>
      <c r="E482" s="3">
        <v>30430</v>
      </c>
      <c r="F482" s="6">
        <f>IF(Tableau1[[#This Row],[Shipping Country]]="FR",VALUE(LEFT(E482,2)),"")</f>
        <v>30</v>
      </c>
      <c r="G482" s="7" t="str">
        <f>IFERROR(VLOOKUP(F482,'Liste des départements français'!$B$2:$C$102,2,FALSE),"")</f>
        <v>Occitanie</v>
      </c>
      <c r="H482" s="3" t="s">
        <v>8</v>
      </c>
    </row>
    <row r="483" spans="1:8" x14ac:dyDescent="0.25">
      <c r="A483" s="3" t="s">
        <v>5</v>
      </c>
      <c r="B483" s="16">
        <f>IFERROR(DATEVALUE(LEFT(Tableau1[[#This Row],[Created at]],10)),0)</f>
        <v>44050</v>
      </c>
      <c r="C483" s="3" t="s">
        <v>446</v>
      </c>
      <c r="D483" s="3" t="s">
        <v>5</v>
      </c>
      <c r="E483" s="3">
        <v>74800</v>
      </c>
      <c r="F483" s="6">
        <f>IF(Tableau1[[#This Row],[Shipping Country]]="FR",VALUE(LEFT(E483,2)),"")</f>
        <v>74</v>
      </c>
      <c r="G483" s="7" t="str">
        <f>IFERROR(VLOOKUP(F483,'Liste des départements français'!$B$2:$C$102,2,FALSE),"")</f>
        <v>Auvergne-Rhône-Alpes</v>
      </c>
      <c r="H483" s="3" t="s">
        <v>8</v>
      </c>
    </row>
    <row r="484" spans="1:8" x14ac:dyDescent="0.25">
      <c r="A484" s="3" t="s">
        <v>5</v>
      </c>
      <c r="B484" s="16">
        <f>IFERROR(DATEVALUE(LEFT(Tableau1[[#This Row],[Created at]],10)),0)</f>
        <v>44050</v>
      </c>
      <c r="C484" s="3" t="s">
        <v>447</v>
      </c>
      <c r="D484" s="3" t="s">
        <v>5</v>
      </c>
      <c r="E484" s="3">
        <v>81120</v>
      </c>
      <c r="F484" s="6">
        <f>IF(Tableau1[[#This Row],[Shipping Country]]="FR",VALUE(LEFT(E484,2)),"")</f>
        <v>81</v>
      </c>
      <c r="G484" s="7" t="str">
        <f>IFERROR(VLOOKUP(F484,'Liste des départements français'!$B$2:$C$102,2,FALSE),"")</f>
        <v>Occitanie</v>
      </c>
      <c r="H484" s="3" t="s">
        <v>8</v>
      </c>
    </row>
    <row r="485" spans="1:8" x14ac:dyDescent="0.25">
      <c r="A485" s="3" t="s">
        <v>5</v>
      </c>
      <c r="B485" s="16">
        <f>IFERROR(DATEVALUE(LEFT(Tableau1[[#This Row],[Created at]],10)),0)</f>
        <v>44050</v>
      </c>
      <c r="C485" s="3" t="s">
        <v>448</v>
      </c>
      <c r="D485" s="3" t="s">
        <v>5</v>
      </c>
      <c r="E485" s="3">
        <v>91160</v>
      </c>
      <c r="F485" s="6">
        <f>IF(Tableau1[[#This Row],[Shipping Country]]="FR",VALUE(LEFT(E485,2)),"")</f>
        <v>91</v>
      </c>
      <c r="G485" s="7" t="str">
        <f>IFERROR(VLOOKUP(F485,'Liste des départements français'!$B$2:$C$102,2,FALSE),"")</f>
        <v>Ile-de-France</v>
      </c>
      <c r="H485" s="3" t="s">
        <v>8</v>
      </c>
    </row>
    <row r="486" spans="1:8" x14ac:dyDescent="0.25">
      <c r="A486" s="3" t="s">
        <v>5</v>
      </c>
      <c r="B486" s="16">
        <f>IFERROR(DATEVALUE(LEFT(Tableau1[[#This Row],[Created at]],10)),0)</f>
        <v>44049</v>
      </c>
      <c r="C486" s="3" t="s">
        <v>449</v>
      </c>
      <c r="D486" s="3" t="s">
        <v>5</v>
      </c>
      <c r="E486" s="3">
        <v>20200</v>
      </c>
      <c r="F486" s="6">
        <f>IF(Tableau1[[#This Row],[Shipping Country]]="FR",VALUE(LEFT(E486,2)),"")</f>
        <v>20</v>
      </c>
      <c r="G486" s="7" t="str">
        <f>IFERROR(VLOOKUP(F486,'Liste des départements français'!$B$2:$C$102,2,FALSE),"")</f>
        <v>Corse</v>
      </c>
      <c r="H486" s="3" t="s">
        <v>8</v>
      </c>
    </row>
    <row r="487" spans="1:8" x14ac:dyDescent="0.25">
      <c r="A487" s="3" t="s">
        <v>5</v>
      </c>
      <c r="B487" s="16">
        <f>IFERROR(DATEVALUE(LEFT(Tableau1[[#This Row],[Created at]],10)),0)</f>
        <v>44049</v>
      </c>
      <c r="C487" s="3" t="s">
        <v>450</v>
      </c>
      <c r="D487" s="3" t="s">
        <v>5</v>
      </c>
      <c r="E487" s="3">
        <v>31750</v>
      </c>
      <c r="F487" s="6">
        <f>IF(Tableau1[[#This Row],[Shipping Country]]="FR",VALUE(LEFT(E487,2)),"")</f>
        <v>31</v>
      </c>
      <c r="G487" s="7" t="str">
        <f>IFERROR(VLOOKUP(F487,'Liste des départements français'!$B$2:$C$102,2,FALSE),"")</f>
        <v>Occitanie</v>
      </c>
      <c r="H487" s="3" t="s">
        <v>8</v>
      </c>
    </row>
    <row r="488" spans="1:8" x14ac:dyDescent="0.25">
      <c r="A488" s="3" t="s">
        <v>5</v>
      </c>
      <c r="B488" s="16">
        <f>IFERROR(DATEVALUE(LEFT(Tableau1[[#This Row],[Created at]],10)),0)</f>
        <v>44049</v>
      </c>
      <c r="C488" s="3" t="s">
        <v>451</v>
      </c>
      <c r="D488" s="3" t="s">
        <v>5</v>
      </c>
      <c r="E488" s="3">
        <v>93110</v>
      </c>
      <c r="F488" s="6">
        <f>IF(Tableau1[[#This Row],[Shipping Country]]="FR",VALUE(LEFT(E488,2)),"")</f>
        <v>93</v>
      </c>
      <c r="G488" s="7" t="str">
        <f>IFERROR(VLOOKUP(F488,'Liste des départements français'!$B$2:$C$102,2,FALSE),"")</f>
        <v>Ile-de-France</v>
      </c>
      <c r="H488" s="3" t="s">
        <v>8</v>
      </c>
    </row>
    <row r="489" spans="1:8" x14ac:dyDescent="0.25">
      <c r="A489" s="3" t="s">
        <v>5</v>
      </c>
      <c r="B489" s="16">
        <f>IFERROR(DATEVALUE(LEFT(Tableau1[[#This Row],[Created at]],10)),0)</f>
        <v>44048</v>
      </c>
      <c r="C489" s="3" t="s">
        <v>452</v>
      </c>
      <c r="D489" s="3" t="s">
        <v>5</v>
      </c>
      <c r="E489" s="3">
        <v>76360</v>
      </c>
      <c r="F489" s="6">
        <f>IF(Tableau1[[#This Row],[Shipping Country]]="FR",VALUE(LEFT(E489,2)),"")</f>
        <v>76</v>
      </c>
      <c r="G489" s="7" t="str">
        <f>IFERROR(VLOOKUP(F489,'Liste des départements français'!$B$2:$C$102,2,FALSE),"")</f>
        <v>Normandie</v>
      </c>
      <c r="H489" s="3" t="s">
        <v>8</v>
      </c>
    </row>
    <row r="490" spans="1:8" x14ac:dyDescent="0.25">
      <c r="A490" s="3" t="s">
        <v>5</v>
      </c>
      <c r="B490" s="16">
        <f>IFERROR(DATEVALUE(LEFT(Tableau1[[#This Row],[Created at]],10)),0)</f>
        <v>44048</v>
      </c>
      <c r="C490" s="3" t="s">
        <v>453</v>
      </c>
      <c r="D490" s="3" t="s">
        <v>5</v>
      </c>
      <c r="E490" s="3">
        <v>94140</v>
      </c>
      <c r="F490" s="6">
        <f>IF(Tableau1[[#This Row],[Shipping Country]]="FR",VALUE(LEFT(E490,2)),"")</f>
        <v>94</v>
      </c>
      <c r="G490" s="7" t="str">
        <f>IFERROR(VLOOKUP(F490,'Liste des départements français'!$B$2:$C$102,2,FALSE),"")</f>
        <v>Ile-de-France</v>
      </c>
      <c r="H490" s="3" t="s">
        <v>8</v>
      </c>
    </row>
    <row r="491" spans="1:8" x14ac:dyDescent="0.25">
      <c r="A491" s="3" t="s">
        <v>5</v>
      </c>
      <c r="B491" s="16">
        <f>IFERROR(DATEVALUE(LEFT(Tableau1[[#This Row],[Created at]],10)),0)</f>
        <v>44048</v>
      </c>
      <c r="C491" s="3" t="s">
        <v>454</v>
      </c>
      <c r="D491" s="3" t="s">
        <v>5</v>
      </c>
      <c r="E491" s="3">
        <v>59300</v>
      </c>
      <c r="F491" s="6">
        <f>IF(Tableau1[[#This Row],[Shipping Country]]="FR",VALUE(LEFT(E491,2)),"")</f>
        <v>59</v>
      </c>
      <c r="G491" s="7" t="str">
        <f>IFERROR(VLOOKUP(F491,'Liste des départements français'!$B$2:$C$102,2,FALSE),"")</f>
        <v>Hauts-de-France</v>
      </c>
      <c r="H491" s="3" t="s">
        <v>8</v>
      </c>
    </row>
    <row r="492" spans="1:8" x14ac:dyDescent="0.25">
      <c r="A492" s="3" t="s">
        <v>455</v>
      </c>
      <c r="B492" s="16">
        <f>IFERROR(DATEVALUE(LEFT(Tableau1[[#This Row],[Created at]],10)),0)</f>
        <v>0</v>
      </c>
      <c r="F492" s="6" t="str">
        <f>IF(Tableau1[[#This Row],[Shipping Country]]="FR",VALUE(LEFT(E492,2)),"")</f>
        <v/>
      </c>
      <c r="G492" s="7" t="str">
        <f>IFERROR(VLOOKUP(F492,'Liste des départements français'!$B$2:$C$102,2,FALSE),"")</f>
        <v/>
      </c>
    </row>
    <row r="493" spans="1:8" x14ac:dyDescent="0.25">
      <c r="A493" s="3" t="s">
        <v>5</v>
      </c>
      <c r="B493" s="16">
        <f>IFERROR(DATEVALUE(LEFT(Tableau1[[#This Row],[Created at]],10)),0)</f>
        <v>44048</v>
      </c>
      <c r="C493" s="3" t="s">
        <v>456</v>
      </c>
      <c r="D493" s="3" t="s">
        <v>5</v>
      </c>
      <c r="E493" s="3">
        <v>69008</v>
      </c>
      <c r="F493" s="6">
        <f>IF(Tableau1[[#This Row],[Shipping Country]]="FR",VALUE(LEFT(E493,2)),"")</f>
        <v>69</v>
      </c>
      <c r="G493" s="7" t="str">
        <f>IFERROR(VLOOKUP(F493,'Liste des départements français'!$B$2:$C$102,2,FALSE),"")</f>
        <v>Auvergne-Rhône-Alpes</v>
      </c>
      <c r="H493" s="3" t="s">
        <v>8</v>
      </c>
    </row>
    <row r="494" spans="1:8" x14ac:dyDescent="0.25">
      <c r="A494" s="3" t="s">
        <v>5</v>
      </c>
      <c r="B494" s="16">
        <f>IFERROR(DATEVALUE(LEFT(Tableau1[[#This Row],[Created at]],10)),0)</f>
        <v>44047</v>
      </c>
      <c r="C494" s="3" t="s">
        <v>457</v>
      </c>
      <c r="D494" s="3" t="s">
        <v>5</v>
      </c>
      <c r="E494" s="3">
        <v>33800</v>
      </c>
      <c r="F494" s="6">
        <f>IF(Tableau1[[#This Row],[Shipping Country]]="FR",VALUE(LEFT(E494,2)),"")</f>
        <v>33</v>
      </c>
      <c r="G494" s="7" t="str">
        <f>IFERROR(VLOOKUP(F494,'Liste des départements français'!$B$2:$C$102,2,FALSE),"")</f>
        <v>Nouvelle-Aquitaine</v>
      </c>
      <c r="H494" s="3" t="s">
        <v>8</v>
      </c>
    </row>
    <row r="495" spans="1:8" x14ac:dyDescent="0.25">
      <c r="A495" s="3" t="s">
        <v>5</v>
      </c>
      <c r="B495" s="16">
        <f>IFERROR(DATEVALUE(LEFT(Tableau1[[#This Row],[Created at]],10)),0)</f>
        <v>44046</v>
      </c>
      <c r="C495" s="3" t="s">
        <v>458</v>
      </c>
      <c r="D495" s="3" t="s">
        <v>5</v>
      </c>
      <c r="E495" s="3">
        <v>91940</v>
      </c>
      <c r="F495" s="6">
        <f>IF(Tableau1[[#This Row],[Shipping Country]]="FR",VALUE(LEFT(E495,2)),"")</f>
        <v>91</v>
      </c>
      <c r="G495" s="7" t="str">
        <f>IFERROR(VLOOKUP(F495,'Liste des départements français'!$B$2:$C$102,2,FALSE),"")</f>
        <v>Ile-de-France</v>
      </c>
      <c r="H495" s="3" t="s">
        <v>8</v>
      </c>
    </row>
    <row r="496" spans="1:8" x14ac:dyDescent="0.25">
      <c r="A496" s="3" t="s">
        <v>5</v>
      </c>
      <c r="B496" s="16">
        <f>IFERROR(DATEVALUE(LEFT(Tableau1[[#This Row],[Created at]],10)),0)</f>
        <v>44045</v>
      </c>
      <c r="C496" s="3" t="s">
        <v>459</v>
      </c>
      <c r="D496" s="3" t="s">
        <v>5</v>
      </c>
      <c r="E496" s="3">
        <v>84170</v>
      </c>
      <c r="F496" s="6">
        <f>IF(Tableau1[[#This Row],[Shipping Country]]="FR",VALUE(LEFT(E496,2)),"")</f>
        <v>84</v>
      </c>
      <c r="G496" s="7" t="str">
        <f>IFERROR(VLOOKUP(F496,'Liste des départements français'!$B$2:$C$102,2,FALSE),"")</f>
        <v>Provence-Alpes-Côte d'Azur</v>
      </c>
      <c r="H496" s="3" t="s">
        <v>8</v>
      </c>
    </row>
    <row r="497" spans="1:8" x14ac:dyDescent="0.25">
      <c r="A497" s="3" t="s">
        <v>5</v>
      </c>
      <c r="B497" s="16">
        <f>IFERROR(DATEVALUE(LEFT(Tableau1[[#This Row],[Created at]],10)),0)</f>
        <v>44045</v>
      </c>
      <c r="C497" s="3" t="s">
        <v>460</v>
      </c>
      <c r="D497" s="3" t="s">
        <v>5</v>
      </c>
      <c r="E497" s="3">
        <v>13800</v>
      </c>
      <c r="F497" s="6">
        <f>IF(Tableau1[[#This Row],[Shipping Country]]="FR",VALUE(LEFT(E497,2)),"")</f>
        <v>13</v>
      </c>
      <c r="G497" s="7" t="str">
        <f>IFERROR(VLOOKUP(F497,'Liste des départements français'!$B$2:$C$102,2,FALSE),"")</f>
        <v>Provence-Alpes-Côte d'Azur</v>
      </c>
      <c r="H497" s="3" t="s">
        <v>8</v>
      </c>
    </row>
    <row r="498" spans="1:8" x14ac:dyDescent="0.25">
      <c r="A498" s="3" t="s">
        <v>5</v>
      </c>
      <c r="B498" s="16">
        <f>IFERROR(DATEVALUE(LEFT(Tableau1[[#This Row],[Created at]],10)),0)</f>
        <v>44044</v>
      </c>
      <c r="C498" s="3" t="s">
        <v>461</v>
      </c>
      <c r="D498" s="3" t="s">
        <v>5</v>
      </c>
      <c r="E498" s="3">
        <v>37700</v>
      </c>
      <c r="F498" s="6">
        <f>IF(Tableau1[[#This Row],[Shipping Country]]="FR",VALUE(LEFT(E498,2)),"")</f>
        <v>37</v>
      </c>
      <c r="G498" s="7" t="str">
        <f>IFERROR(VLOOKUP(F498,'Liste des départements français'!$B$2:$C$102,2,FALSE),"")</f>
        <v>Centre-Val de Loire</v>
      </c>
      <c r="H498" s="3" t="s">
        <v>8</v>
      </c>
    </row>
    <row r="499" spans="1:8" x14ac:dyDescent="0.25">
      <c r="A499" s="3" t="s">
        <v>5</v>
      </c>
      <c r="B499" s="16">
        <f>IFERROR(DATEVALUE(LEFT(Tableau1[[#This Row],[Created at]],10)),0)</f>
        <v>44043</v>
      </c>
      <c r="C499" s="3" t="s">
        <v>462</v>
      </c>
      <c r="D499" s="3" t="s">
        <v>5</v>
      </c>
      <c r="E499" s="3">
        <v>91120</v>
      </c>
      <c r="F499" s="6">
        <f>IF(Tableau1[[#This Row],[Shipping Country]]="FR",VALUE(LEFT(E499,2)),"")</f>
        <v>91</v>
      </c>
      <c r="G499" s="7" t="str">
        <f>IFERROR(VLOOKUP(F499,'Liste des départements français'!$B$2:$C$102,2,FALSE),"")</f>
        <v>Ile-de-France</v>
      </c>
      <c r="H499" s="3" t="s">
        <v>8</v>
      </c>
    </row>
    <row r="500" spans="1:8" x14ac:dyDescent="0.25">
      <c r="A500" s="3" t="s">
        <v>5</v>
      </c>
      <c r="B500" s="16">
        <f>IFERROR(DATEVALUE(LEFT(Tableau1[[#This Row],[Created at]],10)),0)</f>
        <v>44043</v>
      </c>
      <c r="C500" s="3" t="s">
        <v>463</v>
      </c>
      <c r="D500" s="3" t="s">
        <v>5</v>
      </c>
      <c r="E500" s="3">
        <v>65700</v>
      </c>
      <c r="F500" s="6">
        <f>IF(Tableau1[[#This Row],[Shipping Country]]="FR",VALUE(LEFT(E500,2)),"")</f>
        <v>65</v>
      </c>
      <c r="G500" s="7" t="str">
        <f>IFERROR(VLOOKUP(F500,'Liste des départements français'!$B$2:$C$102,2,FALSE),"")</f>
        <v>Occitanie</v>
      </c>
      <c r="H500" s="3" t="s">
        <v>8</v>
      </c>
    </row>
    <row r="501" spans="1:8" x14ac:dyDescent="0.25">
      <c r="A501" s="3" t="s">
        <v>5</v>
      </c>
      <c r="B501" s="16">
        <f>IFERROR(DATEVALUE(LEFT(Tableau1[[#This Row],[Created at]],10)),0)</f>
        <v>44043</v>
      </c>
      <c r="C501" s="3" t="s">
        <v>464</v>
      </c>
      <c r="D501" s="3" t="s">
        <v>5</v>
      </c>
      <c r="E501" s="3">
        <v>30130</v>
      </c>
      <c r="F501" s="6">
        <f>IF(Tableau1[[#This Row],[Shipping Country]]="FR",VALUE(LEFT(E501,2)),"")</f>
        <v>30</v>
      </c>
      <c r="G501" s="7" t="str">
        <f>IFERROR(VLOOKUP(F501,'Liste des départements français'!$B$2:$C$102,2,FALSE),"")</f>
        <v>Occitanie</v>
      </c>
      <c r="H501" s="3" t="s">
        <v>8</v>
      </c>
    </row>
    <row r="502" spans="1:8" x14ac:dyDescent="0.25">
      <c r="A502" s="3" t="s">
        <v>5</v>
      </c>
      <c r="B502" s="16">
        <f>IFERROR(DATEVALUE(LEFT(Tableau1[[#This Row],[Created at]],10)),0)</f>
        <v>44041</v>
      </c>
      <c r="C502" s="3" t="s">
        <v>465</v>
      </c>
      <c r="D502" s="3" t="s">
        <v>5</v>
      </c>
      <c r="E502" s="3">
        <v>70400</v>
      </c>
      <c r="F502" s="6">
        <f>IF(Tableau1[[#This Row],[Shipping Country]]="FR",VALUE(LEFT(E502,2)),"")</f>
        <v>70</v>
      </c>
      <c r="G502" s="7" t="str">
        <f>IFERROR(VLOOKUP(F502,'Liste des départements français'!$B$2:$C$102,2,FALSE),"")</f>
        <v>Bourgogne-Franche-Comté</v>
      </c>
      <c r="H502" s="3" t="s">
        <v>8</v>
      </c>
    </row>
    <row r="503" spans="1:8" x14ac:dyDescent="0.25">
      <c r="A503" s="3" t="s">
        <v>5</v>
      </c>
      <c r="B503" s="16">
        <f>IFERROR(DATEVALUE(LEFT(Tableau1[[#This Row],[Created at]],10)),0)</f>
        <v>44041</v>
      </c>
      <c r="C503" s="3" t="s">
        <v>466</v>
      </c>
      <c r="D503" s="3" t="s">
        <v>5</v>
      </c>
      <c r="E503" s="3">
        <v>91170</v>
      </c>
      <c r="F503" s="6">
        <f>IF(Tableau1[[#This Row],[Shipping Country]]="FR",VALUE(LEFT(E503,2)),"")</f>
        <v>91</v>
      </c>
      <c r="G503" s="7" t="str">
        <f>IFERROR(VLOOKUP(F503,'Liste des départements français'!$B$2:$C$102,2,FALSE),"")</f>
        <v>Ile-de-France</v>
      </c>
      <c r="H503" s="3" t="s">
        <v>8</v>
      </c>
    </row>
    <row r="504" spans="1:8" x14ac:dyDescent="0.25">
      <c r="A504" s="3" t="s">
        <v>5</v>
      </c>
      <c r="B504" s="16">
        <f>IFERROR(DATEVALUE(LEFT(Tableau1[[#This Row],[Created at]],10)),0)</f>
        <v>44041</v>
      </c>
      <c r="C504" s="3" t="s">
        <v>467</v>
      </c>
      <c r="D504" s="3" t="s">
        <v>5</v>
      </c>
      <c r="E504" s="3">
        <v>13250</v>
      </c>
      <c r="F504" s="6">
        <f>IF(Tableau1[[#This Row],[Shipping Country]]="FR",VALUE(LEFT(E504,2)),"")</f>
        <v>13</v>
      </c>
      <c r="G504" s="7" t="str">
        <f>IFERROR(VLOOKUP(F504,'Liste des départements français'!$B$2:$C$102,2,FALSE),"")</f>
        <v>Provence-Alpes-Côte d'Azur</v>
      </c>
      <c r="H504" s="3" t="s">
        <v>8</v>
      </c>
    </row>
    <row r="505" spans="1:8" x14ac:dyDescent="0.25">
      <c r="A505" s="3" t="s">
        <v>5</v>
      </c>
      <c r="B505" s="16">
        <f>IFERROR(DATEVALUE(LEFT(Tableau1[[#This Row],[Created at]],10)),0)</f>
        <v>44038</v>
      </c>
      <c r="C505" s="3" t="s">
        <v>468</v>
      </c>
      <c r="D505" s="3" t="s">
        <v>94</v>
      </c>
      <c r="E505" s="3">
        <v>17420</v>
      </c>
      <c r="F505" s="6">
        <f>IF(Tableau1[[#This Row],[Shipping Country]]="FR",VALUE(LEFT(E505,2)),"")</f>
        <v>17</v>
      </c>
      <c r="G505" s="7" t="str">
        <f>IFERROR(VLOOKUP(F505,'Liste des départements français'!$B$2:$C$102,2,FALSE),"")</f>
        <v>Nouvelle-Aquitaine</v>
      </c>
      <c r="H505" s="3" t="s">
        <v>8</v>
      </c>
    </row>
    <row r="506" spans="1:8" x14ac:dyDescent="0.25">
      <c r="B506" s="16">
        <f>IFERROR(DATEVALUE(LEFT(Tableau1[[#This Row],[Created at]],10)),0)</f>
        <v>44038</v>
      </c>
      <c r="C506" s="3" t="s">
        <v>468</v>
      </c>
      <c r="D506" s="3" t="s">
        <v>5</v>
      </c>
      <c r="F506" s="6" t="str">
        <f>IF(Tableau1[[#This Row],[Shipping Country]]="FR",VALUE(LEFT(E506,2)),"")</f>
        <v/>
      </c>
      <c r="G506" s="7" t="str">
        <f>IFERROR(VLOOKUP(F506,'Liste des départements français'!$B$2:$C$102,2,FALSE),"")</f>
        <v/>
      </c>
    </row>
    <row r="507" spans="1:8" x14ac:dyDescent="0.25">
      <c r="A507" s="3" t="s">
        <v>5</v>
      </c>
      <c r="B507" s="16">
        <f>IFERROR(DATEVALUE(LEFT(Tableau1[[#This Row],[Created at]],10)),0)</f>
        <v>44038</v>
      </c>
      <c r="C507" s="3" t="s">
        <v>469</v>
      </c>
      <c r="D507" s="3" t="s">
        <v>5</v>
      </c>
      <c r="E507" s="3">
        <v>56000</v>
      </c>
      <c r="F507" s="6">
        <f>IF(Tableau1[[#This Row],[Shipping Country]]="FR",VALUE(LEFT(E507,2)),"")</f>
        <v>56</v>
      </c>
      <c r="G507" s="7" t="str">
        <f>IFERROR(VLOOKUP(F507,'Liste des départements français'!$B$2:$C$102,2,FALSE),"")</f>
        <v>Bretagne</v>
      </c>
      <c r="H507" s="3" t="s">
        <v>8</v>
      </c>
    </row>
    <row r="508" spans="1:8" x14ac:dyDescent="0.25">
      <c r="A508" s="3" t="s">
        <v>5</v>
      </c>
      <c r="B508" s="16">
        <f>IFERROR(DATEVALUE(LEFT(Tableau1[[#This Row],[Created at]],10)),0)</f>
        <v>44038</v>
      </c>
      <c r="C508" s="3" t="s">
        <v>471</v>
      </c>
      <c r="D508" s="3" t="s">
        <v>5</v>
      </c>
      <c r="E508" s="3">
        <v>73500</v>
      </c>
      <c r="F508" s="6">
        <f>IF(Tableau1[[#This Row],[Shipping Country]]="FR",VALUE(LEFT(E508,2)),"")</f>
        <v>73</v>
      </c>
      <c r="G508" s="7" t="str">
        <f>IFERROR(VLOOKUP(F508,'Liste des départements français'!$B$2:$C$102,2,FALSE),"")</f>
        <v>Auvergne-Rhône-Alpes</v>
      </c>
      <c r="H508" s="3" t="s">
        <v>8</v>
      </c>
    </row>
    <row r="509" spans="1:8" x14ac:dyDescent="0.25">
      <c r="A509" s="3" t="s">
        <v>5</v>
      </c>
      <c r="B509" s="16">
        <f>IFERROR(DATEVALUE(LEFT(Tableau1[[#This Row],[Created at]],10)),0)</f>
        <v>44037</v>
      </c>
      <c r="C509" s="3" t="s">
        <v>472</v>
      </c>
      <c r="D509" s="3" t="s">
        <v>5</v>
      </c>
      <c r="E509" s="3">
        <v>75015</v>
      </c>
      <c r="F509" s="6">
        <f>IF(Tableau1[[#This Row],[Shipping Country]]="FR",VALUE(LEFT(E509,2)),"")</f>
        <v>75</v>
      </c>
      <c r="G509" s="7" t="str">
        <f>IFERROR(VLOOKUP(F509,'Liste des départements français'!$B$2:$C$102,2,FALSE),"")</f>
        <v>Ile-de-France</v>
      </c>
      <c r="H509" s="3" t="s">
        <v>8</v>
      </c>
    </row>
    <row r="510" spans="1:8" x14ac:dyDescent="0.25">
      <c r="A510" s="3" t="s">
        <v>5</v>
      </c>
      <c r="B510" s="16">
        <f>IFERROR(DATEVALUE(LEFT(Tableau1[[#This Row],[Created at]],10)),0)</f>
        <v>44037</v>
      </c>
      <c r="C510" s="3" t="s">
        <v>473</v>
      </c>
      <c r="D510" s="3" t="s">
        <v>5</v>
      </c>
      <c r="E510" s="3">
        <v>69500</v>
      </c>
      <c r="F510" s="6">
        <f>IF(Tableau1[[#This Row],[Shipping Country]]="FR",VALUE(LEFT(E510,2)),"")</f>
        <v>69</v>
      </c>
      <c r="G510" s="7" t="str">
        <f>IFERROR(VLOOKUP(F510,'Liste des départements français'!$B$2:$C$102,2,FALSE),"")</f>
        <v>Auvergne-Rhône-Alpes</v>
      </c>
      <c r="H510" s="3" t="s">
        <v>8</v>
      </c>
    </row>
    <row r="511" spans="1:8" x14ac:dyDescent="0.25">
      <c r="A511" s="3" t="s">
        <v>5</v>
      </c>
      <c r="B511" s="16">
        <f>IFERROR(DATEVALUE(LEFT(Tableau1[[#This Row],[Created at]],10)),0)</f>
        <v>44037</v>
      </c>
      <c r="C511" s="3" t="s">
        <v>474</v>
      </c>
      <c r="D511" s="3" t="s">
        <v>5</v>
      </c>
      <c r="E511" s="3">
        <v>69003</v>
      </c>
      <c r="F511" s="6">
        <f>IF(Tableau1[[#This Row],[Shipping Country]]="FR",VALUE(LEFT(E511,2)),"")</f>
        <v>69</v>
      </c>
      <c r="G511" s="7" t="str">
        <f>IFERROR(VLOOKUP(F511,'Liste des départements français'!$B$2:$C$102,2,FALSE),"")</f>
        <v>Auvergne-Rhône-Alpes</v>
      </c>
      <c r="H511" s="3" t="s">
        <v>8</v>
      </c>
    </row>
    <row r="512" spans="1:8" x14ac:dyDescent="0.25">
      <c r="A512" s="3" t="s">
        <v>5</v>
      </c>
      <c r="B512" s="16">
        <f>IFERROR(DATEVALUE(LEFT(Tableau1[[#This Row],[Created at]],10)),0)</f>
        <v>44037</v>
      </c>
      <c r="C512" s="3" t="s">
        <v>475</v>
      </c>
      <c r="D512" s="3" t="s">
        <v>5</v>
      </c>
      <c r="E512" s="3">
        <v>91940</v>
      </c>
      <c r="F512" s="6">
        <f>IF(Tableau1[[#This Row],[Shipping Country]]="FR",VALUE(LEFT(E512,2)),"")</f>
        <v>91</v>
      </c>
      <c r="G512" s="7" t="str">
        <f>IFERROR(VLOOKUP(F512,'Liste des départements français'!$B$2:$C$102,2,FALSE),"")</f>
        <v>Ile-de-France</v>
      </c>
      <c r="H512" s="3" t="s">
        <v>8</v>
      </c>
    </row>
    <row r="513" spans="1:8" x14ac:dyDescent="0.25">
      <c r="A513" s="3" t="s">
        <v>5</v>
      </c>
      <c r="B513" s="16">
        <f>IFERROR(DATEVALUE(LEFT(Tableau1[[#This Row],[Created at]],10)),0)</f>
        <v>44035</v>
      </c>
      <c r="C513" s="3" t="s">
        <v>476</v>
      </c>
      <c r="D513" s="3" t="s">
        <v>5</v>
      </c>
      <c r="E513" s="3">
        <v>93800</v>
      </c>
      <c r="F513" s="6">
        <f>IF(Tableau1[[#This Row],[Shipping Country]]="FR",VALUE(LEFT(E513,2)),"")</f>
        <v>93</v>
      </c>
      <c r="G513" s="7" t="str">
        <f>IFERROR(VLOOKUP(F513,'Liste des départements français'!$B$2:$C$102,2,FALSE),"")</f>
        <v>Ile-de-France</v>
      </c>
      <c r="H513" s="3" t="s">
        <v>8</v>
      </c>
    </row>
    <row r="514" spans="1:8" x14ac:dyDescent="0.25">
      <c r="A514" s="3" t="s">
        <v>5</v>
      </c>
      <c r="B514" s="16">
        <f>IFERROR(DATEVALUE(LEFT(Tableau1[[#This Row],[Created at]],10)),0)</f>
        <v>44035</v>
      </c>
      <c r="C514" s="3" t="s">
        <v>477</v>
      </c>
      <c r="D514" s="3" t="s">
        <v>5</v>
      </c>
      <c r="E514" s="3">
        <v>62440</v>
      </c>
      <c r="F514" s="6">
        <f>IF(Tableau1[[#This Row],[Shipping Country]]="FR",VALUE(LEFT(E514,2)),"")</f>
        <v>62</v>
      </c>
      <c r="G514" s="7" t="str">
        <f>IFERROR(VLOOKUP(F514,'Liste des départements français'!$B$2:$C$102,2,FALSE),"")</f>
        <v>Hauts-de-France</v>
      </c>
      <c r="H514" s="3" t="s">
        <v>8</v>
      </c>
    </row>
    <row r="515" spans="1:8" x14ac:dyDescent="0.25">
      <c r="A515" s="3" t="s">
        <v>5</v>
      </c>
      <c r="B515" s="16">
        <f>IFERROR(DATEVALUE(LEFT(Tableau1[[#This Row],[Created at]],10)),0)</f>
        <v>44034</v>
      </c>
      <c r="C515" s="3" t="s">
        <v>478</v>
      </c>
      <c r="D515" s="3" t="s">
        <v>5</v>
      </c>
      <c r="E515" s="3">
        <v>67150</v>
      </c>
      <c r="F515" s="6">
        <f>IF(Tableau1[[#This Row],[Shipping Country]]="FR",VALUE(LEFT(E515,2)),"")</f>
        <v>67</v>
      </c>
      <c r="G515" s="7" t="str">
        <f>IFERROR(VLOOKUP(F515,'Liste des départements français'!$B$2:$C$102,2,FALSE),"")</f>
        <v>Grand Est</v>
      </c>
      <c r="H515" s="3" t="s">
        <v>8</v>
      </c>
    </row>
    <row r="516" spans="1:8" x14ac:dyDescent="0.25">
      <c r="B516" s="16">
        <f>IFERROR(DATEVALUE(LEFT(Tableau1[[#This Row],[Created at]],10)),0)</f>
        <v>44034</v>
      </c>
      <c r="C516" s="3" t="s">
        <v>478</v>
      </c>
      <c r="D516" s="3" t="s">
        <v>5</v>
      </c>
      <c r="F516" s="6" t="str">
        <f>IF(Tableau1[[#This Row],[Shipping Country]]="FR",VALUE(LEFT(E516,2)),"")</f>
        <v/>
      </c>
      <c r="G516" s="7" t="str">
        <f>IFERROR(VLOOKUP(F516,'Liste des départements français'!$B$2:$C$102,2,FALSE),"")</f>
        <v/>
      </c>
    </row>
    <row r="517" spans="1:8" x14ac:dyDescent="0.25">
      <c r="B517" s="16">
        <f>IFERROR(DATEVALUE(LEFT(Tableau1[[#This Row],[Created at]],10)),0)</f>
        <v>44034</v>
      </c>
      <c r="C517" s="3" t="s">
        <v>478</v>
      </c>
      <c r="D517" s="3" t="s">
        <v>5</v>
      </c>
      <c r="F517" s="6" t="str">
        <f>IF(Tableau1[[#This Row],[Shipping Country]]="FR",VALUE(LEFT(E517,2)),"")</f>
        <v/>
      </c>
      <c r="G517" s="7" t="str">
        <f>IFERROR(VLOOKUP(F517,'Liste des départements français'!$B$2:$C$102,2,FALSE),"")</f>
        <v/>
      </c>
    </row>
    <row r="518" spans="1:8" x14ac:dyDescent="0.25">
      <c r="B518" s="16">
        <f>IFERROR(DATEVALUE(LEFT(Tableau1[[#This Row],[Created at]],10)),0)</f>
        <v>44034</v>
      </c>
      <c r="C518" s="3" t="s">
        <v>478</v>
      </c>
      <c r="D518" s="3" t="s">
        <v>5</v>
      </c>
      <c r="F518" s="6" t="str">
        <f>IF(Tableau1[[#This Row],[Shipping Country]]="FR",VALUE(LEFT(E518,2)),"")</f>
        <v/>
      </c>
      <c r="G518" s="7" t="str">
        <f>IFERROR(VLOOKUP(F518,'Liste des départements français'!$B$2:$C$102,2,FALSE),"")</f>
        <v/>
      </c>
    </row>
    <row r="519" spans="1:8" x14ac:dyDescent="0.25">
      <c r="B519" s="16">
        <f>IFERROR(DATEVALUE(LEFT(Tableau1[[#This Row],[Created at]],10)),0)</f>
        <v>44034</v>
      </c>
      <c r="C519" s="3" t="s">
        <v>478</v>
      </c>
      <c r="D519" s="3" t="s">
        <v>5</v>
      </c>
      <c r="F519" s="6" t="str">
        <f>IF(Tableau1[[#This Row],[Shipping Country]]="FR",VALUE(LEFT(E519,2)),"")</f>
        <v/>
      </c>
      <c r="G519" s="7" t="str">
        <f>IFERROR(VLOOKUP(F519,'Liste des départements français'!$B$2:$C$102,2,FALSE),"")</f>
        <v/>
      </c>
    </row>
    <row r="520" spans="1:8" x14ac:dyDescent="0.25">
      <c r="A520" s="3" t="s">
        <v>5</v>
      </c>
      <c r="B520" s="16">
        <f>IFERROR(DATEVALUE(LEFT(Tableau1[[#This Row],[Created at]],10)),0)</f>
        <v>44034</v>
      </c>
      <c r="C520" s="3" t="s">
        <v>479</v>
      </c>
      <c r="D520" s="3" t="s">
        <v>5</v>
      </c>
      <c r="E520" s="3">
        <v>59150</v>
      </c>
      <c r="F520" s="6">
        <f>IF(Tableau1[[#This Row],[Shipping Country]]="FR",VALUE(LEFT(E520,2)),"")</f>
        <v>59</v>
      </c>
      <c r="G520" s="7" t="str">
        <f>IFERROR(VLOOKUP(F520,'Liste des départements français'!$B$2:$C$102,2,FALSE),"")</f>
        <v>Hauts-de-France</v>
      </c>
      <c r="H520" s="3" t="s">
        <v>8</v>
      </c>
    </row>
    <row r="521" spans="1:8" x14ac:dyDescent="0.25">
      <c r="A521" s="3" t="s">
        <v>5</v>
      </c>
      <c r="B521" s="16">
        <f>IFERROR(DATEVALUE(LEFT(Tableau1[[#This Row],[Created at]],10)),0)</f>
        <v>44034</v>
      </c>
      <c r="C521" s="3" t="s">
        <v>480</v>
      </c>
      <c r="D521" s="3" t="s">
        <v>5</v>
      </c>
      <c r="E521" s="3">
        <v>95300</v>
      </c>
      <c r="F521" s="6">
        <f>IF(Tableau1[[#This Row],[Shipping Country]]="FR",VALUE(LEFT(E521,2)),"")</f>
        <v>95</v>
      </c>
      <c r="G521" s="7" t="str">
        <f>IFERROR(VLOOKUP(F521,'Liste des départements français'!$B$2:$C$102,2,FALSE),"")</f>
        <v>Ile-de-France</v>
      </c>
      <c r="H521" s="3" t="s">
        <v>8</v>
      </c>
    </row>
    <row r="522" spans="1:8" x14ac:dyDescent="0.25">
      <c r="B522" s="16">
        <f>IFERROR(DATEVALUE(LEFT(Tableau1[[#This Row],[Created at]],10)),0)</f>
        <v>44034</v>
      </c>
      <c r="C522" s="3" t="s">
        <v>480</v>
      </c>
      <c r="D522" s="3" t="s">
        <v>5</v>
      </c>
      <c r="F522" s="6" t="str">
        <f>IF(Tableau1[[#This Row],[Shipping Country]]="FR",VALUE(LEFT(E522,2)),"")</f>
        <v/>
      </c>
      <c r="G522" s="7" t="str">
        <f>IFERROR(VLOOKUP(F522,'Liste des départements français'!$B$2:$C$102,2,FALSE),"")</f>
        <v/>
      </c>
    </row>
    <row r="523" spans="1:8" x14ac:dyDescent="0.25">
      <c r="B523" s="16">
        <f>IFERROR(DATEVALUE(LEFT(Tableau1[[#This Row],[Created at]],10)),0)</f>
        <v>44034</v>
      </c>
      <c r="C523" s="3" t="s">
        <v>480</v>
      </c>
      <c r="D523" s="3" t="s">
        <v>5</v>
      </c>
      <c r="F523" s="6" t="str">
        <f>IF(Tableau1[[#This Row],[Shipping Country]]="FR",VALUE(LEFT(E523,2)),"")</f>
        <v/>
      </c>
      <c r="G523" s="7" t="str">
        <f>IFERROR(VLOOKUP(F523,'Liste des départements français'!$B$2:$C$102,2,FALSE),"")</f>
        <v/>
      </c>
    </row>
    <row r="524" spans="1:8" x14ac:dyDescent="0.25">
      <c r="B524" s="16">
        <f>IFERROR(DATEVALUE(LEFT(Tableau1[[#This Row],[Created at]],10)),0)</f>
        <v>44034</v>
      </c>
      <c r="C524" s="3" t="s">
        <v>480</v>
      </c>
      <c r="D524" s="3" t="s">
        <v>94</v>
      </c>
      <c r="F524" s="6" t="str">
        <f>IF(Tableau1[[#This Row],[Shipping Country]]="FR",VALUE(LEFT(E524,2)),"")</f>
        <v/>
      </c>
      <c r="G524" s="7" t="str">
        <f>IFERROR(VLOOKUP(F524,'Liste des départements français'!$B$2:$C$102,2,FALSE),"")</f>
        <v/>
      </c>
    </row>
    <row r="525" spans="1:8" x14ac:dyDescent="0.25">
      <c r="B525" s="16">
        <f>IFERROR(DATEVALUE(LEFT(Tableau1[[#This Row],[Created at]],10)),0)</f>
        <v>44034</v>
      </c>
      <c r="C525" s="3" t="s">
        <v>480</v>
      </c>
      <c r="D525" s="3" t="s">
        <v>5</v>
      </c>
      <c r="F525" s="6" t="str">
        <f>IF(Tableau1[[#This Row],[Shipping Country]]="FR",VALUE(LEFT(E525,2)),"")</f>
        <v/>
      </c>
      <c r="G525" s="7" t="str">
        <f>IFERROR(VLOOKUP(F525,'Liste des départements français'!$B$2:$C$102,2,FALSE),"")</f>
        <v/>
      </c>
    </row>
    <row r="526" spans="1:8" x14ac:dyDescent="0.25">
      <c r="A526" s="3" t="s">
        <v>5</v>
      </c>
      <c r="B526" s="16">
        <f>IFERROR(DATEVALUE(LEFT(Tableau1[[#This Row],[Created at]],10)),0)</f>
        <v>44033</v>
      </c>
      <c r="C526" s="3" t="s">
        <v>481</v>
      </c>
      <c r="D526" s="3" t="s">
        <v>94</v>
      </c>
      <c r="E526" s="3">
        <v>28210</v>
      </c>
      <c r="F526" s="6">
        <f>IF(Tableau1[[#This Row],[Shipping Country]]="FR",VALUE(LEFT(E526,2)),"")</f>
        <v>28</v>
      </c>
      <c r="G526" s="7" t="str">
        <f>IFERROR(VLOOKUP(F526,'Liste des départements français'!$B$2:$C$102,2,FALSE),"")</f>
        <v>Centre-Val de Loire</v>
      </c>
      <c r="H526" s="3" t="s">
        <v>8</v>
      </c>
    </row>
    <row r="527" spans="1:8" x14ac:dyDescent="0.25">
      <c r="B527" s="16">
        <f>IFERROR(DATEVALUE(LEFT(Tableau1[[#This Row],[Created at]],10)),0)</f>
        <v>44033</v>
      </c>
      <c r="C527" s="3" t="s">
        <v>481</v>
      </c>
      <c r="D527" s="3" t="s">
        <v>5</v>
      </c>
      <c r="F527" s="6" t="str">
        <f>IF(Tableau1[[#This Row],[Shipping Country]]="FR",VALUE(LEFT(E527,2)),"")</f>
        <v/>
      </c>
      <c r="G527" s="7" t="str">
        <f>IFERROR(VLOOKUP(F527,'Liste des départements français'!$B$2:$C$102,2,FALSE),"")</f>
        <v/>
      </c>
    </row>
    <row r="528" spans="1:8" x14ac:dyDescent="0.25">
      <c r="A528" s="3" t="s">
        <v>5</v>
      </c>
      <c r="B528" s="16">
        <f>IFERROR(DATEVALUE(LEFT(Tableau1[[#This Row],[Created at]],10)),0)</f>
        <v>44033</v>
      </c>
      <c r="C528" s="3" t="s">
        <v>482</v>
      </c>
      <c r="D528" s="3" t="s">
        <v>5</v>
      </c>
      <c r="E528" s="3">
        <v>62320</v>
      </c>
      <c r="F528" s="6">
        <f>IF(Tableau1[[#This Row],[Shipping Country]]="FR",VALUE(LEFT(E528,2)),"")</f>
        <v>62</v>
      </c>
      <c r="G528" s="7" t="str">
        <f>IFERROR(VLOOKUP(F528,'Liste des départements français'!$B$2:$C$102,2,FALSE),"")</f>
        <v>Hauts-de-France</v>
      </c>
      <c r="H528" s="3" t="s">
        <v>8</v>
      </c>
    </row>
    <row r="529" spans="1:8" x14ac:dyDescent="0.25">
      <c r="A529" s="3" t="s">
        <v>5</v>
      </c>
      <c r="B529" s="16">
        <f>IFERROR(DATEVALUE(LEFT(Tableau1[[#This Row],[Created at]],10)),0)</f>
        <v>44032</v>
      </c>
      <c r="C529" s="3" t="s">
        <v>483</v>
      </c>
      <c r="D529" s="3" t="s">
        <v>5</v>
      </c>
      <c r="E529" s="3">
        <v>20137</v>
      </c>
      <c r="F529" s="6">
        <f>IF(Tableau1[[#This Row],[Shipping Country]]="FR",VALUE(LEFT(E529,2)),"")</f>
        <v>20</v>
      </c>
      <c r="G529" s="7" t="str">
        <f>IFERROR(VLOOKUP(F529,'Liste des départements français'!$B$2:$C$102,2,FALSE),"")</f>
        <v>Corse</v>
      </c>
      <c r="H529" s="3" t="s">
        <v>8</v>
      </c>
    </row>
    <row r="530" spans="1:8" x14ac:dyDescent="0.25">
      <c r="B530" s="16">
        <f>IFERROR(DATEVALUE(LEFT(Tableau1[[#This Row],[Created at]],10)),0)</f>
        <v>44032</v>
      </c>
      <c r="C530" s="3" t="s">
        <v>483</v>
      </c>
      <c r="D530" s="3" t="s">
        <v>5</v>
      </c>
      <c r="F530" s="6" t="str">
        <f>IF(Tableau1[[#This Row],[Shipping Country]]="FR",VALUE(LEFT(E530,2)),"")</f>
        <v/>
      </c>
      <c r="G530" s="7" t="str">
        <f>IFERROR(VLOOKUP(F530,'Liste des départements français'!$B$2:$C$102,2,FALSE),"")</f>
        <v/>
      </c>
    </row>
    <row r="531" spans="1:8" x14ac:dyDescent="0.25">
      <c r="A531" s="3" t="s">
        <v>5</v>
      </c>
      <c r="B531" s="16">
        <f>IFERROR(DATEVALUE(LEFT(Tableau1[[#This Row],[Created at]],10)),0)</f>
        <v>44030</v>
      </c>
      <c r="C531" s="3" t="s">
        <v>484</v>
      </c>
      <c r="D531" s="3" t="s">
        <v>5</v>
      </c>
      <c r="E531" s="3">
        <v>26000</v>
      </c>
      <c r="F531" s="6">
        <f>IF(Tableau1[[#This Row],[Shipping Country]]="FR",VALUE(LEFT(E531,2)),"")</f>
        <v>26</v>
      </c>
      <c r="G531" s="7" t="str">
        <f>IFERROR(VLOOKUP(F531,'Liste des départements français'!$B$2:$C$102,2,FALSE),"")</f>
        <v>Auvergne-Rhône-Alpes</v>
      </c>
      <c r="H531" s="3" t="s">
        <v>8</v>
      </c>
    </row>
    <row r="532" spans="1:8" x14ac:dyDescent="0.25">
      <c r="A532" s="3" t="s">
        <v>5</v>
      </c>
      <c r="B532" s="16">
        <f>IFERROR(DATEVALUE(LEFT(Tableau1[[#This Row],[Created at]],10)),0)</f>
        <v>44030</v>
      </c>
      <c r="C532" s="3" t="s">
        <v>486</v>
      </c>
      <c r="D532" s="3" t="s">
        <v>5</v>
      </c>
      <c r="E532" s="3">
        <v>85200</v>
      </c>
      <c r="F532" s="6">
        <f>IF(Tableau1[[#This Row],[Shipping Country]]="FR",VALUE(LEFT(E532,2)),"")</f>
        <v>85</v>
      </c>
      <c r="G532" s="7" t="str">
        <f>IFERROR(VLOOKUP(F532,'Liste des départements français'!$B$2:$C$102,2,FALSE),"")</f>
        <v>Pays de la Loire</v>
      </c>
      <c r="H532" s="3" t="s">
        <v>8</v>
      </c>
    </row>
    <row r="533" spans="1:8" x14ac:dyDescent="0.25">
      <c r="A533" s="3" t="s">
        <v>5</v>
      </c>
      <c r="B533" s="16">
        <f>IFERROR(DATEVALUE(LEFT(Tableau1[[#This Row],[Created at]],10)),0)</f>
        <v>44029</v>
      </c>
      <c r="C533" s="3" t="s">
        <v>487</v>
      </c>
      <c r="D533" s="3" t="s">
        <v>5</v>
      </c>
      <c r="E533" s="3">
        <v>95210</v>
      </c>
      <c r="F533" s="6">
        <f>IF(Tableau1[[#This Row],[Shipping Country]]="FR",VALUE(LEFT(E533,2)),"")</f>
        <v>95</v>
      </c>
      <c r="G533" s="7" t="str">
        <f>IFERROR(VLOOKUP(F533,'Liste des départements français'!$B$2:$C$102,2,FALSE),"")</f>
        <v>Ile-de-France</v>
      </c>
      <c r="H533" s="3" t="s">
        <v>8</v>
      </c>
    </row>
    <row r="534" spans="1:8" x14ac:dyDescent="0.25">
      <c r="A534" s="3" t="s">
        <v>5</v>
      </c>
      <c r="B534" s="16">
        <f>IFERROR(DATEVALUE(LEFT(Tableau1[[#This Row],[Created at]],10)),0)</f>
        <v>44029</v>
      </c>
      <c r="C534" s="3" t="s">
        <v>488</v>
      </c>
      <c r="D534" s="3" t="s">
        <v>5</v>
      </c>
      <c r="E534" s="3">
        <v>83380</v>
      </c>
      <c r="F534" s="6">
        <f>IF(Tableau1[[#This Row],[Shipping Country]]="FR",VALUE(LEFT(E534,2)),"")</f>
        <v>83</v>
      </c>
      <c r="G534" s="7" t="str">
        <f>IFERROR(VLOOKUP(F534,'Liste des départements français'!$B$2:$C$102,2,FALSE),"")</f>
        <v>Provence-Alpes-Côte d'Azur</v>
      </c>
      <c r="H534" s="3" t="s">
        <v>8</v>
      </c>
    </row>
    <row r="535" spans="1:8" x14ac:dyDescent="0.25">
      <c r="A535" s="3" t="s">
        <v>5</v>
      </c>
      <c r="B535" s="16">
        <f>IFERROR(DATEVALUE(LEFT(Tableau1[[#This Row],[Created at]],10)),0)</f>
        <v>44102</v>
      </c>
      <c r="C535" s="3" t="s">
        <v>392</v>
      </c>
      <c r="D535" s="3" t="s">
        <v>5</v>
      </c>
      <c r="E535" s="3">
        <v>59130</v>
      </c>
      <c r="F535" s="6">
        <f>IF(Tableau1[[#This Row],[Shipping Country]]="FR",VALUE(LEFT(E535,2)),"")</f>
        <v>59</v>
      </c>
      <c r="G535" s="7" t="str">
        <f>IFERROR(VLOOKUP(F535,'Liste des départements français'!$B$2:$C$102,2,FALSE),"")</f>
        <v>Hauts-de-France</v>
      </c>
      <c r="H535" s="3" t="s">
        <v>8</v>
      </c>
    </row>
    <row r="536" spans="1:8" x14ac:dyDescent="0.25">
      <c r="A536" s="3" t="s">
        <v>5</v>
      </c>
      <c r="B536" s="16">
        <f>IFERROR(DATEVALUE(LEFT(Tableau1[[#This Row],[Created at]],10)),0)</f>
        <v>44026</v>
      </c>
      <c r="C536" s="3" t="s">
        <v>491</v>
      </c>
      <c r="D536" s="3" t="s">
        <v>5</v>
      </c>
      <c r="E536" s="3">
        <v>95400</v>
      </c>
      <c r="F536" s="6">
        <f>IF(Tableau1[[#This Row],[Shipping Country]]="FR",VALUE(LEFT(E536,2)),"")</f>
        <v>95</v>
      </c>
      <c r="G536" s="7" t="str">
        <f>IFERROR(VLOOKUP(F536,'Liste des départements français'!$B$2:$C$102,2,FALSE),"")</f>
        <v>Ile-de-France</v>
      </c>
      <c r="H536" s="3" t="s">
        <v>8</v>
      </c>
    </row>
    <row r="537" spans="1:8" x14ac:dyDescent="0.25">
      <c r="A537" s="3" t="s">
        <v>5</v>
      </c>
      <c r="B537" s="16">
        <f>IFERROR(DATEVALUE(LEFT(Tableau1[[#This Row],[Created at]],10)),0)</f>
        <v>44024</v>
      </c>
      <c r="C537" s="3" t="s">
        <v>492</v>
      </c>
      <c r="D537" s="3" t="s">
        <v>5</v>
      </c>
      <c r="E537" s="3">
        <v>57140</v>
      </c>
      <c r="F537" s="6">
        <f>IF(Tableau1[[#This Row],[Shipping Country]]="FR",VALUE(LEFT(E537,2)),"")</f>
        <v>57</v>
      </c>
      <c r="G537" s="7" t="str">
        <f>IFERROR(VLOOKUP(F537,'Liste des départements français'!$B$2:$C$102,2,FALSE),"")</f>
        <v>Grand Est</v>
      </c>
      <c r="H537" s="3" t="s">
        <v>8</v>
      </c>
    </row>
    <row r="538" spans="1:8" x14ac:dyDescent="0.25">
      <c r="A538" s="3" t="s">
        <v>5</v>
      </c>
      <c r="B538" s="16">
        <f>IFERROR(DATEVALUE(LEFT(Tableau1[[#This Row],[Created at]],10)),0)</f>
        <v>44023</v>
      </c>
      <c r="C538" s="3" t="s">
        <v>493</v>
      </c>
      <c r="D538" s="3" t="s">
        <v>5</v>
      </c>
      <c r="E538" s="3">
        <v>59300</v>
      </c>
      <c r="F538" s="6">
        <f>IF(Tableau1[[#This Row],[Shipping Country]]="FR",VALUE(LEFT(E538,2)),"")</f>
        <v>59</v>
      </c>
      <c r="G538" s="7" t="str">
        <f>IFERROR(VLOOKUP(F538,'Liste des départements français'!$B$2:$C$102,2,FALSE),"")</f>
        <v>Hauts-de-France</v>
      </c>
      <c r="H538" s="3" t="s">
        <v>8</v>
      </c>
    </row>
    <row r="539" spans="1:8" x14ac:dyDescent="0.25">
      <c r="A539" s="3" t="s">
        <v>5</v>
      </c>
      <c r="B539" s="16">
        <f>IFERROR(DATEVALUE(LEFT(Tableau1[[#This Row],[Created at]],10)),0)</f>
        <v>44023</v>
      </c>
      <c r="C539" s="3" t="s">
        <v>494</v>
      </c>
      <c r="D539" s="3" t="s">
        <v>5</v>
      </c>
      <c r="E539" s="3">
        <v>92000</v>
      </c>
      <c r="F539" s="6">
        <f>IF(Tableau1[[#This Row],[Shipping Country]]="FR",VALUE(LEFT(E539,2)),"")</f>
        <v>92</v>
      </c>
      <c r="G539" s="7" t="str">
        <f>IFERROR(VLOOKUP(F539,'Liste des départements français'!$B$2:$C$102,2,FALSE),"")</f>
        <v>Ile-de-France</v>
      </c>
      <c r="H539" s="3" t="s">
        <v>8</v>
      </c>
    </row>
    <row r="540" spans="1:8" x14ac:dyDescent="0.25">
      <c r="A540" s="3" t="s">
        <v>5</v>
      </c>
      <c r="B540" s="16">
        <f>IFERROR(DATEVALUE(LEFT(Tableau1[[#This Row],[Created at]],10)),0)</f>
        <v>44021</v>
      </c>
      <c r="C540" s="3" t="s">
        <v>495</v>
      </c>
      <c r="D540" s="3" t="s">
        <v>5</v>
      </c>
      <c r="E540" s="3">
        <v>21460</v>
      </c>
      <c r="F540" s="6">
        <f>IF(Tableau1[[#This Row],[Shipping Country]]="FR",VALUE(LEFT(E540,2)),"")</f>
        <v>21</v>
      </c>
      <c r="G540" s="7" t="str">
        <f>IFERROR(VLOOKUP(F540,'Liste des départements français'!$B$2:$C$102,2,FALSE),"")</f>
        <v>Bourgogne-Franche-Comté</v>
      </c>
      <c r="H540" s="3" t="s">
        <v>8</v>
      </c>
    </row>
    <row r="541" spans="1:8" x14ac:dyDescent="0.25">
      <c r="A541" s="3" t="s">
        <v>5</v>
      </c>
      <c r="B541" s="16">
        <f>IFERROR(DATEVALUE(LEFT(Tableau1[[#This Row],[Created at]],10)),0)</f>
        <v>44018</v>
      </c>
      <c r="C541" s="3" t="s">
        <v>496</v>
      </c>
      <c r="D541" s="3" t="s">
        <v>5</v>
      </c>
      <c r="E541" s="3">
        <v>77144</v>
      </c>
      <c r="F541" s="6">
        <f>IF(Tableau1[[#This Row],[Shipping Country]]="FR",VALUE(LEFT(E541,2)),"")</f>
        <v>77</v>
      </c>
      <c r="G541" s="7" t="str">
        <f>IFERROR(VLOOKUP(F541,'Liste des départements français'!$B$2:$C$102,2,FALSE),"")</f>
        <v>Ile-de-France</v>
      </c>
      <c r="H541" s="3" t="s">
        <v>8</v>
      </c>
    </row>
    <row r="542" spans="1:8" x14ac:dyDescent="0.25">
      <c r="A542" s="3" t="s">
        <v>5</v>
      </c>
      <c r="B542" s="16">
        <f>IFERROR(DATEVALUE(LEFT(Tableau1[[#This Row],[Created at]],10)),0)</f>
        <v>44014</v>
      </c>
      <c r="C542" s="3" t="s">
        <v>497</v>
      </c>
      <c r="D542" s="3" t="s">
        <v>5</v>
      </c>
      <c r="E542" s="3">
        <v>31570</v>
      </c>
      <c r="F542" s="6">
        <f>IF(Tableau1[[#This Row],[Shipping Country]]="FR",VALUE(LEFT(E542,2)),"")</f>
        <v>31</v>
      </c>
      <c r="G542" s="7" t="str">
        <f>IFERROR(VLOOKUP(F542,'Liste des départements français'!$B$2:$C$102,2,FALSE),"")</f>
        <v>Occitanie</v>
      </c>
      <c r="H542" s="3" t="s">
        <v>8</v>
      </c>
    </row>
    <row r="543" spans="1:8" x14ac:dyDescent="0.25">
      <c r="A543" s="3" t="s">
        <v>5</v>
      </c>
      <c r="B543" s="16">
        <f>IFERROR(DATEVALUE(LEFT(Tableau1[[#This Row],[Created at]],10)),0)</f>
        <v>44014</v>
      </c>
      <c r="C543" s="3" t="s">
        <v>498</v>
      </c>
      <c r="D543" s="3" t="s">
        <v>5</v>
      </c>
      <c r="E543" s="3">
        <v>95400</v>
      </c>
      <c r="F543" s="6">
        <f>IF(Tableau1[[#This Row],[Shipping Country]]="FR",VALUE(LEFT(E543,2)),"")</f>
        <v>95</v>
      </c>
      <c r="G543" s="7" t="str">
        <f>IFERROR(VLOOKUP(F543,'Liste des départements français'!$B$2:$C$102,2,FALSE),"")</f>
        <v>Ile-de-France</v>
      </c>
      <c r="H543" s="3" t="s">
        <v>8</v>
      </c>
    </row>
    <row r="544" spans="1:8" x14ac:dyDescent="0.25">
      <c r="A544" s="3" t="s">
        <v>5</v>
      </c>
      <c r="B544" s="16">
        <f>IFERROR(DATEVALUE(LEFT(Tableau1[[#This Row],[Created at]],10)),0)</f>
        <v>44014</v>
      </c>
      <c r="C544" s="3" t="s">
        <v>499</v>
      </c>
      <c r="D544" s="3" t="s">
        <v>5</v>
      </c>
      <c r="E544" s="3">
        <v>14000</v>
      </c>
      <c r="F544" s="6">
        <f>IF(Tableau1[[#This Row],[Shipping Country]]="FR",VALUE(LEFT(E544,2)),"")</f>
        <v>14</v>
      </c>
      <c r="G544" s="7" t="str">
        <f>IFERROR(VLOOKUP(F544,'Liste des départements français'!$B$2:$C$102,2,FALSE),"")</f>
        <v>Normandie</v>
      </c>
      <c r="H544" s="3" t="s">
        <v>8</v>
      </c>
    </row>
    <row r="545" spans="1:8" x14ac:dyDescent="0.25">
      <c r="B545" s="16">
        <f>IFERROR(DATEVALUE(LEFT(Tableau1[[#This Row],[Created at]],10)),0)</f>
        <v>44014</v>
      </c>
      <c r="C545" s="3" t="s">
        <v>499</v>
      </c>
      <c r="D545" s="3" t="s">
        <v>5</v>
      </c>
      <c r="F545" s="6" t="str">
        <f>IF(Tableau1[[#This Row],[Shipping Country]]="FR",VALUE(LEFT(E545,2)),"")</f>
        <v/>
      </c>
      <c r="G545" s="7" t="str">
        <f>IFERROR(VLOOKUP(F545,'Liste des départements français'!$B$2:$C$102,2,FALSE),"")</f>
        <v/>
      </c>
    </row>
    <row r="546" spans="1:8" x14ac:dyDescent="0.25">
      <c r="A546" s="3" t="s">
        <v>5</v>
      </c>
      <c r="B546" s="16">
        <f>IFERROR(DATEVALUE(LEFT(Tableau1[[#This Row],[Created at]],10)),0)</f>
        <v>44012</v>
      </c>
      <c r="C546" s="3" t="s">
        <v>501</v>
      </c>
      <c r="D546" s="3" t="s">
        <v>5</v>
      </c>
      <c r="E546" s="3">
        <v>45590</v>
      </c>
      <c r="F546" s="6">
        <f>IF(Tableau1[[#This Row],[Shipping Country]]="FR",VALUE(LEFT(E546,2)),"")</f>
        <v>45</v>
      </c>
      <c r="G546" s="7" t="str">
        <f>IFERROR(VLOOKUP(F546,'Liste des départements français'!$B$2:$C$102,2,FALSE),"")</f>
        <v>Centre-Val de Loire</v>
      </c>
      <c r="H546" s="3" t="s">
        <v>8</v>
      </c>
    </row>
    <row r="547" spans="1:8" x14ac:dyDescent="0.25">
      <c r="A547" s="3" t="s">
        <v>5</v>
      </c>
      <c r="B547" s="16">
        <f>IFERROR(DATEVALUE(LEFT(Tableau1[[#This Row],[Created at]],10)),0)</f>
        <v>44012</v>
      </c>
      <c r="C547" s="3" t="s">
        <v>502</v>
      </c>
      <c r="D547" s="3" t="s">
        <v>5</v>
      </c>
      <c r="E547" s="3">
        <v>44370</v>
      </c>
      <c r="F547" s="6">
        <f>IF(Tableau1[[#This Row],[Shipping Country]]="FR",VALUE(LEFT(E547,2)),"")</f>
        <v>44</v>
      </c>
      <c r="G547" s="7" t="str">
        <f>IFERROR(VLOOKUP(F547,'Liste des départements français'!$B$2:$C$102,2,FALSE),"")</f>
        <v>Pays de la Loire</v>
      </c>
      <c r="H547" s="3" t="s">
        <v>8</v>
      </c>
    </row>
    <row r="548" spans="1:8" x14ac:dyDescent="0.25">
      <c r="B548" s="16">
        <f>IFERROR(DATEVALUE(LEFT(Tableau1[[#This Row],[Created at]],10)),0)</f>
        <v>44012</v>
      </c>
      <c r="C548" s="3" t="s">
        <v>502</v>
      </c>
      <c r="D548" s="3" t="s">
        <v>5</v>
      </c>
      <c r="F548" s="6" t="str">
        <f>IF(Tableau1[[#This Row],[Shipping Country]]="FR",VALUE(LEFT(E548,2)),"")</f>
        <v/>
      </c>
      <c r="G548" s="7" t="str">
        <f>IFERROR(VLOOKUP(F548,'Liste des départements français'!$B$2:$C$102,2,FALSE),"")</f>
        <v/>
      </c>
    </row>
    <row r="549" spans="1:8" x14ac:dyDescent="0.25">
      <c r="A549" s="3" t="s">
        <v>5</v>
      </c>
      <c r="B549" s="16">
        <f>IFERROR(DATEVALUE(LEFT(Tableau1[[#This Row],[Created at]],10)),0)</f>
        <v>44009</v>
      </c>
      <c r="C549" s="3" t="s">
        <v>503</v>
      </c>
      <c r="D549" s="3" t="s">
        <v>5</v>
      </c>
      <c r="E549" s="3">
        <v>43260</v>
      </c>
      <c r="F549" s="6">
        <f>IF(Tableau1[[#This Row],[Shipping Country]]="FR",VALUE(LEFT(E549,2)),"")</f>
        <v>43</v>
      </c>
      <c r="G549" s="7" t="str">
        <f>IFERROR(VLOOKUP(F549,'Liste des départements français'!$B$2:$C$102,2,FALSE),"")</f>
        <v>Auvergne-Rhône-Alpes</v>
      </c>
      <c r="H549" s="3" t="s">
        <v>8</v>
      </c>
    </row>
    <row r="550" spans="1:8" x14ac:dyDescent="0.25">
      <c r="A550" s="3" t="s">
        <v>5</v>
      </c>
      <c r="B550" s="16">
        <f>IFERROR(DATEVALUE(LEFT(Tableau1[[#This Row],[Created at]],10)),0)</f>
        <v>44009</v>
      </c>
      <c r="C550" s="3" t="s">
        <v>504</v>
      </c>
      <c r="D550" s="3" t="s">
        <v>5</v>
      </c>
      <c r="E550" s="3">
        <v>49000</v>
      </c>
      <c r="F550" s="6">
        <f>IF(Tableau1[[#This Row],[Shipping Country]]="FR",VALUE(LEFT(E550,2)),"")</f>
        <v>49</v>
      </c>
      <c r="G550" s="7" t="str">
        <f>IFERROR(VLOOKUP(F550,'Liste des départements français'!$B$2:$C$102,2,FALSE),"")</f>
        <v>Pays de la Loire</v>
      </c>
      <c r="H550" s="3" t="s">
        <v>8</v>
      </c>
    </row>
    <row r="551" spans="1:8" x14ac:dyDescent="0.25">
      <c r="A551" s="3" t="s">
        <v>5</v>
      </c>
      <c r="B551" s="16">
        <f>IFERROR(DATEVALUE(LEFT(Tableau1[[#This Row],[Created at]],10)),0)</f>
        <v>44006</v>
      </c>
      <c r="C551" s="3" t="s">
        <v>505</v>
      </c>
      <c r="D551" s="3" t="s">
        <v>5</v>
      </c>
      <c r="E551" s="3">
        <v>57360</v>
      </c>
      <c r="F551" s="6">
        <f>IF(Tableau1[[#This Row],[Shipping Country]]="FR",VALUE(LEFT(E551,2)),"")</f>
        <v>57</v>
      </c>
      <c r="G551" s="7" t="str">
        <f>IFERROR(VLOOKUP(F551,'Liste des départements français'!$B$2:$C$102,2,FALSE),"")</f>
        <v>Grand Est</v>
      </c>
      <c r="H551" s="3" t="s">
        <v>8</v>
      </c>
    </row>
    <row r="552" spans="1:8" x14ac:dyDescent="0.25">
      <c r="A552" s="3" t="s">
        <v>105</v>
      </c>
      <c r="B552" s="16">
        <f>IFERROR(DATEVALUE(LEFT(Tableau1[[#This Row],[Created at]],10)),0)</f>
        <v>43987</v>
      </c>
      <c r="C552" s="3" t="s">
        <v>524</v>
      </c>
      <c r="D552" s="3" t="s">
        <v>94</v>
      </c>
      <c r="E552" s="3">
        <v>45297</v>
      </c>
      <c r="F552" s="6" t="str">
        <f>IF(Tableau1[[#This Row],[Shipping Country]]="FR",VALUE(LEFT(E552,2)),"")</f>
        <v/>
      </c>
      <c r="G552" s="7" t="str">
        <f>IFERROR(VLOOKUP(F552,'Liste des départements français'!$B$2:$C$102,2,FALSE),"hors France")</f>
        <v>hors France</v>
      </c>
      <c r="H552" s="3" t="s">
        <v>522</v>
      </c>
    </row>
    <row r="553" spans="1:8" x14ac:dyDescent="0.25">
      <c r="B553" s="16">
        <f>IFERROR(DATEVALUE(LEFT(Tableau1[[#This Row],[Created at]],10)),0)</f>
        <v>44005</v>
      </c>
      <c r="C553" s="3" t="s">
        <v>506</v>
      </c>
      <c r="D553" s="3" t="s">
        <v>5</v>
      </c>
      <c r="F553" s="6" t="str">
        <f>IF(Tableau1[[#This Row],[Shipping Country]]="FR",VALUE(LEFT(E553,2)),"")</f>
        <v/>
      </c>
      <c r="G553" s="7" t="str">
        <f>IFERROR(VLOOKUP(F553,'Liste des départements français'!$B$2:$C$102,2,FALSE),"")</f>
        <v/>
      </c>
    </row>
    <row r="554" spans="1:8" x14ac:dyDescent="0.25">
      <c r="A554" s="3" t="s">
        <v>5</v>
      </c>
      <c r="B554" s="16">
        <f>IFERROR(DATEVALUE(LEFT(Tableau1[[#This Row],[Created at]],10)),0)</f>
        <v>44004</v>
      </c>
      <c r="C554" s="3" t="s">
        <v>507</v>
      </c>
      <c r="D554" s="3" t="s">
        <v>5</v>
      </c>
      <c r="E554" s="3">
        <v>51200</v>
      </c>
      <c r="F554" s="6">
        <f>IF(Tableau1[[#This Row],[Shipping Country]]="FR",VALUE(LEFT(E554,2)),"")</f>
        <v>51</v>
      </c>
      <c r="G554" s="7" t="str">
        <f>IFERROR(VLOOKUP(F554,'Liste des départements français'!$B$2:$C$102,2,FALSE),"")</f>
        <v>Grand Est</v>
      </c>
      <c r="H554" s="3" t="s">
        <v>8</v>
      </c>
    </row>
    <row r="555" spans="1:8" x14ac:dyDescent="0.25">
      <c r="B555" s="16">
        <f>IFERROR(DATEVALUE(LEFT(Tableau1[[#This Row],[Created at]],10)),0)</f>
        <v>44004</v>
      </c>
      <c r="C555" s="3" t="s">
        <v>507</v>
      </c>
      <c r="D555" s="3" t="s">
        <v>5</v>
      </c>
      <c r="F555" s="6" t="str">
        <f>IF(Tableau1[[#This Row],[Shipping Country]]="FR",VALUE(LEFT(E555,2)),"")</f>
        <v/>
      </c>
      <c r="G555" s="7" t="str">
        <f>IFERROR(VLOOKUP(F555,'Liste des départements français'!$B$2:$C$102,2,FALSE),"")</f>
        <v/>
      </c>
    </row>
    <row r="556" spans="1:8" x14ac:dyDescent="0.25">
      <c r="B556" s="16">
        <f>IFERROR(DATEVALUE(LEFT(Tableau1[[#This Row],[Created at]],10)),0)</f>
        <v>44004</v>
      </c>
      <c r="C556" s="3" t="s">
        <v>507</v>
      </c>
      <c r="D556" s="3" t="s">
        <v>5</v>
      </c>
      <c r="F556" s="6" t="str">
        <f>IF(Tableau1[[#This Row],[Shipping Country]]="FR",VALUE(LEFT(E556,2)),"")</f>
        <v/>
      </c>
      <c r="G556" s="7" t="str">
        <f>IFERROR(VLOOKUP(F556,'Liste des départements français'!$B$2:$C$102,2,FALSE),"")</f>
        <v/>
      </c>
    </row>
    <row r="557" spans="1:8" x14ac:dyDescent="0.25">
      <c r="B557" s="16">
        <f>IFERROR(DATEVALUE(LEFT(Tableau1[[#This Row],[Created at]],10)),0)</f>
        <v>44004</v>
      </c>
      <c r="C557" s="3" t="s">
        <v>507</v>
      </c>
      <c r="D557" s="3" t="s">
        <v>5</v>
      </c>
      <c r="F557" s="6" t="str">
        <f>IF(Tableau1[[#This Row],[Shipping Country]]="FR",VALUE(LEFT(E557,2)),"")</f>
        <v/>
      </c>
      <c r="G557" s="7" t="str">
        <f>IFERROR(VLOOKUP(F557,'Liste des départements français'!$B$2:$C$102,2,FALSE),"")</f>
        <v/>
      </c>
    </row>
    <row r="558" spans="1:8" x14ac:dyDescent="0.25">
      <c r="B558" s="16">
        <f>IFERROR(DATEVALUE(LEFT(Tableau1[[#This Row],[Created at]],10)),0)</f>
        <v>44004</v>
      </c>
      <c r="C558" s="3" t="s">
        <v>507</v>
      </c>
      <c r="D558" s="3" t="s">
        <v>5</v>
      </c>
      <c r="F558" s="6" t="str">
        <f>IF(Tableau1[[#This Row],[Shipping Country]]="FR",VALUE(LEFT(E558,2)),"")</f>
        <v/>
      </c>
      <c r="G558" s="7" t="str">
        <f>IFERROR(VLOOKUP(F558,'Liste des départements français'!$B$2:$C$102,2,FALSE),"")</f>
        <v/>
      </c>
    </row>
    <row r="559" spans="1:8" x14ac:dyDescent="0.25">
      <c r="A559" s="3" t="s">
        <v>5</v>
      </c>
      <c r="B559" s="16">
        <f>IFERROR(DATEVALUE(LEFT(Tableau1[[#This Row],[Created at]],10)),0)</f>
        <v>43997</v>
      </c>
      <c r="C559" s="3" t="s">
        <v>508</v>
      </c>
      <c r="D559" s="3" t="s">
        <v>5</v>
      </c>
      <c r="E559" s="3">
        <v>6710</v>
      </c>
      <c r="F559" s="6">
        <f>IF(Tableau1[[#This Row],[Shipping Country]]="FR",VALUE(LEFT(E559,2)),"")</f>
        <v>67</v>
      </c>
      <c r="G559" s="7" t="str">
        <f>IFERROR(VLOOKUP(F559,'Liste des départements français'!$B$2:$C$102,2,FALSE),"")</f>
        <v>Grand Est</v>
      </c>
      <c r="H559" s="3" t="s">
        <v>8</v>
      </c>
    </row>
    <row r="560" spans="1:8" x14ac:dyDescent="0.25">
      <c r="A560" s="3" t="s">
        <v>5</v>
      </c>
      <c r="B560" s="16">
        <f>IFERROR(DATEVALUE(LEFT(Tableau1[[#This Row],[Created at]],10)),0)</f>
        <v>44111</v>
      </c>
      <c r="C560" s="3" t="s">
        <v>376</v>
      </c>
      <c r="D560" s="3" t="s">
        <v>5</v>
      </c>
      <c r="E560" s="3">
        <v>97160</v>
      </c>
      <c r="F560" s="6">
        <v>971</v>
      </c>
      <c r="G560" s="7" t="str">
        <f>IFERROR(VLOOKUP(F560,'Liste des départements français'!$B$2:$C$102,2,FALSE),"hors France")</f>
        <v>Guadeloupe</v>
      </c>
      <c r="H560" s="3" t="s">
        <v>377</v>
      </c>
    </row>
    <row r="561" spans="1:8" x14ac:dyDescent="0.25">
      <c r="A561" s="3" t="s">
        <v>5</v>
      </c>
      <c r="B561" s="16">
        <f>IFERROR(DATEVALUE(LEFT(Tableau1[[#This Row],[Created at]],10)),0)</f>
        <v>43996</v>
      </c>
      <c r="C561" s="3" t="s">
        <v>512</v>
      </c>
      <c r="D561" s="3" t="s">
        <v>5</v>
      </c>
      <c r="E561" s="3">
        <v>62119</v>
      </c>
      <c r="F561" s="6">
        <f>IF(Tableau1[[#This Row],[Shipping Country]]="FR",VALUE(LEFT(E561,2)),"")</f>
        <v>62</v>
      </c>
      <c r="G561" s="7" t="str">
        <f>IFERROR(VLOOKUP(F561,'Liste des départements français'!$B$2:$C$102,2,FALSE),"")</f>
        <v>Hauts-de-France</v>
      </c>
      <c r="H561" s="3" t="s">
        <v>8</v>
      </c>
    </row>
    <row r="562" spans="1:8" x14ac:dyDescent="0.25">
      <c r="A562" s="3" t="s">
        <v>5</v>
      </c>
      <c r="B562" s="16">
        <f>IFERROR(DATEVALUE(LEFT(Tableau1[[#This Row],[Created at]],10)),0)</f>
        <v>43992</v>
      </c>
      <c r="C562" s="3" t="s">
        <v>513</v>
      </c>
      <c r="D562" s="3" t="s">
        <v>5</v>
      </c>
      <c r="E562" s="3">
        <v>26790</v>
      </c>
      <c r="F562" s="6">
        <f>IF(Tableau1[[#This Row],[Shipping Country]]="FR",VALUE(LEFT(E562,2)),"")</f>
        <v>26</v>
      </c>
      <c r="G562" s="7" t="str">
        <f>IFERROR(VLOOKUP(F562,'Liste des départements français'!$B$2:$C$102,2,FALSE),"")</f>
        <v>Auvergne-Rhône-Alpes</v>
      </c>
      <c r="H562" s="3" t="s">
        <v>8</v>
      </c>
    </row>
    <row r="563" spans="1:8" x14ac:dyDescent="0.25">
      <c r="A563" s="3" t="s">
        <v>5</v>
      </c>
      <c r="B563" s="16">
        <f>IFERROR(DATEVALUE(LEFT(Tableau1[[#This Row],[Created at]],10)),0)</f>
        <v>43991</v>
      </c>
      <c r="C563" s="3" t="s">
        <v>514</v>
      </c>
      <c r="D563" s="3" t="s">
        <v>5</v>
      </c>
      <c r="E563" s="3">
        <v>32160</v>
      </c>
      <c r="F563" s="6">
        <f>IF(Tableau1[[#This Row],[Shipping Country]]="FR",VALUE(LEFT(E563,2)),"")</f>
        <v>32</v>
      </c>
      <c r="G563" s="7" t="str">
        <f>IFERROR(VLOOKUP(F563,'Liste des départements français'!$B$2:$C$102,2,FALSE),"")</f>
        <v>Occitanie</v>
      </c>
      <c r="H563" s="3" t="s">
        <v>8</v>
      </c>
    </row>
    <row r="564" spans="1:8" x14ac:dyDescent="0.25">
      <c r="A564" s="3" t="s">
        <v>5</v>
      </c>
      <c r="B564" s="16">
        <f>IFERROR(DATEVALUE(LEFT(Tableau1[[#This Row],[Created at]],10)),0)</f>
        <v>44146</v>
      </c>
      <c r="C564" s="3" t="s">
        <v>348</v>
      </c>
      <c r="D564" s="3" t="s">
        <v>5</v>
      </c>
      <c r="E564" s="3">
        <v>43100</v>
      </c>
      <c r="F564" s="6">
        <f>IF(Tableau1[[#This Row],[Shipping Country]]="FR",VALUE(LEFT(E564,2)),"")</f>
        <v>43</v>
      </c>
      <c r="G564" s="7" t="str">
        <f>IFERROR(VLOOKUP(F564,'Liste des départements français'!$B$2:$C$102,2,FALSE),"")</f>
        <v>Auvergne-Rhône-Alpes</v>
      </c>
      <c r="H564" s="3" t="s">
        <v>8</v>
      </c>
    </row>
    <row r="565" spans="1:8" x14ac:dyDescent="0.25">
      <c r="A565" s="3" t="s">
        <v>5</v>
      </c>
      <c r="B565" s="16">
        <f>IFERROR(DATEVALUE(LEFT(Tableau1[[#This Row],[Created at]],10)),0)</f>
        <v>44147</v>
      </c>
      <c r="C565" s="3" t="s">
        <v>345</v>
      </c>
      <c r="D565" s="3" t="s">
        <v>5</v>
      </c>
      <c r="E565" s="3">
        <v>34360</v>
      </c>
      <c r="F565" s="6">
        <f>IF(Tableau1[[#This Row],[Shipping Country]]="FR",VALUE(LEFT(E565,2)),"")</f>
        <v>34</v>
      </c>
      <c r="G565" s="7" t="str">
        <f>IFERROR(VLOOKUP(F565,'Liste des départements français'!$B$2:$C$102,2,FALSE),"")</f>
        <v>Occitanie</v>
      </c>
      <c r="H565" s="3" t="s">
        <v>8</v>
      </c>
    </row>
    <row r="566" spans="1:8" x14ac:dyDescent="0.25">
      <c r="A566" s="3" t="s">
        <v>5</v>
      </c>
      <c r="B566" s="16">
        <f>IFERROR(DATEVALUE(LEFT(Tableau1[[#This Row],[Created at]],10)),0)</f>
        <v>43988</v>
      </c>
      <c r="C566" s="3" t="s">
        <v>517</v>
      </c>
      <c r="D566" s="3" t="s">
        <v>5</v>
      </c>
      <c r="E566" s="3">
        <v>80000</v>
      </c>
      <c r="F566" s="6">
        <f>IF(Tableau1[[#This Row],[Shipping Country]]="FR",VALUE(LEFT(E566,2)),"")</f>
        <v>80</v>
      </c>
      <c r="G566" s="7" t="str">
        <f>IFERROR(VLOOKUP(F566,'Liste des départements français'!$B$2:$C$102,2,FALSE),"")</f>
        <v>Hauts-de-France</v>
      </c>
      <c r="H566" s="3" t="s">
        <v>8</v>
      </c>
    </row>
    <row r="567" spans="1:8" x14ac:dyDescent="0.25">
      <c r="A567" s="3" t="s">
        <v>5</v>
      </c>
      <c r="B567" s="16">
        <f>IFERROR(DATEVALUE(LEFT(Tableau1[[#This Row],[Created at]],10)),0)</f>
        <v>44151</v>
      </c>
      <c r="C567" s="3" t="s">
        <v>339</v>
      </c>
      <c r="D567" s="3" t="s">
        <v>5</v>
      </c>
      <c r="E567" s="3">
        <v>83400</v>
      </c>
      <c r="F567" s="6">
        <f>IF(Tableau1[[#This Row],[Shipping Country]]="FR",VALUE(LEFT(E567,2)),"")</f>
        <v>83</v>
      </c>
      <c r="G567" s="7" t="str">
        <f>IFERROR(VLOOKUP(F567,'Liste des départements français'!$B$2:$C$102,2,FALSE),"")</f>
        <v>Provence-Alpes-Côte d'Azur</v>
      </c>
      <c r="H567" s="3" t="s">
        <v>8</v>
      </c>
    </row>
    <row r="568" spans="1:8" x14ac:dyDescent="0.25">
      <c r="A568" s="3" t="s">
        <v>5</v>
      </c>
      <c r="B568" s="16">
        <f>IFERROR(DATEVALUE(LEFT(Tableau1[[#This Row],[Created at]],10)),0)</f>
        <v>44589</v>
      </c>
      <c r="C568" s="3" t="s">
        <v>25</v>
      </c>
      <c r="D568" s="3" t="s">
        <v>5</v>
      </c>
      <c r="E568" s="3">
        <v>97490</v>
      </c>
      <c r="F568" s="6">
        <v>974</v>
      </c>
      <c r="G568" s="7" t="str">
        <f>IFERROR(VLOOKUP(F568,'Liste des départements français'!$B$2:$C$102,2,FALSE),"hors France")</f>
        <v>La Réunion</v>
      </c>
      <c r="H568" s="3" t="s">
        <v>26</v>
      </c>
    </row>
    <row r="569" spans="1:8" x14ac:dyDescent="0.25">
      <c r="A569" s="3" t="s">
        <v>5</v>
      </c>
      <c r="B569" s="16">
        <f>IFERROR(DATEVALUE(LEFT(Tableau1[[#This Row],[Created at]],10)),0)</f>
        <v>43987</v>
      </c>
      <c r="C569" s="3" t="s">
        <v>523</v>
      </c>
      <c r="D569" s="3" t="s">
        <v>5</v>
      </c>
      <c r="E569" s="3">
        <v>69008</v>
      </c>
      <c r="F569" s="6">
        <f>IF(Tableau1[[#This Row],[Shipping Country]]="FR",VALUE(LEFT(E569,2)),"")</f>
        <v>69</v>
      </c>
      <c r="G569" s="7" t="str">
        <f>IFERROR(VLOOKUP(F569,'Liste des départements français'!$B$2:$C$102,2,FALSE),"")</f>
        <v>Auvergne-Rhône-Alpes</v>
      </c>
      <c r="H569" s="3" t="s">
        <v>8</v>
      </c>
    </row>
    <row r="570" spans="1:8" x14ac:dyDescent="0.25">
      <c r="A570" s="3" t="s">
        <v>5</v>
      </c>
      <c r="B570" s="16">
        <f>IFERROR(DATEVALUE(LEFT(Tableau1[[#This Row],[Created at]],10)),0)</f>
        <v>43997</v>
      </c>
      <c r="C570" s="3" t="s">
        <v>509</v>
      </c>
      <c r="D570" s="3" t="s">
        <v>5</v>
      </c>
      <c r="E570" s="3" t="s">
        <v>510</v>
      </c>
      <c r="F570" s="6" t="str">
        <f>IF(Tableau1[[#This Row],[Shipping Country]]="FR",VALUE(LEFT(E570,2)),"")</f>
        <v/>
      </c>
      <c r="G570" s="7" t="str">
        <f>IFERROR(VLOOKUP(F570,'Liste des départements français'!$B$2:$C$102,2,FALSE),"hors France")</f>
        <v>hors France</v>
      </c>
      <c r="H570" s="3" t="s">
        <v>511</v>
      </c>
    </row>
    <row r="571" spans="1:8" x14ac:dyDescent="0.25">
      <c r="A571" s="3" t="s">
        <v>5</v>
      </c>
      <c r="B571" s="16">
        <f>IFERROR(DATEVALUE(LEFT(Tableau1[[#This Row],[Created at]],10)),0)</f>
        <v>43985</v>
      </c>
      <c r="C571" s="3" t="s">
        <v>525</v>
      </c>
      <c r="D571" s="3" t="s">
        <v>94</v>
      </c>
      <c r="E571" s="3">
        <v>56800</v>
      </c>
      <c r="F571" s="6">
        <f>IF(Tableau1[[#This Row],[Shipping Country]]="FR",VALUE(LEFT(E571,2)),"")</f>
        <v>56</v>
      </c>
      <c r="G571" s="7" t="str">
        <f>IFERROR(VLOOKUP(F571,'Liste des départements français'!$B$2:$C$102,2,FALSE),"")</f>
        <v>Bretagne</v>
      </c>
      <c r="H571" s="3" t="s">
        <v>8</v>
      </c>
    </row>
    <row r="572" spans="1:8" x14ac:dyDescent="0.25">
      <c r="B572" s="16">
        <f>IFERROR(DATEVALUE(LEFT(Tableau1[[#This Row],[Created at]],10)),0)</f>
        <v>43985</v>
      </c>
      <c r="C572" s="3" t="s">
        <v>525</v>
      </c>
      <c r="D572" s="3" t="s">
        <v>5</v>
      </c>
      <c r="F572" s="6" t="str">
        <f>IF(Tableau1[[#This Row],[Shipping Country]]="FR",VALUE(LEFT(E572,2)),"")</f>
        <v/>
      </c>
      <c r="G572" s="7" t="str">
        <f>IFERROR(VLOOKUP(F572,'Liste des départements français'!$B$2:$C$102,2,FALSE),"")</f>
        <v/>
      </c>
    </row>
    <row r="573" spans="1:8" x14ac:dyDescent="0.25">
      <c r="A573" s="3" t="s">
        <v>5</v>
      </c>
      <c r="B573" s="16">
        <f>IFERROR(DATEVALUE(LEFT(Tableau1[[#This Row],[Created at]],10)),0)</f>
        <v>43985</v>
      </c>
      <c r="C573" s="3" t="s">
        <v>526</v>
      </c>
      <c r="D573" s="3" t="s">
        <v>5</v>
      </c>
      <c r="E573" s="3">
        <v>57530</v>
      </c>
      <c r="F573" s="6">
        <f>IF(Tableau1[[#This Row],[Shipping Country]]="FR",VALUE(LEFT(E573,2)),"")</f>
        <v>57</v>
      </c>
      <c r="G573" s="7" t="str">
        <f>IFERROR(VLOOKUP(F573,'Liste des départements français'!$B$2:$C$102,2,FALSE),"")</f>
        <v>Grand Est</v>
      </c>
      <c r="H573" s="3" t="s">
        <v>8</v>
      </c>
    </row>
    <row r="574" spans="1:8" x14ac:dyDescent="0.25">
      <c r="A574" s="3" t="s">
        <v>5</v>
      </c>
      <c r="B574" s="16">
        <f>IFERROR(DATEVALUE(LEFT(Tableau1[[#This Row],[Created at]],10)),0)</f>
        <v>43985</v>
      </c>
      <c r="C574" s="3" t="s">
        <v>527</v>
      </c>
      <c r="D574" s="3" t="s">
        <v>5</v>
      </c>
      <c r="E574" s="3">
        <v>73200</v>
      </c>
      <c r="F574" s="6">
        <f>IF(Tableau1[[#This Row],[Shipping Country]]="FR",VALUE(LEFT(E574,2)),"")</f>
        <v>73</v>
      </c>
      <c r="G574" s="7" t="str">
        <f>IFERROR(VLOOKUP(F574,'Liste des départements français'!$B$2:$C$102,2,FALSE),"")</f>
        <v>Auvergne-Rhône-Alpes</v>
      </c>
      <c r="H574" s="3" t="s">
        <v>8</v>
      </c>
    </row>
    <row r="575" spans="1:8" x14ac:dyDescent="0.25">
      <c r="A575" s="3" t="s">
        <v>5</v>
      </c>
      <c r="B575" s="16">
        <f>IFERROR(DATEVALUE(LEFT(Tableau1[[#This Row],[Created at]],10)),0)</f>
        <v>43985</v>
      </c>
      <c r="C575" s="3" t="s">
        <v>528</v>
      </c>
      <c r="D575" s="3" t="s">
        <v>5</v>
      </c>
      <c r="E575" s="3">
        <v>7100</v>
      </c>
      <c r="F575" s="6">
        <f>IF(Tableau1[[#This Row],[Shipping Country]]="FR",VALUE(LEFT(E575,2)),"")</f>
        <v>71</v>
      </c>
      <c r="G575" s="7" t="str">
        <f>IFERROR(VLOOKUP(F575,'Liste des départements français'!$B$2:$C$102,2,FALSE),"")</f>
        <v>Bourgogne-Franche-Comté</v>
      </c>
      <c r="H575" s="3" t="s">
        <v>8</v>
      </c>
    </row>
    <row r="576" spans="1:8" x14ac:dyDescent="0.25">
      <c r="A576" s="3" t="s">
        <v>5</v>
      </c>
      <c r="B576" s="16">
        <f>IFERROR(DATEVALUE(LEFT(Tableau1[[#This Row],[Created at]],10)),0)</f>
        <v>44158</v>
      </c>
      <c r="C576" s="3" t="s">
        <v>332</v>
      </c>
      <c r="D576" s="3" t="s">
        <v>5</v>
      </c>
      <c r="E576" s="3">
        <v>24320</v>
      </c>
      <c r="F576" s="6">
        <f>IF(Tableau1[[#This Row],[Shipping Country]]="FR",VALUE(LEFT(E576,2)),"")</f>
        <v>24</v>
      </c>
      <c r="G576" s="7" t="str">
        <f>IFERROR(VLOOKUP(F576,'Liste des départements français'!$B$2:$C$102,2,FALSE),"")</f>
        <v>Nouvelle-Aquitaine</v>
      </c>
      <c r="H576" s="3" t="s">
        <v>8</v>
      </c>
    </row>
    <row r="577" spans="1:8" x14ac:dyDescent="0.25">
      <c r="A577" s="3" t="s">
        <v>5</v>
      </c>
      <c r="B577" s="16">
        <f>IFERROR(DATEVALUE(LEFT(Tableau1[[#This Row],[Created at]],10)),0)</f>
        <v>44159</v>
      </c>
      <c r="C577" s="3" t="s">
        <v>326</v>
      </c>
      <c r="D577" s="3" t="s">
        <v>5</v>
      </c>
      <c r="E577" s="3">
        <v>24400</v>
      </c>
      <c r="F577" s="6">
        <f>IF(Tableau1[[#This Row],[Shipping Country]]="FR",VALUE(LEFT(E577,2)),"")</f>
        <v>24</v>
      </c>
      <c r="G577" s="7" t="str">
        <f>IFERROR(VLOOKUP(F577,'Liste des départements français'!$B$2:$C$102,2,FALSE),"")</f>
        <v>Nouvelle-Aquitaine</v>
      </c>
      <c r="H577" s="3" t="s">
        <v>8</v>
      </c>
    </row>
    <row r="578" spans="1:8" x14ac:dyDescent="0.25">
      <c r="A578" s="3" t="s">
        <v>5</v>
      </c>
      <c r="B578" s="16">
        <f>IFERROR(DATEVALUE(LEFT(Tableau1[[#This Row],[Created at]],10)),0)</f>
        <v>43984</v>
      </c>
      <c r="C578" s="3" t="s">
        <v>531</v>
      </c>
      <c r="D578" s="3" t="s">
        <v>5</v>
      </c>
      <c r="E578" s="3">
        <v>49400</v>
      </c>
      <c r="F578" s="6">
        <f>IF(Tableau1[[#This Row],[Shipping Country]]="FR",VALUE(LEFT(E578,2)),"")</f>
        <v>49</v>
      </c>
      <c r="G578" s="7" t="str">
        <f>IFERROR(VLOOKUP(F578,'Liste des départements français'!$B$2:$C$102,2,FALSE),"")</f>
        <v>Pays de la Loire</v>
      </c>
      <c r="H578" s="3" t="s">
        <v>8</v>
      </c>
    </row>
    <row r="579" spans="1:8" x14ac:dyDescent="0.25">
      <c r="A579" s="3" t="s">
        <v>5</v>
      </c>
      <c r="B579" s="16">
        <f>IFERROR(DATEVALUE(LEFT(Tableau1[[#This Row],[Created at]],10)),0)</f>
        <v>44162</v>
      </c>
      <c r="C579" s="3" t="s">
        <v>321</v>
      </c>
      <c r="D579" s="3" t="s">
        <v>5</v>
      </c>
      <c r="E579" s="3">
        <v>94450</v>
      </c>
      <c r="F579" s="6">
        <f>IF(Tableau1[[#This Row],[Shipping Country]]="FR",VALUE(LEFT(E579,2)),"")</f>
        <v>94</v>
      </c>
      <c r="G579" s="7" t="str">
        <f>IFERROR(VLOOKUP(F579,'Liste des départements français'!$B$2:$C$102,2,FALSE),"")</f>
        <v>Ile-de-France</v>
      </c>
      <c r="H579" s="3" t="s">
        <v>8</v>
      </c>
    </row>
    <row r="580" spans="1:8" x14ac:dyDescent="0.25">
      <c r="A580" s="3" t="s">
        <v>5</v>
      </c>
      <c r="B580" s="16">
        <f>IFERROR(DATEVALUE(LEFT(Tableau1[[#This Row],[Created at]],10)),0)</f>
        <v>43982</v>
      </c>
      <c r="C580" s="3" t="s">
        <v>533</v>
      </c>
      <c r="D580" s="3" t="s">
        <v>94</v>
      </c>
      <c r="E580" s="3">
        <v>77700</v>
      </c>
      <c r="F580" s="6">
        <f>IF(Tableau1[[#This Row],[Shipping Country]]="FR",VALUE(LEFT(E580,2)),"")</f>
        <v>77</v>
      </c>
      <c r="G580" s="7" t="str">
        <f>IFERROR(VLOOKUP(F580,'Liste des départements français'!$B$2:$C$102,2,FALSE),"")</f>
        <v>Ile-de-France</v>
      </c>
      <c r="H580" s="3" t="s">
        <v>8</v>
      </c>
    </row>
    <row r="581" spans="1:8" x14ac:dyDescent="0.25">
      <c r="B581" s="16">
        <f>IFERROR(DATEVALUE(LEFT(Tableau1[[#This Row],[Created at]],10)),0)</f>
        <v>43982</v>
      </c>
      <c r="C581" s="3" t="s">
        <v>533</v>
      </c>
      <c r="D581" s="3" t="s">
        <v>5</v>
      </c>
      <c r="F581" s="6" t="str">
        <f>IF(Tableau1[[#This Row],[Shipping Country]]="FR",VALUE(LEFT(E581,2)),"")</f>
        <v/>
      </c>
      <c r="G581" s="7" t="str">
        <f>IFERROR(VLOOKUP(F581,'Liste des départements français'!$B$2:$C$102,2,FALSE),"")</f>
        <v/>
      </c>
    </row>
    <row r="582" spans="1:8" x14ac:dyDescent="0.25">
      <c r="A582" s="3" t="s">
        <v>5</v>
      </c>
      <c r="B582" s="16">
        <f>IFERROR(DATEVALUE(LEFT(Tableau1[[#This Row],[Created at]],10)),0)</f>
        <v>44163</v>
      </c>
      <c r="C582" s="3" t="s">
        <v>318</v>
      </c>
      <c r="D582" s="3" t="s">
        <v>5</v>
      </c>
      <c r="E582" s="3">
        <v>30400</v>
      </c>
      <c r="F582" s="6">
        <f>IF(Tableau1[[#This Row],[Shipping Country]]="FR",VALUE(LEFT(E582,2)),"")</f>
        <v>30</v>
      </c>
      <c r="G582" s="7" t="str">
        <f>IFERROR(VLOOKUP(F582,'Liste des départements français'!$B$2:$C$102,2,FALSE),"")</f>
        <v>Occitanie</v>
      </c>
      <c r="H582" s="3" t="s">
        <v>8</v>
      </c>
    </row>
    <row r="583" spans="1:8" x14ac:dyDescent="0.25">
      <c r="A583" s="3" t="s">
        <v>5</v>
      </c>
      <c r="B583" s="16">
        <f>IFERROR(DATEVALUE(LEFT(Tableau1[[#This Row],[Created at]],10)),0)</f>
        <v>43982</v>
      </c>
      <c r="C583" s="3" t="s">
        <v>535</v>
      </c>
      <c r="D583" s="3" t="s">
        <v>5</v>
      </c>
      <c r="E583" s="3">
        <v>16140</v>
      </c>
      <c r="F583" s="6">
        <f>IF(Tableau1[[#This Row],[Shipping Country]]="FR",VALUE(LEFT(E583,2)),"")</f>
        <v>16</v>
      </c>
      <c r="G583" s="7" t="str">
        <f>IFERROR(VLOOKUP(F583,'Liste des départements français'!$B$2:$C$102,2,FALSE),"")</f>
        <v>Nouvelle-Aquitaine</v>
      </c>
      <c r="H583" s="3" t="s">
        <v>8</v>
      </c>
    </row>
    <row r="584" spans="1:8" x14ac:dyDescent="0.25">
      <c r="A584" s="3" t="s">
        <v>5</v>
      </c>
      <c r="B584" s="16">
        <f>IFERROR(DATEVALUE(LEFT(Tableau1[[#This Row],[Created at]],10)),0)</f>
        <v>43981</v>
      </c>
      <c r="C584" s="3" t="s">
        <v>536</v>
      </c>
      <c r="D584" s="3" t="s">
        <v>5</v>
      </c>
      <c r="E584" s="3">
        <v>60200</v>
      </c>
      <c r="F584" s="6">
        <f>IF(Tableau1[[#This Row],[Shipping Country]]="FR",VALUE(LEFT(E584,2)),"")</f>
        <v>60</v>
      </c>
      <c r="G584" s="7" t="str">
        <f>IFERROR(VLOOKUP(F584,'Liste des départements français'!$B$2:$C$102,2,FALSE),"")</f>
        <v>Hauts-de-France</v>
      </c>
      <c r="H584" s="3" t="s">
        <v>8</v>
      </c>
    </row>
    <row r="585" spans="1:8" x14ac:dyDescent="0.25">
      <c r="A585" s="3" t="s">
        <v>5</v>
      </c>
      <c r="B585" s="16">
        <f>IFERROR(DATEVALUE(LEFT(Tableau1[[#This Row],[Created at]],10)),0)</f>
        <v>43976</v>
      </c>
      <c r="C585" s="3" t="s">
        <v>537</v>
      </c>
      <c r="D585" s="3" t="s">
        <v>5</v>
      </c>
      <c r="E585" s="3">
        <v>30900</v>
      </c>
      <c r="F585" s="6">
        <f>IF(Tableau1[[#This Row],[Shipping Country]]="FR",VALUE(LEFT(E585,2)),"")</f>
        <v>30</v>
      </c>
      <c r="G585" s="7" t="str">
        <f>IFERROR(VLOOKUP(F585,'Liste des départements français'!$B$2:$C$102,2,FALSE),"")</f>
        <v>Occitanie</v>
      </c>
      <c r="H585" s="3" t="s">
        <v>8</v>
      </c>
    </row>
    <row r="586" spans="1:8" x14ac:dyDescent="0.25">
      <c r="A586" s="3" t="s">
        <v>5</v>
      </c>
      <c r="B586" s="16">
        <f>IFERROR(DATEVALUE(LEFT(Tableau1[[#This Row],[Created at]],10)),0)</f>
        <v>43971</v>
      </c>
      <c r="C586" s="3" t="s">
        <v>538</v>
      </c>
      <c r="D586" s="3" t="s">
        <v>94</v>
      </c>
      <c r="E586" s="3">
        <v>78300</v>
      </c>
      <c r="F586" s="6">
        <f>IF(Tableau1[[#This Row],[Shipping Country]]="FR",VALUE(LEFT(E586,2)),"")</f>
        <v>78</v>
      </c>
      <c r="G586" s="7" t="str">
        <f>IFERROR(VLOOKUP(F586,'Liste des départements français'!$B$2:$C$102,2,FALSE),"")</f>
        <v>Ile-de-France</v>
      </c>
      <c r="H586" s="3" t="s">
        <v>8</v>
      </c>
    </row>
    <row r="587" spans="1:8" x14ac:dyDescent="0.25">
      <c r="B587" s="16">
        <f>IFERROR(DATEVALUE(LEFT(Tableau1[[#This Row],[Created at]],10)),0)</f>
        <v>43971</v>
      </c>
      <c r="C587" s="3" t="s">
        <v>538</v>
      </c>
      <c r="D587" s="3" t="s">
        <v>94</v>
      </c>
      <c r="F587" s="6" t="str">
        <f>IF(Tableau1[[#This Row],[Shipping Country]]="FR",VALUE(LEFT(E587,2)),"")</f>
        <v/>
      </c>
      <c r="G587" s="7" t="str">
        <f>IFERROR(VLOOKUP(F587,'Liste des départements français'!$B$2:$C$102,2,FALSE),"")</f>
        <v/>
      </c>
    </row>
    <row r="588" spans="1:8" x14ac:dyDescent="0.25">
      <c r="B588" s="16">
        <f>IFERROR(DATEVALUE(LEFT(Tableau1[[#This Row],[Created at]],10)),0)</f>
        <v>43971</v>
      </c>
      <c r="C588" s="3" t="s">
        <v>538</v>
      </c>
      <c r="D588" s="3" t="s">
        <v>94</v>
      </c>
      <c r="F588" s="6" t="str">
        <f>IF(Tableau1[[#This Row],[Shipping Country]]="FR",VALUE(LEFT(E588,2)),"")</f>
        <v/>
      </c>
      <c r="G588" s="7" t="str">
        <f>IFERROR(VLOOKUP(F588,'Liste des départements français'!$B$2:$C$102,2,FALSE),"")</f>
        <v/>
      </c>
    </row>
    <row r="589" spans="1:8" x14ac:dyDescent="0.25">
      <c r="B589" s="16">
        <f>IFERROR(DATEVALUE(LEFT(Tableau1[[#This Row],[Created at]],10)),0)</f>
        <v>43971</v>
      </c>
      <c r="C589" s="3" t="s">
        <v>538</v>
      </c>
      <c r="D589" s="3" t="s">
        <v>94</v>
      </c>
      <c r="F589" s="6" t="str">
        <f>IF(Tableau1[[#This Row],[Shipping Country]]="FR",VALUE(LEFT(E589,2)),"")</f>
        <v/>
      </c>
      <c r="G589" s="7" t="str">
        <f>IFERROR(VLOOKUP(F589,'Liste des départements français'!$B$2:$C$102,2,FALSE),"")</f>
        <v/>
      </c>
    </row>
    <row r="590" spans="1:8" x14ac:dyDescent="0.25">
      <c r="B590" s="16">
        <f>IFERROR(DATEVALUE(LEFT(Tableau1[[#This Row],[Created at]],10)),0)</f>
        <v>43971</v>
      </c>
      <c r="C590" s="3" t="s">
        <v>538</v>
      </c>
      <c r="D590" s="3" t="s">
        <v>5</v>
      </c>
      <c r="F590" s="6" t="str">
        <f>IF(Tableau1[[#This Row],[Shipping Country]]="FR",VALUE(LEFT(E590,2)),"")</f>
        <v/>
      </c>
      <c r="G590" s="7" t="str">
        <f>IFERROR(VLOOKUP(F590,'Liste des départements français'!$B$2:$C$102,2,FALSE),"")</f>
        <v/>
      </c>
    </row>
    <row r="591" spans="1:8" x14ac:dyDescent="0.25">
      <c r="A591" s="3" t="s">
        <v>5</v>
      </c>
      <c r="B591" s="16">
        <f>IFERROR(DATEVALUE(LEFT(Tableau1[[#This Row],[Created at]],10)),0)</f>
        <v>43971</v>
      </c>
      <c r="C591" s="3" t="s">
        <v>539</v>
      </c>
      <c r="D591" s="3" t="s">
        <v>5</v>
      </c>
      <c r="E591" s="3">
        <v>92000</v>
      </c>
      <c r="F591" s="6">
        <f>IF(Tableau1[[#This Row],[Shipping Country]]="FR",VALUE(LEFT(E591,2)),"")</f>
        <v>92</v>
      </c>
      <c r="G591" s="7" t="str">
        <f>IFERROR(VLOOKUP(F591,'Liste des départements français'!$B$2:$C$102,2,FALSE),"")</f>
        <v>Ile-de-France</v>
      </c>
      <c r="H591" s="3" t="s">
        <v>8</v>
      </c>
    </row>
    <row r="592" spans="1:8" x14ac:dyDescent="0.25">
      <c r="A592" s="3" t="s">
        <v>5</v>
      </c>
      <c r="B592" s="16">
        <f>IFERROR(DATEVALUE(LEFT(Tableau1[[#This Row],[Created at]],10)),0)</f>
        <v>43970</v>
      </c>
      <c r="C592" s="3" t="s">
        <v>540</v>
      </c>
      <c r="D592" s="3" t="s">
        <v>5</v>
      </c>
      <c r="E592" s="3">
        <v>69008</v>
      </c>
      <c r="F592" s="6">
        <f>IF(Tableau1[[#This Row],[Shipping Country]]="FR",VALUE(LEFT(E592,2)),"")</f>
        <v>69</v>
      </c>
      <c r="G592" s="7" t="str">
        <f>IFERROR(VLOOKUP(F592,'Liste des départements français'!$B$2:$C$102,2,FALSE),"")</f>
        <v>Auvergne-Rhône-Alpes</v>
      </c>
      <c r="H592" s="3" t="s">
        <v>8</v>
      </c>
    </row>
    <row r="593" spans="1:8" x14ac:dyDescent="0.25">
      <c r="A593" s="3" t="s">
        <v>5</v>
      </c>
      <c r="B593" s="16">
        <f>IFERROR(DATEVALUE(LEFT(Tableau1[[#This Row],[Created at]],10)),0)</f>
        <v>43966</v>
      </c>
      <c r="C593" s="3" t="s">
        <v>541</v>
      </c>
      <c r="D593" s="3" t="s">
        <v>5</v>
      </c>
      <c r="E593" s="3">
        <v>64320</v>
      </c>
      <c r="F593" s="6">
        <f>IF(Tableau1[[#This Row],[Shipping Country]]="FR",VALUE(LEFT(E593,2)),"")</f>
        <v>64</v>
      </c>
      <c r="G593" s="7" t="str">
        <f>IFERROR(VLOOKUP(F593,'Liste des départements français'!$B$2:$C$102,2,FALSE),"")</f>
        <v>Nouvelle-Aquitaine</v>
      </c>
      <c r="H593" s="3" t="s">
        <v>8</v>
      </c>
    </row>
    <row r="594" spans="1:8" x14ac:dyDescent="0.25">
      <c r="A594" s="3" t="s">
        <v>5</v>
      </c>
      <c r="B594" s="16">
        <f>IFERROR(DATEVALUE(LEFT(Tableau1[[#This Row],[Created at]],10)),0)</f>
        <v>43966</v>
      </c>
      <c r="C594" s="3" t="s">
        <v>542</v>
      </c>
      <c r="D594" s="3" t="s">
        <v>5</v>
      </c>
      <c r="E594" s="3">
        <v>2000</v>
      </c>
      <c r="F594" s="6">
        <f>IF(Tableau1[[#This Row],[Shipping Country]]="FR",VALUE(LEFT(E594,2)),"")</f>
        <v>20</v>
      </c>
      <c r="G594" s="7" t="str">
        <f>IFERROR(VLOOKUP(F594,'Liste des départements français'!$B$2:$C$102,2,FALSE),"")</f>
        <v>Corse</v>
      </c>
      <c r="H594" s="3" t="s">
        <v>8</v>
      </c>
    </row>
    <row r="595" spans="1:8" x14ac:dyDescent="0.25">
      <c r="A595" s="3" t="s">
        <v>5</v>
      </c>
      <c r="B595" s="16">
        <f>IFERROR(DATEVALUE(LEFT(Tableau1[[#This Row],[Created at]],10)),0)</f>
        <v>43964</v>
      </c>
      <c r="C595" s="3" t="s">
        <v>543</v>
      </c>
      <c r="D595" s="3" t="s">
        <v>5</v>
      </c>
      <c r="E595" s="3">
        <v>30300</v>
      </c>
      <c r="F595" s="6">
        <f>IF(Tableau1[[#This Row],[Shipping Country]]="FR",VALUE(LEFT(E595,2)),"")</f>
        <v>30</v>
      </c>
      <c r="G595" s="7" t="str">
        <f>IFERROR(VLOOKUP(F595,'Liste des départements français'!$B$2:$C$102,2,FALSE),"")</f>
        <v>Occitanie</v>
      </c>
      <c r="H595" s="3" t="s">
        <v>8</v>
      </c>
    </row>
    <row r="596" spans="1:8" x14ac:dyDescent="0.25">
      <c r="A596" s="3" t="s">
        <v>5</v>
      </c>
      <c r="B596" s="16">
        <f>IFERROR(DATEVALUE(LEFT(Tableau1[[#This Row],[Created at]],10)),0)</f>
        <v>44168</v>
      </c>
      <c r="C596" s="3" t="s">
        <v>300</v>
      </c>
      <c r="D596" s="3" t="s">
        <v>5</v>
      </c>
      <c r="E596" s="3">
        <v>35250</v>
      </c>
      <c r="F596" s="6">
        <f>IF(Tableau1[[#This Row],[Shipping Country]]="FR",VALUE(LEFT(E596,2)),"")</f>
        <v>35</v>
      </c>
      <c r="G596" s="7" t="str">
        <f>IFERROR(VLOOKUP(F596,'Liste des départements français'!$B$2:$C$102,2,FALSE),"")</f>
        <v>Bretagne</v>
      </c>
      <c r="H596" s="3" t="s">
        <v>8</v>
      </c>
    </row>
    <row r="597" spans="1:8" x14ac:dyDescent="0.25">
      <c r="A597" s="3" t="s">
        <v>5</v>
      </c>
      <c r="B597" s="16">
        <f>IFERROR(DATEVALUE(LEFT(Tableau1[[#This Row],[Created at]],10)),0)</f>
        <v>43960</v>
      </c>
      <c r="C597" s="3" t="s">
        <v>545</v>
      </c>
      <c r="D597" s="3" t="s">
        <v>5</v>
      </c>
      <c r="E597" s="3">
        <v>57530</v>
      </c>
      <c r="F597" s="6">
        <f>IF(Tableau1[[#This Row],[Shipping Country]]="FR",VALUE(LEFT(E597,2)),"")</f>
        <v>57</v>
      </c>
      <c r="G597" s="7" t="str">
        <f>IFERROR(VLOOKUP(F597,'Liste des départements français'!$B$2:$C$102,2,FALSE),"")</f>
        <v>Grand Est</v>
      </c>
      <c r="H597" s="3" t="s">
        <v>8</v>
      </c>
    </row>
    <row r="598" spans="1:8" x14ac:dyDescent="0.25">
      <c r="A598" s="3" t="s">
        <v>5</v>
      </c>
      <c r="B598" s="16">
        <f>IFERROR(DATEVALUE(LEFT(Tableau1[[#This Row],[Created at]],10)),0)</f>
        <v>43959</v>
      </c>
      <c r="C598" s="3" t="s">
        <v>546</v>
      </c>
      <c r="D598" s="3" t="s">
        <v>5</v>
      </c>
      <c r="E598" s="3">
        <v>59100</v>
      </c>
      <c r="F598" s="6">
        <f>IF(Tableau1[[#This Row],[Shipping Country]]="FR",VALUE(LEFT(E598,2)),"")</f>
        <v>59</v>
      </c>
      <c r="G598" s="7" t="str">
        <f>IFERROR(VLOOKUP(F598,'Liste des départements français'!$B$2:$C$102,2,FALSE),"")</f>
        <v>Hauts-de-France</v>
      </c>
      <c r="H598" s="3" t="s">
        <v>8</v>
      </c>
    </row>
    <row r="599" spans="1:8" x14ac:dyDescent="0.25">
      <c r="B599" s="16">
        <f>IFERROR(DATEVALUE(LEFT(Tableau1[[#This Row],[Created at]],10)),0)</f>
        <v>43959</v>
      </c>
      <c r="C599" s="3" t="s">
        <v>546</v>
      </c>
      <c r="D599" s="3" t="s">
        <v>5</v>
      </c>
      <c r="F599" s="6" t="str">
        <f>IF(Tableau1[[#This Row],[Shipping Country]]="FR",VALUE(LEFT(E599,2)),"")</f>
        <v/>
      </c>
      <c r="G599" s="7" t="str">
        <f>IFERROR(VLOOKUP(F599,'Liste des départements français'!$B$2:$C$102,2,FALSE),"")</f>
        <v/>
      </c>
    </row>
    <row r="600" spans="1:8" x14ac:dyDescent="0.25">
      <c r="A600" s="3" t="s">
        <v>5</v>
      </c>
      <c r="B600" s="16">
        <f>IFERROR(DATEVALUE(LEFT(Tableau1[[#This Row],[Created at]],10)),0)</f>
        <v>44168</v>
      </c>
      <c r="C600" s="3" t="s">
        <v>299</v>
      </c>
      <c r="D600" s="3" t="s">
        <v>5</v>
      </c>
      <c r="E600" s="3">
        <v>63360</v>
      </c>
      <c r="F600" s="6">
        <f>IF(Tableau1[[#This Row],[Shipping Country]]="FR",VALUE(LEFT(E600,2)),"")</f>
        <v>63</v>
      </c>
      <c r="G600" s="7" t="str">
        <f>IFERROR(VLOOKUP(F600,'Liste des départements français'!$B$2:$C$102,2,FALSE),"")</f>
        <v>Auvergne-Rhône-Alpes</v>
      </c>
      <c r="H600" s="3" t="s">
        <v>8</v>
      </c>
    </row>
    <row r="601" spans="1:8" x14ac:dyDescent="0.25">
      <c r="A601" s="3" t="s">
        <v>5</v>
      </c>
      <c r="B601" s="16">
        <f>IFERROR(DATEVALUE(LEFT(Tableau1[[#This Row],[Created at]],10)),0)</f>
        <v>44169</v>
      </c>
      <c r="C601" s="3" t="s">
        <v>290</v>
      </c>
      <c r="D601" s="3" t="s">
        <v>5</v>
      </c>
      <c r="E601" s="3">
        <v>14114</v>
      </c>
      <c r="F601" s="6">
        <f>IF(Tableau1[[#This Row],[Shipping Country]]="FR",VALUE(LEFT(E601,2)),"")</f>
        <v>14</v>
      </c>
      <c r="G601" s="7" t="str">
        <f>IFERROR(VLOOKUP(F601,'Liste des départements français'!$B$2:$C$102,2,FALSE),"")</f>
        <v>Normandie</v>
      </c>
      <c r="H601" s="3" t="s">
        <v>8</v>
      </c>
    </row>
    <row r="602" spans="1:8" x14ac:dyDescent="0.25">
      <c r="A602" s="3" t="s">
        <v>5</v>
      </c>
      <c r="B602" s="16">
        <f>IFERROR(DATEVALUE(LEFT(Tableau1[[#This Row],[Created at]],10)),0)</f>
        <v>44169</v>
      </c>
      <c r="C602" s="3" t="s">
        <v>289</v>
      </c>
      <c r="D602" s="3" t="s">
        <v>5</v>
      </c>
      <c r="E602" s="3">
        <v>12160</v>
      </c>
      <c r="F602" s="6">
        <f>IF(Tableau1[[#This Row],[Shipping Country]]="FR",VALUE(LEFT(E602,2)),"")</f>
        <v>12</v>
      </c>
      <c r="G602" s="7" t="str">
        <f>IFERROR(VLOOKUP(F602,'Liste des départements français'!$B$2:$C$102,2,FALSE),"")</f>
        <v>Occitanie</v>
      </c>
      <c r="H602" s="3" t="s">
        <v>8</v>
      </c>
    </row>
    <row r="603" spans="1:8" x14ac:dyDescent="0.25">
      <c r="A603" s="3" t="s">
        <v>5</v>
      </c>
      <c r="B603" s="16">
        <f>IFERROR(DATEVALUE(LEFT(Tableau1[[#This Row],[Created at]],10)),0)</f>
        <v>44172</v>
      </c>
      <c r="C603" s="3" t="s">
        <v>272</v>
      </c>
      <c r="D603" s="3" t="s">
        <v>5</v>
      </c>
      <c r="E603" s="3">
        <v>59116</v>
      </c>
      <c r="F603" s="6">
        <f>IF(Tableau1[[#This Row],[Shipping Country]]="FR",VALUE(LEFT(E603,2)),"")</f>
        <v>59</v>
      </c>
      <c r="G603" s="7" t="str">
        <f>IFERROR(VLOOKUP(F603,'Liste des départements français'!$B$2:$C$102,2,FALSE),"")</f>
        <v>Hauts-de-France</v>
      </c>
      <c r="H603" s="3" t="s">
        <v>8</v>
      </c>
    </row>
    <row r="604" spans="1:8" x14ac:dyDescent="0.25">
      <c r="A604" s="3" t="s">
        <v>5</v>
      </c>
      <c r="B604" s="16">
        <f>IFERROR(DATEVALUE(LEFT(Tableau1[[#This Row],[Created at]],10)),0)</f>
        <v>44172</v>
      </c>
      <c r="C604" s="3" t="s">
        <v>270</v>
      </c>
      <c r="D604" s="3" t="s">
        <v>5</v>
      </c>
      <c r="E604" s="3">
        <v>31620</v>
      </c>
      <c r="F604" s="6">
        <f>IF(Tableau1[[#This Row],[Shipping Country]]="FR",VALUE(LEFT(E604,2)),"")</f>
        <v>31</v>
      </c>
      <c r="G604" s="7" t="str">
        <f>IFERROR(VLOOKUP(F604,'Liste des départements français'!$B$2:$C$102,2,FALSE),"")</f>
        <v>Occitanie</v>
      </c>
      <c r="H604" s="3" t="s">
        <v>8</v>
      </c>
    </row>
    <row r="605" spans="1:8" x14ac:dyDescent="0.25">
      <c r="A605" s="3" t="s">
        <v>5</v>
      </c>
      <c r="B605" s="16">
        <f>IFERROR(DATEVALUE(LEFT(Tableau1[[#This Row],[Created at]],10)),0)</f>
        <v>44173</v>
      </c>
      <c r="C605" s="3" t="s">
        <v>267</v>
      </c>
      <c r="D605" s="3" t="s">
        <v>5</v>
      </c>
      <c r="E605" s="3">
        <v>6510</v>
      </c>
      <c r="F605" s="6">
        <f>IF(Tableau1[[#This Row],[Shipping Country]]="FR",VALUE(LEFT(E605,2)),"")</f>
        <v>65</v>
      </c>
      <c r="G605" s="7" t="str">
        <f>IFERROR(VLOOKUP(F605,'Liste des départements français'!$B$2:$C$102,2,FALSE),"")</f>
        <v>Occitanie</v>
      </c>
      <c r="H605" s="3" t="s">
        <v>8</v>
      </c>
    </row>
    <row r="606" spans="1:8" x14ac:dyDescent="0.25">
      <c r="B606" s="16">
        <f>IFERROR(DATEVALUE(LEFT(Tableau1[[#This Row],[Created at]],10)),0)</f>
        <v>0</v>
      </c>
      <c r="F606" s="6" t="str">
        <f>IF(Tableau1[[#This Row],[Shipping Country]]="FR",VALUE(LEFT(E606,2)),"")</f>
        <v/>
      </c>
      <c r="G606" s="7" t="str">
        <f>IFERROR(VLOOKUP(F606,'Liste des départements français'!$B$2:$C$102,2,FALSE),"")</f>
        <v/>
      </c>
    </row>
    <row r="607" spans="1:8" x14ac:dyDescent="0.25">
      <c r="A607" s="3" t="s">
        <v>5</v>
      </c>
      <c r="B607" s="16">
        <f>IFERROR(DATEVALUE(LEFT(Tableau1[[#This Row],[Created at]],10)),0)</f>
        <v>44178</v>
      </c>
      <c r="C607" s="3" t="s">
        <v>257</v>
      </c>
      <c r="D607" s="3" t="s">
        <v>5</v>
      </c>
      <c r="E607" s="3">
        <v>93150</v>
      </c>
      <c r="F607" s="6">
        <f>IF(Tableau1[[#This Row],[Shipping Country]]="FR",VALUE(LEFT(E607,2)),"")</f>
        <v>93</v>
      </c>
      <c r="G607" s="7" t="str">
        <f>IFERROR(VLOOKUP(F607,'Liste des départements français'!$B$2:$C$102,2,FALSE),"")</f>
        <v>Ile-de-France</v>
      </c>
      <c r="H607" s="3" t="s">
        <v>8</v>
      </c>
    </row>
    <row r="608" spans="1:8" x14ac:dyDescent="0.25">
      <c r="A608" s="3" t="s">
        <v>5</v>
      </c>
      <c r="B608" s="16">
        <f>IFERROR(DATEVALUE(LEFT(Tableau1[[#This Row],[Created at]],10)),0)</f>
        <v>44224</v>
      </c>
      <c r="C608" s="3" t="s">
        <v>221</v>
      </c>
      <c r="D608" s="3" t="s">
        <v>5</v>
      </c>
      <c r="E608" s="3">
        <v>13800</v>
      </c>
      <c r="F608" s="6">
        <f>IF(Tableau1[[#This Row],[Shipping Country]]="FR",VALUE(LEFT(E608,2)),"")</f>
        <v>13</v>
      </c>
      <c r="G608" s="7" t="str">
        <f>IFERROR(VLOOKUP(F608,'Liste des départements français'!$B$2:$C$102,2,FALSE),"")</f>
        <v>Provence-Alpes-Côte d'Azur</v>
      </c>
      <c r="H608" s="3" t="s">
        <v>8</v>
      </c>
    </row>
    <row r="609" spans="1:8" x14ac:dyDescent="0.25">
      <c r="A609" s="3" t="s">
        <v>5</v>
      </c>
      <c r="B609" s="16">
        <f>IFERROR(DATEVALUE(LEFT(Tableau1[[#This Row],[Created at]],10)),0)</f>
        <v>44228</v>
      </c>
      <c r="C609" s="3" t="s">
        <v>214</v>
      </c>
      <c r="D609" s="3" t="s">
        <v>5</v>
      </c>
      <c r="E609" s="3">
        <v>30200</v>
      </c>
      <c r="F609" s="6">
        <f>IF(Tableau1[[#This Row],[Shipping Country]]="FR",VALUE(LEFT(E609,2)),"")</f>
        <v>30</v>
      </c>
      <c r="G609" s="7" t="str">
        <f>IFERROR(VLOOKUP(F609,'Liste des départements français'!$B$2:$C$102,2,FALSE),"")</f>
        <v>Occitanie</v>
      </c>
      <c r="H609" s="3" t="s">
        <v>8</v>
      </c>
    </row>
    <row r="610" spans="1:8" x14ac:dyDescent="0.25">
      <c r="A610" s="3" t="s">
        <v>5</v>
      </c>
      <c r="B610" s="16">
        <f>IFERROR(DATEVALUE(LEFT(Tableau1[[#This Row],[Created at]],10)),0)</f>
        <v>44248</v>
      </c>
      <c r="C610" s="3" t="s">
        <v>169</v>
      </c>
      <c r="D610" s="3" t="s">
        <v>5</v>
      </c>
      <c r="E610" s="3">
        <v>64100</v>
      </c>
      <c r="F610" s="6">
        <f>IF(Tableau1[[#This Row],[Shipping Country]]="FR",VALUE(LEFT(E610,2)),"")</f>
        <v>64</v>
      </c>
      <c r="G610" s="7" t="str">
        <f>IFERROR(VLOOKUP(F610,'Liste des départements français'!$B$2:$C$102,2,FALSE),"")</f>
        <v>Nouvelle-Aquitaine</v>
      </c>
      <c r="H610" s="3" t="s">
        <v>8</v>
      </c>
    </row>
    <row r="611" spans="1:8" x14ac:dyDescent="0.25">
      <c r="A611" s="3" t="s">
        <v>5</v>
      </c>
      <c r="B611" s="16">
        <f>IFERROR(DATEVALUE(LEFT(Tableau1[[#This Row],[Created at]],10)),0)</f>
        <v>44270</v>
      </c>
      <c r="C611" s="3" t="s">
        <v>149</v>
      </c>
      <c r="D611" s="3" t="s">
        <v>5</v>
      </c>
      <c r="E611" s="3">
        <v>35230</v>
      </c>
      <c r="F611" s="6">
        <f>IF(Tableau1[[#This Row],[Shipping Country]]="FR",VALUE(LEFT(E611,2)),"")</f>
        <v>35</v>
      </c>
      <c r="G611" s="7" t="str">
        <f>IFERROR(VLOOKUP(F611,'Liste des départements français'!$B$2:$C$102,2,FALSE),"")</f>
        <v>Bretagne</v>
      </c>
      <c r="H611" s="3" t="s">
        <v>8</v>
      </c>
    </row>
    <row r="612" spans="1:8" x14ac:dyDescent="0.25">
      <c r="B612" s="16">
        <f>IFERROR(DATEVALUE(LEFT(Tableau1[[#This Row],[Created at]],10)),0)</f>
        <v>43950</v>
      </c>
      <c r="C612" s="3" t="s">
        <v>559</v>
      </c>
      <c r="D612" s="3" t="s">
        <v>94</v>
      </c>
      <c r="F612" s="6" t="str">
        <f>IF(Tableau1[[#This Row],[Shipping Country]]="FR",VALUE(LEFT(E612,2)),"")</f>
        <v/>
      </c>
      <c r="G612" s="7" t="str">
        <f>IFERROR(VLOOKUP(F612,'Liste des départements français'!$B$2:$C$102,2,FALSE),"")</f>
        <v/>
      </c>
    </row>
    <row r="613" spans="1:8" x14ac:dyDescent="0.25">
      <c r="B613" s="16">
        <f>IFERROR(DATEVALUE(LEFT(Tableau1[[#This Row],[Created at]],10)),0)</f>
        <v>43950</v>
      </c>
      <c r="C613" s="3" t="s">
        <v>559</v>
      </c>
      <c r="D613" s="3" t="s">
        <v>5</v>
      </c>
      <c r="F613" s="6" t="str">
        <f>IF(Tableau1[[#This Row],[Shipping Country]]="FR",VALUE(LEFT(E613,2)),"")</f>
        <v/>
      </c>
      <c r="G613" s="7" t="str">
        <f>IFERROR(VLOOKUP(F613,'Liste des départements français'!$B$2:$C$102,2,FALSE),"")</f>
        <v/>
      </c>
    </row>
    <row r="614" spans="1:8" x14ac:dyDescent="0.25">
      <c r="A614" s="3" t="s">
        <v>5</v>
      </c>
      <c r="B614" s="16">
        <f>IFERROR(DATEVALUE(LEFT(Tableau1[[#This Row],[Created at]],10)),0)</f>
        <v>44285</v>
      </c>
      <c r="C614" s="3" t="s">
        <v>139</v>
      </c>
      <c r="D614" s="3" t="s">
        <v>5</v>
      </c>
      <c r="E614" s="3">
        <v>21800</v>
      </c>
      <c r="F614" s="6">
        <f>IF(Tableau1[[#This Row],[Shipping Country]]="FR",VALUE(LEFT(E614,2)),"")</f>
        <v>21</v>
      </c>
      <c r="G614" s="7" t="str">
        <f>IFERROR(VLOOKUP(F614,'Liste des départements français'!$B$2:$C$102,2,FALSE),"")</f>
        <v>Bourgogne-Franche-Comté</v>
      </c>
      <c r="H614" s="3" t="s">
        <v>8</v>
      </c>
    </row>
    <row r="615" spans="1:8" x14ac:dyDescent="0.25">
      <c r="A615" s="3" t="s">
        <v>5</v>
      </c>
      <c r="B615" s="16">
        <f>IFERROR(DATEVALUE(LEFT(Tableau1[[#This Row],[Created at]],10)),0)</f>
        <v>44295</v>
      </c>
      <c r="C615" s="3" t="s">
        <v>133</v>
      </c>
      <c r="D615" s="3" t="s">
        <v>5</v>
      </c>
      <c r="E615" s="3">
        <v>1870</v>
      </c>
      <c r="F615" s="6" t="str">
        <f>IF(Tableau1[[#This Row],[Shipping Country]]="FR",VALUE(LEFT(E615,2)),"")</f>
        <v/>
      </c>
      <c r="G615" s="7" t="str">
        <f>IFERROR(VLOOKUP(F615,'Liste des départements français'!$B$2:$C$102,2,FALSE),"hors France")</f>
        <v>hors France</v>
      </c>
      <c r="H615" s="3" t="s">
        <v>72</v>
      </c>
    </row>
    <row r="616" spans="1:8" x14ac:dyDescent="0.25">
      <c r="B616" s="16">
        <f>IFERROR(DATEVALUE(LEFT(Tableau1[[#This Row],[Created at]],10)),0)</f>
        <v>0</v>
      </c>
      <c r="F616" s="6" t="str">
        <f>IF(Tableau1[[#This Row],[Shipping Country]]="FR",VALUE(LEFT(E616,2)),"")</f>
        <v/>
      </c>
      <c r="G616" s="7" t="str">
        <f>IFERROR(VLOOKUP(F616,'Liste des départements français'!$B$2:$C$102,2,FALSE),"")</f>
        <v/>
      </c>
    </row>
    <row r="617" spans="1:8" x14ac:dyDescent="0.25">
      <c r="B617" s="16">
        <f>IFERROR(DATEVALUE(LEFT(Tableau1[[#This Row],[Created at]],10)),0)</f>
        <v>0</v>
      </c>
      <c r="F617" s="6" t="str">
        <f>IF(Tableau1[[#This Row],[Shipping Country]]="FR",VALUE(LEFT(E617,2)),"")</f>
        <v/>
      </c>
      <c r="G617" s="7" t="str">
        <f>IFERROR(VLOOKUP(F617,'Liste des départements français'!$B$2:$C$102,2,FALSE),"")</f>
        <v/>
      </c>
    </row>
    <row r="618" spans="1:8" x14ac:dyDescent="0.25">
      <c r="A618" s="3" t="s">
        <v>562</v>
      </c>
      <c r="B618" s="16">
        <f>IFERROR(DATEVALUE(LEFT(Tableau1[[#This Row],[Created at]],10)),0)</f>
        <v>0</v>
      </c>
      <c r="F618" s="6" t="str">
        <f>IF(Tableau1[[#This Row],[Shipping Country]]="FR",VALUE(LEFT(E618,2)),"")</f>
        <v/>
      </c>
      <c r="G618" s="7" t="str">
        <f>IFERROR(VLOOKUP(F618,'Liste des départements français'!$B$2:$C$102,2,FALSE),"")</f>
        <v/>
      </c>
    </row>
    <row r="619" spans="1:8" x14ac:dyDescent="0.25">
      <c r="A619" s="3" t="s">
        <v>5</v>
      </c>
      <c r="B619" s="16">
        <f>IFERROR(DATEVALUE(LEFT(Tableau1[[#This Row],[Created at]],10)),0)</f>
        <v>44315</v>
      </c>
      <c r="C619" s="3" t="s">
        <v>129</v>
      </c>
      <c r="D619" s="3" t="s">
        <v>5</v>
      </c>
      <c r="E619" s="3">
        <v>78280</v>
      </c>
      <c r="F619" s="6">
        <f>IF(Tableau1[[#This Row],[Shipping Country]]="FR",VALUE(LEFT(E619,2)),"")</f>
        <v>78</v>
      </c>
      <c r="G619" s="7" t="str">
        <f>IFERROR(VLOOKUP(F619,'Liste des départements français'!$B$2:$C$102,2,FALSE),"")</f>
        <v>Ile-de-France</v>
      </c>
      <c r="H619" s="3" t="s">
        <v>8</v>
      </c>
    </row>
    <row r="620" spans="1:8" x14ac:dyDescent="0.25">
      <c r="A620" s="3" t="s">
        <v>5</v>
      </c>
      <c r="B620" s="16">
        <f>IFERROR(DATEVALUE(LEFT(Tableau1[[#This Row],[Created at]],10)),0)</f>
        <v>44362</v>
      </c>
      <c r="C620" s="3" t="s">
        <v>115</v>
      </c>
      <c r="D620" s="3" t="s">
        <v>5</v>
      </c>
      <c r="E620" s="3">
        <v>1480</v>
      </c>
      <c r="F620" s="6">
        <f>IF(Tableau1[[#This Row],[Shipping Country]]="FR",VALUE(LEFT(E620,2)),"")</f>
        <v>14</v>
      </c>
      <c r="G620" s="7" t="str">
        <f>IFERROR(VLOOKUP(F620,'Liste des départements français'!$B$2:$C$102,2,FALSE),"")</f>
        <v>Normandie</v>
      </c>
      <c r="H620" s="3" t="s">
        <v>8</v>
      </c>
    </row>
    <row r="621" spans="1:8" x14ac:dyDescent="0.25">
      <c r="A621" s="3" t="s">
        <v>565</v>
      </c>
      <c r="B621" s="16">
        <f>IFERROR(DATEVALUE(LEFT(Tableau1[[#This Row],[Created at]],10)),0)</f>
        <v>0</v>
      </c>
      <c r="F621" s="6" t="str">
        <f>IF(Tableau1[[#This Row],[Shipping Country]]="FR",VALUE(LEFT(E621,2)),"")</f>
        <v/>
      </c>
      <c r="G621" s="7" t="str">
        <f>IFERROR(VLOOKUP(F621,'Liste des départements français'!$B$2:$C$102,2,FALSE),"")</f>
        <v/>
      </c>
    </row>
    <row r="622" spans="1:8" x14ac:dyDescent="0.25">
      <c r="B622" s="16">
        <f>IFERROR(DATEVALUE(LEFT(Tableau1[[#This Row],[Created at]],10)),0)</f>
        <v>43923</v>
      </c>
      <c r="C622" s="3" t="s">
        <v>564</v>
      </c>
      <c r="D622" s="3" t="s">
        <v>94</v>
      </c>
      <c r="F622" s="6" t="str">
        <f>IF(Tableau1[[#This Row],[Shipping Country]]="FR",VALUE(LEFT(E622,2)),"")</f>
        <v/>
      </c>
      <c r="G622" s="7" t="str">
        <f>IFERROR(VLOOKUP(F622,'Liste des départements français'!$B$2:$C$102,2,FALSE),"")</f>
        <v/>
      </c>
    </row>
    <row r="623" spans="1:8" x14ac:dyDescent="0.25">
      <c r="B623" s="16">
        <f>IFERROR(DATEVALUE(LEFT(Tableau1[[#This Row],[Created at]],10)),0)</f>
        <v>43923</v>
      </c>
      <c r="C623" s="3" t="s">
        <v>564</v>
      </c>
      <c r="D623" s="3" t="s">
        <v>5</v>
      </c>
      <c r="F623" s="6" t="str">
        <f>IF(Tableau1[[#This Row],[Shipping Country]]="FR",VALUE(LEFT(E623,2)),"")</f>
        <v/>
      </c>
      <c r="G623" s="7" t="str">
        <f>IFERROR(VLOOKUP(F623,'Liste des départements français'!$B$2:$C$102,2,FALSE),"")</f>
        <v/>
      </c>
    </row>
    <row r="624" spans="1:8" x14ac:dyDescent="0.25">
      <c r="B624" s="16">
        <f>IFERROR(DATEVALUE(LEFT(Tableau1[[#This Row],[Created at]],10)),0)</f>
        <v>43923</v>
      </c>
      <c r="C624" s="3" t="s">
        <v>564</v>
      </c>
      <c r="D624" s="3" t="s">
        <v>5</v>
      </c>
      <c r="F624" s="6" t="str">
        <f>IF(Tableau1[[#This Row],[Shipping Country]]="FR",VALUE(LEFT(E624,2)),"")</f>
        <v/>
      </c>
      <c r="G624" s="7" t="str">
        <f>IFERROR(VLOOKUP(F624,'Liste des départements français'!$B$2:$C$102,2,FALSE),"")</f>
        <v/>
      </c>
    </row>
    <row r="625" spans="1:8" x14ac:dyDescent="0.25">
      <c r="A625" s="3" t="s">
        <v>5</v>
      </c>
      <c r="B625" s="16">
        <f>IFERROR(DATEVALUE(LEFT(Tableau1[[#This Row],[Created at]],10)),0)</f>
        <v>43906</v>
      </c>
      <c r="C625" s="3" t="s">
        <v>566</v>
      </c>
      <c r="D625" s="3" t="s">
        <v>5</v>
      </c>
      <c r="E625" s="3">
        <v>34270</v>
      </c>
      <c r="F625" s="6">
        <f>IF(Tableau1[[#This Row],[Shipping Country]]="FR",VALUE(LEFT(E625,2)),"")</f>
        <v>34</v>
      </c>
      <c r="G625" s="7" t="str">
        <f>IFERROR(VLOOKUP(F625,'Liste des départements français'!$B$2:$C$102,2,FALSE),"")</f>
        <v>Occitanie</v>
      </c>
      <c r="H625" s="3" t="s">
        <v>8</v>
      </c>
    </row>
    <row r="626" spans="1:8" x14ac:dyDescent="0.25">
      <c r="A626" s="3" t="s">
        <v>5</v>
      </c>
      <c r="B626" s="16">
        <f>IFERROR(DATEVALUE(LEFT(Tableau1[[#This Row],[Created at]],10)),0)</f>
        <v>43898</v>
      </c>
      <c r="C626" s="3" t="s">
        <v>567</v>
      </c>
      <c r="D626" s="3" t="s">
        <v>5</v>
      </c>
      <c r="E626" s="3">
        <v>42000</v>
      </c>
      <c r="F626" s="6">
        <f>IF(Tableau1[[#This Row],[Shipping Country]]="FR",VALUE(LEFT(E626,2)),"")</f>
        <v>42</v>
      </c>
      <c r="G626" s="7" t="str">
        <f>IFERROR(VLOOKUP(F626,'Liste des départements français'!$B$2:$C$102,2,FALSE),"")</f>
        <v>Auvergne-Rhône-Alpes</v>
      </c>
      <c r="H626" s="3" t="s">
        <v>8</v>
      </c>
    </row>
    <row r="627" spans="1:8" x14ac:dyDescent="0.25">
      <c r="A627" s="3" t="s">
        <v>5</v>
      </c>
      <c r="B627" s="16">
        <f>IFERROR(DATEVALUE(LEFT(Tableau1[[#This Row],[Created at]],10)),0)</f>
        <v>43895</v>
      </c>
      <c r="C627" s="3" t="s">
        <v>568</v>
      </c>
      <c r="D627" s="3" t="s">
        <v>5</v>
      </c>
      <c r="E627" s="3">
        <v>28600</v>
      </c>
      <c r="F627" s="6">
        <f>IF(Tableau1[[#This Row],[Shipping Country]]="FR",VALUE(LEFT(E627,2)),"")</f>
        <v>28</v>
      </c>
      <c r="G627" s="7" t="str">
        <f>IFERROR(VLOOKUP(F627,'Liste des départements français'!$B$2:$C$102,2,FALSE),"")</f>
        <v>Centre-Val de Loire</v>
      </c>
      <c r="H627" s="3" t="s">
        <v>8</v>
      </c>
    </row>
    <row r="628" spans="1:8" x14ac:dyDescent="0.25">
      <c r="A628" s="3" t="s">
        <v>5</v>
      </c>
      <c r="B628" s="16">
        <f>IFERROR(DATEVALUE(LEFT(Tableau1[[#This Row],[Created at]],10)),0)</f>
        <v>43783</v>
      </c>
      <c r="C628" s="3" t="s">
        <v>569</v>
      </c>
      <c r="D628" s="3" t="s">
        <v>5</v>
      </c>
      <c r="E628" s="3">
        <v>69008</v>
      </c>
      <c r="F628" s="6">
        <f>IF(Tableau1[[#This Row],[Shipping Country]]="FR",VALUE(LEFT(E628,2)),"")</f>
        <v>69</v>
      </c>
      <c r="G628" s="7" t="str">
        <f>IFERROR(VLOOKUP(F628,'Liste des départements français'!$B$2:$C$102,2,FALSE),"")</f>
        <v>Auvergne-Rhône-Alpes</v>
      </c>
      <c r="H628" s="3" t="s">
        <v>8</v>
      </c>
    </row>
    <row r="629" spans="1:8" x14ac:dyDescent="0.25">
      <c r="B629" s="16">
        <f>IFERROR(DATEVALUE(LEFT(Tableau1[[#This Row],[Created at]],10)),0)</f>
        <v>43783</v>
      </c>
      <c r="C629" s="3" t="s">
        <v>569</v>
      </c>
      <c r="D629" s="3" t="s">
        <v>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42"/>
  <sheetViews>
    <sheetView workbookViewId="0">
      <selection activeCell="J22" sqref="J22"/>
    </sheetView>
  </sheetViews>
  <sheetFormatPr baseColWidth="10" defaultRowHeight="15" x14ac:dyDescent="0.25"/>
  <sheetData>
    <row r="1" spans="1:6" x14ac:dyDescent="0.25">
      <c r="A1" t="s">
        <v>589</v>
      </c>
      <c r="B1" t="s">
        <v>590</v>
      </c>
      <c r="C1" t="s">
        <v>591</v>
      </c>
      <c r="D1" t="s">
        <v>592</v>
      </c>
      <c r="E1" t="s">
        <v>593</v>
      </c>
      <c r="F1" t="s">
        <v>594</v>
      </c>
    </row>
    <row r="2" spans="1:6" x14ac:dyDescent="0.25">
      <c r="A2">
        <v>1</v>
      </c>
      <c r="B2">
        <v>4</v>
      </c>
      <c r="C2" t="s">
        <v>595</v>
      </c>
      <c r="D2" t="s">
        <v>596</v>
      </c>
      <c r="E2" t="s">
        <v>597</v>
      </c>
      <c r="F2" t="s">
        <v>597</v>
      </c>
    </row>
    <row r="3" spans="1:6" x14ac:dyDescent="0.25">
      <c r="A3">
        <v>2</v>
      </c>
      <c r="B3">
        <v>8</v>
      </c>
      <c r="C3" t="s">
        <v>598</v>
      </c>
      <c r="D3" t="s">
        <v>599</v>
      </c>
      <c r="E3" t="s">
        <v>600</v>
      </c>
      <c r="F3" t="s">
        <v>601</v>
      </c>
    </row>
    <row r="4" spans="1:6" x14ac:dyDescent="0.25">
      <c r="A4">
        <v>3</v>
      </c>
      <c r="B4">
        <v>10</v>
      </c>
      <c r="C4" t="s">
        <v>602</v>
      </c>
      <c r="D4" t="s">
        <v>603</v>
      </c>
      <c r="E4" t="s">
        <v>604</v>
      </c>
      <c r="F4" t="s">
        <v>605</v>
      </c>
    </row>
    <row r="5" spans="1:6" x14ac:dyDescent="0.25">
      <c r="A5">
        <v>4</v>
      </c>
      <c r="B5">
        <v>12</v>
      </c>
      <c r="C5" t="s">
        <v>606</v>
      </c>
      <c r="D5" t="s">
        <v>607</v>
      </c>
      <c r="E5" t="s">
        <v>608</v>
      </c>
      <c r="F5" t="s">
        <v>609</v>
      </c>
    </row>
    <row r="6" spans="1:6" x14ac:dyDescent="0.25">
      <c r="A6">
        <v>5</v>
      </c>
      <c r="B6">
        <v>16</v>
      </c>
      <c r="C6" t="s">
        <v>610</v>
      </c>
      <c r="D6" t="s">
        <v>611</v>
      </c>
      <c r="E6" t="s">
        <v>612</v>
      </c>
      <c r="F6" t="s">
        <v>613</v>
      </c>
    </row>
    <row r="7" spans="1:6" x14ac:dyDescent="0.25">
      <c r="A7">
        <v>6</v>
      </c>
      <c r="B7">
        <v>20</v>
      </c>
      <c r="C7" t="s">
        <v>614</v>
      </c>
      <c r="D7" t="s">
        <v>615</v>
      </c>
      <c r="E7" t="s">
        <v>616</v>
      </c>
      <c r="F7" t="s">
        <v>617</v>
      </c>
    </row>
    <row r="8" spans="1:6" x14ac:dyDescent="0.25">
      <c r="A8">
        <v>7</v>
      </c>
      <c r="B8">
        <v>24</v>
      </c>
      <c r="C8" t="s">
        <v>618</v>
      </c>
      <c r="D8" t="s">
        <v>619</v>
      </c>
      <c r="E8" t="s">
        <v>620</v>
      </c>
      <c r="F8" t="s">
        <v>620</v>
      </c>
    </row>
    <row r="9" spans="1:6" x14ac:dyDescent="0.25">
      <c r="A9">
        <v>8</v>
      </c>
      <c r="B9">
        <v>28</v>
      </c>
      <c r="C9" t="s">
        <v>621</v>
      </c>
      <c r="D9" t="s">
        <v>622</v>
      </c>
      <c r="E9" t="s">
        <v>623</v>
      </c>
      <c r="F9" t="s">
        <v>624</v>
      </c>
    </row>
    <row r="10" spans="1:6" x14ac:dyDescent="0.25">
      <c r="A10">
        <v>9</v>
      </c>
      <c r="B10">
        <v>31</v>
      </c>
      <c r="C10" t="s">
        <v>625</v>
      </c>
      <c r="D10" t="s">
        <v>626</v>
      </c>
      <c r="E10" t="s">
        <v>627</v>
      </c>
      <c r="F10" t="s">
        <v>628</v>
      </c>
    </row>
    <row r="11" spans="1:6" x14ac:dyDescent="0.25">
      <c r="A11">
        <v>10</v>
      </c>
      <c r="B11">
        <v>32</v>
      </c>
      <c r="C11" t="s">
        <v>629</v>
      </c>
      <c r="D11" t="s">
        <v>630</v>
      </c>
      <c r="E11" t="s">
        <v>631</v>
      </c>
      <c r="F11" t="s">
        <v>632</v>
      </c>
    </row>
    <row r="12" spans="1:6" x14ac:dyDescent="0.25">
      <c r="A12">
        <v>11</v>
      </c>
      <c r="B12">
        <v>36</v>
      </c>
      <c r="C12" t="s">
        <v>633</v>
      </c>
      <c r="D12" t="s">
        <v>634</v>
      </c>
      <c r="E12" t="s">
        <v>635</v>
      </c>
      <c r="F12" t="s">
        <v>636</v>
      </c>
    </row>
    <row r="13" spans="1:6" x14ac:dyDescent="0.25">
      <c r="A13">
        <v>12</v>
      </c>
      <c r="B13">
        <v>40</v>
      </c>
      <c r="C13" t="s">
        <v>637</v>
      </c>
      <c r="D13" t="s">
        <v>638</v>
      </c>
      <c r="E13" t="s">
        <v>639</v>
      </c>
      <c r="F13" t="s">
        <v>640</v>
      </c>
    </row>
    <row r="14" spans="1:6" x14ac:dyDescent="0.25">
      <c r="A14">
        <v>13</v>
      </c>
      <c r="B14">
        <v>44</v>
      </c>
      <c r="C14" t="s">
        <v>641</v>
      </c>
      <c r="D14" t="s">
        <v>642</v>
      </c>
      <c r="E14" t="s">
        <v>643</v>
      </c>
      <c r="F14" t="s">
        <v>643</v>
      </c>
    </row>
    <row r="15" spans="1:6" x14ac:dyDescent="0.25">
      <c r="A15">
        <v>14</v>
      </c>
      <c r="B15">
        <v>48</v>
      </c>
      <c r="C15" t="s">
        <v>644</v>
      </c>
      <c r="D15" t="s">
        <v>645</v>
      </c>
      <c r="E15" t="s">
        <v>646</v>
      </c>
      <c r="F15" t="s">
        <v>647</v>
      </c>
    </row>
    <row r="16" spans="1:6" x14ac:dyDescent="0.25">
      <c r="A16">
        <v>15</v>
      </c>
      <c r="B16">
        <v>50</v>
      </c>
      <c r="C16" t="s">
        <v>648</v>
      </c>
      <c r="D16" t="s">
        <v>649</v>
      </c>
      <c r="E16" t="s">
        <v>650</v>
      </c>
      <c r="F16" t="s">
        <v>650</v>
      </c>
    </row>
    <row r="17" spans="1:6" x14ac:dyDescent="0.25">
      <c r="A17">
        <v>16</v>
      </c>
      <c r="B17">
        <v>51</v>
      </c>
      <c r="C17" t="s">
        <v>651</v>
      </c>
      <c r="D17" t="s">
        <v>652</v>
      </c>
      <c r="E17" t="s">
        <v>653</v>
      </c>
      <c r="F17" t="s">
        <v>654</v>
      </c>
    </row>
    <row r="18" spans="1:6" x14ac:dyDescent="0.25">
      <c r="A18">
        <v>17</v>
      </c>
      <c r="B18">
        <v>52</v>
      </c>
      <c r="C18" t="s">
        <v>655</v>
      </c>
      <c r="D18" t="s">
        <v>656</v>
      </c>
      <c r="E18" t="s">
        <v>657</v>
      </c>
      <c r="F18" t="s">
        <v>658</v>
      </c>
    </row>
    <row r="19" spans="1:6" x14ac:dyDescent="0.25">
      <c r="A19">
        <v>18</v>
      </c>
      <c r="B19">
        <v>56</v>
      </c>
      <c r="C19" t="s">
        <v>12</v>
      </c>
      <c r="D19" t="s">
        <v>659</v>
      </c>
      <c r="E19" t="s">
        <v>660</v>
      </c>
      <c r="F19" t="s">
        <v>661</v>
      </c>
    </row>
    <row r="20" spans="1:6" x14ac:dyDescent="0.25">
      <c r="A20">
        <v>19</v>
      </c>
      <c r="B20">
        <v>60</v>
      </c>
      <c r="C20" t="s">
        <v>662</v>
      </c>
      <c r="D20" t="s">
        <v>663</v>
      </c>
      <c r="E20" t="s">
        <v>664</v>
      </c>
      <c r="F20" t="s">
        <v>665</v>
      </c>
    </row>
    <row r="21" spans="1:6" x14ac:dyDescent="0.25">
      <c r="A21">
        <v>20</v>
      </c>
      <c r="B21">
        <v>64</v>
      </c>
      <c r="C21" t="s">
        <v>666</v>
      </c>
      <c r="D21" t="s">
        <v>667</v>
      </c>
      <c r="E21" t="s">
        <v>668</v>
      </c>
      <c r="F21" t="s">
        <v>669</v>
      </c>
    </row>
    <row r="22" spans="1:6" x14ac:dyDescent="0.25">
      <c r="A22">
        <v>21</v>
      </c>
      <c r="B22">
        <v>68</v>
      </c>
      <c r="C22" t="s">
        <v>670</v>
      </c>
      <c r="D22" t="s">
        <v>671</v>
      </c>
      <c r="E22" t="s">
        <v>672</v>
      </c>
      <c r="F22" t="s">
        <v>673</v>
      </c>
    </row>
    <row r="23" spans="1:6" x14ac:dyDescent="0.25">
      <c r="A23">
        <v>22</v>
      </c>
      <c r="B23">
        <v>70</v>
      </c>
      <c r="C23" t="s">
        <v>674</v>
      </c>
      <c r="D23" t="s">
        <v>675</v>
      </c>
      <c r="E23" t="s">
        <v>676</v>
      </c>
      <c r="F23" t="s">
        <v>677</v>
      </c>
    </row>
    <row r="24" spans="1:6" x14ac:dyDescent="0.25">
      <c r="A24">
        <v>23</v>
      </c>
      <c r="B24">
        <v>72</v>
      </c>
      <c r="C24" t="s">
        <v>678</v>
      </c>
      <c r="D24" t="s">
        <v>679</v>
      </c>
      <c r="E24" t="s">
        <v>680</v>
      </c>
      <c r="F24" t="s">
        <v>680</v>
      </c>
    </row>
    <row r="25" spans="1:6" x14ac:dyDescent="0.25">
      <c r="A25">
        <v>24</v>
      </c>
      <c r="B25">
        <v>74</v>
      </c>
      <c r="C25" t="s">
        <v>681</v>
      </c>
      <c r="D25" t="s">
        <v>682</v>
      </c>
      <c r="E25" t="s">
        <v>683</v>
      </c>
      <c r="F25" t="s">
        <v>684</v>
      </c>
    </row>
    <row r="26" spans="1:6" x14ac:dyDescent="0.25">
      <c r="A26">
        <v>25</v>
      </c>
      <c r="B26">
        <v>76</v>
      </c>
      <c r="C26" t="s">
        <v>685</v>
      </c>
      <c r="D26" t="s">
        <v>686</v>
      </c>
      <c r="E26" t="s">
        <v>687</v>
      </c>
      <c r="F26" t="s">
        <v>688</v>
      </c>
    </row>
    <row r="27" spans="1:6" x14ac:dyDescent="0.25">
      <c r="A27">
        <v>26</v>
      </c>
      <c r="B27">
        <v>84</v>
      </c>
      <c r="C27" t="s">
        <v>689</v>
      </c>
      <c r="D27" t="s">
        <v>690</v>
      </c>
      <c r="E27" t="s">
        <v>691</v>
      </c>
      <c r="F27" t="s">
        <v>691</v>
      </c>
    </row>
    <row r="28" spans="1:6" x14ac:dyDescent="0.25">
      <c r="A28">
        <v>27</v>
      </c>
      <c r="B28">
        <v>86</v>
      </c>
      <c r="C28" t="s">
        <v>692</v>
      </c>
      <c r="D28" t="s">
        <v>693</v>
      </c>
      <c r="E28" t="s">
        <v>694</v>
      </c>
      <c r="F28" t="s">
        <v>695</v>
      </c>
    </row>
    <row r="29" spans="1:6" x14ac:dyDescent="0.25">
      <c r="A29">
        <v>28</v>
      </c>
      <c r="B29">
        <v>90</v>
      </c>
      <c r="C29" t="s">
        <v>696</v>
      </c>
      <c r="D29" t="s">
        <v>697</v>
      </c>
      <c r="E29" t="s">
        <v>698</v>
      </c>
      <c r="F29" t="s">
        <v>699</v>
      </c>
    </row>
    <row r="30" spans="1:6" x14ac:dyDescent="0.25">
      <c r="A30">
        <v>29</v>
      </c>
      <c r="B30">
        <v>92</v>
      </c>
      <c r="C30" t="s">
        <v>700</v>
      </c>
      <c r="D30" t="s">
        <v>701</v>
      </c>
      <c r="E30" t="s">
        <v>702</v>
      </c>
      <c r="F30" t="s">
        <v>703</v>
      </c>
    </row>
    <row r="31" spans="1:6" x14ac:dyDescent="0.25">
      <c r="A31">
        <v>30</v>
      </c>
      <c r="B31">
        <v>96</v>
      </c>
      <c r="C31" t="s">
        <v>704</v>
      </c>
      <c r="D31" t="s">
        <v>705</v>
      </c>
      <c r="E31" t="s">
        <v>706</v>
      </c>
      <c r="F31" t="s">
        <v>707</v>
      </c>
    </row>
    <row r="32" spans="1:6" x14ac:dyDescent="0.25">
      <c r="A32">
        <v>31</v>
      </c>
      <c r="B32">
        <v>100</v>
      </c>
      <c r="C32" t="s">
        <v>708</v>
      </c>
      <c r="D32" t="s">
        <v>709</v>
      </c>
      <c r="E32" t="s">
        <v>710</v>
      </c>
      <c r="F32" t="s">
        <v>711</v>
      </c>
    </row>
    <row r="33" spans="1:6" x14ac:dyDescent="0.25">
      <c r="A33">
        <v>32</v>
      </c>
      <c r="B33">
        <v>104</v>
      </c>
      <c r="C33" t="s">
        <v>712</v>
      </c>
      <c r="D33" t="s">
        <v>713</v>
      </c>
      <c r="E33" t="s">
        <v>714</v>
      </c>
      <c r="F33" t="s">
        <v>714</v>
      </c>
    </row>
    <row r="34" spans="1:6" x14ac:dyDescent="0.25">
      <c r="A34">
        <v>33</v>
      </c>
      <c r="B34">
        <v>108</v>
      </c>
      <c r="C34" t="s">
        <v>715</v>
      </c>
      <c r="D34" t="s">
        <v>716</v>
      </c>
      <c r="E34" t="s">
        <v>717</v>
      </c>
      <c r="F34" t="s">
        <v>717</v>
      </c>
    </row>
    <row r="35" spans="1:6" x14ac:dyDescent="0.25">
      <c r="A35">
        <v>34</v>
      </c>
      <c r="B35">
        <v>112</v>
      </c>
      <c r="C35" t="s">
        <v>718</v>
      </c>
      <c r="D35" t="s">
        <v>719</v>
      </c>
      <c r="E35" t="s">
        <v>720</v>
      </c>
      <c r="F35" t="s">
        <v>721</v>
      </c>
    </row>
    <row r="36" spans="1:6" x14ac:dyDescent="0.25">
      <c r="A36">
        <v>35</v>
      </c>
      <c r="B36">
        <v>116</v>
      </c>
      <c r="C36" t="s">
        <v>722</v>
      </c>
      <c r="D36" t="s">
        <v>723</v>
      </c>
      <c r="E36" t="s">
        <v>724</v>
      </c>
      <c r="F36" t="s">
        <v>725</v>
      </c>
    </row>
    <row r="37" spans="1:6" x14ac:dyDescent="0.25">
      <c r="A37">
        <v>36</v>
      </c>
      <c r="B37">
        <v>120</v>
      </c>
      <c r="C37" t="s">
        <v>726</v>
      </c>
      <c r="D37" t="s">
        <v>727</v>
      </c>
      <c r="E37" t="s">
        <v>728</v>
      </c>
      <c r="F37" t="s">
        <v>729</v>
      </c>
    </row>
    <row r="38" spans="1:6" x14ac:dyDescent="0.25">
      <c r="A38">
        <v>37</v>
      </c>
      <c r="B38">
        <v>124</v>
      </c>
      <c r="C38" t="s">
        <v>511</v>
      </c>
      <c r="D38" t="s">
        <v>730</v>
      </c>
      <c r="E38" t="s">
        <v>731</v>
      </c>
      <c r="F38" t="s">
        <v>731</v>
      </c>
    </row>
    <row r="39" spans="1:6" x14ac:dyDescent="0.25">
      <c r="A39">
        <v>38</v>
      </c>
      <c r="B39">
        <v>132</v>
      </c>
      <c r="C39" t="s">
        <v>732</v>
      </c>
      <c r="D39" t="s">
        <v>733</v>
      </c>
      <c r="E39" t="s">
        <v>734</v>
      </c>
      <c r="F39" t="s">
        <v>735</v>
      </c>
    </row>
    <row r="40" spans="1:6" x14ac:dyDescent="0.25">
      <c r="A40">
        <v>39</v>
      </c>
      <c r="B40">
        <v>136</v>
      </c>
      <c r="C40" t="s">
        <v>736</v>
      </c>
      <c r="D40" t="s">
        <v>737</v>
      </c>
      <c r="E40" t="s">
        <v>738</v>
      </c>
      <c r="F40" t="s">
        <v>739</v>
      </c>
    </row>
    <row r="41" spans="1:6" x14ac:dyDescent="0.25">
      <c r="A41">
        <v>40</v>
      </c>
      <c r="B41">
        <v>140</v>
      </c>
      <c r="C41" t="s">
        <v>740</v>
      </c>
      <c r="D41" t="s">
        <v>741</v>
      </c>
      <c r="E41" t="s">
        <v>742</v>
      </c>
      <c r="F41" t="s">
        <v>743</v>
      </c>
    </row>
    <row r="42" spans="1:6" x14ac:dyDescent="0.25">
      <c r="A42">
        <v>41</v>
      </c>
      <c r="B42">
        <v>144</v>
      </c>
      <c r="C42" t="s">
        <v>744</v>
      </c>
      <c r="D42" t="s">
        <v>745</v>
      </c>
      <c r="E42" t="s">
        <v>746</v>
      </c>
      <c r="F42" t="s">
        <v>746</v>
      </c>
    </row>
    <row r="43" spans="1:6" x14ac:dyDescent="0.25">
      <c r="A43">
        <v>42</v>
      </c>
      <c r="B43">
        <v>148</v>
      </c>
      <c r="C43" t="s">
        <v>747</v>
      </c>
      <c r="D43" t="s">
        <v>748</v>
      </c>
      <c r="E43" t="s">
        <v>749</v>
      </c>
      <c r="F43" t="s">
        <v>750</v>
      </c>
    </row>
    <row r="44" spans="1:6" x14ac:dyDescent="0.25">
      <c r="A44">
        <v>43</v>
      </c>
      <c r="B44">
        <v>152</v>
      </c>
      <c r="C44" t="s">
        <v>751</v>
      </c>
      <c r="D44" t="s">
        <v>752</v>
      </c>
      <c r="E44" t="s">
        <v>753</v>
      </c>
      <c r="F44" t="s">
        <v>754</v>
      </c>
    </row>
    <row r="45" spans="1:6" x14ac:dyDescent="0.25">
      <c r="A45">
        <v>44</v>
      </c>
      <c r="B45">
        <v>156</v>
      </c>
      <c r="C45" t="s">
        <v>755</v>
      </c>
      <c r="D45" t="s">
        <v>756</v>
      </c>
      <c r="E45" t="s">
        <v>757</v>
      </c>
      <c r="F45" t="s">
        <v>758</v>
      </c>
    </row>
    <row r="46" spans="1:6" x14ac:dyDescent="0.25">
      <c r="A46">
        <v>45</v>
      </c>
      <c r="B46">
        <v>158</v>
      </c>
      <c r="C46" t="s">
        <v>759</v>
      </c>
      <c r="D46" t="s">
        <v>760</v>
      </c>
      <c r="E46" t="s">
        <v>761</v>
      </c>
      <c r="F46" t="s">
        <v>762</v>
      </c>
    </row>
    <row r="47" spans="1:6" x14ac:dyDescent="0.25">
      <c r="A47">
        <v>46</v>
      </c>
      <c r="B47">
        <v>162</v>
      </c>
      <c r="C47" t="s">
        <v>763</v>
      </c>
      <c r="D47" t="s">
        <v>764</v>
      </c>
      <c r="E47" t="s">
        <v>765</v>
      </c>
      <c r="F47" t="s">
        <v>766</v>
      </c>
    </row>
    <row r="48" spans="1:6" x14ac:dyDescent="0.25">
      <c r="A48">
        <v>47</v>
      </c>
      <c r="B48">
        <v>166</v>
      </c>
      <c r="C48" t="s">
        <v>767</v>
      </c>
      <c r="D48" t="s">
        <v>768</v>
      </c>
      <c r="E48" t="s">
        <v>769</v>
      </c>
      <c r="F48" t="s">
        <v>770</v>
      </c>
    </row>
    <row r="49" spans="1:6" x14ac:dyDescent="0.25">
      <c r="A49">
        <v>48</v>
      </c>
      <c r="B49">
        <v>170</v>
      </c>
      <c r="C49" t="s">
        <v>771</v>
      </c>
      <c r="D49" t="s">
        <v>772</v>
      </c>
      <c r="E49" t="s">
        <v>773</v>
      </c>
      <c r="F49" t="s">
        <v>774</v>
      </c>
    </row>
    <row r="50" spans="1:6" x14ac:dyDescent="0.25">
      <c r="A50">
        <v>49</v>
      </c>
      <c r="B50">
        <v>174</v>
      </c>
      <c r="C50" t="s">
        <v>775</v>
      </c>
      <c r="D50" t="s">
        <v>776</v>
      </c>
      <c r="E50" t="s">
        <v>777</v>
      </c>
      <c r="F50" t="s">
        <v>778</v>
      </c>
    </row>
    <row r="51" spans="1:6" x14ac:dyDescent="0.25">
      <c r="A51">
        <v>50</v>
      </c>
      <c r="B51">
        <v>175</v>
      </c>
      <c r="C51" t="s">
        <v>779</v>
      </c>
      <c r="D51" t="s">
        <v>780</v>
      </c>
      <c r="E51" t="s">
        <v>781</v>
      </c>
      <c r="F51" t="s">
        <v>781</v>
      </c>
    </row>
    <row r="52" spans="1:6" x14ac:dyDescent="0.25">
      <c r="A52">
        <v>51</v>
      </c>
      <c r="B52">
        <v>178</v>
      </c>
      <c r="C52" t="s">
        <v>782</v>
      </c>
      <c r="D52" t="s">
        <v>783</v>
      </c>
      <c r="E52" t="s">
        <v>784</v>
      </c>
      <c r="F52" t="s">
        <v>785</v>
      </c>
    </row>
    <row r="53" spans="1:6" x14ac:dyDescent="0.25">
      <c r="A53">
        <v>52</v>
      </c>
      <c r="B53">
        <v>180</v>
      </c>
      <c r="C53" t="s">
        <v>786</v>
      </c>
      <c r="D53" t="s">
        <v>787</v>
      </c>
      <c r="E53" t="s">
        <v>788</v>
      </c>
      <c r="F53" t="s">
        <v>789</v>
      </c>
    </row>
    <row r="54" spans="1:6" x14ac:dyDescent="0.25">
      <c r="A54">
        <v>53</v>
      </c>
      <c r="B54">
        <v>184</v>
      </c>
      <c r="C54" t="s">
        <v>790</v>
      </c>
      <c r="D54" t="s">
        <v>791</v>
      </c>
      <c r="E54" t="s">
        <v>792</v>
      </c>
      <c r="F54" t="s">
        <v>793</v>
      </c>
    </row>
    <row r="55" spans="1:6" x14ac:dyDescent="0.25">
      <c r="A55">
        <v>54</v>
      </c>
      <c r="B55">
        <v>188</v>
      </c>
      <c r="C55" t="s">
        <v>794</v>
      </c>
      <c r="D55" t="s">
        <v>795</v>
      </c>
      <c r="E55" t="s">
        <v>796</v>
      </c>
      <c r="F55" t="s">
        <v>796</v>
      </c>
    </row>
    <row r="56" spans="1:6" x14ac:dyDescent="0.25">
      <c r="A56">
        <v>55</v>
      </c>
      <c r="B56">
        <v>191</v>
      </c>
      <c r="C56" t="s">
        <v>797</v>
      </c>
      <c r="D56" t="s">
        <v>798</v>
      </c>
      <c r="E56" t="s">
        <v>799</v>
      </c>
      <c r="F56" t="s">
        <v>800</v>
      </c>
    </row>
    <row r="57" spans="1:6" x14ac:dyDescent="0.25">
      <c r="A57">
        <v>56</v>
      </c>
      <c r="B57">
        <v>192</v>
      </c>
      <c r="C57" t="s">
        <v>801</v>
      </c>
      <c r="D57" t="s">
        <v>802</v>
      </c>
      <c r="E57" t="s">
        <v>803</v>
      </c>
      <c r="F57" t="s">
        <v>803</v>
      </c>
    </row>
    <row r="58" spans="1:6" x14ac:dyDescent="0.25">
      <c r="A58">
        <v>57</v>
      </c>
      <c r="B58">
        <v>196</v>
      </c>
      <c r="C58" t="s">
        <v>804</v>
      </c>
      <c r="D58" t="s">
        <v>805</v>
      </c>
      <c r="E58" t="s">
        <v>806</v>
      </c>
      <c r="F58" t="s">
        <v>807</v>
      </c>
    </row>
    <row r="59" spans="1:6" x14ac:dyDescent="0.25">
      <c r="A59">
        <v>58</v>
      </c>
      <c r="B59">
        <v>203</v>
      </c>
      <c r="C59" t="s">
        <v>808</v>
      </c>
      <c r="D59" t="s">
        <v>809</v>
      </c>
      <c r="E59" t="s">
        <v>810</v>
      </c>
      <c r="F59" t="s">
        <v>811</v>
      </c>
    </row>
    <row r="60" spans="1:6" x14ac:dyDescent="0.25">
      <c r="A60">
        <v>59</v>
      </c>
      <c r="B60">
        <v>204</v>
      </c>
      <c r="C60" t="s">
        <v>812</v>
      </c>
      <c r="D60" t="s">
        <v>813</v>
      </c>
      <c r="E60" t="s">
        <v>814</v>
      </c>
      <c r="F60" t="s">
        <v>815</v>
      </c>
    </row>
    <row r="61" spans="1:6" x14ac:dyDescent="0.25">
      <c r="A61">
        <v>60</v>
      </c>
      <c r="B61">
        <v>208</v>
      </c>
      <c r="C61" t="s">
        <v>816</v>
      </c>
      <c r="D61" t="s">
        <v>817</v>
      </c>
      <c r="E61" t="s">
        <v>818</v>
      </c>
      <c r="F61" t="s">
        <v>819</v>
      </c>
    </row>
    <row r="62" spans="1:6" x14ac:dyDescent="0.25">
      <c r="A62">
        <v>61</v>
      </c>
      <c r="B62">
        <v>212</v>
      </c>
      <c r="C62" t="s">
        <v>820</v>
      </c>
      <c r="D62" t="s">
        <v>821</v>
      </c>
      <c r="E62" t="s">
        <v>822</v>
      </c>
      <c r="F62" t="s">
        <v>823</v>
      </c>
    </row>
    <row r="63" spans="1:6" x14ac:dyDescent="0.25">
      <c r="A63">
        <v>62</v>
      </c>
      <c r="B63">
        <v>214</v>
      </c>
      <c r="C63" t="s">
        <v>824</v>
      </c>
      <c r="D63" t="s">
        <v>825</v>
      </c>
      <c r="E63" t="s">
        <v>826</v>
      </c>
      <c r="F63" t="s">
        <v>827</v>
      </c>
    </row>
    <row r="64" spans="1:6" x14ac:dyDescent="0.25">
      <c r="A64">
        <v>63</v>
      </c>
      <c r="B64">
        <v>218</v>
      </c>
      <c r="C64" t="s">
        <v>828</v>
      </c>
      <c r="D64" t="s">
        <v>829</v>
      </c>
      <c r="E64" t="s">
        <v>830</v>
      </c>
      <c r="F64" t="s">
        <v>831</v>
      </c>
    </row>
    <row r="65" spans="1:6" x14ac:dyDescent="0.25">
      <c r="A65">
        <v>64</v>
      </c>
      <c r="B65">
        <v>222</v>
      </c>
      <c r="C65" t="s">
        <v>832</v>
      </c>
      <c r="D65" t="s">
        <v>833</v>
      </c>
      <c r="E65" t="s">
        <v>834</v>
      </c>
      <c r="F65" t="s">
        <v>834</v>
      </c>
    </row>
    <row r="66" spans="1:6" x14ac:dyDescent="0.25">
      <c r="A66">
        <v>65</v>
      </c>
      <c r="B66">
        <v>226</v>
      </c>
      <c r="C66" t="s">
        <v>835</v>
      </c>
      <c r="D66" t="s">
        <v>836</v>
      </c>
      <c r="E66" t="s">
        <v>837</v>
      </c>
      <c r="F66" t="s">
        <v>838</v>
      </c>
    </row>
    <row r="67" spans="1:6" x14ac:dyDescent="0.25">
      <c r="A67">
        <v>66</v>
      </c>
      <c r="B67">
        <v>231</v>
      </c>
      <c r="C67" t="s">
        <v>839</v>
      </c>
      <c r="D67" t="s">
        <v>840</v>
      </c>
      <c r="E67" t="s">
        <v>841</v>
      </c>
      <c r="F67" t="s">
        <v>842</v>
      </c>
    </row>
    <row r="68" spans="1:6" x14ac:dyDescent="0.25">
      <c r="A68">
        <v>67</v>
      </c>
      <c r="B68">
        <v>232</v>
      </c>
      <c r="C68" t="s">
        <v>843</v>
      </c>
      <c r="D68" t="s">
        <v>844</v>
      </c>
      <c r="E68" t="s">
        <v>845</v>
      </c>
      <c r="F68" t="s">
        <v>846</v>
      </c>
    </row>
    <row r="69" spans="1:6" x14ac:dyDescent="0.25">
      <c r="A69">
        <v>68</v>
      </c>
      <c r="B69">
        <v>233</v>
      </c>
      <c r="C69" t="s">
        <v>847</v>
      </c>
      <c r="D69" t="s">
        <v>848</v>
      </c>
      <c r="E69" t="s">
        <v>849</v>
      </c>
      <c r="F69" t="s">
        <v>850</v>
      </c>
    </row>
    <row r="70" spans="1:6" x14ac:dyDescent="0.25">
      <c r="A70">
        <v>69</v>
      </c>
      <c r="B70">
        <v>234</v>
      </c>
      <c r="C70" t="s">
        <v>851</v>
      </c>
      <c r="D70" t="s">
        <v>852</v>
      </c>
      <c r="E70" t="s">
        <v>853</v>
      </c>
      <c r="F70" t="s">
        <v>854</v>
      </c>
    </row>
    <row r="71" spans="1:6" x14ac:dyDescent="0.25">
      <c r="A71">
        <v>70</v>
      </c>
      <c r="B71">
        <v>238</v>
      </c>
      <c r="C71" t="s">
        <v>855</v>
      </c>
      <c r="D71" t="s">
        <v>856</v>
      </c>
      <c r="E71" t="s">
        <v>857</v>
      </c>
      <c r="F71" t="s">
        <v>858</v>
      </c>
    </row>
    <row r="72" spans="1:6" x14ac:dyDescent="0.25">
      <c r="A72">
        <v>71</v>
      </c>
      <c r="B72">
        <v>239</v>
      </c>
      <c r="C72" t="s">
        <v>859</v>
      </c>
      <c r="D72" t="s">
        <v>860</v>
      </c>
      <c r="E72" t="s">
        <v>861</v>
      </c>
      <c r="F72" t="s">
        <v>862</v>
      </c>
    </row>
    <row r="73" spans="1:6" x14ac:dyDescent="0.25">
      <c r="A73">
        <v>72</v>
      </c>
      <c r="B73">
        <v>242</v>
      </c>
      <c r="C73" t="s">
        <v>863</v>
      </c>
      <c r="D73" t="s">
        <v>864</v>
      </c>
      <c r="E73" t="s">
        <v>865</v>
      </c>
      <c r="F73" t="s">
        <v>866</v>
      </c>
    </row>
    <row r="74" spans="1:6" x14ac:dyDescent="0.25">
      <c r="A74">
        <v>73</v>
      </c>
      <c r="B74">
        <v>246</v>
      </c>
      <c r="C74" t="s">
        <v>867</v>
      </c>
      <c r="D74" t="s">
        <v>868</v>
      </c>
      <c r="E74" t="s">
        <v>869</v>
      </c>
      <c r="F74" t="s">
        <v>870</v>
      </c>
    </row>
    <row r="75" spans="1:6" x14ac:dyDescent="0.25">
      <c r="A75">
        <v>74</v>
      </c>
      <c r="B75">
        <v>248</v>
      </c>
      <c r="C75" t="s">
        <v>871</v>
      </c>
      <c r="D75" t="s">
        <v>872</v>
      </c>
      <c r="E75" t="s">
        <v>873</v>
      </c>
      <c r="F75" t="s">
        <v>874</v>
      </c>
    </row>
    <row r="76" spans="1:6" x14ac:dyDescent="0.25">
      <c r="A76">
        <v>75</v>
      </c>
      <c r="B76">
        <v>250</v>
      </c>
      <c r="C76" t="s">
        <v>8</v>
      </c>
      <c r="D76" t="s">
        <v>875</v>
      </c>
      <c r="E76" t="s">
        <v>876</v>
      </c>
      <c r="F76" t="s">
        <v>876</v>
      </c>
    </row>
    <row r="77" spans="1:6" x14ac:dyDescent="0.25">
      <c r="A77">
        <v>76</v>
      </c>
      <c r="B77">
        <v>254</v>
      </c>
      <c r="C77" t="s">
        <v>877</v>
      </c>
      <c r="D77" t="s">
        <v>878</v>
      </c>
      <c r="E77" t="s">
        <v>879</v>
      </c>
      <c r="F77" t="s">
        <v>880</v>
      </c>
    </row>
    <row r="78" spans="1:6" x14ac:dyDescent="0.25">
      <c r="A78">
        <v>77</v>
      </c>
      <c r="B78">
        <v>258</v>
      </c>
      <c r="C78" t="s">
        <v>881</v>
      </c>
      <c r="D78" t="s">
        <v>882</v>
      </c>
      <c r="E78" t="s">
        <v>883</v>
      </c>
      <c r="F78" t="s">
        <v>884</v>
      </c>
    </row>
    <row r="79" spans="1:6" x14ac:dyDescent="0.25">
      <c r="A79">
        <v>78</v>
      </c>
      <c r="B79">
        <v>260</v>
      </c>
      <c r="C79" t="s">
        <v>885</v>
      </c>
      <c r="D79" t="s">
        <v>886</v>
      </c>
      <c r="E79" t="s">
        <v>887</v>
      </c>
      <c r="F79" t="s">
        <v>888</v>
      </c>
    </row>
    <row r="80" spans="1:6" x14ac:dyDescent="0.25">
      <c r="A80">
        <v>79</v>
      </c>
      <c r="B80">
        <v>262</v>
      </c>
      <c r="C80" t="s">
        <v>889</v>
      </c>
      <c r="D80" t="s">
        <v>890</v>
      </c>
      <c r="E80" t="s">
        <v>891</v>
      </c>
      <c r="F80" t="s">
        <v>891</v>
      </c>
    </row>
    <row r="81" spans="1:6" x14ac:dyDescent="0.25">
      <c r="A81">
        <v>80</v>
      </c>
      <c r="B81">
        <v>266</v>
      </c>
      <c r="C81" t="s">
        <v>892</v>
      </c>
      <c r="D81" t="s">
        <v>893</v>
      </c>
      <c r="E81" t="s">
        <v>894</v>
      </c>
      <c r="F81" t="s">
        <v>894</v>
      </c>
    </row>
    <row r="82" spans="1:6" x14ac:dyDescent="0.25">
      <c r="A82">
        <v>81</v>
      </c>
      <c r="B82">
        <v>268</v>
      </c>
      <c r="C82" t="s">
        <v>895</v>
      </c>
      <c r="D82" t="s">
        <v>896</v>
      </c>
      <c r="E82" t="s">
        <v>897</v>
      </c>
      <c r="F82" t="s">
        <v>898</v>
      </c>
    </row>
    <row r="83" spans="1:6" x14ac:dyDescent="0.25">
      <c r="A83">
        <v>82</v>
      </c>
      <c r="B83">
        <v>270</v>
      </c>
      <c r="C83" t="s">
        <v>899</v>
      </c>
      <c r="D83" t="s">
        <v>900</v>
      </c>
      <c r="E83" t="s">
        <v>901</v>
      </c>
      <c r="F83" t="s">
        <v>902</v>
      </c>
    </row>
    <row r="84" spans="1:6" x14ac:dyDescent="0.25">
      <c r="A84">
        <v>83</v>
      </c>
      <c r="B84">
        <v>275</v>
      </c>
      <c r="C84" t="s">
        <v>903</v>
      </c>
      <c r="D84" t="s">
        <v>904</v>
      </c>
      <c r="E84" t="s">
        <v>905</v>
      </c>
      <c r="F84" t="s">
        <v>906</v>
      </c>
    </row>
    <row r="85" spans="1:6" x14ac:dyDescent="0.25">
      <c r="A85">
        <v>84</v>
      </c>
      <c r="B85">
        <v>276</v>
      </c>
      <c r="C85" t="s">
        <v>907</v>
      </c>
      <c r="D85" t="s">
        <v>908</v>
      </c>
      <c r="E85" t="s">
        <v>909</v>
      </c>
      <c r="F85" t="s">
        <v>910</v>
      </c>
    </row>
    <row r="86" spans="1:6" x14ac:dyDescent="0.25">
      <c r="A86">
        <v>85</v>
      </c>
      <c r="B86">
        <v>288</v>
      </c>
      <c r="C86" t="s">
        <v>911</v>
      </c>
      <c r="D86" t="s">
        <v>912</v>
      </c>
      <c r="E86" t="s">
        <v>913</v>
      </c>
      <c r="F86" t="s">
        <v>913</v>
      </c>
    </row>
    <row r="87" spans="1:6" x14ac:dyDescent="0.25">
      <c r="A87">
        <v>86</v>
      </c>
      <c r="B87">
        <v>292</v>
      </c>
      <c r="C87" t="s">
        <v>914</v>
      </c>
      <c r="D87" t="s">
        <v>915</v>
      </c>
      <c r="E87" t="s">
        <v>916</v>
      </c>
      <c r="F87" t="s">
        <v>916</v>
      </c>
    </row>
    <row r="88" spans="1:6" x14ac:dyDescent="0.25">
      <c r="A88">
        <v>87</v>
      </c>
      <c r="B88">
        <v>296</v>
      </c>
      <c r="C88" t="s">
        <v>917</v>
      </c>
      <c r="D88" t="s">
        <v>918</v>
      </c>
      <c r="E88" t="s">
        <v>919</v>
      </c>
      <c r="F88" t="s">
        <v>919</v>
      </c>
    </row>
    <row r="89" spans="1:6" x14ac:dyDescent="0.25">
      <c r="A89">
        <v>88</v>
      </c>
      <c r="B89">
        <v>300</v>
      </c>
      <c r="C89" t="s">
        <v>920</v>
      </c>
      <c r="D89" t="s">
        <v>921</v>
      </c>
      <c r="E89" t="s">
        <v>922</v>
      </c>
      <c r="F89" t="s">
        <v>923</v>
      </c>
    </row>
    <row r="90" spans="1:6" x14ac:dyDescent="0.25">
      <c r="A90">
        <v>89</v>
      </c>
      <c r="B90">
        <v>304</v>
      </c>
      <c r="C90" t="s">
        <v>924</v>
      </c>
      <c r="D90" t="s">
        <v>925</v>
      </c>
      <c r="E90" t="s">
        <v>926</v>
      </c>
      <c r="F90" t="s">
        <v>927</v>
      </c>
    </row>
    <row r="91" spans="1:6" x14ac:dyDescent="0.25">
      <c r="A91">
        <v>90</v>
      </c>
      <c r="B91">
        <v>308</v>
      </c>
      <c r="C91" t="s">
        <v>928</v>
      </c>
      <c r="D91" t="s">
        <v>929</v>
      </c>
      <c r="E91" t="s">
        <v>930</v>
      </c>
      <c r="F91" t="s">
        <v>931</v>
      </c>
    </row>
    <row r="92" spans="1:6" x14ac:dyDescent="0.25">
      <c r="A92">
        <v>91</v>
      </c>
      <c r="B92">
        <v>312</v>
      </c>
      <c r="C92" t="s">
        <v>377</v>
      </c>
      <c r="D92" t="s">
        <v>932</v>
      </c>
      <c r="E92" t="s">
        <v>587</v>
      </c>
      <c r="F92" t="s">
        <v>587</v>
      </c>
    </row>
    <row r="93" spans="1:6" x14ac:dyDescent="0.25">
      <c r="A93">
        <v>92</v>
      </c>
      <c r="B93">
        <v>316</v>
      </c>
      <c r="C93" t="s">
        <v>933</v>
      </c>
      <c r="D93" t="s">
        <v>934</v>
      </c>
      <c r="E93" t="s">
        <v>935</v>
      </c>
      <c r="F93" t="s">
        <v>935</v>
      </c>
    </row>
    <row r="94" spans="1:6" x14ac:dyDescent="0.25">
      <c r="A94">
        <v>93</v>
      </c>
      <c r="B94">
        <v>320</v>
      </c>
      <c r="C94" t="s">
        <v>936</v>
      </c>
      <c r="D94" t="s">
        <v>937</v>
      </c>
      <c r="E94" t="s">
        <v>143</v>
      </c>
      <c r="F94" t="s">
        <v>143</v>
      </c>
    </row>
    <row r="95" spans="1:6" x14ac:dyDescent="0.25">
      <c r="A95">
        <v>94</v>
      </c>
      <c r="B95">
        <v>324</v>
      </c>
      <c r="C95" t="s">
        <v>938</v>
      </c>
      <c r="D95" t="s">
        <v>939</v>
      </c>
      <c r="E95" t="s">
        <v>940</v>
      </c>
      <c r="F95" t="s">
        <v>941</v>
      </c>
    </row>
    <row r="96" spans="1:6" x14ac:dyDescent="0.25">
      <c r="A96">
        <v>95</v>
      </c>
      <c r="B96">
        <v>328</v>
      </c>
      <c r="C96" t="s">
        <v>942</v>
      </c>
      <c r="D96" t="s">
        <v>943</v>
      </c>
      <c r="E96" t="s">
        <v>944</v>
      </c>
      <c r="F96" t="s">
        <v>944</v>
      </c>
    </row>
    <row r="97" spans="1:6" x14ac:dyDescent="0.25">
      <c r="A97">
        <v>96</v>
      </c>
      <c r="B97">
        <v>332</v>
      </c>
      <c r="C97" t="s">
        <v>945</v>
      </c>
      <c r="D97" t="s">
        <v>946</v>
      </c>
      <c r="E97" t="s">
        <v>947</v>
      </c>
      <c r="F97" t="s">
        <v>948</v>
      </c>
    </row>
    <row r="98" spans="1:6" x14ac:dyDescent="0.25">
      <c r="A98">
        <v>97</v>
      </c>
      <c r="B98">
        <v>334</v>
      </c>
      <c r="C98" t="s">
        <v>949</v>
      </c>
      <c r="D98" t="s">
        <v>950</v>
      </c>
      <c r="E98" t="s">
        <v>951</v>
      </c>
      <c r="F98" t="s">
        <v>952</v>
      </c>
    </row>
    <row r="99" spans="1:6" x14ac:dyDescent="0.25">
      <c r="A99">
        <v>98</v>
      </c>
      <c r="B99">
        <v>336</v>
      </c>
      <c r="C99" t="s">
        <v>953</v>
      </c>
      <c r="D99" t="s">
        <v>954</v>
      </c>
      <c r="E99" t="s">
        <v>955</v>
      </c>
      <c r="F99" t="s">
        <v>956</v>
      </c>
    </row>
    <row r="100" spans="1:6" x14ac:dyDescent="0.25">
      <c r="A100">
        <v>99</v>
      </c>
      <c r="B100">
        <v>340</v>
      </c>
      <c r="C100" t="s">
        <v>957</v>
      </c>
      <c r="D100" t="s">
        <v>958</v>
      </c>
      <c r="E100" t="s">
        <v>959</v>
      </c>
      <c r="F100" t="s">
        <v>959</v>
      </c>
    </row>
    <row r="101" spans="1:6" x14ac:dyDescent="0.25">
      <c r="A101">
        <v>100</v>
      </c>
      <c r="B101">
        <v>344</v>
      </c>
      <c r="C101" t="s">
        <v>960</v>
      </c>
      <c r="D101" t="s">
        <v>961</v>
      </c>
      <c r="E101" t="s">
        <v>962</v>
      </c>
      <c r="F101" t="s">
        <v>963</v>
      </c>
    </row>
    <row r="102" spans="1:6" x14ac:dyDescent="0.25">
      <c r="A102">
        <v>101</v>
      </c>
      <c r="B102">
        <v>348</v>
      </c>
      <c r="C102" t="s">
        <v>964</v>
      </c>
      <c r="D102" t="s">
        <v>965</v>
      </c>
      <c r="E102" t="s">
        <v>966</v>
      </c>
      <c r="F102" t="s">
        <v>967</v>
      </c>
    </row>
    <row r="103" spans="1:6" x14ac:dyDescent="0.25">
      <c r="A103">
        <v>102</v>
      </c>
      <c r="B103">
        <v>352</v>
      </c>
      <c r="C103" t="s">
        <v>968</v>
      </c>
      <c r="D103" t="s">
        <v>969</v>
      </c>
      <c r="E103" t="s">
        <v>970</v>
      </c>
      <c r="F103" t="s">
        <v>971</v>
      </c>
    </row>
    <row r="104" spans="1:6" x14ac:dyDescent="0.25">
      <c r="A104">
        <v>103</v>
      </c>
      <c r="B104">
        <v>356</v>
      </c>
      <c r="C104" t="s">
        <v>972</v>
      </c>
      <c r="D104" t="s">
        <v>973</v>
      </c>
      <c r="E104" t="s">
        <v>974</v>
      </c>
      <c r="F104" t="s">
        <v>975</v>
      </c>
    </row>
    <row r="105" spans="1:6" x14ac:dyDescent="0.25">
      <c r="A105">
        <v>104</v>
      </c>
      <c r="B105">
        <v>360</v>
      </c>
      <c r="C105" t="s">
        <v>976</v>
      </c>
      <c r="D105" t="s">
        <v>977</v>
      </c>
      <c r="E105" t="s">
        <v>978</v>
      </c>
      <c r="F105" t="s">
        <v>979</v>
      </c>
    </row>
    <row r="106" spans="1:6" x14ac:dyDescent="0.25">
      <c r="A106">
        <v>105</v>
      </c>
      <c r="B106">
        <v>364</v>
      </c>
      <c r="C106" t="s">
        <v>980</v>
      </c>
      <c r="D106" t="s">
        <v>981</v>
      </c>
      <c r="E106" t="s">
        <v>982</v>
      </c>
      <c r="F106" t="s">
        <v>983</v>
      </c>
    </row>
    <row r="107" spans="1:6" x14ac:dyDescent="0.25">
      <c r="A107">
        <v>106</v>
      </c>
      <c r="B107">
        <v>368</v>
      </c>
      <c r="C107" t="s">
        <v>984</v>
      </c>
      <c r="D107" t="s">
        <v>985</v>
      </c>
      <c r="E107" t="s">
        <v>986</v>
      </c>
      <c r="F107" t="s">
        <v>986</v>
      </c>
    </row>
    <row r="108" spans="1:6" x14ac:dyDescent="0.25">
      <c r="A108">
        <v>107</v>
      </c>
      <c r="B108">
        <v>372</v>
      </c>
      <c r="C108" t="s">
        <v>522</v>
      </c>
      <c r="D108" t="s">
        <v>987</v>
      </c>
      <c r="E108" t="s">
        <v>988</v>
      </c>
      <c r="F108" t="s">
        <v>989</v>
      </c>
    </row>
    <row r="109" spans="1:6" x14ac:dyDescent="0.25">
      <c r="A109">
        <v>108</v>
      </c>
      <c r="B109">
        <v>376</v>
      </c>
      <c r="C109" t="s">
        <v>990</v>
      </c>
      <c r="D109" t="s">
        <v>991</v>
      </c>
      <c r="E109" t="s">
        <v>992</v>
      </c>
      <c r="F109" t="s">
        <v>993</v>
      </c>
    </row>
    <row r="110" spans="1:6" x14ac:dyDescent="0.25">
      <c r="A110">
        <v>109</v>
      </c>
      <c r="B110">
        <v>380</v>
      </c>
      <c r="C110" t="s">
        <v>994</v>
      </c>
      <c r="D110" t="s">
        <v>995</v>
      </c>
      <c r="E110" t="s">
        <v>996</v>
      </c>
      <c r="F110" t="s">
        <v>997</v>
      </c>
    </row>
    <row r="111" spans="1:6" x14ac:dyDescent="0.25">
      <c r="A111">
        <v>110</v>
      </c>
      <c r="B111">
        <v>384</v>
      </c>
      <c r="C111" t="s">
        <v>998</v>
      </c>
      <c r="D111" t="s">
        <v>999</v>
      </c>
      <c r="E111" t="s">
        <v>1000</v>
      </c>
      <c r="F111" t="s">
        <v>1000</v>
      </c>
    </row>
    <row r="112" spans="1:6" x14ac:dyDescent="0.25">
      <c r="A112">
        <v>111</v>
      </c>
      <c r="B112">
        <v>388</v>
      </c>
      <c r="C112" t="s">
        <v>1001</v>
      </c>
      <c r="D112" t="s">
        <v>1002</v>
      </c>
      <c r="E112" t="s">
        <v>1003</v>
      </c>
      <c r="F112" t="s">
        <v>1004</v>
      </c>
    </row>
    <row r="113" spans="1:6" x14ac:dyDescent="0.25">
      <c r="A113">
        <v>112</v>
      </c>
      <c r="B113">
        <v>392</v>
      </c>
      <c r="C113" t="s">
        <v>1005</v>
      </c>
      <c r="D113" t="s">
        <v>1006</v>
      </c>
      <c r="E113" t="s">
        <v>1007</v>
      </c>
      <c r="F113" t="s">
        <v>1008</v>
      </c>
    </row>
    <row r="114" spans="1:6" x14ac:dyDescent="0.25">
      <c r="A114">
        <v>113</v>
      </c>
      <c r="B114">
        <v>398</v>
      </c>
      <c r="C114" t="s">
        <v>1009</v>
      </c>
      <c r="D114" t="s">
        <v>1010</v>
      </c>
      <c r="E114" t="s">
        <v>1011</v>
      </c>
      <c r="F114" t="s">
        <v>1011</v>
      </c>
    </row>
    <row r="115" spans="1:6" x14ac:dyDescent="0.25">
      <c r="A115">
        <v>114</v>
      </c>
      <c r="B115">
        <v>400</v>
      </c>
      <c r="C115" t="s">
        <v>1012</v>
      </c>
      <c r="D115" t="s">
        <v>1013</v>
      </c>
      <c r="E115" t="s">
        <v>1014</v>
      </c>
      <c r="F115" t="s">
        <v>1015</v>
      </c>
    </row>
    <row r="116" spans="1:6" x14ac:dyDescent="0.25">
      <c r="A116">
        <v>115</v>
      </c>
      <c r="B116">
        <v>404</v>
      </c>
      <c r="C116" t="s">
        <v>1016</v>
      </c>
      <c r="D116" t="s">
        <v>1017</v>
      </c>
      <c r="E116" t="s">
        <v>1018</v>
      </c>
      <c r="F116" t="s">
        <v>1018</v>
      </c>
    </row>
    <row r="117" spans="1:6" x14ac:dyDescent="0.25">
      <c r="A117">
        <v>116</v>
      </c>
      <c r="B117">
        <v>408</v>
      </c>
      <c r="C117" t="s">
        <v>1019</v>
      </c>
      <c r="D117" t="s">
        <v>1020</v>
      </c>
      <c r="E117" t="s">
        <v>1021</v>
      </c>
      <c r="F117" t="s">
        <v>1022</v>
      </c>
    </row>
    <row r="118" spans="1:6" x14ac:dyDescent="0.25">
      <c r="A118">
        <v>117</v>
      </c>
      <c r="B118">
        <v>410</v>
      </c>
      <c r="C118" t="s">
        <v>1023</v>
      </c>
      <c r="D118" t="s">
        <v>1024</v>
      </c>
      <c r="E118" t="s">
        <v>1025</v>
      </c>
      <c r="F118" t="s">
        <v>1026</v>
      </c>
    </row>
    <row r="119" spans="1:6" x14ac:dyDescent="0.25">
      <c r="A119">
        <v>118</v>
      </c>
      <c r="B119">
        <v>414</v>
      </c>
      <c r="C119" t="s">
        <v>1027</v>
      </c>
      <c r="D119" t="s">
        <v>1028</v>
      </c>
      <c r="E119" t="s">
        <v>1029</v>
      </c>
      <c r="F119" t="s">
        <v>1030</v>
      </c>
    </row>
    <row r="120" spans="1:6" x14ac:dyDescent="0.25">
      <c r="A120">
        <v>119</v>
      </c>
      <c r="B120">
        <v>417</v>
      </c>
      <c r="C120" t="s">
        <v>1031</v>
      </c>
      <c r="D120" t="s">
        <v>1032</v>
      </c>
      <c r="E120" t="s">
        <v>1033</v>
      </c>
      <c r="F120" t="s">
        <v>1034</v>
      </c>
    </row>
    <row r="121" spans="1:6" x14ac:dyDescent="0.25">
      <c r="A121">
        <v>120</v>
      </c>
      <c r="B121">
        <v>418</v>
      </c>
      <c r="C121" t="s">
        <v>1035</v>
      </c>
      <c r="D121" t="s">
        <v>1036</v>
      </c>
      <c r="E121" t="s">
        <v>1037</v>
      </c>
      <c r="F121" t="s">
        <v>1038</v>
      </c>
    </row>
    <row r="122" spans="1:6" x14ac:dyDescent="0.25">
      <c r="A122">
        <v>121</v>
      </c>
      <c r="B122">
        <v>422</v>
      </c>
      <c r="C122" t="s">
        <v>1039</v>
      </c>
      <c r="D122" t="s">
        <v>1040</v>
      </c>
      <c r="E122" t="s">
        <v>1041</v>
      </c>
      <c r="F122" t="s">
        <v>1042</v>
      </c>
    </row>
    <row r="123" spans="1:6" x14ac:dyDescent="0.25">
      <c r="A123">
        <v>122</v>
      </c>
      <c r="B123">
        <v>426</v>
      </c>
      <c r="C123" t="s">
        <v>1043</v>
      </c>
      <c r="D123" t="s">
        <v>1044</v>
      </c>
      <c r="E123" t="s">
        <v>1045</v>
      </c>
      <c r="F123" t="s">
        <v>1045</v>
      </c>
    </row>
    <row r="124" spans="1:6" x14ac:dyDescent="0.25">
      <c r="A124">
        <v>123</v>
      </c>
      <c r="B124">
        <v>428</v>
      </c>
      <c r="C124" t="s">
        <v>1046</v>
      </c>
      <c r="D124" t="s">
        <v>1047</v>
      </c>
      <c r="E124" t="s">
        <v>1048</v>
      </c>
      <c r="F124" t="s">
        <v>1049</v>
      </c>
    </row>
    <row r="125" spans="1:6" x14ac:dyDescent="0.25">
      <c r="A125">
        <v>124</v>
      </c>
      <c r="B125">
        <v>430</v>
      </c>
      <c r="C125" t="s">
        <v>1050</v>
      </c>
      <c r="D125" t="s">
        <v>1051</v>
      </c>
      <c r="E125" t="s">
        <v>1052</v>
      </c>
      <c r="F125" t="s">
        <v>1053</v>
      </c>
    </row>
    <row r="126" spans="1:6" x14ac:dyDescent="0.25">
      <c r="A126">
        <v>125</v>
      </c>
      <c r="B126">
        <v>434</v>
      </c>
      <c r="C126" t="s">
        <v>1054</v>
      </c>
      <c r="D126" t="s">
        <v>1055</v>
      </c>
      <c r="E126" t="s">
        <v>1056</v>
      </c>
      <c r="F126" t="s">
        <v>1057</v>
      </c>
    </row>
    <row r="127" spans="1:6" x14ac:dyDescent="0.25">
      <c r="A127">
        <v>126</v>
      </c>
      <c r="B127">
        <v>438</v>
      </c>
      <c r="C127" t="s">
        <v>1058</v>
      </c>
      <c r="D127" t="s">
        <v>1059</v>
      </c>
      <c r="E127" t="s">
        <v>1060</v>
      </c>
      <c r="F127" t="s">
        <v>1060</v>
      </c>
    </row>
    <row r="128" spans="1:6" x14ac:dyDescent="0.25">
      <c r="A128">
        <v>127</v>
      </c>
      <c r="B128">
        <v>440</v>
      </c>
      <c r="C128" t="s">
        <v>1061</v>
      </c>
      <c r="D128" t="s">
        <v>1062</v>
      </c>
      <c r="E128" t="s">
        <v>1063</v>
      </c>
      <c r="F128" t="s">
        <v>1064</v>
      </c>
    </row>
    <row r="129" spans="1:6" x14ac:dyDescent="0.25">
      <c r="A129">
        <v>128</v>
      </c>
      <c r="B129">
        <v>442</v>
      </c>
      <c r="C129" t="s">
        <v>1065</v>
      </c>
      <c r="D129" t="s">
        <v>1066</v>
      </c>
      <c r="E129" t="s">
        <v>1067</v>
      </c>
      <c r="F129" t="s">
        <v>1067</v>
      </c>
    </row>
    <row r="130" spans="1:6" x14ac:dyDescent="0.25">
      <c r="A130">
        <v>129</v>
      </c>
      <c r="B130">
        <v>446</v>
      </c>
      <c r="C130" t="s">
        <v>1068</v>
      </c>
      <c r="D130" t="s">
        <v>1069</v>
      </c>
      <c r="E130" t="s">
        <v>1070</v>
      </c>
      <c r="F130" t="s">
        <v>1070</v>
      </c>
    </row>
    <row r="131" spans="1:6" x14ac:dyDescent="0.25">
      <c r="A131">
        <v>130</v>
      </c>
      <c r="B131">
        <v>450</v>
      </c>
      <c r="C131" t="s">
        <v>1071</v>
      </c>
      <c r="D131" t="s">
        <v>1072</v>
      </c>
      <c r="E131" t="s">
        <v>1073</v>
      </c>
      <c r="F131" t="s">
        <v>1073</v>
      </c>
    </row>
    <row r="132" spans="1:6" x14ac:dyDescent="0.25">
      <c r="A132">
        <v>131</v>
      </c>
      <c r="B132">
        <v>454</v>
      </c>
      <c r="C132" t="s">
        <v>1074</v>
      </c>
      <c r="D132" t="s">
        <v>1075</v>
      </c>
      <c r="E132" t="s">
        <v>1076</v>
      </c>
      <c r="F132" t="s">
        <v>1076</v>
      </c>
    </row>
    <row r="133" spans="1:6" x14ac:dyDescent="0.25">
      <c r="A133">
        <v>132</v>
      </c>
      <c r="B133">
        <v>458</v>
      </c>
      <c r="C133" t="s">
        <v>1077</v>
      </c>
      <c r="D133" t="s">
        <v>1078</v>
      </c>
      <c r="E133" t="s">
        <v>1079</v>
      </c>
      <c r="F133" t="s">
        <v>1080</v>
      </c>
    </row>
    <row r="134" spans="1:6" x14ac:dyDescent="0.25">
      <c r="A134">
        <v>133</v>
      </c>
      <c r="B134">
        <v>462</v>
      </c>
      <c r="C134" t="s">
        <v>1081</v>
      </c>
      <c r="D134" t="s">
        <v>1082</v>
      </c>
      <c r="E134" t="s">
        <v>1083</v>
      </c>
      <c r="F134" t="s">
        <v>1083</v>
      </c>
    </row>
    <row r="135" spans="1:6" x14ac:dyDescent="0.25">
      <c r="A135">
        <v>134</v>
      </c>
      <c r="B135">
        <v>466</v>
      </c>
      <c r="C135" t="s">
        <v>1084</v>
      </c>
      <c r="D135" t="s">
        <v>1085</v>
      </c>
      <c r="E135" t="s">
        <v>1086</v>
      </c>
      <c r="F135" t="s">
        <v>1086</v>
      </c>
    </row>
    <row r="136" spans="1:6" x14ac:dyDescent="0.25">
      <c r="A136">
        <v>135</v>
      </c>
      <c r="B136">
        <v>470</v>
      </c>
      <c r="C136" t="s">
        <v>1087</v>
      </c>
      <c r="D136" t="s">
        <v>1088</v>
      </c>
      <c r="E136" t="s">
        <v>1089</v>
      </c>
      <c r="F136" t="s">
        <v>1090</v>
      </c>
    </row>
    <row r="137" spans="1:6" x14ac:dyDescent="0.25">
      <c r="A137">
        <v>136</v>
      </c>
      <c r="B137">
        <v>474</v>
      </c>
      <c r="C137" t="s">
        <v>1091</v>
      </c>
      <c r="D137" t="s">
        <v>1092</v>
      </c>
      <c r="E137" t="s">
        <v>1093</v>
      </c>
      <c r="F137" t="s">
        <v>1093</v>
      </c>
    </row>
    <row r="138" spans="1:6" x14ac:dyDescent="0.25">
      <c r="A138">
        <v>137</v>
      </c>
      <c r="B138">
        <v>478</v>
      </c>
      <c r="C138" t="s">
        <v>1094</v>
      </c>
      <c r="D138" t="s">
        <v>1095</v>
      </c>
      <c r="E138" t="s">
        <v>1096</v>
      </c>
      <c r="F138" t="s">
        <v>1097</v>
      </c>
    </row>
    <row r="139" spans="1:6" x14ac:dyDescent="0.25">
      <c r="A139">
        <v>138</v>
      </c>
      <c r="B139">
        <v>480</v>
      </c>
      <c r="C139" t="s">
        <v>1098</v>
      </c>
      <c r="D139" t="s">
        <v>1099</v>
      </c>
      <c r="E139" t="s">
        <v>1100</v>
      </c>
      <c r="F139" t="s">
        <v>1101</v>
      </c>
    </row>
    <row r="140" spans="1:6" x14ac:dyDescent="0.25">
      <c r="A140">
        <v>139</v>
      </c>
      <c r="B140">
        <v>484</v>
      </c>
      <c r="C140" t="s">
        <v>1102</v>
      </c>
      <c r="D140" t="s">
        <v>1103</v>
      </c>
      <c r="E140" t="s">
        <v>1104</v>
      </c>
      <c r="F140" t="s">
        <v>1105</v>
      </c>
    </row>
    <row r="141" spans="1:6" x14ac:dyDescent="0.25">
      <c r="A141">
        <v>140</v>
      </c>
      <c r="B141">
        <v>492</v>
      </c>
      <c r="C141" t="s">
        <v>1106</v>
      </c>
      <c r="D141" t="s">
        <v>1107</v>
      </c>
      <c r="E141" t="s">
        <v>1108</v>
      </c>
      <c r="F141" t="s">
        <v>1108</v>
      </c>
    </row>
    <row r="142" spans="1:6" x14ac:dyDescent="0.25">
      <c r="A142">
        <v>141</v>
      </c>
      <c r="B142">
        <v>496</v>
      </c>
      <c r="C142" t="s">
        <v>521</v>
      </c>
      <c r="D142" t="s">
        <v>1109</v>
      </c>
      <c r="E142" t="s">
        <v>1110</v>
      </c>
      <c r="F142" t="s">
        <v>1111</v>
      </c>
    </row>
    <row r="143" spans="1:6" x14ac:dyDescent="0.25">
      <c r="A143">
        <v>142</v>
      </c>
      <c r="B143">
        <v>498</v>
      </c>
      <c r="C143" t="s">
        <v>1112</v>
      </c>
      <c r="D143" t="s">
        <v>1113</v>
      </c>
      <c r="E143" t="s">
        <v>1114</v>
      </c>
      <c r="F143" t="s">
        <v>1115</v>
      </c>
    </row>
    <row r="144" spans="1:6" x14ac:dyDescent="0.25">
      <c r="A144">
        <v>143</v>
      </c>
      <c r="B144">
        <v>500</v>
      </c>
      <c r="C144" t="s">
        <v>1116</v>
      </c>
      <c r="D144" t="s">
        <v>1117</v>
      </c>
      <c r="E144" t="s">
        <v>1118</v>
      </c>
      <c r="F144" t="s">
        <v>1118</v>
      </c>
    </row>
    <row r="145" spans="1:6" x14ac:dyDescent="0.25">
      <c r="A145">
        <v>144</v>
      </c>
      <c r="B145">
        <v>504</v>
      </c>
      <c r="C145" t="s">
        <v>1119</v>
      </c>
      <c r="D145" t="s">
        <v>1120</v>
      </c>
      <c r="E145" t="s">
        <v>1121</v>
      </c>
      <c r="F145" t="s">
        <v>1122</v>
      </c>
    </row>
    <row r="146" spans="1:6" x14ac:dyDescent="0.25">
      <c r="A146">
        <v>145</v>
      </c>
      <c r="B146">
        <v>508</v>
      </c>
      <c r="C146" t="s">
        <v>1123</v>
      </c>
      <c r="D146" t="s">
        <v>1124</v>
      </c>
      <c r="E146" t="s">
        <v>1125</v>
      </c>
      <c r="F146" t="s">
        <v>1125</v>
      </c>
    </row>
    <row r="147" spans="1:6" x14ac:dyDescent="0.25">
      <c r="A147">
        <v>146</v>
      </c>
      <c r="B147">
        <v>512</v>
      </c>
      <c r="C147" t="s">
        <v>1126</v>
      </c>
      <c r="D147" t="s">
        <v>1127</v>
      </c>
      <c r="E147" t="s">
        <v>1128</v>
      </c>
      <c r="F147" t="s">
        <v>1128</v>
      </c>
    </row>
    <row r="148" spans="1:6" x14ac:dyDescent="0.25">
      <c r="A148">
        <v>147</v>
      </c>
      <c r="B148">
        <v>516</v>
      </c>
      <c r="C148" t="s">
        <v>1129</v>
      </c>
      <c r="D148" t="s">
        <v>1130</v>
      </c>
      <c r="E148" t="s">
        <v>1131</v>
      </c>
      <c r="F148" t="s">
        <v>1132</v>
      </c>
    </row>
    <row r="149" spans="1:6" x14ac:dyDescent="0.25">
      <c r="A149">
        <v>148</v>
      </c>
      <c r="B149">
        <v>520</v>
      </c>
      <c r="C149" t="s">
        <v>1133</v>
      </c>
      <c r="D149" t="s">
        <v>1134</v>
      </c>
      <c r="E149" t="s">
        <v>1135</v>
      </c>
      <c r="F149" t="s">
        <v>1135</v>
      </c>
    </row>
    <row r="150" spans="1:6" x14ac:dyDescent="0.25">
      <c r="A150">
        <v>149</v>
      </c>
      <c r="B150">
        <v>524</v>
      </c>
      <c r="C150" t="s">
        <v>1136</v>
      </c>
      <c r="D150" t="s">
        <v>1137</v>
      </c>
      <c r="E150" t="s">
        <v>1138</v>
      </c>
      <c r="F150" t="s">
        <v>1139</v>
      </c>
    </row>
    <row r="151" spans="1:6" x14ac:dyDescent="0.25">
      <c r="A151">
        <v>150</v>
      </c>
      <c r="B151">
        <v>528</v>
      </c>
      <c r="C151" t="s">
        <v>1140</v>
      </c>
      <c r="D151" t="s">
        <v>1141</v>
      </c>
      <c r="E151" t="s">
        <v>1142</v>
      </c>
      <c r="F151" t="s">
        <v>1143</v>
      </c>
    </row>
    <row r="152" spans="1:6" x14ac:dyDescent="0.25">
      <c r="A152">
        <v>151</v>
      </c>
      <c r="B152">
        <v>530</v>
      </c>
      <c r="C152" t="s">
        <v>1144</v>
      </c>
      <c r="D152" t="s">
        <v>1145</v>
      </c>
      <c r="E152" t="s">
        <v>1146</v>
      </c>
      <c r="F152" t="s">
        <v>1147</v>
      </c>
    </row>
    <row r="153" spans="1:6" x14ac:dyDescent="0.25">
      <c r="A153">
        <v>152</v>
      </c>
      <c r="B153">
        <v>533</v>
      </c>
      <c r="C153" t="s">
        <v>1148</v>
      </c>
      <c r="D153" t="s">
        <v>1149</v>
      </c>
      <c r="E153" t="s">
        <v>1150</v>
      </c>
      <c r="F153" t="s">
        <v>1150</v>
      </c>
    </row>
    <row r="154" spans="1:6" x14ac:dyDescent="0.25">
      <c r="A154">
        <v>153</v>
      </c>
      <c r="B154">
        <v>540</v>
      </c>
      <c r="C154" t="s">
        <v>1151</v>
      </c>
      <c r="D154" t="s">
        <v>1152</v>
      </c>
      <c r="E154" t="s">
        <v>1153</v>
      </c>
      <c r="F154" t="s">
        <v>1154</v>
      </c>
    </row>
    <row r="155" spans="1:6" x14ac:dyDescent="0.25">
      <c r="A155">
        <v>154</v>
      </c>
      <c r="B155">
        <v>548</v>
      </c>
      <c r="C155" t="s">
        <v>1155</v>
      </c>
      <c r="D155" t="s">
        <v>1156</v>
      </c>
      <c r="E155" t="s">
        <v>1157</v>
      </c>
      <c r="F155" t="s">
        <v>1157</v>
      </c>
    </row>
    <row r="156" spans="1:6" x14ac:dyDescent="0.25">
      <c r="A156">
        <v>155</v>
      </c>
      <c r="B156">
        <v>554</v>
      </c>
      <c r="C156" t="s">
        <v>1158</v>
      </c>
      <c r="D156" t="s">
        <v>1159</v>
      </c>
      <c r="E156" t="s">
        <v>1160</v>
      </c>
      <c r="F156" t="s">
        <v>1161</v>
      </c>
    </row>
    <row r="157" spans="1:6" x14ac:dyDescent="0.25">
      <c r="A157">
        <v>156</v>
      </c>
      <c r="B157">
        <v>558</v>
      </c>
      <c r="C157" t="s">
        <v>1162</v>
      </c>
      <c r="D157" t="s">
        <v>1163</v>
      </c>
      <c r="E157" t="s">
        <v>1164</v>
      </c>
      <c r="F157" t="s">
        <v>1164</v>
      </c>
    </row>
    <row r="158" spans="1:6" x14ac:dyDescent="0.25">
      <c r="A158">
        <v>157</v>
      </c>
      <c r="B158">
        <v>562</v>
      </c>
      <c r="C158" t="s">
        <v>1165</v>
      </c>
      <c r="D158" t="s">
        <v>1166</v>
      </c>
      <c r="E158" t="s">
        <v>1167</v>
      </c>
      <c r="F158" t="s">
        <v>1167</v>
      </c>
    </row>
    <row r="159" spans="1:6" x14ac:dyDescent="0.25">
      <c r="A159">
        <v>158</v>
      </c>
      <c r="B159">
        <v>566</v>
      </c>
      <c r="C159" t="s">
        <v>1168</v>
      </c>
      <c r="D159" t="s">
        <v>1169</v>
      </c>
      <c r="E159" t="s">
        <v>1170</v>
      </c>
      <c r="F159" t="s">
        <v>1171</v>
      </c>
    </row>
    <row r="160" spans="1:6" x14ac:dyDescent="0.25">
      <c r="A160">
        <v>159</v>
      </c>
      <c r="B160">
        <v>570</v>
      </c>
      <c r="C160" t="s">
        <v>1172</v>
      </c>
      <c r="D160" t="s">
        <v>1173</v>
      </c>
      <c r="E160" t="s">
        <v>1174</v>
      </c>
      <c r="F160" t="s">
        <v>1175</v>
      </c>
    </row>
    <row r="161" spans="1:6" x14ac:dyDescent="0.25">
      <c r="A161">
        <v>160</v>
      </c>
      <c r="B161">
        <v>574</v>
      </c>
      <c r="C161" t="s">
        <v>1176</v>
      </c>
      <c r="D161" t="s">
        <v>1177</v>
      </c>
      <c r="E161" t="s">
        <v>1178</v>
      </c>
      <c r="F161" t="s">
        <v>1179</v>
      </c>
    </row>
    <row r="162" spans="1:6" x14ac:dyDescent="0.25">
      <c r="A162">
        <v>161</v>
      </c>
      <c r="B162">
        <v>578</v>
      </c>
      <c r="C162" t="s">
        <v>1180</v>
      </c>
      <c r="D162" t="s">
        <v>1181</v>
      </c>
      <c r="E162" t="s">
        <v>1182</v>
      </c>
      <c r="F162" t="s">
        <v>1183</v>
      </c>
    </row>
    <row r="163" spans="1:6" x14ac:dyDescent="0.25">
      <c r="A163">
        <v>162</v>
      </c>
      <c r="B163">
        <v>580</v>
      </c>
      <c r="C163" t="s">
        <v>1184</v>
      </c>
      <c r="D163" t="s">
        <v>1185</v>
      </c>
      <c r="E163" t="s">
        <v>1186</v>
      </c>
      <c r="F163" t="s">
        <v>1187</v>
      </c>
    </row>
    <row r="164" spans="1:6" x14ac:dyDescent="0.25">
      <c r="A164">
        <v>163</v>
      </c>
      <c r="B164">
        <v>581</v>
      </c>
      <c r="C164" t="s">
        <v>1188</v>
      </c>
      <c r="D164" t="s">
        <v>1189</v>
      </c>
      <c r="E164" t="s">
        <v>1190</v>
      </c>
      <c r="F164" t="s">
        <v>1191</v>
      </c>
    </row>
    <row r="165" spans="1:6" x14ac:dyDescent="0.25">
      <c r="A165">
        <v>164</v>
      </c>
      <c r="B165">
        <v>583</v>
      </c>
      <c r="C165" t="s">
        <v>1192</v>
      </c>
      <c r="D165" t="s">
        <v>1193</v>
      </c>
      <c r="E165" t="s">
        <v>1194</v>
      </c>
      <c r="F165" t="s">
        <v>1195</v>
      </c>
    </row>
    <row r="166" spans="1:6" x14ac:dyDescent="0.25">
      <c r="A166">
        <v>165</v>
      </c>
      <c r="B166">
        <v>584</v>
      </c>
      <c r="C166" t="s">
        <v>1196</v>
      </c>
      <c r="D166" t="s">
        <v>1197</v>
      </c>
      <c r="E166" t="s">
        <v>1198</v>
      </c>
      <c r="F166" t="s">
        <v>1199</v>
      </c>
    </row>
    <row r="167" spans="1:6" x14ac:dyDescent="0.25">
      <c r="A167">
        <v>166</v>
      </c>
      <c r="B167">
        <v>585</v>
      </c>
      <c r="C167" t="s">
        <v>1200</v>
      </c>
      <c r="D167" t="s">
        <v>1201</v>
      </c>
      <c r="E167" t="s">
        <v>1202</v>
      </c>
      <c r="F167" t="s">
        <v>1203</v>
      </c>
    </row>
    <row r="168" spans="1:6" x14ac:dyDescent="0.25">
      <c r="A168">
        <v>167</v>
      </c>
      <c r="B168">
        <v>586</v>
      </c>
      <c r="C168" t="s">
        <v>1204</v>
      </c>
      <c r="D168" t="s">
        <v>1205</v>
      </c>
      <c r="E168" t="s">
        <v>1206</v>
      </c>
      <c r="F168" t="s">
        <v>1206</v>
      </c>
    </row>
    <row r="169" spans="1:6" x14ac:dyDescent="0.25">
      <c r="A169">
        <v>168</v>
      </c>
      <c r="B169">
        <v>591</v>
      </c>
      <c r="C169" t="s">
        <v>1207</v>
      </c>
      <c r="D169" t="s">
        <v>1208</v>
      </c>
      <c r="E169" t="s">
        <v>1209</v>
      </c>
      <c r="F169" t="s">
        <v>1209</v>
      </c>
    </row>
    <row r="170" spans="1:6" x14ac:dyDescent="0.25">
      <c r="A170">
        <v>169</v>
      </c>
      <c r="B170">
        <v>598</v>
      </c>
      <c r="C170" t="s">
        <v>1210</v>
      </c>
      <c r="D170" t="s">
        <v>1211</v>
      </c>
      <c r="E170" t="s">
        <v>1212</v>
      </c>
      <c r="F170" t="s">
        <v>1213</v>
      </c>
    </row>
    <row r="171" spans="1:6" x14ac:dyDescent="0.25">
      <c r="A171">
        <v>170</v>
      </c>
      <c r="B171">
        <v>600</v>
      </c>
      <c r="C171" t="s">
        <v>1214</v>
      </c>
      <c r="D171" t="s">
        <v>1215</v>
      </c>
      <c r="E171" t="s">
        <v>1216</v>
      </c>
      <c r="F171" t="s">
        <v>1216</v>
      </c>
    </row>
    <row r="172" spans="1:6" x14ac:dyDescent="0.25">
      <c r="A172">
        <v>171</v>
      </c>
      <c r="B172">
        <v>604</v>
      </c>
      <c r="C172" t="s">
        <v>1217</v>
      </c>
      <c r="D172" t="s">
        <v>1218</v>
      </c>
      <c r="E172" t="s">
        <v>1219</v>
      </c>
      <c r="F172" t="s">
        <v>1220</v>
      </c>
    </row>
    <row r="173" spans="1:6" x14ac:dyDescent="0.25">
      <c r="A173">
        <v>172</v>
      </c>
      <c r="B173">
        <v>608</v>
      </c>
      <c r="C173" t="s">
        <v>1221</v>
      </c>
      <c r="D173" t="s">
        <v>1222</v>
      </c>
      <c r="E173" t="s">
        <v>1223</v>
      </c>
      <c r="F173" t="s">
        <v>1223</v>
      </c>
    </row>
    <row r="174" spans="1:6" x14ac:dyDescent="0.25">
      <c r="A174">
        <v>173</v>
      </c>
      <c r="B174">
        <v>612</v>
      </c>
      <c r="C174" t="s">
        <v>1224</v>
      </c>
      <c r="D174" t="s">
        <v>1225</v>
      </c>
      <c r="E174" t="s">
        <v>1226</v>
      </c>
      <c r="F174" t="s">
        <v>1226</v>
      </c>
    </row>
    <row r="175" spans="1:6" x14ac:dyDescent="0.25">
      <c r="A175">
        <v>174</v>
      </c>
      <c r="B175">
        <v>616</v>
      </c>
      <c r="C175" t="s">
        <v>1227</v>
      </c>
      <c r="D175" t="s">
        <v>1228</v>
      </c>
      <c r="E175" t="s">
        <v>1229</v>
      </c>
      <c r="F175" t="s">
        <v>1230</v>
      </c>
    </row>
    <row r="176" spans="1:6" x14ac:dyDescent="0.25">
      <c r="A176">
        <v>175</v>
      </c>
      <c r="B176">
        <v>620</v>
      </c>
      <c r="C176" t="s">
        <v>1231</v>
      </c>
      <c r="D176" t="s">
        <v>1232</v>
      </c>
      <c r="E176" t="s">
        <v>1233</v>
      </c>
      <c r="F176" t="s">
        <v>1233</v>
      </c>
    </row>
    <row r="177" spans="1:6" x14ac:dyDescent="0.25">
      <c r="A177">
        <v>176</v>
      </c>
      <c r="B177">
        <v>624</v>
      </c>
      <c r="C177" t="s">
        <v>1234</v>
      </c>
      <c r="D177" t="s">
        <v>1235</v>
      </c>
      <c r="E177" t="s">
        <v>1236</v>
      </c>
      <c r="F177" t="s">
        <v>1237</v>
      </c>
    </row>
    <row r="178" spans="1:6" x14ac:dyDescent="0.25">
      <c r="A178">
        <v>177</v>
      </c>
      <c r="B178">
        <v>626</v>
      </c>
      <c r="C178" t="s">
        <v>1238</v>
      </c>
      <c r="D178" t="s">
        <v>1239</v>
      </c>
      <c r="E178" t="s">
        <v>1240</v>
      </c>
      <c r="F178" t="s">
        <v>1240</v>
      </c>
    </row>
    <row r="179" spans="1:6" x14ac:dyDescent="0.25">
      <c r="A179">
        <v>178</v>
      </c>
      <c r="B179">
        <v>630</v>
      </c>
      <c r="C179" t="s">
        <v>1241</v>
      </c>
      <c r="D179" t="s">
        <v>1242</v>
      </c>
      <c r="E179" t="s">
        <v>1243</v>
      </c>
      <c r="F179" t="s">
        <v>1244</v>
      </c>
    </row>
    <row r="180" spans="1:6" x14ac:dyDescent="0.25">
      <c r="A180">
        <v>179</v>
      </c>
      <c r="B180">
        <v>634</v>
      </c>
      <c r="C180" t="s">
        <v>1245</v>
      </c>
      <c r="D180" t="s">
        <v>1246</v>
      </c>
      <c r="E180" t="s">
        <v>1247</v>
      </c>
      <c r="F180" t="s">
        <v>1247</v>
      </c>
    </row>
    <row r="181" spans="1:6" x14ac:dyDescent="0.25">
      <c r="A181">
        <v>180</v>
      </c>
      <c r="B181">
        <v>638</v>
      </c>
      <c r="C181" t="s">
        <v>26</v>
      </c>
      <c r="D181" t="s">
        <v>1248</v>
      </c>
      <c r="E181" t="s">
        <v>1249</v>
      </c>
      <c r="F181" t="s">
        <v>1249</v>
      </c>
    </row>
    <row r="182" spans="1:6" x14ac:dyDescent="0.25">
      <c r="A182">
        <v>181</v>
      </c>
      <c r="B182">
        <v>642</v>
      </c>
      <c r="C182" t="s">
        <v>1250</v>
      </c>
      <c r="D182" t="s">
        <v>1251</v>
      </c>
      <c r="E182" t="s">
        <v>1252</v>
      </c>
      <c r="F182" t="s">
        <v>1253</v>
      </c>
    </row>
    <row r="183" spans="1:6" x14ac:dyDescent="0.25">
      <c r="A183">
        <v>182</v>
      </c>
      <c r="B183">
        <v>643</v>
      </c>
      <c r="C183" t="s">
        <v>1254</v>
      </c>
      <c r="D183" t="s">
        <v>1255</v>
      </c>
      <c r="E183" t="s">
        <v>1256</v>
      </c>
      <c r="F183" t="s">
        <v>1257</v>
      </c>
    </row>
    <row r="184" spans="1:6" x14ac:dyDescent="0.25">
      <c r="A184">
        <v>183</v>
      </c>
      <c r="B184">
        <v>646</v>
      </c>
      <c r="C184" t="s">
        <v>1258</v>
      </c>
      <c r="D184" t="s">
        <v>1259</v>
      </c>
      <c r="E184" t="s">
        <v>1260</v>
      </c>
      <c r="F184" t="s">
        <v>1260</v>
      </c>
    </row>
    <row r="185" spans="1:6" x14ac:dyDescent="0.25">
      <c r="A185">
        <v>184</v>
      </c>
      <c r="B185">
        <v>654</v>
      </c>
      <c r="C185" t="s">
        <v>1261</v>
      </c>
      <c r="D185" t="s">
        <v>1262</v>
      </c>
      <c r="E185" t="s">
        <v>1263</v>
      </c>
      <c r="F185" t="s">
        <v>1264</v>
      </c>
    </row>
    <row r="186" spans="1:6" x14ac:dyDescent="0.25">
      <c r="A186">
        <v>185</v>
      </c>
      <c r="B186">
        <v>659</v>
      </c>
      <c r="C186" t="s">
        <v>1265</v>
      </c>
      <c r="D186" t="s">
        <v>1266</v>
      </c>
      <c r="E186" t="s">
        <v>1267</v>
      </c>
      <c r="F186" t="s">
        <v>1268</v>
      </c>
    </row>
    <row r="187" spans="1:6" x14ac:dyDescent="0.25">
      <c r="A187">
        <v>186</v>
      </c>
      <c r="B187">
        <v>660</v>
      </c>
      <c r="C187" t="s">
        <v>1269</v>
      </c>
      <c r="D187" t="s">
        <v>1270</v>
      </c>
      <c r="E187" t="s">
        <v>1271</v>
      </c>
      <c r="F187" t="s">
        <v>1271</v>
      </c>
    </row>
    <row r="188" spans="1:6" x14ac:dyDescent="0.25">
      <c r="A188">
        <v>187</v>
      </c>
      <c r="B188">
        <v>662</v>
      </c>
      <c r="C188" t="s">
        <v>1272</v>
      </c>
      <c r="D188" t="s">
        <v>1273</v>
      </c>
      <c r="E188" t="s">
        <v>1274</v>
      </c>
      <c r="F188" t="s">
        <v>1275</v>
      </c>
    </row>
    <row r="189" spans="1:6" x14ac:dyDescent="0.25">
      <c r="A189">
        <v>188</v>
      </c>
      <c r="B189">
        <v>666</v>
      </c>
      <c r="C189" t="s">
        <v>1276</v>
      </c>
      <c r="D189" t="s">
        <v>1277</v>
      </c>
      <c r="E189" t="s">
        <v>1278</v>
      </c>
      <c r="F189" t="s">
        <v>1279</v>
      </c>
    </row>
    <row r="190" spans="1:6" x14ac:dyDescent="0.25">
      <c r="A190">
        <v>189</v>
      </c>
      <c r="B190">
        <v>670</v>
      </c>
      <c r="C190" t="s">
        <v>1280</v>
      </c>
      <c r="D190" t="s">
        <v>1281</v>
      </c>
      <c r="E190" t="s">
        <v>1282</v>
      </c>
      <c r="F190" t="s">
        <v>1283</v>
      </c>
    </row>
    <row r="191" spans="1:6" x14ac:dyDescent="0.25">
      <c r="A191">
        <v>190</v>
      </c>
      <c r="B191">
        <v>674</v>
      </c>
      <c r="C191" t="s">
        <v>1284</v>
      </c>
      <c r="D191" t="s">
        <v>1285</v>
      </c>
      <c r="E191" t="s">
        <v>1286</v>
      </c>
      <c r="F191" t="s">
        <v>1287</v>
      </c>
    </row>
    <row r="192" spans="1:6" x14ac:dyDescent="0.25">
      <c r="A192">
        <v>191</v>
      </c>
      <c r="B192">
        <v>678</v>
      </c>
      <c r="C192" t="s">
        <v>1288</v>
      </c>
      <c r="D192" t="s">
        <v>1289</v>
      </c>
      <c r="E192" t="s">
        <v>1290</v>
      </c>
      <c r="F192" t="s">
        <v>1291</v>
      </c>
    </row>
    <row r="193" spans="1:6" x14ac:dyDescent="0.25">
      <c r="A193">
        <v>192</v>
      </c>
      <c r="B193">
        <v>682</v>
      </c>
      <c r="C193" t="s">
        <v>1292</v>
      </c>
      <c r="D193" t="s">
        <v>1293</v>
      </c>
      <c r="E193" t="s">
        <v>1294</v>
      </c>
      <c r="F193" t="s">
        <v>1295</v>
      </c>
    </row>
    <row r="194" spans="1:6" x14ac:dyDescent="0.25">
      <c r="A194">
        <v>193</v>
      </c>
      <c r="B194">
        <v>686</v>
      </c>
      <c r="C194" t="s">
        <v>1296</v>
      </c>
      <c r="D194" t="s">
        <v>1297</v>
      </c>
      <c r="E194" t="s">
        <v>1298</v>
      </c>
      <c r="F194" t="s">
        <v>1299</v>
      </c>
    </row>
    <row r="195" spans="1:6" x14ac:dyDescent="0.25">
      <c r="A195">
        <v>194</v>
      </c>
      <c r="B195">
        <v>690</v>
      </c>
      <c r="C195" t="s">
        <v>1300</v>
      </c>
      <c r="D195" t="s">
        <v>1301</v>
      </c>
      <c r="E195" t="s">
        <v>1302</v>
      </c>
      <c r="F195" t="s">
        <v>1302</v>
      </c>
    </row>
    <row r="196" spans="1:6" x14ac:dyDescent="0.25">
      <c r="A196">
        <v>195</v>
      </c>
      <c r="B196">
        <v>694</v>
      </c>
      <c r="C196" t="s">
        <v>1303</v>
      </c>
      <c r="D196" t="s">
        <v>1304</v>
      </c>
      <c r="E196" t="s">
        <v>1305</v>
      </c>
      <c r="F196" t="s">
        <v>1305</v>
      </c>
    </row>
    <row r="197" spans="1:6" x14ac:dyDescent="0.25">
      <c r="A197">
        <v>196</v>
      </c>
      <c r="B197">
        <v>702</v>
      </c>
      <c r="C197" t="s">
        <v>1306</v>
      </c>
      <c r="D197" t="s">
        <v>1307</v>
      </c>
      <c r="E197" t="s">
        <v>1308</v>
      </c>
      <c r="F197" t="s">
        <v>1309</v>
      </c>
    </row>
    <row r="198" spans="1:6" x14ac:dyDescent="0.25">
      <c r="A198">
        <v>197</v>
      </c>
      <c r="B198">
        <v>703</v>
      </c>
      <c r="C198" t="s">
        <v>1310</v>
      </c>
      <c r="D198" t="s">
        <v>1311</v>
      </c>
      <c r="E198" t="s">
        <v>1312</v>
      </c>
      <c r="F198" t="s">
        <v>1313</v>
      </c>
    </row>
    <row r="199" spans="1:6" x14ac:dyDescent="0.25">
      <c r="A199">
        <v>198</v>
      </c>
      <c r="B199">
        <v>704</v>
      </c>
      <c r="C199" t="s">
        <v>1314</v>
      </c>
      <c r="D199" t="s">
        <v>1315</v>
      </c>
      <c r="E199" t="s">
        <v>1316</v>
      </c>
      <c r="F199" t="s">
        <v>1317</v>
      </c>
    </row>
    <row r="200" spans="1:6" x14ac:dyDescent="0.25">
      <c r="A200">
        <v>199</v>
      </c>
      <c r="B200">
        <v>705</v>
      </c>
      <c r="C200" t="s">
        <v>1318</v>
      </c>
      <c r="D200" t="s">
        <v>1319</v>
      </c>
      <c r="E200" t="s">
        <v>1320</v>
      </c>
      <c r="F200" t="s">
        <v>1321</v>
      </c>
    </row>
    <row r="201" spans="1:6" x14ac:dyDescent="0.25">
      <c r="A201">
        <v>200</v>
      </c>
      <c r="B201">
        <v>706</v>
      </c>
      <c r="C201" t="s">
        <v>1322</v>
      </c>
      <c r="D201" t="s">
        <v>1323</v>
      </c>
      <c r="E201" t="s">
        <v>1324</v>
      </c>
      <c r="F201" t="s">
        <v>1325</v>
      </c>
    </row>
    <row r="202" spans="1:6" x14ac:dyDescent="0.25">
      <c r="A202">
        <v>201</v>
      </c>
      <c r="B202">
        <v>710</v>
      </c>
      <c r="C202" t="s">
        <v>1326</v>
      </c>
      <c r="D202" t="s">
        <v>1327</v>
      </c>
      <c r="E202" t="s">
        <v>1328</v>
      </c>
      <c r="F202" t="s">
        <v>1329</v>
      </c>
    </row>
    <row r="203" spans="1:6" x14ac:dyDescent="0.25">
      <c r="A203">
        <v>202</v>
      </c>
      <c r="B203">
        <v>716</v>
      </c>
      <c r="C203" t="s">
        <v>1330</v>
      </c>
      <c r="D203" t="s">
        <v>1331</v>
      </c>
      <c r="E203" t="s">
        <v>1332</v>
      </c>
      <c r="F203" t="s">
        <v>1332</v>
      </c>
    </row>
    <row r="204" spans="1:6" x14ac:dyDescent="0.25">
      <c r="A204">
        <v>203</v>
      </c>
      <c r="B204">
        <v>724</v>
      </c>
      <c r="C204" t="s">
        <v>1333</v>
      </c>
      <c r="D204" t="s">
        <v>1334</v>
      </c>
      <c r="E204" t="s">
        <v>1335</v>
      </c>
      <c r="F204" t="s">
        <v>1336</v>
      </c>
    </row>
    <row r="205" spans="1:6" x14ac:dyDescent="0.25">
      <c r="A205">
        <v>204</v>
      </c>
      <c r="B205">
        <v>732</v>
      </c>
      <c r="C205" t="s">
        <v>1337</v>
      </c>
      <c r="D205" t="s">
        <v>1338</v>
      </c>
      <c r="E205" t="s">
        <v>1339</v>
      </c>
      <c r="F205" t="s">
        <v>1340</v>
      </c>
    </row>
    <row r="206" spans="1:6" x14ac:dyDescent="0.25">
      <c r="A206">
        <v>205</v>
      </c>
      <c r="B206">
        <v>736</v>
      </c>
      <c r="C206" t="s">
        <v>1341</v>
      </c>
      <c r="D206" t="s">
        <v>1342</v>
      </c>
      <c r="E206" t="s">
        <v>1343</v>
      </c>
      <c r="F206" t="s">
        <v>1344</v>
      </c>
    </row>
    <row r="207" spans="1:6" x14ac:dyDescent="0.25">
      <c r="A207">
        <v>206</v>
      </c>
      <c r="B207">
        <v>740</v>
      </c>
      <c r="C207" t="s">
        <v>1345</v>
      </c>
      <c r="D207" t="s">
        <v>1346</v>
      </c>
      <c r="E207" t="s">
        <v>1347</v>
      </c>
      <c r="F207" t="s">
        <v>1347</v>
      </c>
    </row>
    <row r="208" spans="1:6" x14ac:dyDescent="0.25">
      <c r="A208">
        <v>207</v>
      </c>
      <c r="B208">
        <v>744</v>
      </c>
      <c r="C208" t="s">
        <v>1348</v>
      </c>
      <c r="D208" t="s">
        <v>1349</v>
      </c>
      <c r="E208" t="s">
        <v>1350</v>
      </c>
      <c r="F208" t="s">
        <v>1351</v>
      </c>
    </row>
    <row r="209" spans="1:6" x14ac:dyDescent="0.25">
      <c r="A209">
        <v>208</v>
      </c>
      <c r="B209">
        <v>748</v>
      </c>
      <c r="C209" t="s">
        <v>1352</v>
      </c>
      <c r="D209" t="s">
        <v>1353</v>
      </c>
      <c r="E209" t="s">
        <v>1354</v>
      </c>
      <c r="F209" t="s">
        <v>1354</v>
      </c>
    </row>
    <row r="210" spans="1:6" x14ac:dyDescent="0.25">
      <c r="A210">
        <v>209</v>
      </c>
      <c r="B210">
        <v>752</v>
      </c>
      <c r="C210" t="s">
        <v>1355</v>
      </c>
      <c r="D210" t="s">
        <v>1356</v>
      </c>
      <c r="E210" t="s">
        <v>1357</v>
      </c>
      <c r="F210" t="s">
        <v>1358</v>
      </c>
    </row>
    <row r="211" spans="1:6" x14ac:dyDescent="0.25">
      <c r="A211">
        <v>210</v>
      </c>
      <c r="B211">
        <v>756</v>
      </c>
      <c r="C211" t="s">
        <v>72</v>
      </c>
      <c r="D211" t="s">
        <v>1359</v>
      </c>
      <c r="E211" t="s">
        <v>1360</v>
      </c>
      <c r="F211" t="s">
        <v>1361</v>
      </c>
    </row>
    <row r="212" spans="1:6" x14ac:dyDescent="0.25">
      <c r="A212">
        <v>211</v>
      </c>
      <c r="B212">
        <v>760</v>
      </c>
      <c r="C212" t="s">
        <v>1362</v>
      </c>
      <c r="D212" t="s">
        <v>1363</v>
      </c>
      <c r="E212" t="s">
        <v>1364</v>
      </c>
      <c r="F212" t="s">
        <v>1365</v>
      </c>
    </row>
    <row r="213" spans="1:6" x14ac:dyDescent="0.25">
      <c r="A213">
        <v>212</v>
      </c>
      <c r="B213">
        <v>762</v>
      </c>
      <c r="C213" t="s">
        <v>1366</v>
      </c>
      <c r="D213" t="s">
        <v>1367</v>
      </c>
      <c r="E213" t="s">
        <v>1368</v>
      </c>
      <c r="F213" t="s">
        <v>1369</v>
      </c>
    </row>
    <row r="214" spans="1:6" x14ac:dyDescent="0.25">
      <c r="A214">
        <v>213</v>
      </c>
      <c r="B214">
        <v>764</v>
      </c>
      <c r="C214" t="s">
        <v>1370</v>
      </c>
      <c r="D214" t="s">
        <v>1371</v>
      </c>
      <c r="E214" t="s">
        <v>1372</v>
      </c>
      <c r="F214" t="s">
        <v>1373</v>
      </c>
    </row>
    <row r="215" spans="1:6" x14ac:dyDescent="0.25">
      <c r="A215">
        <v>214</v>
      </c>
      <c r="B215">
        <v>768</v>
      </c>
      <c r="C215" t="s">
        <v>1374</v>
      </c>
      <c r="D215" t="s">
        <v>1375</v>
      </c>
      <c r="E215" t="s">
        <v>1376</v>
      </c>
      <c r="F215" t="s">
        <v>1376</v>
      </c>
    </row>
    <row r="216" spans="1:6" x14ac:dyDescent="0.25">
      <c r="A216">
        <v>215</v>
      </c>
      <c r="B216">
        <v>772</v>
      </c>
      <c r="C216" t="s">
        <v>1377</v>
      </c>
      <c r="D216" t="s">
        <v>1378</v>
      </c>
      <c r="E216" t="s">
        <v>1379</v>
      </c>
      <c r="F216" t="s">
        <v>1379</v>
      </c>
    </row>
    <row r="217" spans="1:6" x14ac:dyDescent="0.25">
      <c r="A217">
        <v>216</v>
      </c>
      <c r="B217">
        <v>776</v>
      </c>
      <c r="C217" t="s">
        <v>1380</v>
      </c>
      <c r="D217" t="s">
        <v>1381</v>
      </c>
      <c r="E217" t="s">
        <v>1382</v>
      </c>
      <c r="F217" t="s">
        <v>1382</v>
      </c>
    </row>
    <row r="218" spans="1:6" x14ac:dyDescent="0.25">
      <c r="A218">
        <v>217</v>
      </c>
      <c r="B218">
        <v>780</v>
      </c>
      <c r="C218" t="s">
        <v>1383</v>
      </c>
      <c r="D218" t="s">
        <v>1384</v>
      </c>
      <c r="E218" t="s">
        <v>1385</v>
      </c>
      <c r="F218" t="s">
        <v>1386</v>
      </c>
    </row>
    <row r="219" spans="1:6" x14ac:dyDescent="0.25">
      <c r="A219">
        <v>218</v>
      </c>
      <c r="B219">
        <v>784</v>
      </c>
      <c r="C219" t="s">
        <v>1387</v>
      </c>
      <c r="D219" t="s">
        <v>1388</v>
      </c>
      <c r="E219" t="s">
        <v>1389</v>
      </c>
      <c r="F219" t="s">
        <v>1390</v>
      </c>
    </row>
    <row r="220" spans="1:6" x14ac:dyDescent="0.25">
      <c r="A220">
        <v>219</v>
      </c>
      <c r="B220">
        <v>788</v>
      </c>
      <c r="C220" t="s">
        <v>1391</v>
      </c>
      <c r="D220" t="s">
        <v>1392</v>
      </c>
      <c r="E220" t="s">
        <v>1393</v>
      </c>
      <c r="F220" t="s">
        <v>1394</v>
      </c>
    </row>
    <row r="221" spans="1:6" x14ac:dyDescent="0.25">
      <c r="A221">
        <v>220</v>
      </c>
      <c r="B221">
        <v>792</v>
      </c>
      <c r="C221" t="s">
        <v>1395</v>
      </c>
      <c r="D221" t="s">
        <v>1396</v>
      </c>
      <c r="E221" t="s">
        <v>1397</v>
      </c>
      <c r="F221" t="s">
        <v>1398</v>
      </c>
    </row>
    <row r="222" spans="1:6" x14ac:dyDescent="0.25">
      <c r="A222">
        <v>221</v>
      </c>
      <c r="B222">
        <v>795</v>
      </c>
      <c r="C222" t="s">
        <v>1399</v>
      </c>
      <c r="D222" t="s">
        <v>1400</v>
      </c>
      <c r="E222" t="s">
        <v>1401</v>
      </c>
      <c r="F222" t="s">
        <v>1402</v>
      </c>
    </row>
    <row r="223" spans="1:6" x14ac:dyDescent="0.25">
      <c r="A223">
        <v>222</v>
      </c>
      <c r="B223">
        <v>796</v>
      </c>
      <c r="C223" t="s">
        <v>1403</v>
      </c>
      <c r="D223" t="s">
        <v>1404</v>
      </c>
      <c r="E223" t="s">
        <v>1405</v>
      </c>
      <c r="F223" t="s">
        <v>1406</v>
      </c>
    </row>
    <row r="224" spans="1:6" x14ac:dyDescent="0.25">
      <c r="A224">
        <v>223</v>
      </c>
      <c r="B224">
        <v>798</v>
      </c>
      <c r="C224" t="s">
        <v>1407</v>
      </c>
      <c r="D224" t="s">
        <v>1408</v>
      </c>
      <c r="E224" t="s">
        <v>1409</v>
      </c>
      <c r="F224" t="s">
        <v>1409</v>
      </c>
    </row>
    <row r="225" spans="1:6" x14ac:dyDescent="0.25">
      <c r="A225">
        <v>224</v>
      </c>
      <c r="B225">
        <v>800</v>
      </c>
      <c r="C225" t="s">
        <v>1410</v>
      </c>
      <c r="D225" t="s">
        <v>1411</v>
      </c>
      <c r="E225" t="s">
        <v>1412</v>
      </c>
      <c r="F225" t="s">
        <v>1413</v>
      </c>
    </row>
    <row r="226" spans="1:6" x14ac:dyDescent="0.25">
      <c r="A226">
        <v>225</v>
      </c>
      <c r="B226">
        <v>804</v>
      </c>
      <c r="C226" t="s">
        <v>1414</v>
      </c>
      <c r="D226" t="s">
        <v>1415</v>
      </c>
      <c r="E226" t="s">
        <v>1416</v>
      </c>
      <c r="F226" t="s">
        <v>1416</v>
      </c>
    </row>
    <row r="227" spans="1:6" x14ac:dyDescent="0.25">
      <c r="A227">
        <v>226</v>
      </c>
      <c r="B227">
        <v>807</v>
      </c>
      <c r="C227" t="s">
        <v>1417</v>
      </c>
      <c r="D227" t="s">
        <v>1418</v>
      </c>
      <c r="E227" t="s">
        <v>1419</v>
      </c>
      <c r="F227" t="s">
        <v>1420</v>
      </c>
    </row>
    <row r="228" spans="1:6" x14ac:dyDescent="0.25">
      <c r="A228">
        <v>227</v>
      </c>
      <c r="B228">
        <v>818</v>
      </c>
      <c r="C228" t="s">
        <v>1421</v>
      </c>
      <c r="D228" t="s">
        <v>1422</v>
      </c>
      <c r="E228" t="s">
        <v>1423</v>
      </c>
      <c r="F228" t="s">
        <v>1424</v>
      </c>
    </row>
    <row r="229" spans="1:6" x14ac:dyDescent="0.25">
      <c r="A229">
        <v>228</v>
      </c>
      <c r="B229">
        <v>826</v>
      </c>
      <c r="C229" t="s">
        <v>1425</v>
      </c>
      <c r="D229" t="s">
        <v>1426</v>
      </c>
      <c r="E229" t="s">
        <v>1427</v>
      </c>
      <c r="F229" t="s">
        <v>1428</v>
      </c>
    </row>
    <row r="230" spans="1:6" x14ac:dyDescent="0.25">
      <c r="A230">
        <v>229</v>
      </c>
      <c r="B230">
        <v>833</v>
      </c>
      <c r="C230" t="s">
        <v>1429</v>
      </c>
      <c r="D230" t="s">
        <v>1430</v>
      </c>
      <c r="E230" t="s">
        <v>1431</v>
      </c>
      <c r="F230" t="s">
        <v>1432</v>
      </c>
    </row>
    <row r="231" spans="1:6" x14ac:dyDescent="0.25">
      <c r="A231">
        <v>230</v>
      </c>
      <c r="B231">
        <v>834</v>
      </c>
      <c r="C231" t="s">
        <v>1433</v>
      </c>
      <c r="D231" t="s">
        <v>1434</v>
      </c>
      <c r="E231" t="s">
        <v>1435</v>
      </c>
      <c r="F231" t="s">
        <v>1436</v>
      </c>
    </row>
    <row r="232" spans="1:6" x14ac:dyDescent="0.25">
      <c r="A232">
        <v>231</v>
      </c>
      <c r="B232">
        <v>840</v>
      </c>
      <c r="C232" t="s">
        <v>1437</v>
      </c>
      <c r="D232" t="s">
        <v>1438</v>
      </c>
      <c r="E232" t="s">
        <v>1439</v>
      </c>
      <c r="F232" t="s">
        <v>1440</v>
      </c>
    </row>
    <row r="233" spans="1:6" x14ac:dyDescent="0.25">
      <c r="A233">
        <v>232</v>
      </c>
      <c r="B233">
        <v>850</v>
      </c>
      <c r="C233" t="s">
        <v>1441</v>
      </c>
      <c r="D233" t="s">
        <v>1442</v>
      </c>
      <c r="E233" t="s">
        <v>1443</v>
      </c>
      <c r="F233" t="s">
        <v>1444</v>
      </c>
    </row>
    <row r="234" spans="1:6" x14ac:dyDescent="0.25">
      <c r="A234">
        <v>233</v>
      </c>
      <c r="B234">
        <v>854</v>
      </c>
      <c r="C234" t="s">
        <v>1445</v>
      </c>
      <c r="D234" t="s">
        <v>1446</v>
      </c>
      <c r="E234" t="s">
        <v>1447</v>
      </c>
      <c r="F234" t="s">
        <v>1447</v>
      </c>
    </row>
    <row r="235" spans="1:6" x14ac:dyDescent="0.25">
      <c r="A235">
        <v>234</v>
      </c>
      <c r="B235">
        <v>858</v>
      </c>
      <c r="C235" t="s">
        <v>1448</v>
      </c>
      <c r="D235" t="s">
        <v>1449</v>
      </c>
      <c r="E235" t="s">
        <v>1450</v>
      </c>
      <c r="F235" t="s">
        <v>1450</v>
      </c>
    </row>
    <row r="236" spans="1:6" x14ac:dyDescent="0.25">
      <c r="A236">
        <v>235</v>
      </c>
      <c r="B236">
        <v>860</v>
      </c>
      <c r="C236" t="s">
        <v>1451</v>
      </c>
      <c r="D236" t="s">
        <v>1452</v>
      </c>
      <c r="E236" t="s">
        <v>1453</v>
      </c>
      <c r="F236" t="s">
        <v>1454</v>
      </c>
    </row>
    <row r="237" spans="1:6" x14ac:dyDescent="0.25">
      <c r="A237">
        <v>236</v>
      </c>
      <c r="B237">
        <v>862</v>
      </c>
      <c r="C237" t="s">
        <v>1455</v>
      </c>
      <c r="D237" t="s">
        <v>1456</v>
      </c>
      <c r="E237" t="s">
        <v>1457</v>
      </c>
      <c r="F237" t="s">
        <v>1457</v>
      </c>
    </row>
    <row r="238" spans="1:6" x14ac:dyDescent="0.25">
      <c r="A238">
        <v>237</v>
      </c>
      <c r="B238">
        <v>876</v>
      </c>
      <c r="C238" t="s">
        <v>1458</v>
      </c>
      <c r="D238" t="s">
        <v>1459</v>
      </c>
      <c r="E238" t="s">
        <v>1460</v>
      </c>
      <c r="F238" t="s">
        <v>1461</v>
      </c>
    </row>
    <row r="239" spans="1:6" x14ac:dyDescent="0.25">
      <c r="A239">
        <v>238</v>
      </c>
      <c r="B239">
        <v>882</v>
      </c>
      <c r="C239" t="s">
        <v>1462</v>
      </c>
      <c r="D239" t="s">
        <v>1463</v>
      </c>
      <c r="E239" t="s">
        <v>1464</v>
      </c>
      <c r="F239" t="s">
        <v>1464</v>
      </c>
    </row>
    <row r="240" spans="1:6" x14ac:dyDescent="0.25">
      <c r="A240">
        <v>239</v>
      </c>
      <c r="B240">
        <v>887</v>
      </c>
      <c r="C240" t="s">
        <v>1465</v>
      </c>
      <c r="D240" t="s">
        <v>1466</v>
      </c>
      <c r="E240" t="s">
        <v>1467</v>
      </c>
      <c r="F240" t="s">
        <v>1468</v>
      </c>
    </row>
    <row r="241" spans="1:6" x14ac:dyDescent="0.25">
      <c r="A241">
        <v>240</v>
      </c>
      <c r="B241">
        <v>891</v>
      </c>
      <c r="C241" t="s">
        <v>1469</v>
      </c>
      <c r="D241" t="s">
        <v>1470</v>
      </c>
      <c r="E241" t="s">
        <v>1471</v>
      </c>
      <c r="F241" t="s">
        <v>1472</v>
      </c>
    </row>
    <row r="242" spans="1:6" x14ac:dyDescent="0.25">
      <c r="A242">
        <v>241</v>
      </c>
      <c r="B242">
        <v>894</v>
      </c>
      <c r="C242" t="s">
        <v>1473</v>
      </c>
      <c r="D242" t="s">
        <v>1474</v>
      </c>
      <c r="E242" t="s">
        <v>1475</v>
      </c>
      <c r="F242" t="s">
        <v>1476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 des départements français</vt:lpstr>
      <vt:lpstr>TCD</vt:lpstr>
      <vt:lpstr>orders_export_1(1)</vt:lpstr>
      <vt:lpstr>sql-pays</vt:lpstr>
      <vt:lpstr>'Liste des départements français'!_FilterDatabase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Chris_W10</cp:lastModifiedBy>
  <dcterms:created xsi:type="dcterms:W3CDTF">2022-04-21T08:47:59Z</dcterms:created>
  <dcterms:modified xsi:type="dcterms:W3CDTF">2022-04-28T10:47:24Z</dcterms:modified>
</cp:coreProperties>
</file>