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D88553A-678E-4486-B4D8-638B3A2C58C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TA 1 ET FICHIER DE TRAVAIL" sheetId="1" r:id="rId1"/>
    <sheet name="DATA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K3" i="1" a="1"/>
  <c r="K3" i="1" s="1"/>
  <c r="K4" i="1" a="1"/>
  <c r="K4" i="1" s="1"/>
  <c r="K5" i="1" a="1"/>
  <c r="K5" i="1" s="1"/>
  <c r="K6" i="1" a="1"/>
  <c r="K6" i="1" s="1"/>
  <c r="J2" i="1"/>
  <c r="J3" i="1"/>
  <c r="J4" i="1"/>
  <c r="J5" i="1"/>
  <c r="J6" i="1"/>
  <c r="I2" i="1"/>
  <c r="I3" i="1"/>
  <c r="I4" i="1"/>
  <c r="I5" i="1"/>
  <c r="I6" i="1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H6" i="1"/>
  <c r="G6" i="1"/>
  <c r="H5" i="1"/>
  <c r="G5" i="1"/>
  <c r="H4" i="1"/>
  <c r="G4" i="1"/>
  <c r="H3" i="1"/>
  <c r="G3" i="1"/>
  <c r="H2" i="1"/>
  <c r="G2" i="1"/>
  <c r="D6" i="1"/>
  <c r="D5" i="1"/>
  <c r="D4" i="1"/>
  <c r="D3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<sst xmlns="http://schemas.openxmlformats.org/spreadsheetml/2006/main" count="58" uniqueCount="47">
  <si>
    <t>Nom &amp; prénom</t>
  </si>
  <si>
    <t>Code identifiant</t>
  </si>
  <si>
    <t>32193840</t>
  </si>
  <si>
    <t>32193841</t>
  </si>
  <si>
    <t>32193842</t>
  </si>
  <si>
    <t>32193843</t>
  </si>
  <si>
    <t>32193844</t>
  </si>
  <si>
    <t>ALMA</t>
  </si>
  <si>
    <t>DANA</t>
  </si>
  <si>
    <t>VOULZY</t>
  </si>
  <si>
    <t>CLAUDE</t>
  </si>
  <si>
    <t>ATER</t>
  </si>
  <si>
    <t>FRANCOIS</t>
  </si>
  <si>
    <t>JANIS</t>
  </si>
  <si>
    <t>JOPLIN</t>
  </si>
  <si>
    <t>HUBERT</t>
  </si>
  <si>
    <t>LAN</t>
  </si>
  <si>
    <t>Nom</t>
  </si>
  <si>
    <t>Prénom</t>
  </si>
  <si>
    <t>Identifiant &amp; code TP</t>
  </si>
  <si>
    <t>Identifiant &amp; code VR</t>
  </si>
  <si>
    <t>Code TP</t>
  </si>
  <si>
    <t>Code VR</t>
  </si>
  <si>
    <t>ART223</t>
  </si>
  <si>
    <t>HEV667</t>
  </si>
  <si>
    <t>EBJ999</t>
  </si>
  <si>
    <t>EPMD01</t>
  </si>
  <si>
    <t>ZNEP21</t>
  </si>
  <si>
    <t>ALMA DANA</t>
  </si>
  <si>
    <t>VOULZY CLAUDE</t>
  </si>
  <si>
    <t>ATER FRANCOIS</t>
  </si>
  <si>
    <t>JOPLIN JANIS</t>
  </si>
  <si>
    <t>PAUL DE</t>
  </si>
  <si>
    <t>EVA TRA</t>
  </si>
  <si>
    <t>MELA MOULIN</t>
  </si>
  <si>
    <t>JON TRE</t>
  </si>
  <si>
    <t>AT167</t>
  </si>
  <si>
    <t>3920U</t>
  </si>
  <si>
    <t>4HIO2</t>
  </si>
  <si>
    <t>4GOI</t>
  </si>
  <si>
    <t>RBK</t>
  </si>
  <si>
    <t>ZEBOI</t>
  </si>
  <si>
    <t>231UB</t>
  </si>
  <si>
    <t>23R</t>
  </si>
  <si>
    <t>Idenfiant &amp; code TP ou identificant &amp; code VR identique dans onglet DATA 2</t>
  </si>
  <si>
    <t>Sans passer par une concaténation</t>
  </si>
  <si>
    <t>Sans passer par une concaténation2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</si>
</sst>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b/>
      <sz val="9"/>
      <color indexed="9"/>
      <name val="Arial"/>
      <family val="2"/>
    </font>
    <font>
      <sz val="9"/>
      <color indexed="63"/>
      <name val="Arial"/>
      <family val="2"/>
    </font>
    <font>
      <sz val="9"/>
      <color indexed="63"/>
      <name val="Arial"/>
      <family val="2"/>
    </font>
    <font>
      <b/>
      <sz val="9"/>
      <color rgb="FFFF0000"/>
      <name val="Arial"/>
      <family val="2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indexed="18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3" fillId="3" borderId="1" xfId="1" applyNumberFormat="1" applyFont="1" applyFill="1" applyBorder="1" applyAlignment="1">
      <alignment horizontal="left" vertical="center" wrapText="1"/>
    </xf>
    <xf numFmtId="49" fontId="5" fillId="4" borderId="1" xfId="1" applyNumberFormat="1" applyFont="1" applyFill="1" applyBorder="1" applyAlignment="1">
      <alignment horizontal="left" vertical="center" wrapText="1"/>
    </xf>
    <xf numFmtId="2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NumberFormat="1" applyFont="1" applyFill="1" applyBorder="1" applyAlignment="1">
      <alignment horizontal="left" vertical="center" wrapText="1"/>
    </xf>
    <xf numFmtId="0" fontId="4" fillId="0" borderId="1" xfId="1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/>
    </xf>
    <xf numFmtId="0" fontId="4" fillId="4" borderId="1" xfId="1" applyNumberFormat="1" applyFont="1" applyFill="1" applyBorder="1" applyAlignment="1">
      <alignment horizontal="center" vertical="center" wrapText="1"/>
    </xf>
    <xf numFmtId="2" fontId="4" fillId="5" borderId="1" xfId="1" applyNumberFormat="1" applyFont="1" applyFill="1" applyBorder="1" applyAlignment="1">
      <alignment horizontal="left" vertical="center" wrapText="1"/>
    </xf>
    <xf numFmtId="49" fontId="2" fillId="2" borderId="3" xfId="1" applyNumberFormat="1" applyFont="1" applyFill="1" applyBorder="1" applyAlignment="1">
      <alignment horizontal="left" vertical="center" wrapText="1"/>
    </xf>
    <xf numFmtId="49" fontId="4" fillId="4" borderId="3" xfId="1" applyNumberFormat="1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3" fillId="3" borderId="6" xfId="1" applyNumberFormat="1" applyFont="1" applyFill="1" applyBorder="1" applyAlignment="1">
      <alignment horizontal="center" vertical="center" wrapText="1"/>
    </xf>
    <xf numFmtId="49" fontId="3" fillId="3" borderId="7" xfId="1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49" fontId="6" fillId="0" borderId="2" xfId="1" applyNumberFormat="1" applyFont="1" applyFill="1" applyBorder="1" applyAlignment="1">
      <alignment horizontal="left" vertical="center" wrapText="1"/>
    </xf>
    <xf numFmtId="49" fontId="6" fillId="0" borderId="9" xfId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0" fillId="0" borderId="1" xfId="0" applyBorder="1"/>
  </cellXfs>
  <cellStyles count="2">
    <cellStyle name="Normal" xfId="0" builtinId="0"/>
    <cellStyle name="Normal 2" xfId="1" xr:uid="{00000000-0005-0000-0000-000001000000}"/>
  </cellStyles>
  <dxfs count="24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2" formatCode="0.00"/>
      <fill>
        <patternFill patternType="solid">
          <fgColor indexed="9"/>
          <bgColor rgb="FFFFFF0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family val="2"/>
        <scheme val="none"/>
      </font>
      <numFmt numFmtId="30" formatCode="@"/>
      <fill>
        <patternFill patternType="solid">
          <fgColor indexed="9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2" formatCode="0.00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293022-833E-4A4B-B07C-1C1F4E01F6DA}" name="Data1" displayName="Data1" ref="A1:K6" totalsRowShown="0" tableBorderDxfId="22">
  <tableColumns count="11">
    <tableColumn id="1" xr3:uid="{DC6BE0AB-223D-4929-9B2E-F915CB9D5ECC}" name="Code identifiant" dataDxfId="21" dataCellStyle="Normal 2"/>
    <tableColumn id="2" xr3:uid="{62BB7BB0-3F3B-4D51-8BB4-5EA6C40BB140}" name="Nom" dataDxfId="20" dataCellStyle="Normal 2"/>
    <tableColumn id="3" xr3:uid="{B8363DC5-8AA0-4DC1-9604-CCC0B8BD429C}" name="Prénom" dataDxfId="19" dataCellStyle="Normal 2"/>
    <tableColumn id="4" xr3:uid="{7A770E38-1A86-4911-BFAC-C598093C06B4}" name="Nom &amp; prénom" dataDxfId="18" dataCellStyle="Normal 2">
      <calculatedColumnFormula>B2&amp;" "&amp;C2</calculatedColumnFormula>
    </tableColumn>
    <tableColumn id="5" xr3:uid="{7219754B-806A-4239-B850-3C32235BCA97}" name="Code TP" dataDxfId="17" dataCellStyle="Normal 2"/>
    <tableColumn id="6" xr3:uid="{247C9063-3DDF-46FC-B3B5-489B8ABB4700}" name="Code VR" dataDxfId="16" dataCellStyle="Normal 2"/>
    <tableColumn id="7" xr3:uid="{E5CB5FC0-2D81-48C8-AF52-96593F65DE0B}" name="Identifiant &amp; code TP" dataDxfId="15" dataCellStyle="Normal 2">
      <calculatedColumnFormula>A2&amp;E2</calculatedColumnFormula>
    </tableColumn>
    <tableColumn id="8" xr3:uid="{FFE74035-86F7-4187-AEC7-3332977C03D3}" name="Identifiant &amp; code VR" dataDxfId="14" dataCellStyle="Normal 2">
      <calculatedColumnFormula>A2&amp;F2</calculatedColumnFormula>
    </tableColumn>
    <tableColumn id="9" xr3:uid="{C608DA66-6853-4E0B-8A55-BBFB8148D1FA}" name="Idenfiant &amp; code TP ou identificant &amp; code VR identique dans onglet DATA 2" dataDxfId="2" dataCellStyle="Normal 2">
      <calculatedColumnFormula>IF(COUNTIF(Data2[Identifiant &amp; code TP],Data1[[#This Row],[Identifiant &amp; code TP]])+COUNTIF(Data2[Identifiant &amp; code VR],Data1[[#This Row],[Identifiant &amp; code VR]])&gt;0,"oui","non")</calculatedColumnFormula>
    </tableColumn>
    <tableColumn id="10" xr3:uid="{E2E26E2D-E710-482B-8F74-E2277355EB21}" name="Sans passer par une concaténation" dataDxfId="1">
      <calculatedColumnFormula>IF(COUNTIFS(Data2[Code identifiant],Data1[[#This Row],[Code identifiant]],Data2[Code TP],Data1[[#This Row],[Code TP]])+COUNTIFS(Data2[Code identifiant],Data1[[#This Row],[Code identifiant]],Data2[Code VR],Data1[[#This Row],[Code VR]])&gt;0,"oui","non")</calculatedColumnFormula>
    </tableColumn>
    <tableColumn id="11" xr3:uid="{3C4D3B53-8E17-475B-8771-8D87F0A6D289}" name="Sans passer par une concaténation2" dataDxfId="0">
      <calculatedColumnFormula array="1">IF(SUMPRODUCT((Data2[Code identifiant]=Data1[[#This Row],[Code identifiant]])*((Data2[Code TP]=Data1[[#This Row],[Code TP]])+(Data2[Code VR]=Data1[[#This Row],[Code VR]])))&gt;0,"oui","non")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EAF8F85-2BD0-4467-8470-C6E34BBD44DC}" name="Data2" displayName="Data2" ref="A1:F9" totalsRowShown="0" headerRowDxfId="3" dataDxfId="4" headerRowBorderDxfId="12" tableBorderDxfId="13" totalsRowBorderDxfId="11" headerRowCellStyle="Normal 2">
  <autoFilter ref="A1:F9" xr:uid="{9EAF8F85-2BD0-4467-8470-C6E34BBD44DC}"/>
  <tableColumns count="6">
    <tableColumn id="1" xr3:uid="{0C225657-5972-4F7B-82B2-A000BAC53055}" name="Nom &amp; prénom" dataDxfId="10"/>
    <tableColumn id="2" xr3:uid="{F97106DC-AB9D-481B-9F46-41B1848A373F}" name="Code identifiant" dataDxfId="9"/>
    <tableColumn id="3" xr3:uid="{D3BE653E-1748-4186-8EFB-5B70B17DAFE5}" name="Code TP" dataDxfId="8"/>
    <tableColumn id="4" xr3:uid="{ADCC432B-97B4-49E6-8878-B6D9661E0052}" name="Code VR" dataDxfId="7"/>
    <tableColumn id="5" xr3:uid="{F14839DE-CCE9-44E2-B9B5-9C220B602EDD}" name="Identifiant &amp; code TP" dataDxfId="6">
      <calculatedColumnFormula>B2&amp;C2</calculatedColumnFormula>
    </tableColumn>
    <tableColumn id="6" xr3:uid="{7329D4BC-604D-4FD8-BE56-59F37AFDBD14}" name="Identifiant &amp; code VR" dataDxfId="5">
      <calculatedColumnFormula>B2&amp;D2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"/>
  <sheetViews>
    <sheetView showGridLines="0" tabSelected="1" workbookViewId="0">
      <selection activeCell="H13" sqref="H13"/>
    </sheetView>
  </sheetViews>
  <sheetFormatPr baseColWidth="10" defaultRowHeight="15"/>
  <cols>
    <col min="1" max="1" width="15.7109375" customWidth="1"/>
    <col min="4" max="4" width="15.28515625" customWidth="1"/>
    <col min="7" max="7" width="19.85546875" customWidth="1"/>
    <col min="8" max="8" width="20" customWidth="1"/>
    <col min="9" max="9" width="25.140625" customWidth="1"/>
    <col min="10" max="11" width="16.85546875" customWidth="1"/>
  </cols>
  <sheetData>
    <row r="1" spans="1:11" ht="36">
      <c r="A1" s="10" t="s">
        <v>1</v>
      </c>
      <c r="B1" s="1" t="s">
        <v>17</v>
      </c>
      <c r="C1" s="1" t="s">
        <v>18</v>
      </c>
      <c r="D1" s="2" t="s">
        <v>0</v>
      </c>
      <c r="E1" s="2" t="s">
        <v>21</v>
      </c>
      <c r="F1" s="2" t="s">
        <v>22</v>
      </c>
      <c r="G1" s="2" t="s">
        <v>19</v>
      </c>
      <c r="H1" s="2" t="s">
        <v>20</v>
      </c>
      <c r="I1" s="22" t="s">
        <v>44</v>
      </c>
      <c r="J1" s="21" t="s">
        <v>45</v>
      </c>
      <c r="K1" s="21" t="s">
        <v>46</v>
      </c>
    </row>
    <row r="2" spans="1:11">
      <c r="A2" s="11" t="s">
        <v>2</v>
      </c>
      <c r="B2" s="3" t="s">
        <v>7</v>
      </c>
      <c r="C2" s="3" t="s">
        <v>8</v>
      </c>
      <c r="D2" s="4" t="str">
        <f>B2&amp;" "&amp;C2</f>
        <v>ALMA DANA</v>
      </c>
      <c r="E2" s="5">
        <v>123</v>
      </c>
      <c r="F2" s="5" t="s">
        <v>23</v>
      </c>
      <c r="G2" s="6" t="str">
        <f>A2&amp;E2</f>
        <v>32193840123</v>
      </c>
      <c r="H2" s="6" t="str">
        <f>A2&amp;F2</f>
        <v>32193840ART223</v>
      </c>
      <c r="I2" s="9" t="str">
        <f>IF(COUNTIF(Data2[Identifiant &amp; code TP],Data1[[#This Row],[Identifiant &amp; code TP]])+COUNTIF(Data2[Identifiant &amp; code VR],Data1[[#This Row],[Identifiant &amp; code VR]])&gt;0,"oui","non")</f>
        <v>non</v>
      </c>
      <c r="J2" s="23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non</v>
      </c>
      <c r="K2" s="24" t="str" cm="1">
        <f t="array" ref="K2">IF(SUMPRODUCT((Data2[Code identifiant]=Data1[[#This Row],[Code identifiant]])*((Data2[Code TP]=Data1[[#This Row],[Code TP]])+(Data2[Code VR]=Data1[[#This Row],[Code VR]])))&gt;0,"oui","non")</f>
        <v>non</v>
      </c>
    </row>
    <row r="3" spans="1:11">
      <c r="A3" s="11" t="s">
        <v>3</v>
      </c>
      <c r="B3" s="3" t="s">
        <v>9</v>
      </c>
      <c r="C3" s="3" t="s">
        <v>10</v>
      </c>
      <c r="D3" s="4" t="str">
        <f>B3&amp;" "&amp;C3</f>
        <v>VOULZY CLAUDE</v>
      </c>
      <c r="E3" s="5">
        <v>456</v>
      </c>
      <c r="F3" s="5" t="s">
        <v>24</v>
      </c>
      <c r="G3" s="6" t="str">
        <f t="shared" ref="G3:G6" si="0">A3&amp;E3</f>
        <v>32193841456</v>
      </c>
      <c r="H3" s="6" t="str">
        <f t="shared" ref="H3:H6" si="1">A3&amp;F3</f>
        <v>32193841HEV667</v>
      </c>
      <c r="I3" s="9" t="str">
        <f>IF(COUNTIF(Data2[Identifiant &amp; code TP],Data1[[#This Row],[Identifiant &amp; code TP]])+COUNTIF(Data2[Identifiant &amp; code VR],Data1[[#This Row],[Identifiant &amp; code VR]])&gt;0,"oui","non")</f>
        <v>oui</v>
      </c>
      <c r="J3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3" s="24" t="str" cm="1">
        <f t="array" ref="K3">IF(SUMPRODUCT((Data2[Code identifiant]=Data1[[#This Row],[Code identifiant]])*((Data2[Code TP]=Data1[[#This Row],[Code TP]])+(Data2[Code VR]=Data1[[#This Row],[Code VR]])))&gt;0,"oui","non")</f>
        <v>oui</v>
      </c>
    </row>
    <row r="4" spans="1:11" ht="24">
      <c r="A4" s="11" t="s">
        <v>4</v>
      </c>
      <c r="B4" s="3" t="s">
        <v>11</v>
      </c>
      <c r="C4" s="3" t="s">
        <v>12</v>
      </c>
      <c r="D4" s="4" t="str">
        <f>B4&amp;" "&amp;C4</f>
        <v>ATER FRANCOIS</v>
      </c>
      <c r="E4" s="5">
        <v>789</v>
      </c>
      <c r="F4" s="5" t="s">
        <v>25</v>
      </c>
      <c r="G4" s="6" t="str">
        <f t="shared" si="0"/>
        <v>32193842789</v>
      </c>
      <c r="H4" s="6" t="str">
        <f t="shared" si="1"/>
        <v>32193842EBJ999</v>
      </c>
      <c r="I4" s="9" t="str">
        <f>IF(COUNTIF(Data2[Identifiant &amp; code TP],Data1[[#This Row],[Identifiant &amp; code TP]])+COUNTIF(Data2[Identifiant &amp; code VR],Data1[[#This Row],[Identifiant &amp; code VR]])&gt;0,"oui","non")</f>
        <v>oui</v>
      </c>
      <c r="J4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4" s="24" t="str" cm="1">
        <f t="array" ref="K4">IF(SUMPRODUCT((Data2[Code identifiant]=Data1[[#This Row],[Code identifiant]])*((Data2[Code TP]=Data1[[#This Row],[Code TP]])+(Data2[Code VR]=Data1[[#This Row],[Code VR]])))&gt;0,"oui","non")</f>
        <v>oui</v>
      </c>
    </row>
    <row r="5" spans="1:11" ht="24">
      <c r="A5" s="11" t="s">
        <v>5</v>
      </c>
      <c r="B5" s="3" t="s">
        <v>14</v>
      </c>
      <c r="C5" s="3" t="s">
        <v>13</v>
      </c>
      <c r="D5" s="4" t="str">
        <f>B5&amp;" "&amp;C5</f>
        <v>JOPLIN JANIS</v>
      </c>
      <c r="E5" s="5">
        <v>10122</v>
      </c>
      <c r="F5" s="5" t="s">
        <v>26</v>
      </c>
      <c r="G5" s="6" t="str">
        <f t="shared" si="0"/>
        <v>3219384310122</v>
      </c>
      <c r="H5" s="6" t="str">
        <f t="shared" si="1"/>
        <v>32193843EPMD01</v>
      </c>
      <c r="I5" s="9" t="str">
        <f>IF(COUNTIF(Data2[Identifiant &amp; code TP],Data1[[#This Row],[Identifiant &amp; code TP]])+COUNTIF(Data2[Identifiant &amp; code VR],Data1[[#This Row],[Identifiant &amp; code VR]])&gt;0,"oui","non")</f>
        <v>oui</v>
      </c>
      <c r="J5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5" s="24" t="str" cm="1">
        <f t="array" ref="K5">IF(SUMPRODUCT((Data2[Code identifiant]=Data1[[#This Row],[Code identifiant]])*((Data2[Code TP]=Data1[[#This Row],[Code TP]])+(Data2[Code VR]=Data1[[#This Row],[Code VR]])))&gt;0,"oui","non")</f>
        <v>oui</v>
      </c>
    </row>
    <row r="6" spans="1:11" ht="24">
      <c r="A6" s="11" t="s">
        <v>6</v>
      </c>
      <c r="B6" s="3" t="s">
        <v>16</v>
      </c>
      <c r="C6" s="3" t="s">
        <v>15</v>
      </c>
      <c r="D6" s="4" t="str">
        <f>B6&amp;" "&amp;C6</f>
        <v>LAN HUBERT</v>
      </c>
      <c r="E6" s="5">
        <v>1233</v>
      </c>
      <c r="F6" s="5" t="s">
        <v>27</v>
      </c>
      <c r="G6" s="6" t="str">
        <f t="shared" si="0"/>
        <v>321938441233</v>
      </c>
      <c r="H6" s="6" t="str">
        <f t="shared" si="1"/>
        <v>32193844ZNEP21</v>
      </c>
      <c r="I6" s="9" t="str">
        <f>IF(COUNTIF(Data2[Identifiant &amp; code TP],Data1[[#This Row],[Identifiant &amp; code TP]])+COUNTIF(Data2[Identifiant &amp; code VR],Data1[[#This Row],[Identifiant &amp; code VR]])&gt;0,"oui","non")</f>
        <v>non</v>
      </c>
      <c r="J6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non</v>
      </c>
      <c r="K6" s="24" t="str" cm="1">
        <f t="array" ref="K6">IF(SUMPRODUCT((Data2[Code identifiant]=Data1[[#This Row],[Code identifiant]])*((Data2[Code TP]=Data1[[#This Row],[Code TP]])+(Data2[Code VR]=Data1[[#This Row],[Code VR]])))&gt;0,"oui","non")</f>
        <v>non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workbookViewId="0">
      <selection activeCell="C30" sqref="C30"/>
    </sheetView>
  </sheetViews>
  <sheetFormatPr baseColWidth="10" defaultRowHeight="15"/>
  <cols>
    <col min="1" max="1" width="27.7109375" bestFit="1" customWidth="1"/>
    <col min="2" max="2" width="15.7109375" customWidth="1"/>
    <col min="5" max="5" width="19.85546875" customWidth="1"/>
    <col min="6" max="6" width="20" customWidth="1"/>
  </cols>
  <sheetData>
    <row r="1" spans="1:6" ht="24">
      <c r="A1" s="14" t="s">
        <v>0</v>
      </c>
      <c r="B1" s="15" t="s">
        <v>1</v>
      </c>
      <c r="C1" s="16" t="s">
        <v>21</v>
      </c>
      <c r="D1" s="16" t="s">
        <v>22</v>
      </c>
      <c r="E1" s="16" t="s">
        <v>19</v>
      </c>
      <c r="F1" s="17" t="s">
        <v>20</v>
      </c>
    </row>
    <row r="2" spans="1:6">
      <c r="A2" s="12" t="s">
        <v>32</v>
      </c>
      <c r="B2" s="7">
        <v>347490</v>
      </c>
      <c r="C2" s="7" t="s">
        <v>36</v>
      </c>
      <c r="D2" s="7">
        <v>4830</v>
      </c>
      <c r="E2" s="7" t="str">
        <f>B2&amp;C2</f>
        <v>347490AT167</v>
      </c>
      <c r="F2" s="13" t="str">
        <f>B2&amp;D2</f>
        <v>3474904830</v>
      </c>
    </row>
    <row r="3" spans="1:6">
      <c r="A3" s="12" t="s">
        <v>33</v>
      </c>
      <c r="B3" s="7">
        <v>487302</v>
      </c>
      <c r="C3" s="7">
        <v>434</v>
      </c>
      <c r="D3" s="7" t="s">
        <v>37</v>
      </c>
      <c r="E3" s="7" t="str">
        <f t="shared" ref="E3:E9" si="0">B3&amp;C3</f>
        <v>487302434</v>
      </c>
      <c r="F3" s="13" t="str">
        <f t="shared" ref="F3:F9" si="1">B3&amp;D3</f>
        <v>4873023920U</v>
      </c>
    </row>
    <row r="4" spans="1:6">
      <c r="A4" s="12" t="s">
        <v>34</v>
      </c>
      <c r="B4" s="7">
        <v>647282</v>
      </c>
      <c r="C4" s="7">
        <v>34</v>
      </c>
      <c r="D4" s="7" t="s">
        <v>38</v>
      </c>
      <c r="E4" s="7" t="str">
        <f t="shared" si="0"/>
        <v>64728234</v>
      </c>
      <c r="F4" s="13" t="str">
        <f t="shared" si="1"/>
        <v>6472824HIO2</v>
      </c>
    </row>
    <row r="5" spans="1:6">
      <c r="A5" s="12" t="s">
        <v>28</v>
      </c>
      <c r="B5" s="7" t="s">
        <v>2</v>
      </c>
      <c r="C5" s="7">
        <v>21</v>
      </c>
      <c r="D5" s="7" t="s">
        <v>39</v>
      </c>
      <c r="E5" s="7" t="str">
        <f t="shared" si="0"/>
        <v>3219384021</v>
      </c>
      <c r="F5" s="13" t="str">
        <f t="shared" si="1"/>
        <v>321938404GOI</v>
      </c>
    </row>
    <row r="6" spans="1:6">
      <c r="A6" s="12" t="s">
        <v>29</v>
      </c>
      <c r="B6" s="7" t="s">
        <v>3</v>
      </c>
      <c r="C6" s="8">
        <v>456</v>
      </c>
      <c r="D6" s="7" t="s">
        <v>40</v>
      </c>
      <c r="E6" s="7" t="str">
        <f t="shared" si="0"/>
        <v>32193841456</v>
      </c>
      <c r="F6" s="13" t="str">
        <f t="shared" si="1"/>
        <v>32193841RBK</v>
      </c>
    </row>
    <row r="7" spans="1:6">
      <c r="A7" s="12" t="s">
        <v>30</v>
      </c>
      <c r="B7" s="7" t="s">
        <v>4</v>
      </c>
      <c r="C7" s="8">
        <v>789</v>
      </c>
      <c r="D7" s="7" t="s">
        <v>41</v>
      </c>
      <c r="E7" s="7" t="str">
        <f t="shared" si="0"/>
        <v>32193842789</v>
      </c>
      <c r="F7" s="13" t="str">
        <f t="shared" si="1"/>
        <v>32193842ZEBOI</v>
      </c>
    </row>
    <row r="8" spans="1:6">
      <c r="A8" s="12" t="s">
        <v>31</v>
      </c>
      <c r="B8" s="7" t="s">
        <v>5</v>
      </c>
      <c r="C8" s="7">
        <v>32</v>
      </c>
      <c r="D8" s="8" t="s">
        <v>26</v>
      </c>
      <c r="E8" s="7" t="str">
        <f t="shared" si="0"/>
        <v>3219384332</v>
      </c>
      <c r="F8" s="13" t="str">
        <f t="shared" si="1"/>
        <v>32193843EPMD01</v>
      </c>
    </row>
    <row r="9" spans="1:6">
      <c r="A9" s="18" t="s">
        <v>35</v>
      </c>
      <c r="B9" s="19">
        <v>283911</v>
      </c>
      <c r="C9" s="19" t="s">
        <v>43</v>
      </c>
      <c r="D9" s="19" t="s">
        <v>42</v>
      </c>
      <c r="E9" s="19" t="str">
        <f t="shared" si="0"/>
        <v>28391123R</v>
      </c>
      <c r="F9" s="20" t="str">
        <f t="shared" si="1"/>
        <v>283911231UB</v>
      </c>
    </row>
  </sheetData>
  <conditionalFormatting sqref="B5:D8 B1:D1">
    <cfRule type="duplicateValues" dxfId="23" priority="5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1 ET FICHIER DE TRAVAIL</vt:lpstr>
      <vt:lpstr>DATA 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Chris_W10</cp:lastModifiedBy>
  <dcterms:created xsi:type="dcterms:W3CDTF">2022-02-10T18:55:51Z</dcterms:created>
  <dcterms:modified xsi:type="dcterms:W3CDTF">2022-02-11T08:47:53Z</dcterms:modified>
</cp:coreProperties>
</file>