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D1BC9A4B-97E0-4E6B-99B1-6CD5CE446D9A}" xr6:coauthVersionLast="47" xr6:coauthVersionMax="47" xr10:uidLastSave="{00000000-0000-0000-0000-000000000000}"/>
  <bookViews>
    <workbookView xWindow="-120" yWindow="-120" windowWidth="29040" windowHeight="15990" activeTab="1" xr2:uid="{63A26602-A972-4686-8003-01EAA5FF8362}"/>
  </bookViews>
  <sheets>
    <sheet name="Tableau général" sheetId="1" r:id="rId1"/>
    <sheet name="Suivi quotidien" sheetId="6" r:id="rId2"/>
    <sheet name="Débrief " sheetId="7" r:id="rId3"/>
    <sheet name="Data NE PAS TOUCHER" sheetId="2" state="hidden" r:id="rId4"/>
  </sheets>
  <definedNames>
    <definedName name="_xlnm._FilterDatabase" localSheetId="1" hidden="1">'Suivi quotidien'!#REF!</definedName>
    <definedName name="DonnéesExternes_1" localSheetId="1" hidden="1">'Suivi quotidien'!$A$4:$K$12</definedName>
    <definedName name="_xlnm.Extract" localSheetId="1">'Suivi quotidien'!#REF!</definedName>
    <definedName name="_xlnm.Print_Titles" localSheetId="1">'Suivi quotidien'!$1:$4</definedName>
    <definedName name="_xlnm.Print_Area" localSheetId="2">'Débrief '!$A$1:$H$30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" i="6" l="1"/>
  <c r="M2" i="2"/>
  <c r="K1" i="6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ECDFFCE-622B-467F-B321-434BD8A9AB87}" keepAlive="1" name="Requête - TGeneral" description="Connexion à la requête « TGeneral » dans le classeur." type="5" refreshedVersion="7" background="1" saveData="1">
    <dbPr connection="Provider=Microsoft.Mashup.OleDb.1;Data Source=$Workbook$;Location=TGeneral;Extended Properties=&quot;&quot;" command="SELECT * FROM [TGeneral]"/>
  </connection>
</connections>
</file>

<file path=xl/sharedStrings.xml><?xml version="1.0" encoding="utf-8"?>
<sst xmlns="http://schemas.openxmlformats.org/spreadsheetml/2006/main" count="171" uniqueCount="73">
  <si>
    <t>N° Martinet</t>
  </si>
  <si>
    <t>Espèce</t>
  </si>
  <si>
    <t xml:space="preserve">Espèce </t>
  </si>
  <si>
    <t xml:space="preserve">Noir </t>
  </si>
  <si>
    <t xml:space="preserve">Alpin </t>
  </si>
  <si>
    <t>Age</t>
  </si>
  <si>
    <t>BB</t>
  </si>
  <si>
    <t>Stade</t>
  </si>
  <si>
    <t xml:space="preserve">Stade </t>
  </si>
  <si>
    <t>A</t>
  </si>
  <si>
    <t>AB</t>
  </si>
  <si>
    <t>B</t>
  </si>
  <si>
    <t>BC</t>
  </si>
  <si>
    <t>C</t>
  </si>
  <si>
    <t>CD</t>
  </si>
  <si>
    <t>D</t>
  </si>
  <si>
    <t>Devenir</t>
  </si>
  <si>
    <t xml:space="preserve">Devenir </t>
  </si>
  <si>
    <t xml:space="preserve">En soins </t>
  </si>
  <si>
    <t xml:space="preserve">Relaché </t>
  </si>
  <si>
    <t xml:space="preserve">Mort </t>
  </si>
  <si>
    <t>Euthanasie</t>
  </si>
  <si>
    <t>Poids</t>
  </si>
  <si>
    <t xml:space="preserve">Pt plume </t>
  </si>
  <si>
    <t xml:space="preserve">A tester le </t>
  </si>
  <si>
    <t>Rééduc</t>
  </si>
  <si>
    <t xml:space="preserve">Lundi </t>
  </si>
  <si>
    <t xml:space="preserve">Mardi </t>
  </si>
  <si>
    <t xml:space="preserve">Mercredi </t>
  </si>
  <si>
    <t xml:space="preserve">Jeudi </t>
  </si>
  <si>
    <t xml:space="preserve">Vendredi </t>
  </si>
  <si>
    <t xml:space="preserve">Samedi </t>
  </si>
  <si>
    <t xml:space="preserve">Dimanche </t>
  </si>
  <si>
    <t xml:space="preserve">Médocs/Soins </t>
  </si>
  <si>
    <t xml:space="preserve">Alimentation </t>
  </si>
  <si>
    <t>6*10G+1/2Tg</t>
  </si>
  <si>
    <t>6*15G+1/2Tg</t>
  </si>
  <si>
    <t>6*30G+1Tg</t>
  </si>
  <si>
    <t>Proto Stade D</t>
  </si>
  <si>
    <t xml:space="preserve">Numéro Carton </t>
  </si>
  <si>
    <t xml:space="preserve">N°Carton </t>
  </si>
  <si>
    <t>BC 1</t>
  </si>
  <si>
    <t>BC 2</t>
  </si>
  <si>
    <t>BC 3</t>
  </si>
  <si>
    <t>Grande Eleveuse 1</t>
  </si>
  <si>
    <t>Petite Eleveuse 2</t>
  </si>
  <si>
    <t>Petite Eleveuse 3</t>
  </si>
  <si>
    <t xml:space="preserve">Infos autres </t>
  </si>
  <si>
    <t xml:space="preserve">Trop choupi d'amour </t>
  </si>
  <si>
    <t xml:space="preserve">Repas T compliqués </t>
  </si>
  <si>
    <t>Mort &lt;24H</t>
  </si>
  <si>
    <t>Bact/Itra-&gt;09</t>
  </si>
  <si>
    <t xml:space="preserve">Prend TB au doigt </t>
  </si>
  <si>
    <t xml:space="preserve">A volonté </t>
  </si>
  <si>
    <t>pas en forme mais veux s'en aller</t>
  </si>
  <si>
    <t xml:space="preserve">Proto Stade C </t>
  </si>
  <si>
    <t>Bact/Itra-&gt; 15</t>
  </si>
  <si>
    <t xml:space="preserve">Martinet du : </t>
  </si>
  <si>
    <t xml:space="preserve">Tot relaché: </t>
  </si>
  <si>
    <t>mort/eutha:</t>
  </si>
  <si>
    <t>Général:</t>
  </si>
  <si>
    <t xml:space="preserve">Equipe: </t>
  </si>
  <si>
    <t xml:space="preserve">P'tit mot d'amour: </t>
  </si>
  <si>
    <t xml:space="preserve">Débrief: </t>
  </si>
  <si>
    <t>en main 1j/2</t>
  </si>
  <si>
    <t>Stres++</t>
  </si>
  <si>
    <t>18/08</t>
  </si>
  <si>
    <t>08/09</t>
  </si>
  <si>
    <t>x</t>
  </si>
  <si>
    <t>N° Carton</t>
  </si>
  <si>
    <t>N° M</t>
  </si>
  <si>
    <t xml:space="preserve">Total martinet en soins </t>
  </si>
  <si>
    <t>Total en soins: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</si>
</sst>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64" formatCode="[$-40C]d\-mmm;@"/>
    <numFmt numFmtId="165" formatCode="_-* #,##0_-;\-* #,##0_-;_-* &quot;-&quot;??_-;_-@_-"/>
  </numFmts>
  <fonts count="9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theme="9"/>
      </left>
      <right style="thin">
        <color theme="9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43">
    <xf numFmtId="0" fontId="0" fillId="0" borderId="0" xfId="0"/>
    <xf numFmtId="164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NumberFormat="1"/>
    <xf numFmtId="164" fontId="0" fillId="0" borderId="0" xfId="0" applyNumberFormat="1"/>
    <xf numFmtId="0" fontId="0" fillId="0" borderId="0" xfId="0" applyNumberFormat="1" applyAlignment="1">
      <alignment horizontal="center" vertical="center" wrapText="1"/>
    </xf>
    <xf numFmtId="0" fontId="0" fillId="0" borderId="0" xfId="0" applyAlignment="1">
      <alignment vertical="center"/>
    </xf>
    <xf numFmtId="49" fontId="0" fillId="0" borderId="0" xfId="0" applyNumberFormat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 vertical="center" wrapText="1"/>
    </xf>
    <xf numFmtId="0" fontId="0" fillId="0" borderId="1" xfId="0" applyNumberFormat="1" applyBorder="1" applyAlignment="1">
      <alignment horizontal="center" vertical="center" wrapText="1"/>
    </xf>
    <xf numFmtId="16" fontId="0" fillId="0" borderId="1" xfId="0" applyNumberFormat="1" applyBorder="1" applyAlignment="1">
      <alignment horizontal="center" vertical="center" wrapText="1"/>
    </xf>
    <xf numFmtId="0" fontId="0" fillId="0" borderId="2" xfId="0" applyBorder="1"/>
    <xf numFmtId="0" fontId="2" fillId="0" borderId="3" xfId="0" applyFont="1" applyBorder="1"/>
    <xf numFmtId="0" fontId="0" fillId="0" borderId="4" xfId="0" applyBorder="1"/>
    <xf numFmtId="0" fontId="0" fillId="0" borderId="0" xfId="0" applyBorder="1"/>
    <xf numFmtId="17" fontId="0" fillId="0" borderId="2" xfId="0" applyNumberFormat="1" applyBorder="1"/>
    <xf numFmtId="0" fontId="0" fillId="0" borderId="0" xfId="0" applyFill="1" applyBorder="1"/>
    <xf numFmtId="0" fontId="1" fillId="0" borderId="2" xfId="0" applyFont="1" applyBorder="1"/>
    <xf numFmtId="0" fontId="1" fillId="0" borderId="4" xfId="0" applyFont="1" applyBorder="1"/>
    <xf numFmtId="0" fontId="2" fillId="0" borderId="3" xfId="0" applyFont="1" applyBorder="1" applyAlignment="1">
      <alignment wrapText="1"/>
    </xf>
    <xf numFmtId="0" fontId="0" fillId="0" borderId="2" xfId="0" applyBorder="1" applyAlignment="1">
      <alignment wrapText="1"/>
    </xf>
    <xf numFmtId="0" fontId="0" fillId="0" borderId="4" xfId="0" applyBorder="1" applyAlignment="1">
      <alignment wrapText="1"/>
    </xf>
    <xf numFmtId="0" fontId="4" fillId="0" borderId="0" xfId="0" applyFont="1" applyAlignment="1">
      <alignment vertical="top"/>
    </xf>
    <xf numFmtId="0" fontId="0" fillId="2" borderId="0" xfId="0" applyNumberFormat="1" applyFill="1" applyAlignment="1">
      <alignment horizontal="center" vertical="center" wrapText="1"/>
    </xf>
    <xf numFmtId="165" fontId="0" fillId="0" borderId="0" xfId="1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top" wrapText="1"/>
    </xf>
    <xf numFmtId="164" fontId="4" fillId="0" borderId="0" xfId="0" applyNumberFormat="1" applyFont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6" fillId="0" borderId="0" xfId="0" applyFont="1" applyAlignment="1">
      <alignment horizontal="left" vertical="top"/>
    </xf>
    <xf numFmtId="0" fontId="2" fillId="0" borderId="0" xfId="0" applyFont="1" applyAlignment="1">
      <alignment horizontal="center" vertical="top"/>
    </xf>
    <xf numFmtId="0" fontId="0" fillId="0" borderId="0" xfId="0" applyAlignment="1">
      <alignment horizontal="center" vertical="top"/>
    </xf>
    <xf numFmtId="0" fontId="1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0" fontId="1" fillId="0" borderId="0" xfId="0" applyNumberFormat="1" applyFont="1" applyAlignment="1">
      <alignment horizontal="center" vertical="center" wrapText="1"/>
    </xf>
  </cellXfs>
  <cellStyles count="2">
    <cellStyle name="Milliers" xfId="1" builtinId="3"/>
    <cellStyle name="Normal" xfId="0" builtinId="0"/>
  </cellStyles>
  <dxfs count="62">
    <dxf>
      <font>
        <strike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164" formatCode="[$-40C]d\-mmm;@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165" formatCode="_-* #,##0_-;\-* #,##0_-;_-* &quot;-&quot;??_-;_-@_-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0" formatCode="General"/>
      <fill>
        <patternFill patternType="solid">
          <fgColor indexed="64"/>
          <bgColor theme="0"/>
        </patternFill>
      </fill>
      <alignment horizontal="center" vertical="center" textRotation="0" wrapText="1" indent="0" justifyLastLine="0" shrinkToFit="0" readingOrder="0"/>
    </dxf>
    <dxf>
      <fill>
        <patternFill>
          <fgColor indexed="64"/>
          <bgColor theme="6" tint="0.79995117038483843"/>
        </patternFill>
      </fill>
    </dxf>
    <dxf>
      <numFmt numFmtId="166" formatCode=";;;"/>
      <border>
        <top/>
      </border>
    </dxf>
    <dxf>
      <alignment horizontal="general" vertical="bottom" textRotation="0" wrapText="1" indent="0" justifyLastLine="0" shrinkToFit="0" readingOrder="0"/>
      <border diagonalUp="0" diagonalDown="0" outline="0">
        <left/>
        <right/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general" vertical="bottom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border diagonalUp="0" diagonalDown="0">
        <left/>
        <right/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</dxf>
    <dxf>
      <alignment horizontal="center" vertical="center" textRotation="0" wrapText="1" indent="0" justifyLastLine="0" shrinkToFit="0" readingOrder="0"/>
    </dxf>
    <dxf>
      <fill>
        <patternFill>
          <fgColor indexed="64"/>
          <bgColor theme="6" tint="0.79995117038483843"/>
        </patternFill>
      </fill>
    </dxf>
    <dxf>
      <numFmt numFmtId="166" formatCode=";;;"/>
      <border>
        <top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theme="9"/>
        </left>
        <right style="thin">
          <color theme="9"/>
        </right>
        <top/>
        <bottom/>
        <vertical style="thin">
          <color theme="9"/>
        </vertical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theme="9"/>
        </left>
        <right style="thin">
          <color theme="9"/>
        </right>
        <top/>
        <bottom/>
        <vertical style="thin">
          <color theme="9"/>
        </vertical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theme="9"/>
        </left>
        <right style="thin">
          <color theme="9"/>
        </right>
        <top/>
        <bottom/>
        <vertical style="thin">
          <color theme="9"/>
        </vertical>
        <horizontal/>
      </border>
    </dxf>
    <dxf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theme="9"/>
        </left>
        <right style="thin">
          <color theme="9"/>
        </right>
        <top/>
        <bottom/>
        <vertical style="thin">
          <color theme="9"/>
        </vertical>
        <horizontal/>
      </border>
    </dxf>
    <dxf>
      <numFmt numFmtId="164" formatCode="[$-40C]d\-mmm;@"/>
      <alignment horizontal="center" vertical="center" textRotation="0" wrapText="1" indent="0" justifyLastLine="0" shrinkToFit="0" readingOrder="0"/>
      <border diagonalUp="0" diagonalDown="0">
        <left style="thin">
          <color theme="9"/>
        </left>
        <right style="thin">
          <color theme="9"/>
        </right>
        <top/>
        <bottom/>
        <vertical style="thin">
          <color theme="9"/>
        </vertical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theme="9"/>
        </left>
        <right style="thin">
          <color theme="9"/>
        </right>
        <top/>
        <bottom/>
        <vertical style="thin">
          <color theme="9"/>
        </vertical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theme="9"/>
        </left>
        <right style="thin">
          <color theme="9"/>
        </right>
        <top/>
        <bottom/>
        <vertical style="thin">
          <color theme="9"/>
        </vertical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theme="9"/>
        </left>
        <right style="thin">
          <color theme="9"/>
        </right>
        <top/>
        <bottom/>
        <vertical style="thin">
          <color theme="9"/>
        </vertical>
        <horizontal/>
      </border>
    </dxf>
    <dxf>
      <numFmt numFmtId="30" formatCode="@"/>
      <alignment horizontal="center" vertical="center" textRotation="0" wrapText="1" indent="0" justifyLastLine="0" shrinkToFit="0" readingOrder="0"/>
      <border diagonalUp="0" diagonalDown="0">
        <left style="thin">
          <color theme="9"/>
        </left>
        <right style="thin">
          <color theme="9"/>
        </right>
        <top/>
        <bottom/>
        <vertical style="thin">
          <color theme="9"/>
        </vertical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theme="9"/>
        </left>
        <right style="thin">
          <color theme="9"/>
        </right>
        <top/>
        <bottom/>
        <vertical style="thin">
          <color theme="9"/>
        </vertical>
        <horizontal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theme="9"/>
        </left>
        <right style="thin">
          <color theme="9"/>
        </right>
        <top/>
        <bottom/>
        <vertical style="thin">
          <color theme="9"/>
        </vertical>
        <horizontal/>
      </border>
    </dxf>
    <dxf>
      <font>
        <b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9"/>
        </left>
        <right style="thin">
          <color theme="9"/>
        </right>
        <top/>
        <bottom/>
        <vertical style="thin">
          <color theme="9"/>
        </vertical>
        <horizontal/>
      </border>
    </dxf>
    <dxf>
      <font>
        <b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theme="9"/>
        </left>
        <right style="thin">
          <color theme="9"/>
        </right>
        <top/>
        <bottom/>
        <vertical style="thin">
          <color theme="9"/>
        </vertical>
        <horizontal/>
      </border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800F06"/>
      <color rgb="FFA5120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80010</xdr:colOff>
      <xdr:row>0</xdr:row>
      <xdr:rowOff>19050</xdr:rowOff>
    </xdr:from>
    <xdr:ext cx="2049780" cy="502919"/>
    <xdr:sp macro="[0]!MenF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E1B75A69-C96A-4DEC-8E78-06A701132610}"/>
            </a:ext>
          </a:extLst>
        </xdr:cNvPr>
        <xdr:cNvSpPr/>
      </xdr:nvSpPr>
      <xdr:spPr>
        <a:xfrm>
          <a:off x="3147060" y="19050"/>
          <a:ext cx="2049780" cy="502919"/>
        </a:xfrm>
        <a:prstGeom prst="bevel">
          <a:avLst/>
        </a:prstGeom>
        <a:solidFill>
          <a:srgbClr val="800F06">
            <a:alpha val="89804"/>
          </a:srgbClr>
        </a:solidFill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>
          <a:noAutofit/>
        </a:bodyPr>
        <a:lstStyle/>
        <a:p>
          <a:pPr algn="ctr"/>
          <a:r>
            <a:rPr lang="fr-FR" sz="1400" b="1">
              <a:ln>
                <a:solidFill>
                  <a:schemeClr val="tx1">
                    <a:alpha val="45000"/>
                  </a:schemeClr>
                </a:solidFill>
              </a:ln>
              <a:solidFill>
                <a:schemeClr val="bg1"/>
              </a:solidFill>
            </a:rPr>
            <a:t>Mettre à</a:t>
          </a:r>
          <a:r>
            <a:rPr lang="fr-FR" sz="1400" b="1" baseline="0">
              <a:ln>
                <a:solidFill>
                  <a:schemeClr val="tx1">
                    <a:alpha val="45000"/>
                  </a:schemeClr>
                </a:solidFill>
              </a:ln>
              <a:solidFill>
                <a:schemeClr val="bg1"/>
              </a:solidFill>
            </a:rPr>
            <a:t> </a:t>
          </a:r>
          <a:r>
            <a:rPr lang="fr-FR" sz="1200" b="1" baseline="0">
              <a:ln>
                <a:solidFill>
                  <a:schemeClr val="tx1">
                    <a:alpha val="45000"/>
                  </a:schemeClr>
                </a:solidFill>
              </a:ln>
              <a:solidFill>
                <a:schemeClr val="bg1"/>
              </a:solidFill>
            </a:rPr>
            <a:t>jour</a:t>
          </a:r>
          <a:r>
            <a:rPr lang="fr-FR" sz="1400" b="1" baseline="0">
              <a:ln>
                <a:solidFill>
                  <a:schemeClr val="tx1">
                    <a:alpha val="45000"/>
                  </a:schemeClr>
                </a:solidFill>
              </a:ln>
              <a:solidFill>
                <a:schemeClr val="bg1"/>
              </a:solidFill>
            </a:rPr>
            <a:t> le tableau</a:t>
          </a:r>
        </a:p>
      </xdr:txBody>
    </xdr:sp>
    <xdr:clientData fPrintsWithSheet="0"/>
  </xdr:one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581C93C0-2139-4D21-8893-954E84640DBE}" autoFormatId="16" applyNumberFormats="0" applyBorderFormats="0" applyFontFormats="0" applyPatternFormats="0" applyAlignmentFormats="0" applyWidthHeightFormats="0">
  <queryTableRefresh nextId="16">
    <queryTableFields count="11">
      <queryTableField id="1" name="Pt plume " tableColumnId="1"/>
      <queryTableField id="12" name="N° Carton" tableColumnId="12"/>
      <queryTableField id="13" name="N° M" tableColumnId="13"/>
      <queryTableField id="4" name="Poids" tableColumnId="4"/>
      <queryTableField id="5" name="Stade" tableColumnId="5"/>
      <queryTableField id="6" name="A tester le " tableColumnId="6"/>
      <queryTableField id="7" name="Rééduc" tableColumnId="7"/>
      <queryTableField id="8" name="Médocs/Soins " tableColumnId="8"/>
      <queryTableField id="9" name="Alimentation " tableColumnId="9"/>
      <queryTableField id="10" name="Infos autres " tableColumnId="10"/>
      <queryTableField id="11" name="Age" tableColumnId="11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9084C42-DBD9-401A-89D6-1E73E85812D2}" name="TGeneral" displayName="TGeneral" ref="A1:M11" totalsRowShown="0" headerRowDxfId="61" dataDxfId="60">
  <autoFilter ref="A1:M11" xr:uid="{49084C42-DBD9-401A-89D6-1E73E85812D2}"/>
  <sortState xmlns:xlrd2="http://schemas.microsoft.com/office/spreadsheetml/2017/richdata2" ref="A2:M248">
    <sortCondition ref="D1:D248"/>
  </sortState>
  <tableColumns count="13">
    <tableColumn id="1" xr3:uid="{36DBD7E1-BCD0-404B-A9AA-DA816B18B493}" name="N° Martinet" dataDxfId="59"/>
    <tableColumn id="7" xr3:uid="{B3B0E784-CC3A-4728-AAD7-8936B4E00E12}" name="Devenir" dataDxfId="58"/>
    <tableColumn id="2" xr3:uid="{55FF9201-31DC-4F83-BD62-CDFDFCA69F4E}" name="Espèce" dataDxfId="57"/>
    <tableColumn id="15" xr3:uid="{0DB006E5-CFF9-4D91-9906-14D63F69EA27}" name="Numéro Carton " dataDxfId="56" dataCellStyle="Normal"/>
    <tableColumn id="10" xr3:uid="{EFD6D990-5D1D-45F2-B954-7C6D20C82EE8}" name="Pt plume " dataDxfId="55"/>
    <tableColumn id="4" xr3:uid="{7A441445-1D11-4D6F-946D-9BF4AEA84549}" name="Age" dataDxfId="54"/>
    <tableColumn id="5" xr3:uid="{EE8ABB7D-7629-451B-9026-E564BA940A48}" name="Stade" dataDxfId="53"/>
    <tableColumn id="19" xr3:uid="{6AE87B6E-C19E-4BE4-B65A-86E0EE394354}" name="Poids" dataDxfId="52"/>
    <tableColumn id="11" xr3:uid="{2FD4E227-8646-4166-828E-901A36F68AE7}" name="A tester le " dataDxfId="51"/>
    <tableColumn id="12" xr3:uid="{7611B09E-AF3F-456A-8D7B-75B92369BE61}" name="Rééduc" dataDxfId="50"/>
    <tableColumn id="13" xr3:uid="{A6A866BF-78C8-40D0-B8BC-9F4761967FBA}" name="Médocs/Soins " dataDxfId="49"/>
    <tableColumn id="14" xr3:uid="{1693841D-D976-4C8C-81EE-188D18609FE0}" name="Alimentation " dataDxfId="48"/>
    <tableColumn id="17" xr3:uid="{04B98E4A-CC05-4EC1-8D5B-8337ECCB5B17}" name="Infos autres " dataDxfId="47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F1E5159-A87B-45A6-B488-B06AEA029C39}" name="TGeneral_2" displayName="TGeneral_2" ref="A4:K12" tableType="queryTable" totalsRowShown="0" headerRowDxfId="0" dataDxfId="44">
  <tableColumns count="11">
    <tableColumn id="1" xr3:uid="{DDB8CFD9-333C-4854-BCF9-E889ECCEABA4}" uniqueName="1" name="Pt plume " queryTableFieldId="1" dataDxfId="11"/>
    <tableColumn id="12" xr3:uid="{43714AE3-5834-4B69-B174-C49A177B3757}" uniqueName="12" name="N° Carton" queryTableFieldId="12" dataDxfId="10"/>
    <tableColumn id="13" xr3:uid="{0E9A909D-F3C0-4306-B7CF-51AB71D3BB94}" uniqueName="13" name="N° M" queryTableFieldId="13" dataDxfId="9"/>
    <tableColumn id="4" xr3:uid="{7A63E4C2-16A4-4E2B-AC27-6A12B4EEF0D0}" uniqueName="4" name="Poids" queryTableFieldId="4" dataDxfId="8" dataCellStyle="Milliers"/>
    <tableColumn id="5" xr3:uid="{B7766CCA-100B-47BF-A2B6-B1D19FEE649E}" uniqueName="5" name="Stade" queryTableFieldId="5" dataDxfId="7"/>
    <tableColumn id="6" xr3:uid="{E1236629-B034-4A0A-BCF2-46EAF99AE7D0}" uniqueName="6" name="A tester le " queryTableFieldId="6" dataDxfId="6"/>
    <tableColumn id="7" xr3:uid="{E045983F-5A5C-4FDE-946E-46839333E98E}" uniqueName="7" name="Rééduc" queryTableFieldId="7" dataDxfId="5"/>
    <tableColumn id="8" xr3:uid="{31B4AE7D-3F34-4E16-925A-9CCC2D9B3123}" uniqueName="8" name="Médocs/Soins " queryTableFieldId="8" dataDxfId="4"/>
    <tableColumn id="9" xr3:uid="{8E221F6C-5991-4534-B5F5-419B9E594785}" uniqueName="9" name="Alimentation " queryTableFieldId="9" dataDxfId="3"/>
    <tableColumn id="10" xr3:uid="{4A6A5FB2-FB91-4892-AAF0-60A0BBAF1D0E}" uniqueName="10" name="Infos autres " queryTableFieldId="10" dataDxfId="2"/>
    <tableColumn id="11" xr3:uid="{086036E9-B129-489E-B6AF-39E276587002}" uniqueName="11" name="Age" queryTableFieldId="11" dataDxfId="1"/>
  </tableColumns>
  <tableStyleInfo name="TableStyleLight8" showFirstColumn="0" showLastColumn="0" showRowStripes="1" showColumnStripes="1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088FF6F-A222-41F2-B47D-1022935B5E65}" name="Tableau4" displayName="Tableau4" ref="A1:A3" totalsRowShown="0" headerRowDxfId="43" headerRowBorderDxfId="42" tableBorderDxfId="41" totalsRowBorderDxfId="40">
  <autoFilter ref="A1:A3" xr:uid="{4088FF6F-A222-41F2-B47D-1022935B5E65}"/>
  <tableColumns count="1">
    <tableColumn id="1" xr3:uid="{2AA3046D-257F-4FBD-AD19-5D930D234476}" name="Espèce 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DC21B47C-54BB-4A00-BA06-D98FF482AD4A}" name="Tableau5" displayName="Tableau5" ref="C1:C8" totalsRowShown="0" headerRowDxfId="39" headerRowBorderDxfId="38" tableBorderDxfId="37" totalsRowBorderDxfId="36">
  <autoFilter ref="C1:C8" xr:uid="{DC21B47C-54BB-4A00-BA06-D98FF482AD4A}"/>
  <tableColumns count="1">
    <tableColumn id="1" xr3:uid="{ACC70E85-2061-484E-A6EA-1C3D84E2E7DC}" name="Stade " dataDxfId="35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326C1088-222D-4C56-8E8E-516F6C07ACA9}" name="Tableau6" displayName="Tableau6" ref="E1:E6" totalsRowShown="0" headerRowDxfId="34" headerRowBorderDxfId="33" tableBorderDxfId="32">
  <autoFilter ref="E1:E6" xr:uid="{326C1088-222D-4C56-8E8E-516F6C07ACA9}"/>
  <tableColumns count="1">
    <tableColumn id="1" xr3:uid="{9D56BE15-C4A2-4A97-9237-AAE41379D2F4}" name="Devenir " dataDxfId="3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8B703DFE-898C-4C53-88CF-AAF80FB9F25D}" name="Tableau7" displayName="Tableau7" ref="G1:G8" totalsRowShown="0" headerRowDxfId="30" headerRowBorderDxfId="29" tableBorderDxfId="28" totalsRowBorderDxfId="27">
  <autoFilter ref="G1:G8" xr:uid="{8B703DFE-898C-4C53-88CF-AAF80FB9F25D}"/>
  <tableColumns count="1">
    <tableColumn id="1" xr3:uid="{C91FFA1C-6A5F-4373-92F1-DAC06B430720}" name="Pt plume " dataDxfId="26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D3A2FBB9-7028-4EF9-8295-100D8D628AA8}" name="Tableau8" displayName="Tableau8" ref="I1:I6" totalsRowShown="0" headerRowDxfId="25" dataDxfId="23" headerRowBorderDxfId="24" tableBorderDxfId="22" totalsRowBorderDxfId="21">
  <autoFilter ref="I1:I6" xr:uid="{D3A2FBB9-7028-4EF9-8295-100D8D628AA8}"/>
  <tableColumns count="1">
    <tableColumn id="1" xr3:uid="{A2968F66-CC8E-4E9F-9ECB-70D3E8475C14}" name="Alimentation " dataDxfId="20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96A8A318-3AB9-49D9-8AE7-6860210CA805}" name="Tableau9" displayName="Tableau9" ref="K1:K23" totalsRowShown="0" headerRowDxfId="19" dataDxfId="17" headerRowBorderDxfId="18" tableBorderDxfId="16" totalsRowBorderDxfId="15">
  <autoFilter ref="K1:K23" xr:uid="{96A8A318-3AB9-49D9-8AE7-6860210CA805}"/>
  <tableColumns count="1">
    <tableColumn id="1" xr3:uid="{AB05A5A2-366D-4FC8-96A2-B82D5C04EBD5}" name="N°Carton " dataDxfId="14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24A53A6D-D7E3-4F29-8F4E-9943511B698B}" name="Tableau10" displayName="Tableau10" ref="M1:M2" totalsRowShown="0">
  <autoFilter ref="M1:M2" xr:uid="{24A53A6D-D7E3-4F29-8F4E-9943511B698B}"/>
  <tableColumns count="1">
    <tableColumn id="1" xr3:uid="{3AD9B618-A3B8-4666-9917-D492A49CBFBB}" name="Total martinet en soins ">
      <calculatedColumnFormula>COUNTIF('Tableau général'!B:B,Tableau6[[#This Row],[Devenir ]])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table" Target="../tables/table9.xml"/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9CC44-447F-403E-8EC0-8DDBAB8C2FA3}">
  <sheetPr codeName="Feuil1"/>
  <dimension ref="A1:M11"/>
  <sheetViews>
    <sheetView showZeros="0" zoomScale="85" zoomScaleNormal="85" workbookViewId="0">
      <selection activeCell="K6" sqref="K6"/>
    </sheetView>
  </sheetViews>
  <sheetFormatPr baseColWidth="10" defaultColWidth="11.5703125" defaultRowHeight="15" x14ac:dyDescent="0.25"/>
  <cols>
    <col min="1" max="1" width="16" style="8" bestFit="1" customWidth="1"/>
    <col min="2" max="2" width="10.28515625" style="2" customWidth="1"/>
    <col min="3" max="3" width="8.85546875" style="2" customWidth="1"/>
    <col min="4" max="4" width="17.7109375" style="2" customWidth="1"/>
    <col min="5" max="5" width="13.140625" style="7" customWidth="1"/>
    <col min="6" max="6" width="8.7109375" style="2" customWidth="1"/>
    <col min="7" max="7" width="8" style="2" customWidth="1"/>
    <col min="8" max="8" width="8.7109375" style="2" customWidth="1"/>
    <col min="9" max="9" width="7.140625" style="1" customWidth="1"/>
    <col min="10" max="10" width="11.5703125" style="2"/>
    <col min="11" max="11" width="17.7109375" style="2" customWidth="1"/>
    <col min="12" max="12" width="26" style="5" customWidth="1"/>
    <col min="13" max="13" width="32.7109375" style="2" customWidth="1"/>
    <col min="14" max="14" width="46" style="2" customWidth="1"/>
    <col min="15" max="15" width="11.85546875" style="2" customWidth="1"/>
    <col min="16" max="16" width="35.28515625" style="2" customWidth="1"/>
    <col min="17" max="16384" width="11.5703125" style="2"/>
  </cols>
  <sheetData>
    <row r="1" spans="1:13" ht="45" x14ac:dyDescent="0.25">
      <c r="A1" s="8" t="s">
        <v>0</v>
      </c>
      <c r="B1" s="2" t="s">
        <v>16</v>
      </c>
      <c r="C1" s="2" t="s">
        <v>1</v>
      </c>
      <c r="D1" s="2" t="s">
        <v>39</v>
      </c>
      <c r="E1" s="7" t="s">
        <v>23</v>
      </c>
      <c r="F1" s="2" t="s">
        <v>5</v>
      </c>
      <c r="G1" s="2" t="s">
        <v>7</v>
      </c>
      <c r="H1" s="2" t="s">
        <v>22</v>
      </c>
      <c r="I1" s="1" t="s">
        <v>24</v>
      </c>
      <c r="J1" s="5" t="s">
        <v>25</v>
      </c>
      <c r="K1" s="2" t="s">
        <v>33</v>
      </c>
      <c r="L1" s="2" t="s">
        <v>34</v>
      </c>
      <c r="M1" s="2" t="s">
        <v>47</v>
      </c>
    </row>
    <row r="2" spans="1:13" x14ac:dyDescent="0.25">
      <c r="A2" s="9">
        <v>30</v>
      </c>
      <c r="B2" s="10" t="s">
        <v>18</v>
      </c>
      <c r="C2" s="10" t="s">
        <v>4</v>
      </c>
      <c r="D2" s="12" t="s">
        <v>45</v>
      </c>
      <c r="E2" s="13" t="s">
        <v>28</v>
      </c>
      <c r="F2" s="10">
        <v>35</v>
      </c>
      <c r="G2" s="10" t="s">
        <v>12</v>
      </c>
      <c r="H2" s="10">
        <v>35</v>
      </c>
      <c r="I2" s="11"/>
      <c r="J2" s="14"/>
      <c r="K2" s="10"/>
      <c r="L2" s="10" t="s">
        <v>37</v>
      </c>
      <c r="M2" s="10"/>
    </row>
    <row r="3" spans="1:13" ht="30" x14ac:dyDescent="0.25">
      <c r="A3" s="9">
        <v>1</v>
      </c>
      <c r="B3" s="10" t="s">
        <v>18</v>
      </c>
      <c r="C3" s="10" t="s">
        <v>3</v>
      </c>
      <c r="D3" s="12" t="s">
        <v>45</v>
      </c>
      <c r="E3" s="13" t="s">
        <v>28</v>
      </c>
      <c r="F3" s="10">
        <v>25</v>
      </c>
      <c r="G3" s="10" t="s">
        <v>9</v>
      </c>
      <c r="H3" s="10">
        <v>26</v>
      </c>
      <c r="I3" s="11"/>
      <c r="J3" s="14" t="s">
        <v>64</v>
      </c>
      <c r="K3" s="10"/>
      <c r="L3" s="10" t="s">
        <v>36</v>
      </c>
      <c r="M3" s="10" t="s">
        <v>48</v>
      </c>
    </row>
    <row r="4" spans="1:13" x14ac:dyDescent="0.25">
      <c r="A4" s="9">
        <v>24</v>
      </c>
      <c r="B4" s="10" t="s">
        <v>18</v>
      </c>
      <c r="C4" s="10" t="s">
        <v>3</v>
      </c>
      <c r="D4" s="12">
        <v>5</v>
      </c>
      <c r="E4" s="13" t="s">
        <v>28</v>
      </c>
      <c r="F4" s="10">
        <v>25</v>
      </c>
      <c r="G4" s="10" t="s">
        <v>11</v>
      </c>
      <c r="H4" s="10">
        <v>30</v>
      </c>
      <c r="I4" s="11"/>
      <c r="J4" s="14"/>
      <c r="K4" s="10"/>
      <c r="L4" s="10" t="s">
        <v>35</v>
      </c>
      <c r="M4" s="10"/>
    </row>
    <row r="5" spans="1:13" x14ac:dyDescent="0.25">
      <c r="A5" s="9">
        <v>53</v>
      </c>
      <c r="B5" s="10" t="s">
        <v>18</v>
      </c>
      <c r="C5" s="10" t="s">
        <v>3</v>
      </c>
      <c r="D5" s="12">
        <v>5</v>
      </c>
      <c r="E5" s="13" t="s">
        <v>28</v>
      </c>
      <c r="F5" s="10">
        <v>35</v>
      </c>
      <c r="G5" s="10" t="s">
        <v>15</v>
      </c>
      <c r="H5" s="10">
        <v>25</v>
      </c>
      <c r="I5" s="11" t="s">
        <v>67</v>
      </c>
      <c r="J5" s="15"/>
      <c r="K5" s="10"/>
      <c r="L5" s="10" t="s">
        <v>38</v>
      </c>
      <c r="M5" s="10" t="s">
        <v>54</v>
      </c>
    </row>
    <row r="6" spans="1:13" x14ac:dyDescent="0.25">
      <c r="A6" s="9">
        <v>64</v>
      </c>
      <c r="B6" s="10" t="s">
        <v>18</v>
      </c>
      <c r="C6" s="10" t="s">
        <v>4</v>
      </c>
      <c r="D6" s="12">
        <v>6</v>
      </c>
      <c r="E6" s="13" t="s">
        <v>27</v>
      </c>
      <c r="F6" s="10">
        <v>40</v>
      </c>
      <c r="G6" s="10" t="s">
        <v>10</v>
      </c>
      <c r="H6" s="10">
        <v>32</v>
      </c>
      <c r="I6" s="11"/>
      <c r="J6" s="14"/>
      <c r="K6" s="10" t="s">
        <v>56</v>
      </c>
      <c r="L6" s="10" t="s">
        <v>37</v>
      </c>
      <c r="M6" s="10"/>
    </row>
    <row r="7" spans="1:13" x14ac:dyDescent="0.25">
      <c r="A7" s="9">
        <v>2</v>
      </c>
      <c r="B7" s="10" t="s">
        <v>18</v>
      </c>
      <c r="C7" s="10" t="s">
        <v>3</v>
      </c>
      <c r="D7" s="12" t="s">
        <v>44</v>
      </c>
      <c r="E7" s="13" t="s">
        <v>29</v>
      </c>
      <c r="F7" s="10">
        <v>40</v>
      </c>
      <c r="G7" s="10" t="s">
        <v>13</v>
      </c>
      <c r="H7" s="10">
        <v>14</v>
      </c>
      <c r="I7" s="11"/>
      <c r="J7" s="14"/>
      <c r="K7" s="10" t="s">
        <v>51</v>
      </c>
      <c r="L7" s="10" t="s">
        <v>55</v>
      </c>
      <c r="M7" s="10" t="s">
        <v>49</v>
      </c>
    </row>
    <row r="8" spans="1:13" x14ac:dyDescent="0.25">
      <c r="A8" s="9">
        <v>22</v>
      </c>
      <c r="B8" s="10" t="s">
        <v>18</v>
      </c>
      <c r="C8" s="10" t="s">
        <v>3</v>
      </c>
      <c r="D8" s="12" t="s">
        <v>44</v>
      </c>
      <c r="E8" s="13" t="s">
        <v>29</v>
      </c>
      <c r="F8" s="10" t="s">
        <v>6</v>
      </c>
      <c r="G8" s="10" t="s">
        <v>9</v>
      </c>
      <c r="H8" s="10">
        <v>20</v>
      </c>
      <c r="I8" s="11"/>
      <c r="J8" s="14"/>
      <c r="K8" s="10"/>
      <c r="L8" s="10" t="s">
        <v>53</v>
      </c>
      <c r="M8" s="10" t="s">
        <v>52</v>
      </c>
    </row>
    <row r="9" spans="1:13" x14ac:dyDescent="0.25">
      <c r="A9" s="9">
        <v>3</v>
      </c>
      <c r="B9" s="10" t="s">
        <v>20</v>
      </c>
      <c r="C9" s="10" t="s">
        <v>4</v>
      </c>
      <c r="D9" s="12" t="s">
        <v>68</v>
      </c>
      <c r="E9" s="13"/>
      <c r="F9" s="10">
        <v>35</v>
      </c>
      <c r="G9" s="10" t="s">
        <v>10</v>
      </c>
      <c r="H9" s="10">
        <v>50</v>
      </c>
      <c r="I9" s="11"/>
      <c r="J9" s="14"/>
      <c r="K9" s="10"/>
      <c r="L9" s="10"/>
      <c r="M9" s="10"/>
    </row>
    <row r="10" spans="1:13" x14ac:dyDescent="0.25">
      <c r="A10" s="9">
        <v>26</v>
      </c>
      <c r="B10" s="10" t="s">
        <v>19</v>
      </c>
      <c r="C10" s="10" t="s">
        <v>3</v>
      </c>
      <c r="D10" s="12" t="s">
        <v>68</v>
      </c>
      <c r="E10" s="13"/>
      <c r="F10" s="10">
        <v>40</v>
      </c>
      <c r="G10" s="10" t="s">
        <v>10</v>
      </c>
      <c r="H10" s="10">
        <v>25</v>
      </c>
      <c r="I10" s="11"/>
      <c r="J10" s="14"/>
      <c r="K10" s="10"/>
      <c r="L10" s="10"/>
      <c r="M10" s="10"/>
    </row>
    <row r="11" spans="1:13" x14ac:dyDescent="0.25">
      <c r="A11" s="9">
        <v>96</v>
      </c>
      <c r="B11" s="10" t="s">
        <v>18</v>
      </c>
      <c r="C11" s="10" t="s">
        <v>4</v>
      </c>
      <c r="D11" s="12">
        <v>4</v>
      </c>
      <c r="E11" s="13" t="s">
        <v>66</v>
      </c>
      <c r="F11" s="10">
        <v>25</v>
      </c>
      <c r="G11" s="10" t="s">
        <v>11</v>
      </c>
      <c r="H11" s="10">
        <v>35</v>
      </c>
      <c r="I11" s="11"/>
      <c r="J11" s="14"/>
      <c r="K11" s="10"/>
      <c r="L11" s="10" t="s">
        <v>37</v>
      </c>
      <c r="M11" s="10" t="s">
        <v>65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16303F83-809D-4392-8700-4D2231758E29}">
          <x14:formula1>
            <xm:f>'Data NE PAS TOUCHER'!$E$2:$E$6</xm:f>
          </x14:formula1>
          <xm:sqref>B2</xm:sqref>
        </x14:dataValidation>
        <x14:dataValidation type="list" allowBlank="1" showInputMessage="1" showErrorMessage="1" xr:uid="{9104C676-6672-482D-B488-3A994218EEE1}">
          <x14:formula1>
            <xm:f>'Data NE PAS TOUCHER'!$A$2:$A$4</xm:f>
          </x14:formula1>
          <xm:sqref>C3:C11</xm:sqref>
        </x14:dataValidation>
        <x14:dataValidation type="list" allowBlank="1" showInputMessage="1" showErrorMessage="1" xr:uid="{8B9A8CD5-3689-4783-8BEF-24F577DDDB3B}">
          <x14:formula1>
            <xm:f>'Data NE PAS TOUCHER'!$C$2:$C$8</xm:f>
          </x14:formula1>
          <xm:sqref>G2:G11</xm:sqref>
        </x14:dataValidation>
        <x14:dataValidation type="list" allowBlank="1" showInputMessage="1" showErrorMessage="1" xr:uid="{0D021CDE-0733-458A-BD36-F189B2EA2EC4}">
          <x14:formula1>
            <xm:f>'Data NE PAS TOUCHER'!$E$2:$E$5</xm:f>
          </x14:formula1>
          <xm:sqref>B3:B11</xm:sqref>
        </x14:dataValidation>
        <x14:dataValidation type="list" allowBlank="1" showInputMessage="1" xr:uid="{951B1329-92F9-4895-9D6E-4C79C997E665}">
          <x14:formula1>
            <xm:f>'Data NE PAS TOUCHER'!$I$2:$I$6</xm:f>
          </x14:formula1>
          <xm:sqref>L2:L11</xm:sqref>
        </x14:dataValidation>
        <x14:dataValidation type="list" allowBlank="1" showInputMessage="1" showErrorMessage="1" xr:uid="{7508CA0F-1B03-4909-BF25-6340398510F9}">
          <x14:formula1>
            <xm:f>'Data NE PAS TOUCHER'!$A$2:$A$3</xm:f>
          </x14:formula1>
          <xm:sqref>C2</xm:sqref>
        </x14:dataValidation>
        <x14:dataValidation type="list" allowBlank="1" showInputMessage="1" xr:uid="{2CC3AA53-4511-471A-93AA-2A403ABC791D}">
          <x14:formula1>
            <xm:f>'Data NE PAS TOUCHER'!$G$2:$G$8</xm:f>
          </x14:formula1>
          <xm:sqref>E1:E1048576</xm:sqref>
        </x14:dataValidation>
        <x14:dataValidation type="list" allowBlank="1" showInputMessage="1" showErrorMessage="1" xr:uid="{F995F1C8-9DC6-45C5-908B-013C72F0FB4A}">
          <x14:formula1>
            <xm:f>'Data NE PAS TOUCHER'!$K$2:$K$23</xm:f>
          </x14:formula1>
          <xm:sqref>D1:D1048576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20040-4D31-4D66-8394-C35CA442AA45}">
  <sheetPr codeName="Feuil2">
    <pageSetUpPr fitToPage="1"/>
  </sheetPr>
  <dimension ref="A1:N12"/>
  <sheetViews>
    <sheetView tabSelected="1" zoomScaleNormal="100" workbookViewId="0">
      <selection activeCell="C1" sqref="A1:XFD4"/>
    </sheetView>
  </sheetViews>
  <sheetFormatPr baseColWidth="10" defaultColWidth="32.42578125" defaultRowHeight="15" x14ac:dyDescent="0.25"/>
  <cols>
    <col min="1" max="1" width="12.7109375" bestFit="1" customWidth="1"/>
    <col min="2" max="2" width="17.42578125" bestFit="1" customWidth="1"/>
    <col min="3" max="3" width="8.140625" bestFit="1" customWidth="1"/>
    <col min="4" max="4" width="8.5703125" bestFit="1" customWidth="1"/>
    <col min="5" max="5" width="8.85546875" bestFit="1" customWidth="1"/>
    <col min="6" max="6" width="13.85546875" bestFit="1" customWidth="1"/>
    <col min="7" max="7" width="12" bestFit="1" customWidth="1"/>
    <col min="8" max="8" width="17.5703125" style="4" bestFit="1" customWidth="1"/>
    <col min="9" max="9" width="16.7109375" style="3" bestFit="1" customWidth="1"/>
    <col min="10" max="10" width="30.7109375" style="3" bestFit="1" customWidth="1"/>
    <col min="11" max="11" width="7" style="3" bestFit="1" customWidth="1"/>
    <col min="12" max="12" width="30.7109375" bestFit="1" customWidth="1"/>
    <col min="13" max="13" width="6.7109375" bestFit="1" customWidth="1"/>
    <col min="14" max="14" width="7.7109375" bestFit="1" customWidth="1"/>
    <col min="34" max="34" width="19.140625" bestFit="1" customWidth="1"/>
    <col min="35" max="35" width="13.5703125" bestFit="1" customWidth="1"/>
    <col min="36" max="36" width="15.85546875" bestFit="1" customWidth="1"/>
    <col min="37" max="37" width="10.42578125" bestFit="1" customWidth="1"/>
    <col min="38" max="38" width="10.5703125" bestFit="1" customWidth="1"/>
    <col min="39" max="39" width="14.7109375" bestFit="1" customWidth="1"/>
    <col min="40" max="40" width="12.140625" bestFit="1" customWidth="1"/>
    <col min="41" max="41" width="18" bestFit="1" customWidth="1"/>
    <col min="42" max="42" width="17.28515625" bestFit="1" customWidth="1"/>
    <col min="43" max="43" width="30.7109375" bestFit="1" customWidth="1"/>
    <col min="44" max="44" width="9" bestFit="1" customWidth="1"/>
  </cols>
  <sheetData>
    <row r="1" spans="1:14" ht="14.45" customHeight="1" x14ac:dyDescent="0.25">
      <c r="A1" s="30" t="s">
        <v>57</v>
      </c>
      <c r="B1" s="31">
        <f ca="1">TODAY()</f>
        <v>44584</v>
      </c>
      <c r="C1" s="27"/>
      <c r="D1" s="27"/>
      <c r="E1" s="32"/>
      <c r="F1" s="32"/>
      <c r="G1" s="32"/>
      <c r="H1" s="27"/>
      <c r="I1" s="27"/>
      <c r="J1" s="32" t="s">
        <v>72</v>
      </c>
      <c r="K1" s="32">
        <f>'Data NE PAS TOUCHER'!M2</f>
        <v>8</v>
      </c>
      <c r="L1" s="27"/>
      <c r="M1" s="27"/>
      <c r="N1" s="27"/>
    </row>
    <row r="2" spans="1:14" ht="15" customHeight="1" x14ac:dyDescent="0.25">
      <c r="A2" s="30"/>
      <c r="B2" s="31"/>
      <c r="C2" s="27"/>
      <c r="D2" s="27"/>
      <c r="E2" s="32"/>
      <c r="F2" s="32"/>
      <c r="G2" s="32"/>
      <c r="H2" s="27"/>
      <c r="I2" s="27"/>
      <c r="J2" s="32"/>
      <c r="K2" s="32"/>
      <c r="L2" s="27"/>
      <c r="M2" s="27"/>
      <c r="N2" s="27"/>
    </row>
    <row r="3" spans="1:14" ht="14.45" customHeight="1" x14ac:dyDescent="0.25">
      <c r="A3" s="30"/>
      <c r="B3" s="27"/>
      <c r="E3" s="32"/>
      <c r="F3" s="32"/>
      <c r="G3" s="32"/>
    </row>
    <row r="4" spans="1:14" s="40" customFormat="1" ht="15.75" x14ac:dyDescent="0.25">
      <c r="A4" s="40" t="s">
        <v>23</v>
      </c>
      <c r="B4" s="40" t="s">
        <v>69</v>
      </c>
      <c r="C4" s="40" t="s">
        <v>70</v>
      </c>
      <c r="D4" s="40" t="s">
        <v>22</v>
      </c>
      <c r="E4" s="40" t="s">
        <v>7</v>
      </c>
      <c r="F4" s="40" t="s">
        <v>24</v>
      </c>
      <c r="G4" s="40" t="s">
        <v>25</v>
      </c>
      <c r="H4" s="41" t="s">
        <v>33</v>
      </c>
      <c r="I4" s="42" t="s">
        <v>34</v>
      </c>
      <c r="J4" s="40" t="s">
        <v>47</v>
      </c>
      <c r="K4" s="40" t="s">
        <v>5</v>
      </c>
    </row>
    <row r="5" spans="1:14" x14ac:dyDescent="0.25">
      <c r="A5" s="28" t="s">
        <v>28</v>
      </c>
      <c r="B5" s="2" t="s">
        <v>45</v>
      </c>
      <c r="C5" s="2">
        <v>30</v>
      </c>
      <c r="D5" s="29">
        <v>35</v>
      </c>
      <c r="E5" s="5" t="s">
        <v>12</v>
      </c>
      <c r="F5" s="1"/>
      <c r="G5" s="5"/>
      <c r="H5" s="5"/>
      <c r="I5" s="5" t="s">
        <v>37</v>
      </c>
      <c r="J5" s="5"/>
      <c r="K5" s="2">
        <v>35</v>
      </c>
    </row>
    <row r="6" spans="1:14" x14ac:dyDescent="0.25">
      <c r="A6" s="28" t="s">
        <v>28</v>
      </c>
      <c r="B6" s="2" t="s">
        <v>45</v>
      </c>
      <c r="C6" s="2">
        <v>1</v>
      </c>
      <c r="D6" s="29">
        <v>26</v>
      </c>
      <c r="E6" s="5" t="s">
        <v>9</v>
      </c>
      <c r="F6" s="1"/>
      <c r="G6" s="5" t="s">
        <v>64</v>
      </c>
      <c r="H6" s="5"/>
      <c r="I6" s="5" t="s">
        <v>36</v>
      </c>
      <c r="J6" s="5" t="s">
        <v>48</v>
      </c>
      <c r="K6" s="2">
        <v>25</v>
      </c>
    </row>
    <row r="7" spans="1:14" x14ac:dyDescent="0.25">
      <c r="A7" s="28" t="s">
        <v>29</v>
      </c>
      <c r="B7" s="2" t="s">
        <v>44</v>
      </c>
      <c r="C7" s="2">
        <v>22</v>
      </c>
      <c r="D7" s="29">
        <v>20</v>
      </c>
      <c r="E7" s="5" t="s">
        <v>9</v>
      </c>
      <c r="F7" s="1"/>
      <c r="G7" s="5"/>
      <c r="H7" s="5"/>
      <c r="I7" s="5" t="s">
        <v>53</v>
      </c>
      <c r="J7" s="5" t="s">
        <v>52</v>
      </c>
      <c r="K7" s="2" t="s">
        <v>6</v>
      </c>
    </row>
    <row r="8" spans="1:14" x14ac:dyDescent="0.25">
      <c r="A8" s="28" t="s">
        <v>29</v>
      </c>
      <c r="B8" s="2" t="s">
        <v>44</v>
      </c>
      <c r="C8" s="2">
        <v>2</v>
      </c>
      <c r="D8" s="29">
        <v>14</v>
      </c>
      <c r="E8" s="5" t="s">
        <v>13</v>
      </c>
      <c r="F8" s="1"/>
      <c r="G8" s="5"/>
      <c r="H8" s="5" t="s">
        <v>51</v>
      </c>
      <c r="I8" s="5" t="s">
        <v>55</v>
      </c>
      <c r="J8" s="5" t="s">
        <v>49</v>
      </c>
      <c r="K8" s="2">
        <v>40</v>
      </c>
    </row>
    <row r="9" spans="1:14" x14ac:dyDescent="0.25">
      <c r="A9" s="28" t="s">
        <v>27</v>
      </c>
      <c r="B9" s="2">
        <v>6</v>
      </c>
      <c r="C9" s="2">
        <v>64</v>
      </c>
      <c r="D9" s="29">
        <v>32</v>
      </c>
      <c r="E9" s="5" t="s">
        <v>10</v>
      </c>
      <c r="F9" s="1"/>
      <c r="G9" s="5"/>
      <c r="H9" s="5" t="s">
        <v>56</v>
      </c>
      <c r="I9" s="5" t="s">
        <v>37</v>
      </c>
      <c r="J9" s="5"/>
      <c r="K9" s="2">
        <v>40</v>
      </c>
    </row>
    <row r="10" spans="1:14" x14ac:dyDescent="0.25">
      <c r="A10" s="28" t="s">
        <v>28</v>
      </c>
      <c r="B10" s="2">
        <v>5</v>
      </c>
      <c r="C10" s="2">
        <v>53</v>
      </c>
      <c r="D10" s="29">
        <v>25</v>
      </c>
      <c r="E10" s="5" t="s">
        <v>15</v>
      </c>
      <c r="F10" s="1">
        <v>44812</v>
      </c>
      <c r="G10" s="5"/>
      <c r="H10" s="5"/>
      <c r="I10" s="5" t="s">
        <v>38</v>
      </c>
      <c r="J10" s="5" t="s">
        <v>54</v>
      </c>
      <c r="K10" s="2">
        <v>35</v>
      </c>
    </row>
    <row r="11" spans="1:14" x14ac:dyDescent="0.25">
      <c r="A11" s="28" t="s">
        <v>28</v>
      </c>
      <c r="B11" s="2">
        <v>5</v>
      </c>
      <c r="C11" s="2">
        <v>24</v>
      </c>
      <c r="D11" s="29">
        <v>30</v>
      </c>
      <c r="E11" s="5" t="s">
        <v>11</v>
      </c>
      <c r="F11" s="1"/>
      <c r="G11" s="5"/>
      <c r="H11" s="5"/>
      <c r="I11" s="5" t="s">
        <v>35</v>
      </c>
      <c r="J11" s="5"/>
      <c r="K11" s="2">
        <v>25</v>
      </c>
    </row>
    <row r="12" spans="1:14" x14ac:dyDescent="0.25">
      <c r="A12" s="28" t="s">
        <v>66</v>
      </c>
      <c r="B12" s="2">
        <v>4</v>
      </c>
      <c r="C12" s="2">
        <v>96</v>
      </c>
      <c r="D12" s="29">
        <v>35</v>
      </c>
      <c r="E12" s="5" t="s">
        <v>11</v>
      </c>
      <c r="F12" s="1"/>
      <c r="G12" s="5"/>
      <c r="H12" s="5"/>
      <c r="I12" s="5" t="s">
        <v>37</v>
      </c>
      <c r="J12" s="5" t="s">
        <v>65</v>
      </c>
      <c r="K12" s="2">
        <v>25</v>
      </c>
    </row>
  </sheetData>
  <mergeCells count="5">
    <mergeCell ref="A1:A3"/>
    <mergeCell ref="B1:B2"/>
    <mergeCell ref="J1:J2"/>
    <mergeCell ref="K1:K2"/>
    <mergeCell ref="E1:G3"/>
  </mergeCells>
  <phoneticPr fontId="8" type="noConversion"/>
  <conditionalFormatting sqref="A5:B12">
    <cfRule type="cellIs" dxfId="13" priority="2" operator="equal">
      <formula>A4</formula>
    </cfRule>
  </conditionalFormatting>
  <conditionalFormatting sqref="A5:K12">
    <cfRule type="expression" dxfId="12" priority="1">
      <formula>MOD(SUMPRODUCT(1/COUNTIF($B$5:$B5,$B$5:$B5)),2)=1</formula>
    </cfRule>
  </conditionalFormatting>
  <printOptions horizontalCentered="1"/>
  <pageMargins left="0.11811023622047245" right="0.51181102362204722" top="0.15748031496062992" bottom="0.15748031496062992" header="0" footer="0"/>
  <pageSetup paperSize="9" scale="91" fitToHeight="0" orientation="landscape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DDD815-F029-4A6E-A606-5C2A75520BD6}">
  <sheetPr codeName="Feuil4"/>
  <dimension ref="A1:J30"/>
  <sheetViews>
    <sheetView workbookViewId="0">
      <selection activeCell="A6" sqref="A6:D19"/>
    </sheetView>
  </sheetViews>
  <sheetFormatPr baseColWidth="10" defaultRowHeight="15" x14ac:dyDescent="0.25"/>
  <sheetData>
    <row r="1" spans="1:10" x14ac:dyDescent="0.25">
      <c r="A1" s="33" t="s">
        <v>63</v>
      </c>
      <c r="B1" s="34"/>
      <c r="C1" s="34"/>
      <c r="D1" s="34"/>
      <c r="E1" s="34"/>
      <c r="F1" s="34"/>
      <c r="G1" s="34"/>
      <c r="H1" s="34"/>
      <c r="I1" s="6"/>
      <c r="J1" s="6"/>
    </row>
    <row r="2" spans="1:10" x14ac:dyDescent="0.25">
      <c r="A2" s="34"/>
      <c r="B2" s="34"/>
      <c r="C2" s="34"/>
      <c r="D2" s="34"/>
      <c r="E2" s="34"/>
      <c r="F2" s="34"/>
      <c r="G2" s="34"/>
      <c r="H2" s="34"/>
      <c r="I2" s="6"/>
      <c r="J2" s="6"/>
    </row>
    <row r="3" spans="1:10" ht="14.45" customHeight="1" x14ac:dyDescent="0.25">
      <c r="A3" s="35" t="s">
        <v>58</v>
      </c>
      <c r="B3" s="35"/>
      <c r="C3" s="35"/>
      <c r="D3" s="35"/>
      <c r="E3" s="35" t="s">
        <v>59</v>
      </c>
      <c r="F3" s="36"/>
      <c r="G3" s="36"/>
      <c r="H3" s="36"/>
    </row>
    <row r="4" spans="1:10" ht="45" customHeight="1" x14ac:dyDescent="0.25">
      <c r="A4" s="35"/>
      <c r="B4" s="35"/>
      <c r="C4" s="35"/>
      <c r="D4" s="35"/>
      <c r="E4" s="36"/>
      <c r="F4" s="36"/>
      <c r="G4" s="36"/>
      <c r="H4" s="36"/>
    </row>
    <row r="5" spans="1:10" ht="21.6" customHeight="1" x14ac:dyDescent="0.25">
      <c r="A5" s="38" t="s">
        <v>60</v>
      </c>
      <c r="B5" s="38"/>
      <c r="C5" s="38"/>
      <c r="D5" s="38"/>
      <c r="E5" s="38"/>
      <c r="F5" s="38"/>
      <c r="G5" s="38"/>
      <c r="H5" s="38"/>
    </row>
    <row r="6" spans="1:10" x14ac:dyDescent="0.25">
      <c r="A6" s="39"/>
      <c r="B6" s="39"/>
      <c r="C6" s="39"/>
      <c r="D6" s="39"/>
      <c r="E6" s="39"/>
      <c r="F6" s="39"/>
      <c r="G6" s="39"/>
      <c r="H6" s="39"/>
    </row>
    <row r="7" spans="1:10" x14ac:dyDescent="0.25">
      <c r="A7" s="39"/>
      <c r="B7" s="39"/>
      <c r="C7" s="39"/>
      <c r="D7" s="39"/>
      <c r="E7" s="39"/>
      <c r="F7" s="39"/>
      <c r="G7" s="39"/>
      <c r="H7" s="39"/>
    </row>
    <row r="8" spans="1:10" x14ac:dyDescent="0.25">
      <c r="A8" s="39"/>
      <c r="B8" s="39"/>
      <c r="C8" s="39"/>
      <c r="D8" s="39"/>
      <c r="E8" s="39"/>
      <c r="F8" s="39"/>
      <c r="G8" s="39"/>
      <c r="H8" s="39"/>
    </row>
    <row r="9" spans="1:10" x14ac:dyDescent="0.25">
      <c r="A9" s="39"/>
      <c r="B9" s="39"/>
      <c r="C9" s="39"/>
      <c r="D9" s="39"/>
      <c r="E9" s="39"/>
      <c r="F9" s="39"/>
      <c r="G9" s="39"/>
      <c r="H9" s="39"/>
    </row>
    <row r="10" spans="1:10" x14ac:dyDescent="0.25">
      <c r="A10" s="39"/>
      <c r="B10" s="39"/>
      <c r="C10" s="39"/>
      <c r="D10" s="39"/>
      <c r="E10" s="39"/>
      <c r="F10" s="39"/>
      <c r="G10" s="39"/>
      <c r="H10" s="39"/>
    </row>
    <row r="11" spans="1:10" x14ac:dyDescent="0.25">
      <c r="A11" s="39"/>
      <c r="B11" s="39"/>
      <c r="C11" s="39"/>
      <c r="D11" s="39"/>
      <c r="E11" s="39"/>
      <c r="F11" s="39"/>
      <c r="G11" s="39"/>
      <c r="H11" s="39"/>
    </row>
    <row r="12" spans="1:10" x14ac:dyDescent="0.25">
      <c r="A12" s="39"/>
      <c r="B12" s="39"/>
      <c r="C12" s="39"/>
      <c r="D12" s="39"/>
      <c r="E12" s="39"/>
      <c r="F12" s="39"/>
      <c r="G12" s="39"/>
      <c r="H12" s="39"/>
    </row>
    <row r="13" spans="1:10" x14ac:dyDescent="0.25">
      <c r="A13" s="39"/>
      <c r="B13" s="39"/>
      <c r="C13" s="39"/>
      <c r="D13" s="39"/>
      <c r="E13" s="39"/>
      <c r="F13" s="39"/>
      <c r="G13" s="39"/>
      <c r="H13" s="39"/>
    </row>
    <row r="14" spans="1:10" x14ac:dyDescent="0.25">
      <c r="A14" s="39"/>
      <c r="B14" s="39"/>
      <c r="C14" s="39"/>
      <c r="D14" s="39"/>
      <c r="E14" s="39"/>
      <c r="F14" s="39"/>
      <c r="G14" s="39"/>
      <c r="H14" s="39"/>
    </row>
    <row r="15" spans="1:10" x14ac:dyDescent="0.25">
      <c r="A15" s="39"/>
      <c r="B15" s="39"/>
      <c r="C15" s="39"/>
      <c r="D15" s="39"/>
      <c r="E15" s="39"/>
      <c r="F15" s="39"/>
      <c r="G15" s="39"/>
      <c r="H15" s="39"/>
    </row>
    <row r="16" spans="1:10" x14ac:dyDescent="0.25">
      <c r="A16" s="39"/>
      <c r="B16" s="39"/>
      <c r="C16" s="39"/>
      <c r="D16" s="39"/>
      <c r="E16" s="39"/>
      <c r="F16" s="39"/>
      <c r="G16" s="39"/>
      <c r="H16" s="39"/>
    </row>
    <row r="17" spans="1:8" x14ac:dyDescent="0.25">
      <c r="A17" s="39"/>
      <c r="B17" s="39"/>
      <c r="C17" s="39"/>
      <c r="D17" s="39"/>
      <c r="E17" s="39"/>
      <c r="F17" s="39"/>
      <c r="G17" s="39"/>
      <c r="H17" s="39"/>
    </row>
    <row r="18" spans="1:8" x14ac:dyDescent="0.25">
      <c r="A18" s="39"/>
      <c r="B18" s="39"/>
      <c r="C18" s="39"/>
      <c r="D18" s="39"/>
      <c r="E18" s="39"/>
      <c r="F18" s="39"/>
      <c r="G18" s="39"/>
      <c r="H18" s="39"/>
    </row>
    <row r="19" spans="1:8" ht="296.45" customHeight="1" x14ac:dyDescent="0.25">
      <c r="A19" s="39"/>
      <c r="B19" s="39"/>
      <c r="C19" s="39"/>
      <c r="D19" s="39"/>
      <c r="E19" s="39"/>
      <c r="F19" s="39"/>
      <c r="G19" s="39"/>
      <c r="H19" s="39"/>
    </row>
    <row r="20" spans="1:8" x14ac:dyDescent="0.25">
      <c r="A20" s="38" t="s">
        <v>61</v>
      </c>
      <c r="B20" s="39"/>
      <c r="C20" s="39"/>
      <c r="D20" s="39"/>
      <c r="E20" s="39"/>
      <c r="F20" s="39"/>
      <c r="G20" s="39"/>
      <c r="H20" s="39"/>
    </row>
    <row r="21" spans="1:8" x14ac:dyDescent="0.25">
      <c r="A21" s="39"/>
      <c r="B21" s="39"/>
      <c r="C21" s="39"/>
      <c r="D21" s="39"/>
      <c r="E21" s="39"/>
      <c r="F21" s="39"/>
      <c r="G21" s="39"/>
      <c r="H21" s="39"/>
    </row>
    <row r="22" spans="1:8" x14ac:dyDescent="0.25">
      <c r="A22" s="39"/>
      <c r="B22" s="39"/>
      <c r="C22" s="39"/>
      <c r="D22" s="39"/>
      <c r="E22" s="39"/>
      <c r="F22" s="39"/>
      <c r="G22" s="39"/>
      <c r="H22" s="39"/>
    </row>
    <row r="23" spans="1:8" x14ac:dyDescent="0.25">
      <c r="A23" s="39"/>
      <c r="B23" s="39"/>
      <c r="C23" s="39"/>
      <c r="D23" s="39"/>
      <c r="E23" s="39"/>
      <c r="F23" s="39"/>
      <c r="G23" s="39"/>
      <c r="H23" s="39"/>
    </row>
    <row r="24" spans="1:8" x14ac:dyDescent="0.25">
      <c r="A24" s="39"/>
      <c r="B24" s="39"/>
      <c r="C24" s="39"/>
      <c r="D24" s="39"/>
      <c r="E24" s="39"/>
      <c r="F24" s="39"/>
      <c r="G24" s="39"/>
      <c r="H24" s="39"/>
    </row>
    <row r="25" spans="1:8" x14ac:dyDescent="0.25">
      <c r="A25" s="39"/>
      <c r="B25" s="39"/>
      <c r="C25" s="39"/>
      <c r="D25" s="39"/>
      <c r="E25" s="39"/>
      <c r="F25" s="39"/>
      <c r="G25" s="39"/>
      <c r="H25" s="39"/>
    </row>
    <row r="26" spans="1:8" x14ac:dyDescent="0.25">
      <c r="A26" s="39"/>
      <c r="B26" s="39"/>
      <c r="C26" s="39"/>
      <c r="D26" s="39"/>
      <c r="E26" s="39"/>
      <c r="F26" s="39"/>
      <c r="G26" s="39"/>
      <c r="H26" s="39"/>
    </row>
    <row r="27" spans="1:8" x14ac:dyDescent="0.25">
      <c r="A27" s="39"/>
      <c r="B27" s="39"/>
      <c r="C27" s="39"/>
      <c r="D27" s="39"/>
      <c r="E27" s="39"/>
      <c r="F27" s="39"/>
      <c r="G27" s="39"/>
      <c r="H27" s="39"/>
    </row>
    <row r="28" spans="1:8" ht="42.6" customHeight="1" x14ac:dyDescent="0.25">
      <c r="A28" s="39"/>
      <c r="B28" s="39"/>
      <c r="C28" s="39"/>
      <c r="D28" s="39"/>
      <c r="E28" s="39"/>
      <c r="F28" s="39"/>
      <c r="G28" s="39"/>
      <c r="H28" s="39"/>
    </row>
    <row r="29" spans="1:8" x14ac:dyDescent="0.25">
      <c r="A29" s="37" t="s">
        <v>62</v>
      </c>
      <c r="B29" s="36"/>
      <c r="C29" s="36"/>
      <c r="D29" s="36"/>
      <c r="E29" s="36"/>
      <c r="F29" s="36"/>
      <c r="G29" s="36"/>
      <c r="H29" s="36"/>
    </row>
    <row r="30" spans="1:8" x14ac:dyDescent="0.25">
      <c r="A30" s="36"/>
      <c r="B30" s="36"/>
      <c r="C30" s="36"/>
      <c r="D30" s="36"/>
      <c r="E30" s="36"/>
      <c r="F30" s="36"/>
      <c r="G30" s="36"/>
      <c r="H30" s="36"/>
    </row>
  </sheetData>
  <mergeCells count="8">
    <mergeCell ref="A1:H2"/>
    <mergeCell ref="A3:D4"/>
    <mergeCell ref="E3:H4"/>
    <mergeCell ref="A29:H30"/>
    <mergeCell ref="A20:H28"/>
    <mergeCell ref="A6:D19"/>
    <mergeCell ref="E6:H19"/>
    <mergeCell ref="A5:H5"/>
  </mergeCells>
  <pageMargins left="0.23622047244094491" right="0.23622047244094491" top="0.15748031496062992" bottom="0.19685039370078741" header="0" footer="0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625B2-762D-4FCE-84B5-1D221ED7BEDB}">
  <sheetPr codeName="Feuil3"/>
  <dimension ref="A1:M23"/>
  <sheetViews>
    <sheetView workbookViewId="0">
      <selection activeCell="L22" sqref="L22"/>
    </sheetView>
  </sheetViews>
  <sheetFormatPr baseColWidth="10" defaultRowHeight="15" x14ac:dyDescent="0.25"/>
  <cols>
    <col min="7" max="7" width="11.85546875" customWidth="1"/>
    <col min="9" max="9" width="15.7109375" customWidth="1"/>
    <col min="11" max="11" width="12" customWidth="1"/>
    <col min="13" max="13" width="22.42578125" customWidth="1"/>
  </cols>
  <sheetData>
    <row r="1" spans="1:13" ht="15.75" x14ac:dyDescent="0.25">
      <c r="A1" s="17" t="s">
        <v>2</v>
      </c>
      <c r="C1" s="17" t="s">
        <v>8</v>
      </c>
      <c r="E1" s="17" t="s">
        <v>17</v>
      </c>
      <c r="G1" s="17" t="s">
        <v>23</v>
      </c>
      <c r="I1" s="17" t="s">
        <v>34</v>
      </c>
      <c r="K1" s="24" t="s">
        <v>40</v>
      </c>
      <c r="M1" t="s">
        <v>71</v>
      </c>
    </row>
    <row r="2" spans="1:13" ht="15.75" x14ac:dyDescent="0.25">
      <c r="A2" s="16" t="s">
        <v>3</v>
      </c>
      <c r="C2" s="16" t="s">
        <v>9</v>
      </c>
      <c r="E2" s="16" t="s">
        <v>18</v>
      </c>
      <c r="G2" s="16" t="s">
        <v>26</v>
      </c>
      <c r="I2" s="22" t="s">
        <v>35</v>
      </c>
      <c r="K2" s="25">
        <v>1</v>
      </c>
      <c r="M2">
        <f>COUNTIF('Tableau général'!B:B,Tableau6[[#This Row],[Devenir ]])</f>
        <v>8</v>
      </c>
    </row>
    <row r="3" spans="1:13" ht="15.75" x14ac:dyDescent="0.25">
      <c r="A3" s="18" t="s">
        <v>4</v>
      </c>
      <c r="C3" s="20" t="s">
        <v>10</v>
      </c>
      <c r="E3" s="16" t="s">
        <v>19</v>
      </c>
      <c r="G3" s="16" t="s">
        <v>27</v>
      </c>
      <c r="I3" s="22" t="s">
        <v>36</v>
      </c>
      <c r="K3" s="25">
        <v>2</v>
      </c>
    </row>
    <row r="4" spans="1:13" ht="15.75" x14ac:dyDescent="0.25">
      <c r="A4" s="19"/>
      <c r="C4" s="16" t="s">
        <v>11</v>
      </c>
      <c r="E4" s="16" t="s">
        <v>20</v>
      </c>
      <c r="G4" s="16" t="s">
        <v>28</v>
      </c>
      <c r="I4" s="22" t="s">
        <v>37</v>
      </c>
      <c r="K4" s="25">
        <v>3</v>
      </c>
    </row>
    <row r="5" spans="1:13" ht="15.75" x14ac:dyDescent="0.25">
      <c r="C5" s="16" t="s">
        <v>12</v>
      </c>
      <c r="E5" s="16" t="s">
        <v>21</v>
      </c>
      <c r="G5" s="16" t="s">
        <v>29</v>
      </c>
      <c r="I5" s="22" t="s">
        <v>55</v>
      </c>
      <c r="K5" s="25">
        <v>4</v>
      </c>
    </row>
    <row r="6" spans="1:13" ht="15.75" x14ac:dyDescent="0.25">
      <c r="C6" s="16" t="s">
        <v>13</v>
      </c>
      <c r="E6" s="21" t="s">
        <v>50</v>
      </c>
      <c r="G6" s="16" t="s">
        <v>30</v>
      </c>
      <c r="I6" s="23" t="s">
        <v>38</v>
      </c>
      <c r="K6" s="25">
        <v>5</v>
      </c>
    </row>
    <row r="7" spans="1:13" x14ac:dyDescent="0.25">
      <c r="C7" s="16" t="s">
        <v>14</v>
      </c>
      <c r="G7" s="16" t="s">
        <v>31</v>
      </c>
      <c r="K7" s="25">
        <v>6</v>
      </c>
    </row>
    <row r="8" spans="1:13" x14ac:dyDescent="0.25">
      <c r="C8" s="18" t="s">
        <v>15</v>
      </c>
      <c r="G8" s="18" t="s">
        <v>32</v>
      </c>
      <c r="K8" s="25">
        <v>7</v>
      </c>
    </row>
    <row r="9" spans="1:13" x14ac:dyDescent="0.25">
      <c r="K9" s="25">
        <v>8</v>
      </c>
    </row>
    <row r="10" spans="1:13" x14ac:dyDescent="0.25">
      <c r="K10" s="25">
        <v>9</v>
      </c>
    </row>
    <row r="11" spans="1:13" x14ac:dyDescent="0.25">
      <c r="K11" s="25">
        <v>10</v>
      </c>
    </row>
    <row r="12" spans="1:13" x14ac:dyDescent="0.25">
      <c r="K12" s="25">
        <v>11</v>
      </c>
    </row>
    <row r="13" spans="1:13" x14ac:dyDescent="0.25">
      <c r="K13" s="25">
        <v>12</v>
      </c>
    </row>
    <row r="14" spans="1:13" x14ac:dyDescent="0.25">
      <c r="K14" s="25">
        <v>13</v>
      </c>
    </row>
    <row r="15" spans="1:13" x14ac:dyDescent="0.25">
      <c r="K15" s="25">
        <v>14</v>
      </c>
    </row>
    <row r="16" spans="1:13" x14ac:dyDescent="0.25">
      <c r="K16" s="25">
        <v>15</v>
      </c>
    </row>
    <row r="17" spans="11:11" x14ac:dyDescent="0.25">
      <c r="K17" s="25" t="s">
        <v>41</v>
      </c>
    </row>
    <row r="18" spans="11:11" x14ac:dyDescent="0.25">
      <c r="K18" s="25" t="s">
        <v>42</v>
      </c>
    </row>
    <row r="19" spans="11:11" x14ac:dyDescent="0.25">
      <c r="K19" s="25" t="s">
        <v>43</v>
      </c>
    </row>
    <row r="20" spans="11:11" ht="30" x14ac:dyDescent="0.25">
      <c r="K20" s="25" t="s">
        <v>44</v>
      </c>
    </row>
    <row r="21" spans="11:11" ht="30" x14ac:dyDescent="0.25">
      <c r="K21" s="25" t="s">
        <v>45</v>
      </c>
    </row>
    <row r="22" spans="11:11" ht="30" x14ac:dyDescent="0.25">
      <c r="K22" s="26" t="s">
        <v>46</v>
      </c>
    </row>
    <row r="23" spans="11:11" x14ac:dyDescent="0.25">
      <c r="K23" s="26" t="s">
        <v>68</v>
      </c>
    </row>
  </sheetData>
  <dataValidations count="1">
    <dataValidation allowBlank="1" showInputMessage="1" showErrorMessage="1" promptTitle="A toi d'écrire" sqref="I13" xr:uid="{359E7AF0-39F5-43F0-828A-44884847D24B}"/>
  </dataValidations>
  <pageMargins left="0.7" right="0.7" top="0.75" bottom="0.75" header="0.3" footer="0.3"/>
  <pageSetup paperSize="9" orientation="portrait"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702DA6E-F72F-4D71-BED0-EC56EC210D0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Tableau général</vt:lpstr>
      <vt:lpstr>Suivi quotidien</vt:lpstr>
      <vt:lpstr>Débrief </vt:lpstr>
      <vt:lpstr>Data NE PAS TOUCHER</vt:lpstr>
      <vt:lpstr>'Suivi quotidien'!Impression_des_titres</vt:lpstr>
      <vt:lpstr>'Débrief 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Camille</dc:creator>
  <cp:lastModifiedBy>Chris_W10</cp:lastModifiedBy>
  <cp:lastPrinted>2022-01-23T19:38:45Z</cp:lastPrinted>
  <dcterms:created xsi:type="dcterms:W3CDTF">2022-01-10T14:05:14Z</dcterms:created>
  <dcterms:modified xsi:type="dcterms:W3CDTF">2022-01-23T19:39:04Z</dcterms:modified>
</cp:coreProperties>
</file>