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F194508-3611-4AD4-B60D-E614D7CC651B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Feuil1" sheetId="1" r:id="rId1"/>
    <sheet name="Formules" sheetId="2" r:id="rId2"/>
    <sheet name="PowerQuery" sheetId="3" r:id="rId3"/>
  </sheets>
  <definedNames>
    <definedName name="DonnéesExternes_1" localSheetId="2" hidden="1">PowerQuery!$E$1:$I$4</definedName>
    <definedName name="L_Classes">Classes[Classe]</definedName>
    <definedName name="LOCAL_MYSQL_DATE_FORMAT" localSheetId="2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2" l="1" a="1"/>
  <c r="E3" i="2" s="1"/>
  <c r="F3" i="2" a="1"/>
  <c r="F3" i="2" s="1"/>
  <c r="G3" i="2" a="1"/>
  <c r="G3" i="2" s="1"/>
  <c r="E4" i="2" a="1"/>
  <c r="E4" i="2" s="1"/>
  <c r="F4" i="2" a="1"/>
  <c r="F4" i="2" s="1"/>
  <c r="G4" i="2" a="1"/>
  <c r="G4" i="2"/>
  <c r="E5" i="2" a="1"/>
  <c r="E5" i="2" s="1"/>
  <c r="F5" i="2" a="1"/>
  <c r="F5" i="2" s="1"/>
  <c r="G5" i="2" a="1"/>
  <c r="G5" i="2" s="1"/>
  <c r="E6" i="2" a="1"/>
  <c r="E6" i="2" s="1"/>
  <c r="F6" i="2" a="1"/>
  <c r="F6" i="2" s="1"/>
  <c r="G6" i="2" a="1"/>
  <c r="G6" i="2"/>
  <c r="E7" i="2" a="1"/>
  <c r="E7" i="2" s="1"/>
  <c r="F7" i="2" a="1"/>
  <c r="F7" i="2" s="1"/>
  <c r="G7" i="2" a="1"/>
  <c r="G7" i="2" s="1"/>
  <c r="E8" i="2" a="1"/>
  <c r="E8" i="2" s="1"/>
  <c r="F8" i="2" a="1"/>
  <c r="F8" i="2" s="1"/>
  <c r="G8" i="2" a="1"/>
  <c r="G8" i="2"/>
  <c r="E9" i="2" a="1"/>
  <c r="E9" i="2" s="1"/>
  <c r="F9" i="2" a="1"/>
  <c r="F9" i="2" s="1"/>
  <c r="G9" i="2" a="1"/>
  <c r="G9" i="2" s="1"/>
  <c r="E10" i="2" a="1"/>
  <c r="E10" i="2" s="1"/>
  <c r="F10" i="2" a="1"/>
  <c r="F10" i="2" s="1"/>
  <c r="G10" i="2" a="1"/>
  <c r="G10" i="2"/>
  <c r="E11" i="2" a="1"/>
  <c r="E11" i="2" s="1"/>
  <c r="F11" i="2" a="1"/>
  <c r="F11" i="2" s="1"/>
  <c r="G11" i="2" a="1"/>
  <c r="G11" i="2" s="1"/>
  <c r="E12" i="2" a="1"/>
  <c r="E12" i="2" s="1"/>
  <c r="F12" i="2" a="1"/>
  <c r="F12" i="2" s="1"/>
  <c r="G12" i="2" a="1"/>
  <c r="G12" i="2"/>
  <c r="E13" i="2" a="1"/>
  <c r="E13" i="2" s="1"/>
  <c r="F13" i="2" a="1"/>
  <c r="F13" i="2" s="1"/>
  <c r="G13" i="2" a="1"/>
  <c r="G13" i="2" s="1"/>
  <c r="E14" i="2" a="1"/>
  <c r="E14" i="2" s="1"/>
  <c r="F14" i="2" a="1"/>
  <c r="F14" i="2" s="1"/>
  <c r="G14" i="2" a="1"/>
  <c r="G14" i="2"/>
  <c r="E15" i="2" a="1"/>
  <c r="E15" i="2" s="1"/>
  <c r="F15" i="2" a="1"/>
  <c r="F15" i="2" s="1"/>
  <c r="G15" i="2" a="1"/>
  <c r="G15" i="2" s="1"/>
  <c r="E16" i="2" a="1"/>
  <c r="E16" i="2" s="1"/>
  <c r="F16" i="2" a="1"/>
  <c r="F16" i="2" s="1"/>
  <c r="G16" i="2" a="1"/>
  <c r="G16" i="2"/>
  <c r="E17" i="2" a="1"/>
  <c r="E17" i="2" s="1"/>
  <c r="F17" i="2" a="1"/>
  <c r="F17" i="2" s="1"/>
  <c r="G17" i="2" a="1"/>
  <c r="G17" i="2" s="1"/>
  <c r="E18" i="2" a="1"/>
  <c r="E18" i="2" s="1"/>
  <c r="F18" i="2" a="1"/>
  <c r="F18" i="2" s="1"/>
  <c r="G18" i="2" a="1"/>
  <c r="G18" i="2"/>
  <c r="E19" i="2" a="1"/>
  <c r="E19" i="2" s="1"/>
  <c r="F19" i="2" a="1"/>
  <c r="F19" i="2" s="1"/>
  <c r="G19" i="2" a="1"/>
  <c r="G19" i="2" s="1"/>
  <c r="E20" i="2" a="1"/>
  <c r="E20" i="2" s="1"/>
  <c r="F20" i="2" a="1"/>
  <c r="F20" i="2" s="1"/>
  <c r="G20" i="2" a="1"/>
  <c r="G20" i="2"/>
  <c r="E21" i="2" a="1"/>
  <c r="E21" i="2" s="1"/>
  <c r="F21" i="2" a="1"/>
  <c r="F21" i="2" s="1"/>
  <c r="G21" i="2" a="1"/>
  <c r="G21" i="2" s="1"/>
  <c r="E22" i="2" a="1"/>
  <c r="E22" i="2" s="1"/>
  <c r="F22" i="2" a="1"/>
  <c r="F22" i="2" s="1"/>
  <c r="G22" i="2" a="1"/>
  <c r="G22" i="2"/>
  <c r="E23" i="2" a="1"/>
  <c r="E23" i="2" s="1"/>
  <c r="F23" i="2" a="1"/>
  <c r="F23" i="2" s="1"/>
  <c r="G23" i="2" a="1"/>
  <c r="G23" i="2" s="1"/>
  <c r="E24" i="2" a="1"/>
  <c r="E24" i="2" s="1"/>
  <c r="F24" i="2" a="1"/>
  <c r="F24" i="2" s="1"/>
  <c r="G24" i="2" a="1"/>
  <c r="G24" i="2"/>
  <c r="E25" i="2" a="1"/>
  <c r="E25" i="2" s="1"/>
  <c r="F25" i="2" a="1"/>
  <c r="F25" i="2" s="1"/>
  <c r="G25" i="2" a="1"/>
  <c r="G25" i="2" s="1"/>
  <c r="F2" i="2" a="1"/>
  <c r="F2" i="2" s="1"/>
  <c r="G2" i="2" a="1"/>
  <c r="G2" i="2" s="1"/>
  <c r="E2" i="2" a="1"/>
  <c r="E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164448F-7797-4F6B-B659-91F0EC6DF97A}" keepAlive="1" name="Requête - Choix" description="Connexion à la requête « Choix » dans le classeur." type="5" refreshedVersion="7" background="1" saveData="1">
    <dbPr connection="Provider=Microsoft.Mashup.OleDb.1;Data Source=$Workbook$;Location=Choix;Extended Properties=&quot;&quot;" command="SELECT * FROM [Choix]"/>
  </connection>
  <connection id="2" xr16:uid="{C8AE6832-62C4-42BD-8184-589B2621A4C6}" keepAlive="1" name="Requête - Professeurs" description="Connexion à la requête « Professeurs » dans le classeur." type="5" refreshedVersion="0" saveData="1">
    <dbPr connection="Provider=Microsoft.Mashup.OleDb.1;Data Source=$Workbook$;Location=Professeurs;Extended Properties=&quot;&quot;" command="SELECT * FROM [Professeurs]"/>
  </connection>
</connections>
</file>

<file path=xl/sharedStrings.xml><?xml version="1.0" encoding="utf-8"?>
<sst xmlns="http://schemas.openxmlformats.org/spreadsheetml/2006/main" count="294" uniqueCount="40">
  <si>
    <t>6e_1</t>
  </si>
  <si>
    <t>6e_2</t>
  </si>
  <si>
    <t>6e_3</t>
  </si>
  <si>
    <t>6e_4</t>
  </si>
  <si>
    <t>5e_1</t>
  </si>
  <si>
    <t>5e_2</t>
  </si>
  <si>
    <t>5e_3</t>
  </si>
  <si>
    <t>5e_4</t>
  </si>
  <si>
    <t>4e_1</t>
  </si>
  <si>
    <t>4e_2</t>
  </si>
  <si>
    <t>4e_3</t>
  </si>
  <si>
    <t>4e_4</t>
  </si>
  <si>
    <t>3e_1</t>
  </si>
  <si>
    <t>3e_2</t>
  </si>
  <si>
    <t>3e_3</t>
  </si>
  <si>
    <t>3e_4</t>
  </si>
  <si>
    <t>Maths</t>
  </si>
  <si>
    <t>M1</t>
  </si>
  <si>
    <t>M2</t>
  </si>
  <si>
    <t>M3</t>
  </si>
  <si>
    <t>M4</t>
  </si>
  <si>
    <t>A1</t>
  </si>
  <si>
    <t>A2</t>
  </si>
  <si>
    <t>A3</t>
  </si>
  <si>
    <t>A4</t>
  </si>
  <si>
    <t>Arabe</t>
  </si>
  <si>
    <t>Français</t>
  </si>
  <si>
    <t>F1</t>
  </si>
  <si>
    <t>F2</t>
  </si>
  <si>
    <t>F3</t>
  </si>
  <si>
    <t>F4</t>
  </si>
  <si>
    <t>Colonne1</t>
  </si>
  <si>
    <t>Colonne2</t>
  </si>
  <si>
    <t>Colonne3</t>
  </si>
  <si>
    <t>Colonne4</t>
  </si>
  <si>
    <t>Colonne5</t>
  </si>
  <si>
    <t>Matière</t>
  </si>
  <si>
    <t>Classe</t>
  </si>
  <si>
    <t>Professeur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</si>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</sst>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5"/>
      <name val="Arial"/>
      <family val="2"/>
    </font>
    <font>
      <b/>
      <sz val="10"/>
      <color rgb="FFFFFF00"/>
      <name val="Arial"/>
      <family val="2"/>
    </font>
    <font>
      <b/>
      <sz val="10"/>
      <color rgb="FFFF0000"/>
      <name val="Arial"/>
      <family val="2"/>
    </font>
    <font>
      <b/>
      <sz val="10"/>
      <color rgb="FFC00000"/>
      <name val="Arial"/>
      <family val="2"/>
    </font>
    <font>
      <b/>
      <sz val="10"/>
      <color rgb="FF0000CC"/>
      <name val="Arial"/>
      <family val="2"/>
    </font>
    <font>
      <sz val="1"/>
      <color theme="0"/>
      <name val="Arial"/>
      <family val="2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2" fillId="5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10" fillId="0" borderId="0" xfId="0" applyFont="1" applyBorder="1"/>
    <xf numFmtId="0" fontId="1" fillId="2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0" fillId="0" borderId="0" xfId="0" applyNumberFormat="1" applyBorder="1"/>
    <xf numFmtId="0" fontId="0" fillId="0" borderId="0" xfId="0" applyNumberFormat="1"/>
  </cellXfs>
  <cellStyles count="1">
    <cellStyle name="Normal" xfId="0" builtinId="0"/>
  </cellStyles>
  <dxfs count="3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</dxf>
    <dxf>
      <numFmt numFmtId="0" formatCode="General"/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</dxfs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10583</xdr:colOff>
      <xdr:row>1</xdr:row>
      <xdr:rowOff>52917</xdr:rowOff>
    </xdr:from>
    <xdr:to>
      <xdr:col>6</xdr:col>
      <xdr:colOff>179916</xdr:colOff>
      <xdr:row>20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88C15AA-2D0D-4EF4-8841-693E8868BDAF}"/>
            </a:ext>
          </a:extLst>
        </xdr:cNvPr>
        <xdr:cNvCxnSpPr/>
      </xdr:nvCxnSpPr>
      <xdr:spPr>
        <a:xfrm flipH="1">
          <a:off x="328083" y="211667"/>
          <a:ext cx="4159250" cy="2984500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264583</xdr:colOff>
      <xdr:row>0</xdr:row>
      <xdr:rowOff>148167</xdr:rowOff>
    </xdr:from>
    <xdr:to>
      <xdr:col>6</xdr:col>
      <xdr:colOff>63500</xdr:colOff>
      <xdr:row>22</xdr:row>
      <xdr:rowOff>127000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2DE795A8-9313-4C97-ACF3-A4C69482D31B}"/>
            </a:ext>
          </a:extLst>
        </xdr:cNvPr>
        <xdr:cNvCxnSpPr/>
      </xdr:nvCxnSpPr>
      <xdr:spPr>
        <a:xfrm>
          <a:off x="264583" y="148167"/>
          <a:ext cx="4106334" cy="3492500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463DDE1-8039-464C-9E1C-2753CCCD8CDF}" autoFormatId="16" applyNumberFormats="0" applyBorderFormats="0" applyFontFormats="0" applyPatternFormats="0" applyAlignmentFormats="0" applyWidthHeightFormats="0">
  <queryTableRefresh nextId="6">
    <queryTableFields count="5">
      <queryTableField id="1" name="N°" tableColumnId="1"/>
      <queryTableField id="2" name="Classe" tableColumnId="2"/>
      <queryTableField id="3" name="Arabe" tableColumnId="3"/>
      <queryTableField id="4" name="Français" tableColumnId="4"/>
      <queryTableField id="5" name="Maths" tableColumnId="5"/>
    </queryTableFields>
  </queryTableRefresh>
</queryTable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Arabe" displayName="Arabe" ref="B3:F7" totalsRowShown="0">
  <autoFilter ref="B3:F7" xr:uid="{00000000-0009-0000-0100-000003000000}"/>
  <tableColumns count="5">
    <tableColumn id="1" xr3:uid="{00000000-0010-0000-0000-000001000000}" name="Colonne1" dataDxfId="34"/>
    <tableColumn id="2" xr3:uid="{00000000-0010-0000-0000-000002000000}" name="Colonne2" dataDxfId="33"/>
    <tableColumn id="3" xr3:uid="{00000000-0010-0000-0000-000003000000}" name="Colonne3" dataDxfId="32"/>
    <tableColumn id="4" xr3:uid="{00000000-0010-0000-0000-000004000000}" name="Colonne4" dataDxfId="31"/>
    <tableColumn id="5" xr3:uid="{00000000-0010-0000-0000-000005000000}" name="Colonne5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Maths" displayName="Maths" ref="B9:F13" totalsRowShown="0" headerRowDxfId="29" tableBorderDxfId="28">
  <autoFilter ref="B9:F13" xr:uid="{00000000-0009-0000-0100-000005000000}"/>
  <tableColumns count="5">
    <tableColumn id="1" xr3:uid="{00000000-0010-0000-0100-000001000000}" name="Colonne1" dataDxfId="27"/>
    <tableColumn id="2" xr3:uid="{00000000-0010-0000-0100-000002000000}" name="Colonne2" dataDxfId="26"/>
    <tableColumn id="3" xr3:uid="{00000000-0010-0000-0100-000003000000}" name="Colonne3" dataDxfId="25"/>
    <tableColumn id="4" xr3:uid="{00000000-0010-0000-0100-000004000000}" name="Colonne4" dataDxfId="24"/>
    <tableColumn id="5" xr3:uid="{00000000-0010-0000-0100-000005000000}" name="Colonne5" dataDxfId="2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Français" displayName="Français" ref="B15:F19" totalsRowShown="0" headerRowDxfId="22" tableBorderDxfId="21">
  <autoFilter ref="B15:F19" xr:uid="{00000000-0009-0000-0100-000006000000}"/>
  <tableColumns count="5">
    <tableColumn id="1" xr3:uid="{00000000-0010-0000-0200-000001000000}" name="Colonne1" dataDxfId="20"/>
    <tableColumn id="2" xr3:uid="{00000000-0010-0000-0200-000002000000}" name="Colonne2" dataDxfId="19"/>
    <tableColumn id="3" xr3:uid="{00000000-0010-0000-0200-000003000000}" name="Colonne3" dataDxfId="18"/>
    <tableColumn id="4" xr3:uid="{00000000-0010-0000-0200-000004000000}" name="Colonne4" dataDxfId="17"/>
    <tableColumn id="5" xr3:uid="{00000000-0010-0000-0200-000005000000}" name="Colonne5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C21E46-DE15-4959-B88A-AC50DADFF0DC}" name="Professeurs" displayName="Professeurs" ref="I3:K51" totalsRowShown="0">
  <tableColumns count="3">
    <tableColumn id="1" xr3:uid="{CAD27CD9-E528-48C4-A8B2-20E065A38A3F}" name="Professeur"/>
    <tableColumn id="2" xr3:uid="{7A8D1B4D-AEFC-4544-9EC8-1A788A20056F}" name="Matière"/>
    <tableColumn id="3" xr3:uid="{70CFCD01-327B-4ED4-B455-534B96A2EB8D}" name="Classe" dataDxfId="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Liste" displayName="Liste" ref="E1:G25" totalsRowShown="0" headerRowDxfId="15" dataDxfId="14">
  <autoFilter ref="E1:G25" xr:uid="{00000000-0009-0000-0100-000002000000}"/>
  <tableColumns count="3">
    <tableColumn id="1" xr3:uid="{00000000-0010-0000-0300-000001000000}" name="Arabe" dataDxfId="11">
      <calculatedColumnFormula array="1">IF($C2="","",INDEX(Professeurs[[Professeur]:[Professeur]],MATCH(Liste[[#Headers],[Arabe]]&amp;Formules!$C2,Professeurs[[Matière]:[Matière]]&amp;Professeurs[[Classe]:[Classe]],0)))</calculatedColumnFormula>
    </tableColumn>
    <tableColumn id="2" xr3:uid="{00000000-0010-0000-0300-000002000000}" name="Maths" dataDxfId="13">
      <calculatedColumnFormula array="1">IF($C2="","",INDEX(Professeurs[[Professeur]:[Professeur]],MATCH(Liste[[#Headers],[Maths]]&amp;Formules!$C2,Professeurs[[Matière]:[Matière]]&amp;Professeurs[[Classe]:[Classe]],0)))</calculatedColumnFormula>
    </tableColumn>
    <tableColumn id="3" xr3:uid="{00000000-0010-0000-0300-000003000000}" name="Français" dataDxfId="12">
      <calculatedColumnFormula array="1">IF($C2="","",INDEX(Professeurs[[Professeur]:[Professeur]],MATCH(Liste[[#Headers],[Français]]&amp;Formules!$C2,Professeurs[[Matière]:[Matière]]&amp;Professeurs[[Classe]:[Classe]],0)))</calculatedColumnFormula>
    </tableColumn>
  </tableColumns>
  <tableStyleInfo name="TableStyleMedium2" showFirstColumn="0" showLastColumn="0" showRowStripes="0" showColumnStripes="1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2605410-DDDD-4766-88A4-3DC1E029A735}" name="Choix" displayName="Choix" ref="B1:C17" totalsRowShown="0" headerRowDxfId="6" headerRowBorderDxfId="7" tableBorderDxfId="10">
  <tableColumns count="2">
    <tableColumn id="1" xr3:uid="{EC7B820E-E686-4987-BC59-F501CEAB93AC}" name="N°" dataDxfId="9"/>
    <tableColumn id="2" xr3:uid="{4BBA45B2-5908-4798-9F71-A9E1601B0DF9}" name="Classe" dataDxfId="8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BC395C6-D057-4ED2-8244-C064DF4EA11C}" name="Classes" displayName="Classes" ref="N1:N17" totalsRowShown="0">
  <autoFilter ref="N1:N17" xr:uid="{DBC395C6-D057-4ED2-8244-C064DF4EA11C}"/>
  <tableColumns count="1">
    <tableColumn id="1" xr3:uid="{9C92A6B9-063E-43F2-9056-1E1FC4328028}" name="Classe" dataDxfId="5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A7477F2-E429-4AEE-B096-7CD77683717B}" name="Choix_2" displayName="Choix_2" ref="E1:I4" tableType="queryTable" totalsRowShown="0">
  <autoFilter ref="E1:I4" xr:uid="{3A7477F2-E429-4AEE-B096-7CD77683717B}"/>
  <tableColumns count="5">
    <tableColumn id="1" xr3:uid="{91D24671-F160-40FC-ABA2-A902D1B89E2E}" uniqueName="1" name="N°" queryTableFieldId="1"/>
    <tableColumn id="2" xr3:uid="{DDDAB4C4-17AE-49F0-8FAD-2BD5EE6ACDEA}" uniqueName="2" name="Classe" queryTableFieldId="2" dataDxfId="3"/>
    <tableColumn id="3" xr3:uid="{90CDF598-D697-40F5-99D9-E4395F7F2514}" uniqueName="3" name="Arabe" queryTableFieldId="3" dataDxfId="2"/>
    <tableColumn id="4" xr3:uid="{CA0FBE2F-2F24-404A-8675-DA9216EA6D15}" uniqueName="4" name="Français" queryTableFieldId="4" dataDxfId="1"/>
    <tableColumn id="5" xr3:uid="{5CF1EA7F-6753-4BAD-A039-7EE5B75E2099}" uniqueName="5" name="Maths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published="0" codeName="Feuil1"/>
  <dimension ref="B2:Y51"/>
  <sheetViews>
    <sheetView zoomScale="90" zoomScaleNormal="90" workbookViewId="0">
      <selection activeCell="R17" sqref="R17"/>
    </sheetView>
  </sheetViews>
  <sheetFormatPr baseColWidth="10" defaultRowHeight="12.75" x14ac:dyDescent="0.2"/>
  <cols>
    <col min="1" max="1" width="4.7109375" customWidth="1"/>
    <col min="2" max="2" width="13.42578125" customWidth="1"/>
    <col min="3" max="6" width="11.5703125" customWidth="1"/>
    <col min="7" max="8" width="8.7109375" customWidth="1"/>
    <col min="9" max="9" width="12.85546875" customWidth="1"/>
    <col min="10" max="10" width="9.5703125" customWidth="1"/>
    <col min="11" max="11" width="9.5703125" style="15" customWidth="1"/>
    <col min="12" max="26" width="6.7109375" customWidth="1"/>
    <col min="27" max="33" width="4.7109375" customWidth="1"/>
  </cols>
  <sheetData>
    <row r="2" spans="2:25" x14ac:dyDescent="0.2">
      <c r="B2" s="17"/>
      <c r="C2" s="13"/>
      <c r="D2" s="13"/>
      <c r="E2" s="13"/>
      <c r="F2" s="13"/>
      <c r="G2" s="12"/>
      <c r="H2" s="12"/>
      <c r="L2" s="13"/>
      <c r="M2" s="13"/>
      <c r="N2" s="13"/>
      <c r="O2" s="14"/>
      <c r="P2" s="14"/>
      <c r="Q2" s="14"/>
      <c r="R2" s="14"/>
    </row>
    <row r="3" spans="2:25" x14ac:dyDescent="0.2">
      <c r="B3" s="18" t="s">
        <v>31</v>
      </c>
      <c r="C3" s="19" t="s">
        <v>32</v>
      </c>
      <c r="D3" s="20" t="s">
        <v>33</v>
      </c>
      <c r="E3" s="20" t="s">
        <v>34</v>
      </c>
      <c r="F3" s="19" t="s">
        <v>35</v>
      </c>
      <c r="G3" s="16"/>
      <c r="H3" s="15"/>
      <c r="I3" t="s">
        <v>38</v>
      </c>
      <c r="J3" t="s">
        <v>36</v>
      </c>
      <c r="K3" s="15" t="s">
        <v>37</v>
      </c>
      <c r="L3" s="16"/>
      <c r="M3" s="16"/>
      <c r="N3" s="16"/>
      <c r="O3" s="16"/>
      <c r="P3" s="16"/>
      <c r="Q3" s="16"/>
      <c r="R3" s="16"/>
      <c r="S3" s="2"/>
      <c r="T3" s="2"/>
      <c r="U3" s="2"/>
      <c r="V3" s="2"/>
      <c r="W3" s="2"/>
      <c r="X3" s="2"/>
      <c r="Y3" s="2"/>
    </row>
    <row r="4" spans="2:25" x14ac:dyDescent="0.2">
      <c r="B4" s="18" t="s">
        <v>21</v>
      </c>
      <c r="C4" s="19" t="s">
        <v>2</v>
      </c>
      <c r="D4" s="20" t="s">
        <v>3</v>
      </c>
      <c r="E4" s="20" t="s">
        <v>5</v>
      </c>
      <c r="F4" s="19" t="s">
        <v>6</v>
      </c>
      <c r="G4" s="16"/>
      <c r="H4" s="16"/>
      <c r="I4" t="s">
        <v>21</v>
      </c>
      <c r="J4" t="s">
        <v>25</v>
      </c>
      <c r="K4" s="15" t="s">
        <v>5</v>
      </c>
      <c r="L4" s="16"/>
      <c r="M4" s="16"/>
      <c r="N4" s="16"/>
      <c r="O4" s="16"/>
      <c r="P4" s="16"/>
      <c r="Q4" s="16"/>
      <c r="R4" s="16"/>
    </row>
    <row r="5" spans="2:25" x14ac:dyDescent="0.2">
      <c r="B5" s="9" t="s">
        <v>22</v>
      </c>
      <c r="C5" s="10" t="s">
        <v>0</v>
      </c>
      <c r="D5" s="7" t="s">
        <v>1</v>
      </c>
      <c r="E5" s="11" t="s">
        <v>12</v>
      </c>
      <c r="F5" s="7" t="s">
        <v>13</v>
      </c>
      <c r="G5" s="16"/>
      <c r="H5" s="16"/>
      <c r="I5" t="s">
        <v>21</v>
      </c>
      <c r="J5" t="s">
        <v>25</v>
      </c>
      <c r="K5" s="15" t="s">
        <v>6</v>
      </c>
      <c r="L5" s="16"/>
      <c r="M5" s="16"/>
      <c r="N5" s="16"/>
      <c r="O5" s="16"/>
      <c r="P5" s="16"/>
      <c r="Q5" s="16"/>
      <c r="R5" s="16"/>
    </row>
    <row r="6" spans="2:25" x14ac:dyDescent="0.2">
      <c r="B6" s="9" t="s">
        <v>23</v>
      </c>
      <c r="C6" s="11" t="s">
        <v>4</v>
      </c>
      <c r="D6" s="7" t="s">
        <v>7</v>
      </c>
      <c r="E6" s="11" t="s">
        <v>10</v>
      </c>
      <c r="F6" s="7" t="s">
        <v>11</v>
      </c>
      <c r="G6" s="16"/>
      <c r="H6" s="16"/>
      <c r="I6" t="s">
        <v>21</v>
      </c>
      <c r="J6" t="s">
        <v>25</v>
      </c>
      <c r="K6" s="15" t="s">
        <v>2</v>
      </c>
      <c r="L6" s="16"/>
      <c r="M6" s="16"/>
      <c r="N6" s="16"/>
      <c r="O6" s="16"/>
      <c r="P6" s="16"/>
      <c r="Q6" s="16"/>
      <c r="R6" s="16"/>
    </row>
    <row r="7" spans="2:25" x14ac:dyDescent="0.2">
      <c r="B7" s="9" t="s">
        <v>24</v>
      </c>
      <c r="C7" s="11" t="s">
        <v>8</v>
      </c>
      <c r="D7" s="7" t="s">
        <v>9</v>
      </c>
      <c r="E7" s="11" t="s">
        <v>14</v>
      </c>
      <c r="F7" s="7" t="s">
        <v>15</v>
      </c>
      <c r="I7" t="s">
        <v>21</v>
      </c>
      <c r="J7" t="s">
        <v>25</v>
      </c>
      <c r="K7" s="15" t="s">
        <v>3</v>
      </c>
    </row>
    <row r="8" spans="2:25" x14ac:dyDescent="0.2">
      <c r="B8" s="30"/>
      <c r="C8" s="31"/>
      <c r="D8" s="31"/>
      <c r="E8" s="31"/>
      <c r="F8" s="31"/>
      <c r="G8" s="30"/>
      <c r="H8" s="30"/>
      <c r="I8" t="s">
        <v>22</v>
      </c>
      <c r="J8" t="s">
        <v>25</v>
      </c>
      <c r="K8" s="15" t="s">
        <v>12</v>
      </c>
      <c r="L8" s="32"/>
      <c r="M8" s="32"/>
      <c r="N8" s="32"/>
      <c r="O8" s="33"/>
      <c r="P8" s="33"/>
      <c r="Q8" s="33"/>
      <c r="R8" s="33"/>
    </row>
    <row r="9" spans="2:25" x14ac:dyDescent="0.2">
      <c r="B9" s="40" t="s">
        <v>31</v>
      </c>
      <c r="C9" s="41" t="s">
        <v>32</v>
      </c>
      <c r="D9" s="42" t="s">
        <v>33</v>
      </c>
      <c r="E9" s="41" t="s">
        <v>34</v>
      </c>
      <c r="F9" s="42" t="s">
        <v>35</v>
      </c>
      <c r="G9" s="16"/>
      <c r="H9" s="16"/>
      <c r="I9" t="s">
        <v>22</v>
      </c>
      <c r="J9" t="s">
        <v>25</v>
      </c>
      <c r="K9" s="15" t="s">
        <v>13</v>
      </c>
      <c r="L9" s="16"/>
      <c r="M9" s="16"/>
      <c r="N9" s="16"/>
      <c r="O9" s="16"/>
      <c r="P9" s="16"/>
      <c r="Q9" s="16"/>
      <c r="R9" s="16"/>
    </row>
    <row r="10" spans="2:25" x14ac:dyDescent="0.2">
      <c r="B10" s="37" t="s">
        <v>17</v>
      </c>
      <c r="C10" s="36" t="s">
        <v>2</v>
      </c>
      <c r="D10" s="35" t="s">
        <v>3</v>
      </c>
      <c r="E10" s="36" t="s">
        <v>5</v>
      </c>
      <c r="F10" s="35" t="s">
        <v>6</v>
      </c>
      <c r="G10" s="16"/>
      <c r="H10" s="16"/>
      <c r="I10" t="s">
        <v>22</v>
      </c>
      <c r="J10" t="s">
        <v>25</v>
      </c>
      <c r="K10" s="15" t="s">
        <v>0</v>
      </c>
      <c r="L10" s="16"/>
      <c r="M10" s="16"/>
      <c r="N10" s="16"/>
      <c r="O10" s="16"/>
      <c r="P10" s="16"/>
      <c r="Q10" s="16"/>
      <c r="R10" s="16"/>
    </row>
    <row r="11" spans="2:25" x14ac:dyDescent="0.2">
      <c r="B11" s="38" t="s">
        <v>18</v>
      </c>
      <c r="C11" s="24" t="s">
        <v>0</v>
      </c>
      <c r="D11" s="23" t="s">
        <v>1</v>
      </c>
      <c r="E11" s="24" t="s">
        <v>12</v>
      </c>
      <c r="F11" s="23" t="s">
        <v>13</v>
      </c>
      <c r="G11" s="16"/>
      <c r="H11" s="16"/>
      <c r="I11" t="s">
        <v>22</v>
      </c>
      <c r="J11" t="s">
        <v>25</v>
      </c>
      <c r="K11" s="15" t="s">
        <v>1</v>
      </c>
      <c r="L11" s="16"/>
      <c r="M11" s="16"/>
      <c r="N11" s="16"/>
      <c r="O11" s="16"/>
      <c r="P11" s="16"/>
      <c r="Q11" s="16"/>
      <c r="R11" s="16"/>
    </row>
    <row r="12" spans="2:25" x14ac:dyDescent="0.2">
      <c r="B12" s="39" t="s">
        <v>19</v>
      </c>
      <c r="C12" s="22" t="s">
        <v>4</v>
      </c>
      <c r="D12" s="21" t="s">
        <v>7</v>
      </c>
      <c r="E12" s="22" t="s">
        <v>10</v>
      </c>
      <c r="F12" s="21" t="s">
        <v>11</v>
      </c>
      <c r="G12" s="16"/>
      <c r="H12" s="16"/>
      <c r="I12" t="s">
        <v>23</v>
      </c>
      <c r="J12" t="s">
        <v>25</v>
      </c>
      <c r="K12" s="15" t="s">
        <v>10</v>
      </c>
      <c r="L12" s="16"/>
      <c r="M12" s="16"/>
      <c r="N12" s="16"/>
      <c r="O12" s="16"/>
      <c r="P12" s="16"/>
      <c r="Q12" s="16"/>
      <c r="R12" s="16"/>
    </row>
    <row r="13" spans="2:25" x14ac:dyDescent="0.2">
      <c r="B13" s="39" t="s">
        <v>20</v>
      </c>
      <c r="C13" s="22" t="s">
        <v>8</v>
      </c>
      <c r="D13" s="21" t="s">
        <v>9</v>
      </c>
      <c r="E13" s="22" t="s">
        <v>14</v>
      </c>
      <c r="F13" s="21" t="s">
        <v>15</v>
      </c>
      <c r="I13" t="s">
        <v>23</v>
      </c>
      <c r="J13" t="s">
        <v>25</v>
      </c>
      <c r="K13" s="15" t="s">
        <v>11</v>
      </c>
    </row>
    <row r="14" spans="2:25" x14ac:dyDescent="0.2">
      <c r="B14" s="17"/>
      <c r="C14" s="34"/>
      <c r="D14" s="34"/>
      <c r="E14" s="34"/>
      <c r="F14" s="34"/>
      <c r="G14" s="34"/>
      <c r="H14" s="34"/>
      <c r="I14" t="s">
        <v>23</v>
      </c>
      <c r="J14" t="s">
        <v>25</v>
      </c>
      <c r="K14" s="15" t="s">
        <v>4</v>
      </c>
      <c r="L14" s="17"/>
      <c r="M14" s="34"/>
      <c r="N14" s="34"/>
      <c r="O14" s="34"/>
      <c r="P14" s="34"/>
      <c r="Q14" s="34"/>
      <c r="R14" s="34"/>
    </row>
    <row r="15" spans="2:25" ht="13.5" thickBot="1" x14ac:dyDescent="0.25">
      <c r="B15" s="43" t="s">
        <v>31</v>
      </c>
      <c r="C15" s="44" t="s">
        <v>32</v>
      </c>
      <c r="D15" s="45" t="s">
        <v>33</v>
      </c>
      <c r="E15" s="44" t="s">
        <v>34</v>
      </c>
      <c r="F15" s="45" t="s">
        <v>35</v>
      </c>
      <c r="G15" s="16"/>
      <c r="H15" s="16"/>
      <c r="I15" t="s">
        <v>23</v>
      </c>
      <c r="J15" t="s">
        <v>25</v>
      </c>
      <c r="K15" s="15" t="s">
        <v>7</v>
      </c>
      <c r="L15" s="16"/>
      <c r="M15" s="16"/>
      <c r="N15" s="16"/>
      <c r="O15" s="16"/>
      <c r="P15" s="16"/>
      <c r="Q15" s="16"/>
      <c r="R15" s="16"/>
    </row>
    <row r="16" spans="2:25" ht="13.5" thickTop="1" x14ac:dyDescent="0.2">
      <c r="B16" s="25" t="s">
        <v>27</v>
      </c>
      <c r="C16" s="26" t="s">
        <v>0</v>
      </c>
      <c r="D16" s="27" t="s">
        <v>1</v>
      </c>
      <c r="E16" s="26" t="s">
        <v>5</v>
      </c>
      <c r="F16" s="27" t="s">
        <v>6</v>
      </c>
      <c r="G16" s="16"/>
      <c r="H16" s="16"/>
      <c r="I16" t="s">
        <v>24</v>
      </c>
      <c r="J16" t="s">
        <v>25</v>
      </c>
      <c r="K16" s="15" t="s">
        <v>14</v>
      </c>
      <c r="L16" s="16"/>
      <c r="M16" s="16"/>
      <c r="N16" s="16"/>
      <c r="O16" s="16"/>
      <c r="P16" s="16"/>
      <c r="Q16" s="16"/>
      <c r="R16" s="16"/>
    </row>
    <row r="17" spans="2:18" x14ac:dyDescent="0.2">
      <c r="B17" s="28" t="s">
        <v>28</v>
      </c>
      <c r="C17" s="29" t="s">
        <v>2</v>
      </c>
      <c r="D17" s="8" t="s">
        <v>3</v>
      </c>
      <c r="E17" s="29" t="s">
        <v>12</v>
      </c>
      <c r="F17" s="8" t="s">
        <v>13</v>
      </c>
      <c r="G17" s="16"/>
      <c r="H17" s="16"/>
      <c r="I17" t="s">
        <v>24</v>
      </c>
      <c r="J17" t="s">
        <v>25</v>
      </c>
      <c r="K17" s="15" t="s">
        <v>15</v>
      </c>
      <c r="L17" s="16"/>
      <c r="M17" s="16"/>
      <c r="N17" s="16"/>
      <c r="O17" s="16"/>
      <c r="P17" s="16"/>
      <c r="Q17" s="16"/>
      <c r="R17" s="16"/>
    </row>
    <row r="18" spans="2:18" x14ac:dyDescent="0.2">
      <c r="B18" s="28" t="s">
        <v>29</v>
      </c>
      <c r="C18" s="29" t="s">
        <v>4</v>
      </c>
      <c r="D18" s="8" t="s">
        <v>7</v>
      </c>
      <c r="E18" s="29" t="s">
        <v>10</v>
      </c>
      <c r="F18" s="8" t="s">
        <v>11</v>
      </c>
      <c r="G18" s="16"/>
      <c r="H18" s="16"/>
      <c r="I18" t="s">
        <v>24</v>
      </c>
      <c r="J18" t="s">
        <v>25</v>
      </c>
      <c r="K18" s="15" t="s">
        <v>8</v>
      </c>
      <c r="L18" s="16"/>
      <c r="M18" s="16"/>
      <c r="N18" s="16"/>
      <c r="O18" s="16"/>
      <c r="P18" s="16"/>
      <c r="Q18" s="16"/>
      <c r="R18" s="16"/>
    </row>
    <row r="19" spans="2:18" x14ac:dyDescent="0.2">
      <c r="B19" s="28" t="s">
        <v>30</v>
      </c>
      <c r="C19" s="29" t="s">
        <v>8</v>
      </c>
      <c r="D19" s="8" t="s">
        <v>9</v>
      </c>
      <c r="E19" s="29" t="s">
        <v>14</v>
      </c>
      <c r="F19" s="8" t="s">
        <v>15</v>
      </c>
      <c r="I19" t="s">
        <v>24</v>
      </c>
      <c r="J19" t="s">
        <v>25</v>
      </c>
      <c r="K19" s="15" t="s">
        <v>9</v>
      </c>
    </row>
    <row r="20" spans="2:18" x14ac:dyDescent="0.2">
      <c r="I20" t="s">
        <v>27</v>
      </c>
      <c r="J20" t="s">
        <v>26</v>
      </c>
      <c r="K20" s="15" t="s">
        <v>5</v>
      </c>
    </row>
    <row r="21" spans="2:18" x14ac:dyDescent="0.2">
      <c r="I21" t="s">
        <v>27</v>
      </c>
      <c r="J21" t="s">
        <v>26</v>
      </c>
      <c r="K21" s="15" t="s">
        <v>6</v>
      </c>
    </row>
    <row r="22" spans="2:18" x14ac:dyDescent="0.2">
      <c r="I22" t="s">
        <v>27</v>
      </c>
      <c r="J22" t="s">
        <v>26</v>
      </c>
      <c r="K22" s="15" t="s">
        <v>0</v>
      </c>
    </row>
    <row r="23" spans="2:18" x14ac:dyDescent="0.2">
      <c r="I23" t="s">
        <v>27</v>
      </c>
      <c r="J23" t="s">
        <v>26</v>
      </c>
      <c r="K23" s="15" t="s">
        <v>1</v>
      </c>
    </row>
    <row r="24" spans="2:18" x14ac:dyDescent="0.2">
      <c r="I24" t="s">
        <v>28</v>
      </c>
      <c r="J24" t="s">
        <v>26</v>
      </c>
      <c r="K24" s="15" t="s">
        <v>12</v>
      </c>
    </row>
    <row r="25" spans="2:18" x14ac:dyDescent="0.2">
      <c r="C25" s="2"/>
      <c r="I25" t="s">
        <v>28</v>
      </c>
      <c r="J25" t="s">
        <v>26</v>
      </c>
      <c r="K25" s="15" t="s">
        <v>13</v>
      </c>
    </row>
    <row r="26" spans="2:18" x14ac:dyDescent="0.2">
      <c r="I26" t="s">
        <v>28</v>
      </c>
      <c r="J26" t="s">
        <v>26</v>
      </c>
      <c r="K26" s="15" t="s">
        <v>2</v>
      </c>
    </row>
    <row r="27" spans="2:18" x14ac:dyDescent="0.2">
      <c r="I27" t="s">
        <v>28</v>
      </c>
      <c r="J27" t="s">
        <v>26</v>
      </c>
      <c r="K27" s="15" t="s">
        <v>3</v>
      </c>
    </row>
    <row r="28" spans="2:18" x14ac:dyDescent="0.2">
      <c r="I28" t="s">
        <v>29</v>
      </c>
      <c r="J28" t="s">
        <v>26</v>
      </c>
      <c r="K28" s="15" t="s">
        <v>10</v>
      </c>
    </row>
    <row r="29" spans="2:18" x14ac:dyDescent="0.2">
      <c r="I29" t="s">
        <v>29</v>
      </c>
      <c r="J29" t="s">
        <v>26</v>
      </c>
      <c r="K29" s="15" t="s">
        <v>11</v>
      </c>
    </row>
    <row r="30" spans="2:18" x14ac:dyDescent="0.2">
      <c r="I30" t="s">
        <v>29</v>
      </c>
      <c r="J30" t="s">
        <v>26</v>
      </c>
      <c r="K30" s="15" t="s">
        <v>4</v>
      </c>
    </row>
    <row r="31" spans="2:18" x14ac:dyDescent="0.2">
      <c r="I31" t="s">
        <v>29</v>
      </c>
      <c r="J31" t="s">
        <v>26</v>
      </c>
      <c r="K31" s="15" t="s">
        <v>7</v>
      </c>
    </row>
    <row r="32" spans="2:18" x14ac:dyDescent="0.2">
      <c r="I32" t="s">
        <v>30</v>
      </c>
      <c r="J32" t="s">
        <v>26</v>
      </c>
      <c r="K32" s="15" t="s">
        <v>14</v>
      </c>
    </row>
    <row r="33" spans="9:11" x14ac:dyDescent="0.2">
      <c r="I33" t="s">
        <v>30</v>
      </c>
      <c r="J33" t="s">
        <v>26</v>
      </c>
      <c r="K33" s="15" t="s">
        <v>15</v>
      </c>
    </row>
    <row r="34" spans="9:11" x14ac:dyDescent="0.2">
      <c r="I34" t="s">
        <v>30</v>
      </c>
      <c r="J34" t="s">
        <v>26</v>
      </c>
      <c r="K34" s="15" t="s">
        <v>8</v>
      </c>
    </row>
    <row r="35" spans="9:11" x14ac:dyDescent="0.2">
      <c r="I35" t="s">
        <v>30</v>
      </c>
      <c r="J35" t="s">
        <v>26</v>
      </c>
      <c r="K35" s="15" t="s">
        <v>9</v>
      </c>
    </row>
    <row r="36" spans="9:11" x14ac:dyDescent="0.2">
      <c r="I36" t="s">
        <v>17</v>
      </c>
      <c r="J36" t="s">
        <v>16</v>
      </c>
      <c r="K36" s="15" t="s">
        <v>5</v>
      </c>
    </row>
    <row r="37" spans="9:11" x14ac:dyDescent="0.2">
      <c r="I37" t="s">
        <v>17</v>
      </c>
      <c r="J37" t="s">
        <v>16</v>
      </c>
      <c r="K37" s="15" t="s">
        <v>6</v>
      </c>
    </row>
    <row r="38" spans="9:11" x14ac:dyDescent="0.2">
      <c r="I38" t="s">
        <v>17</v>
      </c>
      <c r="J38" t="s">
        <v>16</v>
      </c>
      <c r="K38" s="15" t="s">
        <v>2</v>
      </c>
    </row>
    <row r="39" spans="9:11" x14ac:dyDescent="0.2">
      <c r="I39" t="s">
        <v>17</v>
      </c>
      <c r="J39" t="s">
        <v>16</v>
      </c>
      <c r="K39" s="15" t="s">
        <v>3</v>
      </c>
    </row>
    <row r="40" spans="9:11" x14ac:dyDescent="0.2">
      <c r="I40" t="s">
        <v>18</v>
      </c>
      <c r="J40" t="s">
        <v>16</v>
      </c>
      <c r="K40" s="15" t="s">
        <v>12</v>
      </c>
    </row>
    <row r="41" spans="9:11" x14ac:dyDescent="0.2">
      <c r="I41" t="s">
        <v>18</v>
      </c>
      <c r="J41" t="s">
        <v>16</v>
      </c>
      <c r="K41" s="15" t="s">
        <v>13</v>
      </c>
    </row>
    <row r="42" spans="9:11" x14ac:dyDescent="0.2">
      <c r="I42" t="s">
        <v>18</v>
      </c>
      <c r="J42" t="s">
        <v>16</v>
      </c>
      <c r="K42" s="15" t="s">
        <v>0</v>
      </c>
    </row>
    <row r="43" spans="9:11" x14ac:dyDescent="0.2">
      <c r="I43" t="s">
        <v>18</v>
      </c>
      <c r="J43" t="s">
        <v>16</v>
      </c>
      <c r="K43" s="15" t="s">
        <v>1</v>
      </c>
    </row>
    <row r="44" spans="9:11" x14ac:dyDescent="0.2">
      <c r="I44" t="s">
        <v>19</v>
      </c>
      <c r="J44" t="s">
        <v>16</v>
      </c>
      <c r="K44" s="15" t="s">
        <v>10</v>
      </c>
    </row>
    <row r="45" spans="9:11" x14ac:dyDescent="0.2">
      <c r="I45" t="s">
        <v>19</v>
      </c>
      <c r="J45" t="s">
        <v>16</v>
      </c>
      <c r="K45" s="15" t="s">
        <v>11</v>
      </c>
    </row>
    <row r="46" spans="9:11" x14ac:dyDescent="0.2">
      <c r="I46" t="s">
        <v>19</v>
      </c>
      <c r="J46" t="s">
        <v>16</v>
      </c>
      <c r="K46" s="15" t="s">
        <v>4</v>
      </c>
    </row>
    <row r="47" spans="9:11" x14ac:dyDescent="0.2">
      <c r="I47" t="s">
        <v>19</v>
      </c>
      <c r="J47" t="s">
        <v>16</v>
      </c>
      <c r="K47" s="15" t="s">
        <v>7</v>
      </c>
    </row>
    <row r="48" spans="9:11" x14ac:dyDescent="0.2">
      <c r="I48" t="s">
        <v>20</v>
      </c>
      <c r="J48" t="s">
        <v>16</v>
      </c>
      <c r="K48" s="15" t="s">
        <v>14</v>
      </c>
    </row>
    <row r="49" spans="9:11" x14ac:dyDescent="0.2">
      <c r="I49" t="s">
        <v>20</v>
      </c>
      <c r="J49" t="s">
        <v>16</v>
      </c>
      <c r="K49" s="15" t="s">
        <v>15</v>
      </c>
    </row>
    <row r="50" spans="9:11" x14ac:dyDescent="0.2">
      <c r="I50" t="s">
        <v>20</v>
      </c>
      <c r="J50" t="s">
        <v>16</v>
      </c>
      <c r="K50" s="15" t="s">
        <v>8</v>
      </c>
    </row>
    <row r="51" spans="9:11" x14ac:dyDescent="0.2">
      <c r="I51" t="s">
        <v>20</v>
      </c>
      <c r="J51" t="s">
        <v>16</v>
      </c>
      <c r="K51" s="15" t="s">
        <v>9</v>
      </c>
    </row>
  </sheetData>
  <sortState xmlns:xlrd2="http://schemas.microsoft.com/office/spreadsheetml/2017/richdata2" ref="I4:K51">
    <sortCondition ref="I4:I51"/>
    <sortCondition ref="J4:J51"/>
    <sortCondition ref="K4:K51"/>
  </sortState>
  <dataValidations count="1">
    <dataValidation type="list" allowBlank="1" showInputMessage="1" showErrorMessage="1" sqref="K4:K51" xr:uid="{1B1DB946-BCF2-4631-8BFE-7743121711E3}">
      <formula1>L_Classes</formula1>
    </dataValidation>
  </dataValidations>
  <pageMargins left="0.7" right="0.7" top="0.75" bottom="0.75" header="0.3" footer="0.3"/>
  <pageSetup paperSize="9" orientation="portrait" horizontalDpi="200" verticalDpi="200" r:id="rId1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published="0"/>
  <dimension ref="B1:P25"/>
  <sheetViews>
    <sheetView workbookViewId="0">
      <selection activeCell="L28" sqref="L28"/>
    </sheetView>
  </sheetViews>
  <sheetFormatPr baseColWidth="10" defaultRowHeight="12.75" x14ac:dyDescent="0.2"/>
  <cols>
    <col min="1" max="1" width="9.5703125" customWidth="1"/>
    <col min="2" max="2" width="6.28515625" customWidth="1"/>
    <col min="3" max="3" width="17" customWidth="1"/>
    <col min="4" max="4" width="14" customWidth="1"/>
    <col min="5" max="7" width="12.7109375" customWidth="1"/>
    <col min="11" max="16" width="8.7109375" customWidth="1"/>
  </cols>
  <sheetData>
    <row r="1" spans="2:16" ht="22.5" customHeight="1" x14ac:dyDescent="0.2">
      <c r="E1" s="1" t="s">
        <v>25</v>
      </c>
      <c r="F1" s="1" t="s">
        <v>16</v>
      </c>
      <c r="G1" s="1" t="s">
        <v>26</v>
      </c>
      <c r="L1" s="46"/>
      <c r="M1" s="46"/>
      <c r="N1" s="46"/>
      <c r="O1" s="46"/>
      <c r="P1" s="46"/>
    </row>
    <row r="2" spans="2:16" ht="18" customHeight="1" x14ac:dyDescent="0.2">
      <c r="B2" s="5">
        <v>1</v>
      </c>
      <c r="C2" s="6" t="s">
        <v>1</v>
      </c>
      <c r="E2" s="4" t="str">
        <f t="array" ref="E2">IF($C2="","",INDEX(Professeurs[[Professeur]:[Professeur]],MATCH(Liste[[#Headers],[Arabe]]&amp;Formules!$C2,Professeurs[[Matière]:[Matière]]&amp;Professeurs[[Classe]:[Classe]],0)))</f>
        <v>A2</v>
      </c>
      <c r="F2" s="4" t="str">
        <f t="array" ref="F2">IF($C2="","",INDEX(Professeurs[[Professeur]:[Professeur]],MATCH(Liste[[#Headers],[Maths]]&amp;Formules!$C2,Professeurs[[Matière]:[Matière]]&amp;Professeurs[[Classe]:[Classe]],0)))</f>
        <v>M2</v>
      </c>
      <c r="G2" s="4" t="str">
        <f t="array" ref="G2">IF($C2="","",INDEX(Professeurs[[Professeur]:[Professeur]],MATCH(Liste[[#Headers],[Français]]&amp;Formules!$C2,Professeurs[[Matière]:[Matière]]&amp;Professeurs[[Classe]:[Classe]],0)))</f>
        <v>F1</v>
      </c>
      <c r="K2" s="3"/>
      <c r="L2" s="46"/>
      <c r="M2" s="46" t="s">
        <v>0</v>
      </c>
      <c r="N2" s="46" t="s">
        <v>4</v>
      </c>
      <c r="O2" s="46" t="s">
        <v>8</v>
      </c>
      <c r="P2" s="46" t="s">
        <v>12</v>
      </c>
    </row>
    <row r="3" spans="2:16" ht="18" customHeight="1" x14ac:dyDescent="0.2">
      <c r="B3" s="5">
        <v>1</v>
      </c>
      <c r="C3" s="6" t="s">
        <v>3</v>
      </c>
      <c r="E3" s="4" t="str">
        <f t="array" ref="E3">IF($C3="","",INDEX(Professeurs[[Professeur]:[Professeur]],MATCH(Liste[[#Headers],[Arabe]]&amp;Formules!$C3,Professeurs[[Matière]:[Matière]]&amp;Professeurs[[Classe]:[Classe]],0)))</f>
        <v>A1</v>
      </c>
      <c r="F3" s="4" t="str">
        <f t="array" ref="F3">IF($C3="","",INDEX(Professeurs[[Professeur]:[Professeur]],MATCH(Liste[[#Headers],[Maths]]&amp;Formules!$C3,Professeurs[[Matière]:[Matière]]&amp;Professeurs[[Classe]:[Classe]],0)))</f>
        <v>M1</v>
      </c>
      <c r="G3" s="4" t="str">
        <f t="array" ref="G3">IF($C3="","",INDEX(Professeurs[[Professeur]:[Professeur]],MATCH(Liste[[#Headers],[Français]]&amp;Formules!$C3,Professeurs[[Matière]:[Matière]]&amp;Professeurs[[Classe]:[Classe]],0)))</f>
        <v>F2</v>
      </c>
      <c r="K3" s="3"/>
      <c r="L3" s="46"/>
      <c r="M3" s="46" t="s">
        <v>1</v>
      </c>
      <c r="N3" s="46" t="s">
        <v>5</v>
      </c>
      <c r="O3" s="46" t="s">
        <v>9</v>
      </c>
      <c r="P3" s="46" t="s">
        <v>13</v>
      </c>
    </row>
    <row r="4" spans="2:16" ht="18" customHeight="1" x14ac:dyDescent="0.2">
      <c r="B4" s="5"/>
      <c r="C4" s="6"/>
      <c r="E4" s="4" t="str">
        <f t="array" ref="E4">IF($C4="","",INDEX(Professeurs[[Professeur]:[Professeur]],MATCH(Liste[[#Headers],[Arabe]]&amp;Formules!$C4,Professeurs[[Matière]:[Matière]]&amp;Professeurs[[Classe]:[Classe]],0)))</f>
        <v/>
      </c>
      <c r="F4" s="4" t="str">
        <f t="array" ref="F4">IF($C4="","",INDEX(Professeurs[[Professeur]:[Professeur]],MATCH(Liste[[#Headers],[Maths]]&amp;Formules!$C4,Professeurs[[Matière]:[Matière]]&amp;Professeurs[[Classe]:[Classe]],0)))</f>
        <v/>
      </c>
      <c r="G4" s="4" t="str">
        <f t="array" ref="G4">IF($C4="","",INDEX(Professeurs[[Professeur]:[Professeur]],MATCH(Liste[[#Headers],[Français]]&amp;Formules!$C4,Professeurs[[Matière]:[Matière]]&amp;Professeurs[[Classe]:[Classe]],0)))</f>
        <v/>
      </c>
      <c r="K4" s="3"/>
      <c r="L4" s="46"/>
      <c r="M4" s="46" t="s">
        <v>2</v>
      </c>
      <c r="N4" s="46" t="s">
        <v>6</v>
      </c>
      <c r="O4" s="46" t="s">
        <v>10</v>
      </c>
      <c r="P4" s="46" t="s">
        <v>14</v>
      </c>
    </row>
    <row r="5" spans="2:16" ht="18" customHeight="1" x14ac:dyDescent="0.2">
      <c r="B5" s="5"/>
      <c r="C5" s="6"/>
      <c r="E5" s="4" t="str">
        <f t="array" ref="E5">IF($C5="","",INDEX(Professeurs[[Professeur]:[Professeur]],MATCH(Liste[[#Headers],[Arabe]]&amp;Formules!$C5,Professeurs[[Matière]:[Matière]]&amp;Professeurs[[Classe]:[Classe]],0)))</f>
        <v/>
      </c>
      <c r="F5" s="4" t="str">
        <f t="array" ref="F5">IF($C5="","",INDEX(Professeurs[[Professeur]:[Professeur]],MATCH(Liste[[#Headers],[Maths]]&amp;Formules!$C5,Professeurs[[Matière]:[Matière]]&amp;Professeurs[[Classe]:[Classe]],0)))</f>
        <v/>
      </c>
      <c r="G5" s="4" t="str">
        <f t="array" ref="G5">IF($C5="","",INDEX(Professeurs[[Professeur]:[Professeur]],MATCH(Liste[[#Headers],[Français]]&amp;Formules!$C5,Professeurs[[Matière]:[Matière]]&amp;Professeurs[[Classe]:[Classe]],0)))</f>
        <v/>
      </c>
      <c r="K5" s="3"/>
      <c r="L5" s="46"/>
      <c r="M5" s="46" t="s">
        <v>3</v>
      </c>
      <c r="N5" s="46" t="s">
        <v>7</v>
      </c>
      <c r="O5" s="46" t="s">
        <v>11</v>
      </c>
      <c r="P5" s="46" t="s">
        <v>15</v>
      </c>
    </row>
    <row r="6" spans="2:16" ht="18" customHeight="1" x14ac:dyDescent="0.2">
      <c r="B6" s="5"/>
      <c r="C6" s="6"/>
      <c r="E6" s="4" t="str">
        <f t="array" ref="E6">IF($C6="","",INDEX(Professeurs[[Professeur]:[Professeur]],MATCH(Liste[[#Headers],[Arabe]]&amp;Formules!$C6,Professeurs[[Matière]:[Matière]]&amp;Professeurs[[Classe]:[Classe]],0)))</f>
        <v/>
      </c>
      <c r="F6" s="4" t="str">
        <f t="array" ref="F6">IF($C6="","",INDEX(Professeurs[[Professeur]:[Professeur]],MATCH(Liste[[#Headers],[Maths]]&amp;Formules!$C6,Professeurs[[Matière]:[Matière]]&amp;Professeurs[[Classe]:[Classe]],0)))</f>
        <v/>
      </c>
      <c r="G6" s="4" t="str">
        <f t="array" ref="G6">IF($C6="","",INDEX(Professeurs[[Professeur]:[Professeur]],MATCH(Liste[[#Headers],[Français]]&amp;Formules!$C6,Professeurs[[Matière]:[Matière]]&amp;Professeurs[[Classe]:[Classe]],0)))</f>
        <v/>
      </c>
      <c r="K6" s="3"/>
      <c r="L6" s="46"/>
      <c r="M6" s="46"/>
      <c r="N6" s="46"/>
      <c r="O6" s="46"/>
      <c r="P6" s="46"/>
    </row>
    <row r="7" spans="2:16" ht="18" customHeight="1" x14ac:dyDescent="0.2">
      <c r="B7" s="5"/>
      <c r="C7" s="6"/>
      <c r="E7" s="4" t="str">
        <f t="array" ref="E7">IF($C7="","",INDEX(Professeurs[[Professeur]:[Professeur]],MATCH(Liste[[#Headers],[Arabe]]&amp;Formules!$C7,Professeurs[[Matière]:[Matière]]&amp;Professeurs[[Classe]:[Classe]],0)))</f>
        <v/>
      </c>
      <c r="F7" s="4" t="str">
        <f t="array" ref="F7">IF($C7="","",INDEX(Professeurs[[Professeur]:[Professeur]],MATCH(Liste[[#Headers],[Maths]]&amp;Formules!$C7,Professeurs[[Matière]:[Matière]]&amp;Professeurs[[Classe]:[Classe]],0)))</f>
        <v/>
      </c>
      <c r="G7" s="4" t="str">
        <f t="array" ref="G7">IF($C7="","",INDEX(Professeurs[[Professeur]:[Professeur]],MATCH(Liste[[#Headers],[Français]]&amp;Formules!$C7,Professeurs[[Matière]:[Matière]]&amp;Professeurs[[Classe]:[Classe]],0)))</f>
        <v/>
      </c>
      <c r="K7" s="3"/>
      <c r="L7" s="46"/>
      <c r="M7" s="46"/>
      <c r="N7" s="46"/>
      <c r="O7" s="46"/>
      <c r="P7" s="46"/>
    </row>
    <row r="8" spans="2:16" ht="18" customHeight="1" x14ac:dyDescent="0.2">
      <c r="B8" s="5"/>
      <c r="C8" s="6"/>
      <c r="E8" s="4" t="str">
        <f t="array" ref="E8">IF($C8="","",INDEX(Professeurs[[Professeur]:[Professeur]],MATCH(Liste[[#Headers],[Arabe]]&amp;Formules!$C8,Professeurs[[Matière]:[Matière]]&amp;Professeurs[[Classe]:[Classe]],0)))</f>
        <v/>
      </c>
      <c r="F8" s="4" t="str">
        <f t="array" ref="F8">IF($C8="","",INDEX(Professeurs[[Professeur]:[Professeur]],MATCH(Liste[[#Headers],[Maths]]&amp;Formules!$C8,Professeurs[[Matière]:[Matière]]&amp;Professeurs[[Classe]:[Classe]],0)))</f>
        <v/>
      </c>
      <c r="G8" s="4" t="str">
        <f t="array" ref="G8">IF($C8="","",INDEX(Professeurs[[Professeur]:[Professeur]],MATCH(Liste[[#Headers],[Français]]&amp;Formules!$C8,Professeurs[[Matière]:[Matière]]&amp;Professeurs[[Classe]:[Classe]],0)))</f>
        <v/>
      </c>
      <c r="K8" s="3"/>
      <c r="L8" s="3"/>
      <c r="M8" s="3"/>
      <c r="N8" s="3"/>
      <c r="O8" s="3"/>
      <c r="P8" s="3"/>
    </row>
    <row r="9" spans="2:16" ht="18" customHeight="1" x14ac:dyDescent="0.2">
      <c r="B9" s="5"/>
      <c r="C9" s="6"/>
      <c r="E9" s="4" t="str">
        <f t="array" ref="E9">IF($C9="","",INDEX(Professeurs[[Professeur]:[Professeur]],MATCH(Liste[[#Headers],[Arabe]]&amp;Formules!$C9,Professeurs[[Matière]:[Matière]]&amp;Professeurs[[Classe]:[Classe]],0)))</f>
        <v/>
      </c>
      <c r="F9" s="4" t="str">
        <f t="array" ref="F9">IF($C9="","",INDEX(Professeurs[[Professeur]:[Professeur]],MATCH(Liste[[#Headers],[Maths]]&amp;Formules!$C9,Professeurs[[Matière]:[Matière]]&amp;Professeurs[[Classe]:[Classe]],0)))</f>
        <v/>
      </c>
      <c r="G9" s="4" t="str">
        <f t="array" ref="G9">IF($C9="","",INDEX(Professeurs[[Professeur]:[Professeur]],MATCH(Liste[[#Headers],[Français]]&amp;Formules!$C9,Professeurs[[Matière]:[Matière]]&amp;Professeurs[[Classe]:[Classe]],0)))</f>
        <v/>
      </c>
    </row>
    <row r="10" spans="2:16" ht="18" customHeight="1" x14ac:dyDescent="0.2">
      <c r="B10" s="5"/>
      <c r="C10" s="6"/>
      <c r="E10" s="4" t="str">
        <f t="array" ref="E10">IF($C10="","",INDEX(Professeurs[[Professeur]:[Professeur]],MATCH(Liste[[#Headers],[Arabe]]&amp;Formules!$C10,Professeurs[[Matière]:[Matière]]&amp;Professeurs[[Classe]:[Classe]],0)))</f>
        <v/>
      </c>
      <c r="F10" s="4" t="str">
        <f t="array" ref="F10">IF($C10="","",INDEX(Professeurs[[Professeur]:[Professeur]],MATCH(Liste[[#Headers],[Maths]]&amp;Formules!$C10,Professeurs[[Matière]:[Matière]]&amp;Professeurs[[Classe]:[Classe]],0)))</f>
        <v/>
      </c>
      <c r="G10" s="4" t="str">
        <f t="array" ref="G10">IF($C10="","",INDEX(Professeurs[[Professeur]:[Professeur]],MATCH(Liste[[#Headers],[Français]]&amp;Formules!$C10,Professeurs[[Matière]:[Matière]]&amp;Professeurs[[Classe]:[Classe]],0)))</f>
        <v/>
      </c>
    </row>
    <row r="11" spans="2:16" ht="18" customHeight="1" x14ac:dyDescent="0.2">
      <c r="B11" s="5"/>
      <c r="C11" s="6"/>
      <c r="E11" s="4" t="str">
        <f t="array" ref="E11">IF($C11="","",INDEX(Professeurs[[Professeur]:[Professeur]],MATCH(Liste[[#Headers],[Arabe]]&amp;Formules!$C11,Professeurs[[Matière]:[Matière]]&amp;Professeurs[[Classe]:[Classe]],0)))</f>
        <v/>
      </c>
      <c r="F11" s="4" t="str">
        <f t="array" ref="F11">IF($C11="","",INDEX(Professeurs[[Professeur]:[Professeur]],MATCH(Liste[[#Headers],[Maths]]&amp;Formules!$C11,Professeurs[[Matière]:[Matière]]&amp;Professeurs[[Classe]:[Classe]],0)))</f>
        <v/>
      </c>
      <c r="G11" s="4" t="str">
        <f t="array" ref="G11">IF($C11="","",INDEX(Professeurs[[Professeur]:[Professeur]],MATCH(Liste[[#Headers],[Français]]&amp;Formules!$C11,Professeurs[[Matière]:[Matière]]&amp;Professeurs[[Classe]:[Classe]],0)))</f>
        <v/>
      </c>
    </row>
    <row r="12" spans="2:16" ht="18" customHeight="1" x14ac:dyDescent="0.2">
      <c r="B12" s="5"/>
      <c r="C12" s="6"/>
      <c r="E12" s="4" t="str">
        <f t="array" ref="E12">IF($C12="","",INDEX(Professeurs[[Professeur]:[Professeur]],MATCH(Liste[[#Headers],[Arabe]]&amp;Formules!$C12,Professeurs[[Matière]:[Matière]]&amp;Professeurs[[Classe]:[Classe]],0)))</f>
        <v/>
      </c>
      <c r="F12" s="4" t="str">
        <f t="array" ref="F12">IF($C12="","",INDEX(Professeurs[[Professeur]:[Professeur]],MATCH(Liste[[#Headers],[Maths]]&amp;Formules!$C12,Professeurs[[Matière]:[Matière]]&amp;Professeurs[[Classe]:[Classe]],0)))</f>
        <v/>
      </c>
      <c r="G12" s="4" t="str">
        <f t="array" ref="G12">IF($C12="","",INDEX(Professeurs[[Professeur]:[Professeur]],MATCH(Liste[[#Headers],[Français]]&amp;Formules!$C12,Professeurs[[Matière]:[Matière]]&amp;Professeurs[[Classe]:[Classe]],0)))</f>
        <v/>
      </c>
    </row>
    <row r="13" spans="2:16" ht="18" customHeight="1" x14ac:dyDescent="0.2">
      <c r="B13" s="5"/>
      <c r="C13" s="6"/>
      <c r="E13" s="4" t="str">
        <f t="array" ref="E13">IF($C13="","",INDEX(Professeurs[[Professeur]:[Professeur]],MATCH(Liste[[#Headers],[Arabe]]&amp;Formules!$C13,Professeurs[[Matière]:[Matière]]&amp;Professeurs[[Classe]:[Classe]],0)))</f>
        <v/>
      </c>
      <c r="F13" s="4" t="str">
        <f t="array" ref="F13">IF($C13="","",INDEX(Professeurs[[Professeur]:[Professeur]],MATCH(Liste[[#Headers],[Maths]]&amp;Formules!$C13,Professeurs[[Matière]:[Matière]]&amp;Professeurs[[Classe]:[Classe]],0)))</f>
        <v/>
      </c>
      <c r="G13" s="4" t="str">
        <f t="array" ref="G13">IF($C13="","",INDEX(Professeurs[[Professeur]:[Professeur]],MATCH(Liste[[#Headers],[Français]]&amp;Formules!$C13,Professeurs[[Matière]:[Matière]]&amp;Professeurs[[Classe]:[Classe]],0)))</f>
        <v/>
      </c>
    </row>
    <row r="14" spans="2:16" ht="18" customHeight="1" x14ac:dyDescent="0.2">
      <c r="B14" s="5"/>
      <c r="C14" s="6"/>
      <c r="E14" s="4" t="str">
        <f t="array" ref="E14">IF($C14="","",INDEX(Professeurs[[Professeur]:[Professeur]],MATCH(Liste[[#Headers],[Arabe]]&amp;Formules!$C14,Professeurs[[Matière]:[Matière]]&amp;Professeurs[[Classe]:[Classe]],0)))</f>
        <v/>
      </c>
      <c r="F14" s="4" t="str">
        <f t="array" ref="F14">IF($C14="","",INDEX(Professeurs[[Professeur]:[Professeur]],MATCH(Liste[[#Headers],[Maths]]&amp;Formules!$C14,Professeurs[[Matière]:[Matière]]&amp;Professeurs[[Classe]:[Classe]],0)))</f>
        <v/>
      </c>
      <c r="G14" s="4" t="str">
        <f t="array" ref="G14">IF($C14="","",INDEX(Professeurs[[Professeur]:[Professeur]],MATCH(Liste[[#Headers],[Français]]&amp;Formules!$C14,Professeurs[[Matière]:[Matière]]&amp;Professeurs[[Classe]:[Classe]],0)))</f>
        <v/>
      </c>
    </row>
    <row r="15" spans="2:16" ht="18" customHeight="1" x14ac:dyDescent="0.2">
      <c r="B15" s="5"/>
      <c r="C15" s="6"/>
      <c r="E15" s="4" t="str">
        <f t="array" ref="E15">IF($C15="","",INDEX(Professeurs[[Professeur]:[Professeur]],MATCH(Liste[[#Headers],[Arabe]]&amp;Formules!$C15,Professeurs[[Matière]:[Matière]]&amp;Professeurs[[Classe]:[Classe]],0)))</f>
        <v/>
      </c>
      <c r="F15" s="4" t="str">
        <f t="array" ref="F15">IF($C15="","",INDEX(Professeurs[[Professeur]:[Professeur]],MATCH(Liste[[#Headers],[Maths]]&amp;Formules!$C15,Professeurs[[Matière]:[Matière]]&amp;Professeurs[[Classe]:[Classe]],0)))</f>
        <v/>
      </c>
      <c r="G15" s="4" t="str">
        <f t="array" ref="G15">IF($C15="","",INDEX(Professeurs[[Professeur]:[Professeur]],MATCH(Liste[[#Headers],[Français]]&amp;Formules!$C15,Professeurs[[Matière]:[Matière]]&amp;Professeurs[[Classe]:[Classe]],0)))</f>
        <v/>
      </c>
    </row>
    <row r="16" spans="2:16" ht="18" customHeight="1" x14ac:dyDescent="0.2">
      <c r="B16" s="5"/>
      <c r="C16" s="6"/>
      <c r="E16" s="4" t="str">
        <f t="array" ref="E16">IF($C16="","",INDEX(Professeurs[[Professeur]:[Professeur]],MATCH(Liste[[#Headers],[Arabe]]&amp;Formules!$C16,Professeurs[[Matière]:[Matière]]&amp;Professeurs[[Classe]:[Classe]],0)))</f>
        <v/>
      </c>
      <c r="F16" s="4" t="str">
        <f t="array" ref="F16">IF($C16="","",INDEX(Professeurs[[Professeur]:[Professeur]],MATCH(Liste[[#Headers],[Maths]]&amp;Formules!$C16,Professeurs[[Matière]:[Matière]]&amp;Professeurs[[Classe]:[Classe]],0)))</f>
        <v/>
      </c>
      <c r="G16" s="4" t="str">
        <f t="array" ref="G16">IF($C16="","",INDEX(Professeurs[[Professeur]:[Professeur]],MATCH(Liste[[#Headers],[Français]]&amp;Formules!$C16,Professeurs[[Matière]:[Matière]]&amp;Professeurs[[Classe]:[Classe]],0)))</f>
        <v/>
      </c>
    </row>
    <row r="17" spans="2:7" ht="18" customHeight="1" x14ac:dyDescent="0.2">
      <c r="B17" s="5"/>
      <c r="C17" s="6"/>
      <c r="E17" s="4" t="str">
        <f t="array" ref="E17">IF($C17="","",INDEX(Professeurs[[Professeur]:[Professeur]],MATCH(Liste[[#Headers],[Arabe]]&amp;Formules!$C17,Professeurs[[Matière]:[Matière]]&amp;Professeurs[[Classe]:[Classe]],0)))</f>
        <v/>
      </c>
      <c r="F17" s="4" t="str">
        <f t="array" ref="F17">IF($C17="","",INDEX(Professeurs[[Professeur]:[Professeur]],MATCH(Liste[[#Headers],[Maths]]&amp;Formules!$C17,Professeurs[[Matière]:[Matière]]&amp;Professeurs[[Classe]:[Classe]],0)))</f>
        <v/>
      </c>
      <c r="G17" s="4" t="str">
        <f t="array" ref="G17">IF($C17="","",INDEX(Professeurs[[Professeur]:[Professeur]],MATCH(Liste[[#Headers],[Français]]&amp;Formules!$C17,Professeurs[[Matière]:[Matière]]&amp;Professeurs[[Classe]:[Classe]],0)))</f>
        <v/>
      </c>
    </row>
    <row r="18" spans="2:7" ht="14.25" x14ac:dyDescent="0.2">
      <c r="E18" s="4" t="str">
        <f t="array" ref="E18">IF($C18="","",INDEX(Professeurs[[Professeur]:[Professeur]],MATCH(Liste[[#Headers],[Arabe]]&amp;Formules!$C18,Professeurs[[Matière]:[Matière]]&amp;Professeurs[[Classe]:[Classe]],0)))</f>
        <v/>
      </c>
      <c r="F18" s="4" t="str">
        <f t="array" ref="F18">IF($C18="","",INDEX(Professeurs[[Professeur]:[Professeur]],MATCH(Liste[[#Headers],[Maths]]&amp;Formules!$C18,Professeurs[[Matière]:[Matière]]&amp;Professeurs[[Classe]:[Classe]],0)))</f>
        <v/>
      </c>
      <c r="G18" s="4" t="str">
        <f t="array" ref="G18">IF($C18="","",INDEX(Professeurs[[Professeur]:[Professeur]],MATCH(Liste[[#Headers],[Français]]&amp;Formules!$C18,Professeurs[[Matière]:[Matière]]&amp;Professeurs[[Classe]:[Classe]],0)))</f>
        <v/>
      </c>
    </row>
    <row r="19" spans="2:7" ht="14.25" x14ac:dyDescent="0.2">
      <c r="E19" s="4" t="str">
        <f t="array" ref="E19">IF($C19="","",INDEX(Professeurs[[Professeur]:[Professeur]],MATCH(Liste[[#Headers],[Arabe]]&amp;Formules!$C19,Professeurs[[Matière]:[Matière]]&amp;Professeurs[[Classe]:[Classe]],0)))</f>
        <v/>
      </c>
      <c r="F19" s="4" t="str">
        <f t="array" ref="F19">IF($C19="","",INDEX(Professeurs[[Professeur]:[Professeur]],MATCH(Liste[[#Headers],[Maths]]&amp;Formules!$C19,Professeurs[[Matière]:[Matière]]&amp;Professeurs[[Classe]:[Classe]],0)))</f>
        <v/>
      </c>
      <c r="G19" s="4" t="str">
        <f t="array" ref="G19">IF($C19="","",INDEX(Professeurs[[Professeur]:[Professeur]],MATCH(Liste[[#Headers],[Français]]&amp;Formules!$C19,Professeurs[[Matière]:[Matière]]&amp;Professeurs[[Classe]:[Classe]],0)))</f>
        <v/>
      </c>
    </row>
    <row r="20" spans="2:7" ht="14.25" x14ac:dyDescent="0.2">
      <c r="E20" s="4" t="str">
        <f t="array" ref="E20">IF($C20="","",INDEX(Professeurs[[Professeur]:[Professeur]],MATCH(Liste[[#Headers],[Arabe]]&amp;Formules!$C20,Professeurs[[Matière]:[Matière]]&amp;Professeurs[[Classe]:[Classe]],0)))</f>
        <v/>
      </c>
      <c r="F20" s="4" t="str">
        <f t="array" ref="F20">IF($C20="","",INDEX(Professeurs[[Professeur]:[Professeur]],MATCH(Liste[[#Headers],[Maths]]&amp;Formules!$C20,Professeurs[[Matière]:[Matière]]&amp;Professeurs[[Classe]:[Classe]],0)))</f>
        <v/>
      </c>
      <c r="G20" s="4" t="str">
        <f t="array" ref="G20">IF($C20="","",INDEX(Professeurs[[Professeur]:[Professeur]],MATCH(Liste[[#Headers],[Français]]&amp;Formules!$C20,Professeurs[[Matière]:[Matière]]&amp;Professeurs[[Classe]:[Classe]],0)))</f>
        <v/>
      </c>
    </row>
    <row r="21" spans="2:7" ht="14.25" x14ac:dyDescent="0.2">
      <c r="E21" s="4" t="str">
        <f t="array" ref="E21">IF($C21="","",INDEX(Professeurs[[Professeur]:[Professeur]],MATCH(Liste[[#Headers],[Arabe]]&amp;Formules!$C21,Professeurs[[Matière]:[Matière]]&amp;Professeurs[[Classe]:[Classe]],0)))</f>
        <v/>
      </c>
      <c r="F21" s="4" t="str">
        <f t="array" ref="F21">IF($C21="","",INDEX(Professeurs[[Professeur]:[Professeur]],MATCH(Liste[[#Headers],[Maths]]&amp;Formules!$C21,Professeurs[[Matière]:[Matière]]&amp;Professeurs[[Classe]:[Classe]],0)))</f>
        <v/>
      </c>
      <c r="G21" s="4" t="str">
        <f t="array" ref="G21">IF($C21="","",INDEX(Professeurs[[Professeur]:[Professeur]],MATCH(Liste[[#Headers],[Français]]&amp;Formules!$C21,Professeurs[[Matière]:[Matière]]&amp;Professeurs[[Classe]:[Classe]],0)))</f>
        <v/>
      </c>
    </row>
    <row r="22" spans="2:7" ht="14.25" x14ac:dyDescent="0.2">
      <c r="E22" s="4" t="str">
        <f t="array" ref="E22">IF($C22="","",INDEX(Professeurs[[Professeur]:[Professeur]],MATCH(Liste[[#Headers],[Arabe]]&amp;Formules!$C22,Professeurs[[Matière]:[Matière]]&amp;Professeurs[[Classe]:[Classe]],0)))</f>
        <v/>
      </c>
      <c r="F22" s="4" t="str">
        <f t="array" ref="F22">IF($C22="","",INDEX(Professeurs[[Professeur]:[Professeur]],MATCH(Liste[[#Headers],[Maths]]&amp;Formules!$C22,Professeurs[[Matière]:[Matière]]&amp;Professeurs[[Classe]:[Classe]],0)))</f>
        <v/>
      </c>
      <c r="G22" s="4" t="str">
        <f t="array" ref="G22">IF($C22="","",INDEX(Professeurs[[Professeur]:[Professeur]],MATCH(Liste[[#Headers],[Français]]&amp;Formules!$C22,Professeurs[[Matière]:[Matière]]&amp;Professeurs[[Classe]:[Classe]],0)))</f>
        <v/>
      </c>
    </row>
    <row r="23" spans="2:7" ht="14.25" x14ac:dyDescent="0.2">
      <c r="E23" s="4" t="str">
        <f t="array" ref="E23">IF($C23="","",INDEX(Professeurs[[Professeur]:[Professeur]],MATCH(Liste[[#Headers],[Arabe]]&amp;Formules!$C23,Professeurs[[Matière]:[Matière]]&amp;Professeurs[[Classe]:[Classe]],0)))</f>
        <v/>
      </c>
      <c r="F23" s="4" t="str">
        <f t="array" ref="F23">IF($C23="","",INDEX(Professeurs[[Professeur]:[Professeur]],MATCH(Liste[[#Headers],[Maths]]&amp;Formules!$C23,Professeurs[[Matière]:[Matière]]&amp;Professeurs[[Classe]:[Classe]],0)))</f>
        <v/>
      </c>
      <c r="G23" s="4" t="str">
        <f t="array" ref="G23">IF($C23="","",INDEX(Professeurs[[Professeur]:[Professeur]],MATCH(Liste[[#Headers],[Français]]&amp;Formules!$C23,Professeurs[[Matière]:[Matière]]&amp;Professeurs[[Classe]:[Classe]],0)))</f>
        <v/>
      </c>
    </row>
    <row r="24" spans="2:7" ht="14.25" x14ac:dyDescent="0.2">
      <c r="E24" s="4" t="str">
        <f t="array" ref="E24">IF($C24="","",INDEX(Professeurs[[Professeur]:[Professeur]],MATCH(Liste[[#Headers],[Arabe]]&amp;Formules!$C24,Professeurs[[Matière]:[Matière]]&amp;Professeurs[[Classe]:[Classe]],0)))</f>
        <v/>
      </c>
      <c r="F24" s="4" t="str">
        <f t="array" ref="F24">IF($C24="","",INDEX(Professeurs[[Professeur]:[Professeur]],MATCH(Liste[[#Headers],[Maths]]&amp;Formules!$C24,Professeurs[[Matière]:[Matière]]&amp;Professeurs[[Classe]:[Classe]],0)))</f>
        <v/>
      </c>
      <c r="G24" s="4" t="str">
        <f t="array" ref="G24">IF($C24="","",INDEX(Professeurs[[Professeur]:[Professeur]],MATCH(Liste[[#Headers],[Français]]&amp;Formules!$C24,Professeurs[[Matière]:[Matière]]&amp;Professeurs[[Classe]:[Classe]],0)))</f>
        <v/>
      </c>
    </row>
    <row r="25" spans="2:7" ht="14.25" x14ac:dyDescent="0.2">
      <c r="E25" s="4" t="str">
        <f t="array" ref="E25">IF($C25="","",INDEX(Professeurs[[Professeur]:[Professeur]],MATCH(Liste[[#Headers],[Arabe]]&amp;Formules!$C25,Professeurs[[Matière]:[Matière]]&amp;Professeurs[[Classe]:[Classe]],0)))</f>
        <v/>
      </c>
      <c r="F25" s="4" t="str">
        <f t="array" ref="F25">IF($C25="","",INDEX(Professeurs[[Professeur]:[Professeur]],MATCH(Liste[[#Headers],[Maths]]&amp;Formules!$C25,Professeurs[[Matière]:[Matière]]&amp;Professeurs[[Classe]:[Classe]],0)))</f>
        <v/>
      </c>
      <c r="G25" s="4" t="str">
        <f t="array" ref="G25">IF($C25="","",INDEX(Professeurs[[Professeur]:[Professeur]],MATCH(Liste[[#Headers],[Français]]&amp;Formules!$C25,Professeurs[[Matière]:[Matière]]&amp;Professeurs[[Classe]:[Classe]],0)))</f>
        <v/>
      </c>
    </row>
  </sheetData>
  <dataValidations count="1">
    <dataValidation type="list" allowBlank="1" showInputMessage="1" showErrorMessage="1" sqref="C2:C17" xr:uid="{00000000-0002-0000-0100-000000000000}">
      <formula1>OFFSET($L$2,0,B2,4,1)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C43AFD-78F3-4C45-A417-27F500BD5364}">
  <sheetPr published="0"/>
  <dimension ref="B1:Q17"/>
  <sheetViews>
    <sheetView tabSelected="1" workbookViewId="0">
      <selection activeCell="E8" sqref="E8"/>
    </sheetView>
  </sheetViews>
  <sheetFormatPr baseColWidth="10" defaultRowHeight="12.75" x14ac:dyDescent="0.2"/>
  <cols>
    <col min="1" max="1" width="9.5703125" customWidth="1"/>
    <col min="2" max="2" width="6.28515625" customWidth="1"/>
    <col min="3" max="3" width="17" customWidth="1"/>
    <col min="4" max="4" width="6" customWidth="1"/>
    <col min="5" max="5" width="5.28515625" bestFit="1" customWidth="1"/>
    <col min="6" max="6" width="9.140625" bestFit="1" customWidth="1"/>
    <col min="7" max="7" width="8.7109375" bestFit="1" customWidth="1"/>
    <col min="8" max="8" width="11" bestFit="1" customWidth="1"/>
    <col min="9" max="9" width="8.5703125" bestFit="1" customWidth="1"/>
    <col min="13" max="13" width="8.7109375" customWidth="1"/>
    <col min="14" max="14" width="9.140625" bestFit="1" customWidth="1"/>
    <col min="15" max="17" width="8.7109375" customWidth="1"/>
  </cols>
  <sheetData>
    <row r="1" spans="2:17" x14ac:dyDescent="0.2">
      <c r="B1" s="49" t="s">
        <v>39</v>
      </c>
      <c r="C1" s="49" t="s">
        <v>37</v>
      </c>
      <c r="E1" t="s">
        <v>39</v>
      </c>
      <c r="F1" t="s">
        <v>37</v>
      </c>
      <c r="G1" t="s">
        <v>25</v>
      </c>
      <c r="H1" t="s">
        <v>26</v>
      </c>
      <c r="I1" t="s">
        <v>16</v>
      </c>
      <c r="N1" t="s">
        <v>37</v>
      </c>
      <c r="O1" s="46"/>
      <c r="P1" s="46"/>
      <c r="Q1" s="46"/>
    </row>
    <row r="2" spans="2:17" ht="14.25" x14ac:dyDescent="0.2">
      <c r="B2" s="5">
        <v>1</v>
      </c>
      <c r="C2" s="6" t="s">
        <v>1</v>
      </c>
      <c r="E2">
        <v>1</v>
      </c>
      <c r="F2" s="51" t="s">
        <v>1</v>
      </c>
      <c r="G2" s="51" t="s">
        <v>22</v>
      </c>
      <c r="H2" s="51" t="s">
        <v>27</v>
      </c>
      <c r="I2" s="51" t="s">
        <v>18</v>
      </c>
      <c r="M2" s="3"/>
      <c r="N2" s="50" t="s">
        <v>12</v>
      </c>
      <c r="O2" s="46" t="s">
        <v>4</v>
      </c>
      <c r="P2" s="46" t="s">
        <v>8</v>
      </c>
      <c r="Q2" s="46" t="s">
        <v>12</v>
      </c>
    </row>
    <row r="3" spans="2:17" ht="14.25" x14ac:dyDescent="0.2">
      <c r="B3" s="5">
        <v>1</v>
      </c>
      <c r="C3" s="6" t="s">
        <v>3</v>
      </c>
      <c r="E3">
        <v>1</v>
      </c>
      <c r="F3" s="51" t="s">
        <v>3</v>
      </c>
      <c r="G3" s="51" t="s">
        <v>21</v>
      </c>
      <c r="H3" s="51" t="s">
        <v>28</v>
      </c>
      <c r="I3" s="51" t="s">
        <v>17</v>
      </c>
      <c r="M3" s="3"/>
      <c r="N3" s="50" t="s">
        <v>13</v>
      </c>
      <c r="O3" s="46" t="s">
        <v>5</v>
      </c>
      <c r="P3" s="46" t="s">
        <v>9</v>
      </c>
      <c r="Q3" s="46" t="s">
        <v>13</v>
      </c>
    </row>
    <row r="4" spans="2:17" ht="14.25" x14ac:dyDescent="0.2">
      <c r="B4" s="5">
        <v>2</v>
      </c>
      <c r="C4" s="6" t="s">
        <v>15</v>
      </c>
      <c r="E4">
        <v>2</v>
      </c>
      <c r="F4" s="51" t="s">
        <v>15</v>
      </c>
      <c r="G4" s="51" t="s">
        <v>24</v>
      </c>
      <c r="H4" s="51" t="s">
        <v>30</v>
      </c>
      <c r="I4" s="51" t="s">
        <v>20</v>
      </c>
      <c r="M4" s="3"/>
      <c r="N4" s="50" t="s">
        <v>14</v>
      </c>
      <c r="O4" s="46" t="s">
        <v>6</v>
      </c>
      <c r="P4" s="46" t="s">
        <v>10</v>
      </c>
      <c r="Q4" s="46" t="s">
        <v>14</v>
      </c>
    </row>
    <row r="5" spans="2:17" ht="14.25" x14ac:dyDescent="0.2">
      <c r="B5" s="5"/>
      <c r="C5" s="6"/>
      <c r="M5" s="3"/>
      <c r="N5" s="50" t="s">
        <v>15</v>
      </c>
      <c r="O5" s="46" t="s">
        <v>7</v>
      </c>
      <c r="P5" s="46" t="s">
        <v>11</v>
      </c>
      <c r="Q5" s="46" t="s">
        <v>15</v>
      </c>
    </row>
    <row r="6" spans="2:17" ht="14.25" x14ac:dyDescent="0.2">
      <c r="B6" s="5"/>
      <c r="C6" s="6"/>
      <c r="M6" s="3"/>
      <c r="N6" s="50" t="s">
        <v>8</v>
      </c>
      <c r="O6" s="46"/>
      <c r="P6" s="46"/>
      <c r="Q6" s="46"/>
    </row>
    <row r="7" spans="2:17" ht="14.25" x14ac:dyDescent="0.2">
      <c r="B7" s="5"/>
      <c r="C7" s="6"/>
      <c r="M7" s="3"/>
      <c r="N7" s="50" t="s">
        <v>9</v>
      </c>
      <c r="O7" s="46"/>
      <c r="P7" s="46"/>
      <c r="Q7" s="46"/>
    </row>
    <row r="8" spans="2:17" ht="14.25" x14ac:dyDescent="0.2">
      <c r="B8" s="5"/>
      <c r="C8" s="6"/>
      <c r="M8" s="3"/>
      <c r="N8" s="50" t="s">
        <v>10</v>
      </c>
      <c r="O8" s="3"/>
      <c r="P8" s="3"/>
      <c r="Q8" s="3"/>
    </row>
    <row r="9" spans="2:17" ht="14.25" x14ac:dyDescent="0.2">
      <c r="B9" s="5"/>
      <c r="C9" s="6"/>
      <c r="N9" s="51" t="s">
        <v>11</v>
      </c>
    </row>
    <row r="10" spans="2:17" ht="14.25" x14ac:dyDescent="0.2">
      <c r="B10" s="5"/>
      <c r="C10" s="6"/>
      <c r="N10" s="51" t="s">
        <v>4</v>
      </c>
    </row>
    <row r="11" spans="2:17" ht="14.25" x14ac:dyDescent="0.2">
      <c r="B11" s="5"/>
      <c r="C11" s="6"/>
      <c r="N11" s="51" t="s">
        <v>5</v>
      </c>
    </row>
    <row r="12" spans="2:17" ht="14.25" x14ac:dyDescent="0.2">
      <c r="B12" s="5"/>
      <c r="C12" s="6"/>
      <c r="N12" s="51" t="s">
        <v>6</v>
      </c>
    </row>
    <row r="13" spans="2:17" ht="14.25" x14ac:dyDescent="0.2">
      <c r="B13" s="5"/>
      <c r="C13" s="6"/>
      <c r="N13" s="51" t="s">
        <v>7</v>
      </c>
    </row>
    <row r="14" spans="2:17" ht="14.25" x14ac:dyDescent="0.2">
      <c r="B14" s="5"/>
      <c r="C14" s="6"/>
      <c r="N14" s="51" t="s">
        <v>0</v>
      </c>
    </row>
    <row r="15" spans="2:17" ht="14.25" x14ac:dyDescent="0.2">
      <c r="B15" s="5"/>
      <c r="C15" s="6"/>
      <c r="N15" s="51" t="s">
        <v>1</v>
      </c>
    </row>
    <row r="16" spans="2:17" ht="14.25" x14ac:dyDescent="0.2">
      <c r="B16" s="5"/>
      <c r="C16" s="6"/>
      <c r="N16" s="51" t="s">
        <v>2</v>
      </c>
    </row>
    <row r="17" spans="2:14" ht="14.25" x14ac:dyDescent="0.2">
      <c r="B17" s="47"/>
      <c r="C17" s="48"/>
      <c r="N17" s="51" t="s">
        <v>3</v>
      </c>
    </row>
  </sheetData>
  <dataValidations count="1">
    <dataValidation type="list" allowBlank="1" showInputMessage="1" showErrorMessage="1" sqref="C2:C17" xr:uid="{DE9CF963-C128-44D7-B55F-333244C3B48C}">
      <formula1>L_Classes</formula1>
    </dataValidation>
  </dataValidations>
  <pageMargins left="0.7" right="0.7" top="0.75" bottom="0.75" header="0.3" footer="0.3"/>
  <pageSetup paperSize="9" orientation="portrait" horizontalDpi="200" verticalDpi="20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27F176-2249-4EA0-8D26-229FC695703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Formules</vt:lpstr>
      <vt:lpstr>PowerQuery</vt:lpstr>
      <vt:lpstr>L_Classes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Aek-H</dc:creator>
  <cp:lastModifiedBy>Chris_W10</cp:lastModifiedBy>
  <dcterms:created xsi:type="dcterms:W3CDTF">2022-01-12T17:57:47Z</dcterms:created>
  <dcterms:modified xsi:type="dcterms:W3CDTF">2022-01-14T22:44:17Z</dcterms:modified>
</cp:coreProperties>
</file>