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62F183D-FB75-4A9B-B9C7-1DD409FAA65C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Profs_Maths">Maths[[#All],[Maths]]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" l="1"/>
  <c r="G4" i="2"/>
  <c r="F5" i="2"/>
  <c r="G5" i="2"/>
  <c r="F6" i="2"/>
  <c r="G6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7" i="2"/>
  <c r="G17" i="2"/>
  <c r="E4" i="2"/>
  <c r="E5" i="2"/>
  <c r="E6" i="2"/>
  <c r="E8" i="2"/>
  <c r="E9" i="2"/>
  <c r="E10" i="2"/>
  <c r="E11" i="2"/>
  <c r="E12" i="2"/>
  <c r="E13" i="2"/>
  <c r="E14" i="2"/>
  <c r="E15" i="2"/>
  <c r="E16" i="2"/>
  <c r="E17" i="2"/>
  <c r="F2" i="2"/>
  <c r="G2" i="2"/>
  <c r="G7" i="2"/>
  <c r="F7" i="2"/>
  <c r="F3" i="2"/>
  <c r="G3" i="2"/>
  <c r="E3" i="2"/>
  <c r="E7" i="2"/>
  <c r="E2" i="2"/>
</calcChain>
</file>

<file path=xl/sharedStrings.xml><?xml version="1.0" encoding="utf-8"?>
<sst xmlns="http://schemas.openxmlformats.org/spreadsheetml/2006/main" count="133" uniqueCount="32">
  <si>
    <t>6e_1</t>
  </si>
  <si>
    <t>6e_2</t>
  </si>
  <si>
    <t>6e_3</t>
  </si>
  <si>
    <t>6e_4</t>
  </si>
  <si>
    <t>5e_1</t>
  </si>
  <si>
    <t>5e_2</t>
  </si>
  <si>
    <t>5e_3</t>
  </si>
  <si>
    <t>5e_4</t>
  </si>
  <si>
    <t>4e_1</t>
  </si>
  <si>
    <t>4e_2</t>
  </si>
  <si>
    <t>4e_3</t>
  </si>
  <si>
    <t>4e_4</t>
  </si>
  <si>
    <t>3e_1</t>
  </si>
  <si>
    <t>3e_2</t>
  </si>
  <si>
    <t>3e_3</t>
  </si>
  <si>
    <t>3e_4</t>
  </si>
  <si>
    <t>X</t>
  </si>
  <si>
    <t>Maths</t>
  </si>
  <si>
    <t>M1</t>
  </si>
  <si>
    <t>M2</t>
  </si>
  <si>
    <t>M3</t>
  </si>
  <si>
    <t>M4</t>
  </si>
  <si>
    <t>A1</t>
  </si>
  <si>
    <t>A2</t>
  </si>
  <si>
    <t>A3</t>
  </si>
  <si>
    <t>A4</t>
  </si>
  <si>
    <t>Arabe</t>
  </si>
  <si>
    <t>Français</t>
  </si>
  <si>
    <t>F1</t>
  </si>
  <si>
    <t>F2</t>
  </si>
  <si>
    <t>F3</t>
  </si>
  <si>
    <t>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</si>
</sst>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</font>
    <font>
      <b/>
      <sz val="10"/>
      <name val="Arial"/>
      <family val="2"/>
    </font>
    <font>
      <sz val="10"/>
      <color theme="5"/>
      <name val="Arial"/>
      <family val="2"/>
    </font>
    <font>
      <sz val="10"/>
      <color rgb="FFFFFF00"/>
      <name val="Arial"/>
      <family val="2"/>
    </font>
    <font>
      <sz val="10"/>
      <color rgb="FFFF0000"/>
      <name val="Arial"/>
      <family val="2"/>
    </font>
    <font>
      <sz val="10"/>
      <color rgb="FF0000CC"/>
      <name val="Arial"/>
      <family val="2"/>
    </font>
    <font>
      <sz val="10"/>
      <color rgb="FFC00000"/>
      <name val="Arial"/>
      <family val="2"/>
    </font>
    <font>
      <sz val="11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61"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aths" displayName="Maths" ref="B2:R6" totalsRowShown="0" headerRowDxfId="60">
  <autoFilter ref="B2:R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0000-000001000000}" name="Maths" dataDxfId="59"/>
    <tableColumn id="2" xr3:uid="{00000000-0010-0000-0000-000002000000}" name="6e_1" dataDxfId="58"/>
    <tableColumn id="3" xr3:uid="{00000000-0010-0000-0000-000003000000}" name="6e_2" dataDxfId="57"/>
    <tableColumn id="4" xr3:uid="{00000000-0010-0000-0000-000004000000}" name="6e_3" dataDxfId="56"/>
    <tableColumn id="5" xr3:uid="{00000000-0010-0000-0000-000005000000}" name="6e_4" dataDxfId="55"/>
    <tableColumn id="6" xr3:uid="{00000000-0010-0000-0000-000006000000}" name="5e_1" dataDxfId="54"/>
    <tableColumn id="7" xr3:uid="{00000000-0010-0000-0000-000007000000}" name="5e_2" dataDxfId="53"/>
    <tableColumn id="8" xr3:uid="{00000000-0010-0000-0000-000008000000}" name="5e_3" dataDxfId="52"/>
    <tableColumn id="9" xr3:uid="{00000000-0010-0000-0000-000009000000}" name="5e_4" dataDxfId="51"/>
    <tableColumn id="10" xr3:uid="{00000000-0010-0000-0000-00000A000000}" name="4e_1" dataDxfId="50"/>
    <tableColumn id="11" xr3:uid="{00000000-0010-0000-0000-00000B000000}" name="4e_2" dataDxfId="49"/>
    <tableColumn id="12" xr3:uid="{00000000-0010-0000-0000-00000C000000}" name="4e_3" dataDxfId="48"/>
    <tableColumn id="13" xr3:uid="{00000000-0010-0000-0000-00000D000000}" name="4e_4" dataDxfId="47"/>
    <tableColumn id="14" xr3:uid="{00000000-0010-0000-0000-00000E000000}" name="3e_1" dataDxfId="46"/>
    <tableColumn id="15" xr3:uid="{00000000-0010-0000-0000-00000F000000}" name="3e_2" dataDxfId="45"/>
    <tableColumn id="16" xr3:uid="{00000000-0010-0000-0000-000010000000}" name="3e_3" dataDxfId="44"/>
    <tableColumn id="17" xr3:uid="{00000000-0010-0000-0000-000011000000}" name="3e_4" dataDxfId="43"/>
  </tableColumns>
  <tableStyleInfo name="TableStyleMedium13" showFirstColumn="0" showLastColumn="0" showRowStripes="0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rabe" displayName="Arabe" ref="B8:R12" totalsRowShown="0" headerRowDxfId="42" dataDxfId="41">
  <autoFilter ref="B8:R12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0100-000001000000}" name="Arabe" dataDxfId="40"/>
    <tableColumn id="2" xr3:uid="{00000000-0010-0000-0100-000002000000}" name="6e_1" dataDxfId="39"/>
    <tableColumn id="3" xr3:uid="{00000000-0010-0000-0100-000003000000}" name="6e_2" dataDxfId="38"/>
    <tableColumn id="4" xr3:uid="{00000000-0010-0000-0100-000004000000}" name="6e_3" dataDxfId="37"/>
    <tableColumn id="5" xr3:uid="{00000000-0010-0000-0100-000005000000}" name="6e_4" dataDxfId="36"/>
    <tableColumn id="6" xr3:uid="{00000000-0010-0000-0100-000006000000}" name="5e_1" dataDxfId="35"/>
    <tableColumn id="7" xr3:uid="{00000000-0010-0000-0100-000007000000}" name="5e_2" dataDxfId="34"/>
    <tableColumn id="8" xr3:uid="{00000000-0010-0000-0100-000008000000}" name="5e_3" dataDxfId="33"/>
    <tableColumn id="9" xr3:uid="{00000000-0010-0000-0100-000009000000}" name="5e_4" dataDxfId="32"/>
    <tableColumn id="10" xr3:uid="{00000000-0010-0000-0100-00000A000000}" name="4e_1" dataDxfId="31"/>
    <tableColumn id="11" xr3:uid="{00000000-0010-0000-0100-00000B000000}" name="4e_2" dataDxfId="30"/>
    <tableColumn id="12" xr3:uid="{00000000-0010-0000-0100-00000C000000}" name="4e_3" dataDxfId="29"/>
    <tableColumn id="13" xr3:uid="{00000000-0010-0000-0100-00000D000000}" name="4e_4" dataDxfId="28"/>
    <tableColumn id="14" xr3:uid="{00000000-0010-0000-0100-00000E000000}" name="3e_1" dataDxfId="27"/>
    <tableColumn id="15" xr3:uid="{00000000-0010-0000-0100-00000F000000}" name="3e_2" dataDxfId="26"/>
    <tableColumn id="16" xr3:uid="{00000000-0010-0000-0100-000010000000}" name="3e_3" dataDxfId="25"/>
    <tableColumn id="17" xr3:uid="{00000000-0010-0000-0100-000011000000}" name="3e_4" dataDxfId="24"/>
  </tableColumns>
  <tableStyleInfo name="TableStyleMedium22" showFirstColumn="0" showLastColumn="0" showRowStripes="0" showColumnStripes="1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Français" displayName="Français" ref="B14:R18" totalsRowShown="0" headerRowDxfId="23" dataDxfId="22">
  <autoFilter ref="B14:R18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0200-000001000000}" name="Français" dataDxfId="21"/>
    <tableColumn id="2" xr3:uid="{00000000-0010-0000-0200-000002000000}" name="6e_1" dataDxfId="20"/>
    <tableColumn id="3" xr3:uid="{00000000-0010-0000-0200-000003000000}" name="6e_2" dataDxfId="19"/>
    <tableColumn id="4" xr3:uid="{00000000-0010-0000-0200-000004000000}" name="6e_3" dataDxfId="18"/>
    <tableColumn id="5" xr3:uid="{00000000-0010-0000-0200-000005000000}" name="6e_4" dataDxfId="17"/>
    <tableColumn id="6" xr3:uid="{00000000-0010-0000-0200-000006000000}" name="5e_1" dataDxfId="16"/>
    <tableColumn id="7" xr3:uid="{00000000-0010-0000-0200-000007000000}" name="5e_2" dataDxfId="15"/>
    <tableColumn id="8" xr3:uid="{00000000-0010-0000-0200-000008000000}" name="5e_3" dataDxfId="14"/>
    <tableColumn id="9" xr3:uid="{00000000-0010-0000-0200-000009000000}" name="5e_4" dataDxfId="13"/>
    <tableColumn id="10" xr3:uid="{00000000-0010-0000-0200-00000A000000}" name="4e_1" dataDxfId="12"/>
    <tableColumn id="11" xr3:uid="{00000000-0010-0000-0200-00000B000000}" name="4e_2" dataDxfId="11"/>
    <tableColumn id="12" xr3:uid="{00000000-0010-0000-0200-00000C000000}" name="4e_3" dataDxfId="10"/>
    <tableColumn id="13" xr3:uid="{00000000-0010-0000-0200-00000D000000}" name="4e_4" dataDxfId="9"/>
    <tableColumn id="14" xr3:uid="{00000000-0010-0000-0200-00000E000000}" name="3e_1" dataDxfId="8"/>
    <tableColumn id="15" xr3:uid="{00000000-0010-0000-0200-00000F000000}" name="3e_2" dataDxfId="7"/>
    <tableColumn id="16" xr3:uid="{00000000-0010-0000-0200-000010000000}" name="3e_3" dataDxfId="6"/>
    <tableColumn id="17" xr3:uid="{00000000-0010-0000-0200-000011000000}" name="3e_4" dataDxfId="5"/>
  </tableColumns>
  <tableStyleInfo name="TableStyleMedium14" showFirstColumn="0" showLastColumn="0" showRowStripes="0" showColumnStripes="1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Liste" displayName="Liste" ref="E1:G17" totalsRowShown="0" headerRowDxfId="4" dataDxfId="3">
  <autoFilter ref="E1:G17" xr:uid="{00000000-0009-0000-0100-000002000000}"/>
  <tableColumns count="3">
    <tableColumn id="1" xr3:uid="{00000000-0010-0000-0300-000001000000}" name="Arabe" dataDxfId="0">
      <calculatedColumnFormula>IF($C2="","",INDEX(INDIRECT(Liste[[#Headers],[Arabe]]&amp;"["&amp;Liste[[#Headers],[Arabe]]&amp;"]"),MATCH("X",OFFSET(INDIRECT(Liste[[#Headers],[Arabe]]&amp;"["&amp;Liste[[#Headers],[Arabe]]&amp;"]"),,MATCH(Feuil2!$C2,Maths[#Headers],0)-1))))</calculatedColumnFormula>
    </tableColumn>
    <tableColumn id="2" xr3:uid="{00000000-0010-0000-0300-000002000000}" name="Maths" dataDxfId="2">
      <calculatedColumnFormula>IF($C2="","",INDEX(INDIRECT(Liste[[#Headers],[Maths]]&amp;"["&amp;Liste[[#Headers],[Maths]]&amp;"]"),MATCH("X",OFFSET(INDIRECT(Liste[[#Headers],[Maths]]&amp;"["&amp;Liste[[#Headers],[Maths]]&amp;"]"),,MATCH(Feuil2!$C2,Maths[#Headers],0)-1))))</calculatedColumnFormula>
    </tableColumn>
    <tableColumn id="3" xr3:uid="{00000000-0010-0000-0300-000003000000}" name="Français" dataDxfId="1">
      <calculatedColumnFormula>IF($C2="","",INDEX(INDIRECT(Liste[[#Headers],[Français]]&amp;"["&amp;Liste[[#Headers],[Français]]&amp;"]"),MATCH("X",OFFSET(INDIRECT(Liste[[#Headers],[Français]]&amp;"["&amp;Liste[[#Headers],[Français]]&amp;"]"),,MATCH(Feuil2!$C2,Maths[#Headers],0)-1))))</calculatedColumnFormula>
    </tableColumn>
  </tableColumns>
  <tableStyleInfo name="TableStyleMedium2"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 codeName="Feuil1"/>
  <dimension ref="B2:R91"/>
  <sheetViews>
    <sheetView zoomScale="90" zoomScaleNormal="90" workbookViewId="0">
      <selection activeCell="I9" sqref="I9"/>
    </sheetView>
  </sheetViews>
  <sheetFormatPr baseColWidth="10" defaultRowHeight="12.75" x14ac:dyDescent="0.2"/>
  <cols>
    <col min="1" max="1" width="4.7109375" customWidth="1"/>
    <col min="2" max="2" width="13.42578125" customWidth="1"/>
    <col min="3" max="18" width="8.7109375" customWidth="1"/>
    <col min="19" max="19" width="16.28515625" customWidth="1"/>
    <col min="20" max="20" width="19" customWidth="1"/>
    <col min="21" max="21" width="22.5703125" customWidth="1"/>
    <col min="22" max="33" width="4.7109375" customWidth="1"/>
  </cols>
  <sheetData>
    <row r="2" spans="2:18" ht="27.95" customHeight="1" x14ac:dyDescent="0.2">
      <c r="B2" s="1" t="s">
        <v>17</v>
      </c>
      <c r="C2" s="22" t="s">
        <v>0</v>
      </c>
      <c r="D2" s="22" t="s">
        <v>1</v>
      </c>
      <c r="E2" s="22" t="s">
        <v>2</v>
      </c>
      <c r="F2" s="2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4" t="s">
        <v>12</v>
      </c>
      <c r="P2" s="4" t="s">
        <v>13</v>
      </c>
      <c r="Q2" s="4" t="s">
        <v>14</v>
      </c>
      <c r="R2" s="4" t="s">
        <v>15</v>
      </c>
    </row>
    <row r="3" spans="2:18" ht="18" customHeight="1" x14ac:dyDescent="0.2">
      <c r="B3" s="1" t="s">
        <v>18</v>
      </c>
      <c r="C3" s="5"/>
      <c r="D3" s="5"/>
      <c r="E3" s="5" t="s">
        <v>16</v>
      </c>
      <c r="F3" s="5" t="s">
        <v>16</v>
      </c>
      <c r="G3" s="5"/>
      <c r="H3" s="5" t="s">
        <v>16</v>
      </c>
      <c r="I3" s="5" t="s">
        <v>16</v>
      </c>
      <c r="J3" s="5"/>
      <c r="K3" s="5"/>
      <c r="L3" s="5"/>
      <c r="M3" s="5"/>
      <c r="N3" s="5"/>
      <c r="O3" s="5"/>
      <c r="P3" s="5"/>
      <c r="Q3" s="5"/>
      <c r="R3" s="5"/>
    </row>
    <row r="4" spans="2:18" ht="18" customHeight="1" x14ac:dyDescent="0.2">
      <c r="B4" s="1" t="s">
        <v>19</v>
      </c>
      <c r="C4" s="5" t="s">
        <v>16</v>
      </c>
      <c r="D4" s="5" t="s">
        <v>16</v>
      </c>
      <c r="E4" s="5"/>
      <c r="F4" s="5"/>
      <c r="G4" s="5"/>
      <c r="H4" s="5"/>
      <c r="I4" s="5"/>
      <c r="J4" s="5"/>
      <c r="K4" s="5"/>
      <c r="L4" s="5"/>
      <c r="M4" s="5"/>
      <c r="N4" s="5"/>
      <c r="O4" s="5" t="s">
        <v>16</v>
      </c>
      <c r="P4" s="5" t="s">
        <v>16</v>
      </c>
      <c r="Q4" s="5"/>
      <c r="R4" s="5"/>
    </row>
    <row r="5" spans="2:18" ht="18" customHeight="1" x14ac:dyDescent="0.2">
      <c r="B5" s="1" t="s">
        <v>20</v>
      </c>
      <c r="C5" s="5"/>
      <c r="D5" s="5"/>
      <c r="E5" s="5"/>
      <c r="F5" s="5"/>
      <c r="G5" s="5" t="s">
        <v>16</v>
      </c>
      <c r="H5" s="5"/>
      <c r="I5" s="5"/>
      <c r="J5" s="5" t="s">
        <v>16</v>
      </c>
      <c r="K5" s="5"/>
      <c r="L5" s="5"/>
      <c r="M5" s="5" t="s">
        <v>16</v>
      </c>
      <c r="N5" s="5" t="s">
        <v>16</v>
      </c>
      <c r="O5" s="5"/>
      <c r="P5" s="5"/>
      <c r="Q5" s="5"/>
      <c r="R5" s="5"/>
    </row>
    <row r="6" spans="2:18" ht="18" customHeight="1" x14ac:dyDescent="0.2">
      <c r="B6" s="1" t="s">
        <v>21</v>
      </c>
      <c r="C6" s="5"/>
      <c r="D6" s="5"/>
      <c r="E6" s="5"/>
      <c r="F6" s="5"/>
      <c r="G6" s="5"/>
      <c r="H6" s="5"/>
      <c r="I6" s="5"/>
      <c r="J6" s="5"/>
      <c r="K6" s="5" t="s">
        <v>16</v>
      </c>
      <c r="L6" s="5" t="s">
        <v>16</v>
      </c>
      <c r="M6" s="5"/>
      <c r="N6" s="5"/>
      <c r="O6" s="5"/>
      <c r="P6" s="5"/>
      <c r="Q6" s="5" t="s">
        <v>16</v>
      </c>
      <c r="R6" s="5" t="s">
        <v>16</v>
      </c>
    </row>
    <row r="7" spans="2:18" ht="30" customHeight="1" x14ac:dyDescent="0.2"/>
    <row r="8" spans="2:18" ht="27.95" customHeight="1" x14ac:dyDescent="0.2">
      <c r="B8" s="5" t="s">
        <v>26</v>
      </c>
      <c r="C8" s="6" t="s">
        <v>0</v>
      </c>
      <c r="D8" s="6" t="s">
        <v>1</v>
      </c>
      <c r="E8" s="6" t="s">
        <v>2</v>
      </c>
      <c r="F8" s="6" t="s">
        <v>3</v>
      </c>
      <c r="G8" s="5" t="s">
        <v>4</v>
      </c>
      <c r="H8" s="5" t="s">
        <v>5</v>
      </c>
      <c r="I8" s="5" t="s">
        <v>6</v>
      </c>
      <c r="J8" s="5" t="s">
        <v>7</v>
      </c>
      <c r="K8" s="8" t="s">
        <v>8</v>
      </c>
      <c r="L8" s="8" t="s">
        <v>9</v>
      </c>
      <c r="M8" s="8" t="s">
        <v>10</v>
      </c>
      <c r="N8" s="8" t="s">
        <v>11</v>
      </c>
      <c r="O8" s="7" t="s">
        <v>12</v>
      </c>
      <c r="P8" s="7" t="s">
        <v>13</v>
      </c>
      <c r="Q8" s="7" t="s">
        <v>14</v>
      </c>
      <c r="R8" s="7" t="s">
        <v>15</v>
      </c>
    </row>
    <row r="9" spans="2:18" ht="18" customHeight="1" x14ac:dyDescent="0.2">
      <c r="B9" s="5" t="s">
        <v>22</v>
      </c>
      <c r="C9" s="5"/>
      <c r="D9" s="5"/>
      <c r="E9" s="5" t="s">
        <v>16</v>
      </c>
      <c r="F9" s="5" t="s">
        <v>16</v>
      </c>
      <c r="G9" s="5"/>
      <c r="H9" s="5" t="s">
        <v>16</v>
      </c>
      <c r="I9" s="5" t="s">
        <v>16</v>
      </c>
      <c r="J9" s="5"/>
      <c r="K9" s="5"/>
      <c r="L9" s="5"/>
      <c r="M9" s="5"/>
      <c r="N9" s="5"/>
      <c r="O9" s="5"/>
      <c r="P9" s="5"/>
      <c r="Q9" s="5"/>
      <c r="R9" s="5"/>
    </row>
    <row r="10" spans="2:18" ht="18" customHeight="1" x14ac:dyDescent="0.2">
      <c r="B10" s="5" t="s">
        <v>23</v>
      </c>
      <c r="C10" s="5" t="s">
        <v>16</v>
      </c>
      <c r="D10" s="5" t="s">
        <v>16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16</v>
      </c>
      <c r="P10" s="5" t="s">
        <v>16</v>
      </c>
      <c r="Q10" s="5"/>
      <c r="R10" s="5"/>
    </row>
    <row r="11" spans="2:18" ht="18" customHeight="1" x14ac:dyDescent="0.2">
      <c r="B11" s="5" t="s">
        <v>24</v>
      </c>
      <c r="C11" s="5"/>
      <c r="D11" s="5"/>
      <c r="E11" s="5"/>
      <c r="F11" s="5"/>
      <c r="G11" s="5" t="s">
        <v>16</v>
      </c>
      <c r="H11" s="5"/>
      <c r="I11" s="5"/>
      <c r="J11" s="5" t="s">
        <v>16</v>
      </c>
      <c r="K11" s="5"/>
      <c r="L11" s="5"/>
      <c r="M11" s="5" t="s">
        <v>16</v>
      </c>
      <c r="N11" s="5" t="s">
        <v>16</v>
      </c>
      <c r="O11" s="5"/>
      <c r="P11" s="5"/>
      <c r="Q11" s="5"/>
      <c r="R11" s="5"/>
    </row>
    <row r="12" spans="2:18" ht="18" customHeight="1" x14ac:dyDescent="0.2">
      <c r="B12" s="5" t="s">
        <v>25</v>
      </c>
      <c r="C12" s="5"/>
      <c r="D12" s="5"/>
      <c r="E12" s="5"/>
      <c r="F12" s="5"/>
      <c r="G12" s="5"/>
      <c r="H12" s="5"/>
      <c r="I12" s="5"/>
      <c r="J12" s="5"/>
      <c r="K12" s="5" t="s">
        <v>16</v>
      </c>
      <c r="L12" s="5" t="s">
        <v>16</v>
      </c>
      <c r="M12" s="5"/>
      <c r="N12" s="5"/>
      <c r="O12" s="5"/>
      <c r="P12" s="5"/>
      <c r="Q12" s="5" t="s">
        <v>16</v>
      </c>
      <c r="R12" s="5" t="s">
        <v>16</v>
      </c>
    </row>
    <row r="13" spans="2:18" ht="30" customHeight="1" x14ac:dyDescent="0.2"/>
    <row r="14" spans="2:18" ht="27.95" customHeight="1" x14ac:dyDescent="0.2">
      <c r="B14" s="5" t="s">
        <v>27</v>
      </c>
      <c r="C14" s="5" t="s">
        <v>0</v>
      </c>
      <c r="D14" s="5" t="s">
        <v>1</v>
      </c>
      <c r="E14" s="5" t="s">
        <v>2</v>
      </c>
      <c r="F14" s="5" t="s">
        <v>3</v>
      </c>
      <c r="G14" s="5" t="s">
        <v>4</v>
      </c>
      <c r="H14" s="5" t="s">
        <v>5</v>
      </c>
      <c r="I14" s="5" t="s">
        <v>6</v>
      </c>
      <c r="J14" s="5" t="s">
        <v>7</v>
      </c>
      <c r="K14" s="5" t="s">
        <v>8</v>
      </c>
      <c r="L14" s="5" t="s">
        <v>9</v>
      </c>
      <c r="M14" s="5" t="s">
        <v>10</v>
      </c>
      <c r="N14" s="5" t="s">
        <v>11</v>
      </c>
      <c r="O14" s="5" t="s">
        <v>12</v>
      </c>
      <c r="P14" s="5" t="s">
        <v>13</v>
      </c>
      <c r="Q14" s="5" t="s">
        <v>14</v>
      </c>
      <c r="R14" s="5" t="s">
        <v>15</v>
      </c>
    </row>
    <row r="15" spans="2:18" ht="18" customHeight="1" x14ac:dyDescent="0.2">
      <c r="B15" s="5" t="s">
        <v>28</v>
      </c>
      <c r="C15" s="5" t="s">
        <v>16</v>
      </c>
      <c r="D15" s="5" t="s">
        <v>16</v>
      </c>
      <c r="E15" s="5"/>
      <c r="F15" s="5"/>
      <c r="G15" s="5"/>
      <c r="H15" s="5" t="s">
        <v>16</v>
      </c>
      <c r="I15" s="5" t="s">
        <v>16</v>
      </c>
      <c r="J15" s="5"/>
      <c r="K15" s="5"/>
      <c r="L15" s="5"/>
      <c r="M15" s="5"/>
      <c r="N15" s="5"/>
      <c r="O15" s="5"/>
      <c r="P15" s="5"/>
      <c r="Q15" s="5"/>
      <c r="R15" s="5"/>
    </row>
    <row r="16" spans="2:18" ht="18" customHeight="1" x14ac:dyDescent="0.2">
      <c r="B16" s="5" t="s">
        <v>29</v>
      </c>
      <c r="C16" s="5"/>
      <c r="D16" s="5"/>
      <c r="E16" s="5" t="s">
        <v>16</v>
      </c>
      <c r="F16" s="5" t="s">
        <v>16</v>
      </c>
      <c r="G16" s="5"/>
      <c r="H16" s="5"/>
      <c r="I16" s="5"/>
      <c r="J16" s="5"/>
      <c r="K16" s="5"/>
      <c r="L16" s="5"/>
      <c r="M16" s="5"/>
      <c r="N16" s="5"/>
      <c r="O16" s="5" t="s">
        <v>16</v>
      </c>
      <c r="P16" s="5" t="s">
        <v>16</v>
      </c>
      <c r="Q16" s="5"/>
      <c r="R16" s="5"/>
    </row>
    <row r="17" spans="2:18" ht="18" customHeight="1" x14ac:dyDescent="0.2">
      <c r="B17" s="5" t="s">
        <v>30</v>
      </c>
      <c r="C17" s="5"/>
      <c r="D17" s="5"/>
      <c r="E17" s="5"/>
      <c r="F17" s="5"/>
      <c r="G17" s="5" t="s">
        <v>16</v>
      </c>
      <c r="H17" s="5"/>
      <c r="I17" s="5"/>
      <c r="J17" s="5" t="s">
        <v>16</v>
      </c>
      <c r="K17" s="5"/>
      <c r="L17" s="5"/>
      <c r="M17" s="5" t="s">
        <v>16</v>
      </c>
      <c r="N17" s="5" t="s">
        <v>16</v>
      </c>
      <c r="O17" s="5"/>
      <c r="P17" s="5"/>
      <c r="Q17" s="5"/>
      <c r="R17" s="5"/>
    </row>
    <row r="18" spans="2:18" ht="18" customHeight="1" x14ac:dyDescent="0.2">
      <c r="B18" s="5" t="s">
        <v>31</v>
      </c>
      <c r="C18" s="5"/>
      <c r="D18" s="5"/>
      <c r="E18" s="5"/>
      <c r="F18" s="5"/>
      <c r="G18" s="5"/>
      <c r="H18" s="5"/>
      <c r="I18" s="5"/>
      <c r="J18" s="5"/>
      <c r="K18" s="5" t="s">
        <v>16</v>
      </c>
      <c r="L18" s="5" t="s">
        <v>16</v>
      </c>
      <c r="M18" s="5"/>
      <c r="N18" s="5"/>
      <c r="O18" s="5"/>
      <c r="P18" s="5"/>
      <c r="Q18" s="5" t="s">
        <v>16</v>
      </c>
      <c r="R18" s="5" t="s">
        <v>16</v>
      </c>
    </row>
    <row r="19" spans="2:18" ht="18" customHeight="1" x14ac:dyDescent="0.2"/>
    <row r="20" spans="2:18" ht="18" customHeight="1" x14ac:dyDescent="0.2"/>
    <row r="21" spans="2:18" ht="18" customHeight="1" x14ac:dyDescent="0.2"/>
    <row r="22" spans="2:18" ht="18" customHeight="1" x14ac:dyDescent="0.2"/>
    <row r="23" spans="2:18" ht="18" customHeight="1" x14ac:dyDescent="0.2"/>
    <row r="24" spans="2:18" ht="18" customHeight="1" x14ac:dyDescent="0.2"/>
    <row r="25" spans="2:18" ht="18" customHeight="1" x14ac:dyDescent="0.2">
      <c r="C25" s="9"/>
    </row>
    <row r="26" spans="2:18" ht="18" customHeight="1" x14ac:dyDescent="0.2"/>
    <row r="27" spans="2:18" ht="18" customHeight="1" x14ac:dyDescent="0.2"/>
    <row r="28" spans="2:18" ht="18" customHeight="1" x14ac:dyDescent="0.2"/>
    <row r="29" spans="2:18" ht="18" customHeight="1" x14ac:dyDescent="0.2"/>
    <row r="30" spans="2:18" ht="18" customHeight="1" x14ac:dyDescent="0.2"/>
    <row r="31" spans="2:18" ht="18" customHeight="1" x14ac:dyDescent="0.2"/>
    <row r="32" spans="2:18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</sheetData>
  <pageMargins left="0.7" right="0.7" top="0.75" bottom="0.75" header="0.3" footer="0.3"/>
  <pageSetup paperSize="9" orientation="portrait" horizontalDpi="200" verticalDpi="20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/>
  <dimension ref="B1:P17"/>
  <sheetViews>
    <sheetView tabSelected="1" workbookViewId="0">
      <selection activeCell="B7" sqref="B7"/>
    </sheetView>
  </sheetViews>
  <sheetFormatPr baseColWidth="10" defaultRowHeight="12.75" x14ac:dyDescent="0.2"/>
  <cols>
    <col min="1" max="1" width="9.5703125" customWidth="1"/>
    <col min="2" max="2" width="6.28515625" customWidth="1"/>
    <col min="3" max="3" width="17" customWidth="1"/>
    <col min="4" max="4" width="14" customWidth="1"/>
    <col min="5" max="7" width="12.7109375" customWidth="1"/>
    <col min="9" max="9" width="55.85546875" customWidth="1"/>
    <col min="11" max="11" width="80.140625" customWidth="1"/>
    <col min="12" max="16" width="8.7109375" customWidth="1"/>
  </cols>
  <sheetData>
    <row r="1" spans="2:16" ht="22.5" customHeight="1" x14ac:dyDescent="0.2">
      <c r="E1" s="5" t="s">
        <v>26</v>
      </c>
      <c r="F1" s="5" t="s">
        <v>17</v>
      </c>
      <c r="G1" s="5" t="s">
        <v>27</v>
      </c>
    </row>
    <row r="2" spans="2:16" ht="18" customHeight="1" x14ac:dyDescent="0.2">
      <c r="B2" s="20">
        <v>1</v>
      </c>
      <c r="C2" s="21" t="s">
        <v>0</v>
      </c>
      <c r="E2" s="19" t="str">
        <f ca="1">IF($C2="","",INDEX(INDIRECT(Liste[[#Headers],[Arabe]]&amp;"["&amp;Liste[[#Headers],[Arabe]]&amp;"]"),MATCH("X",OFFSET(INDIRECT(Liste[[#Headers],[Arabe]]&amp;"["&amp;Liste[[#Headers],[Arabe]]&amp;"]"),,MATCH(Feuil2!$C2,Maths[#Headers],0)-1))))</f>
        <v>A2</v>
      </c>
      <c r="F2" s="19" t="str">
        <f ca="1">IF($C2="","",INDEX(INDIRECT(Liste[[#Headers],[Maths]]&amp;"["&amp;Liste[[#Headers],[Maths]]&amp;"]"),MATCH("X",OFFSET(INDIRECT(Liste[[#Headers],[Maths]]&amp;"["&amp;Liste[[#Headers],[Maths]]&amp;"]"),,MATCH(Feuil2!$C2,Maths[#Headers],0)-1))))</f>
        <v>M2</v>
      </c>
      <c r="G2" s="19" t="str">
        <f ca="1">IF($C2="","",INDEX(INDIRECT(Liste[[#Headers],[Français]]&amp;"["&amp;Liste[[#Headers],[Français]]&amp;"]"),MATCH("X",OFFSET(INDIRECT(Liste[[#Headers],[Français]]&amp;"["&amp;Liste[[#Headers],[Français]]&amp;"]"),,MATCH(Feuil2!$C2,Maths[#Headers],0)-1))))</f>
        <v>F1</v>
      </c>
      <c r="I2" s="23"/>
      <c r="K2" s="14"/>
      <c r="L2" s="10"/>
      <c r="M2" s="11" t="s">
        <v>0</v>
      </c>
      <c r="N2" s="11" t="s">
        <v>4</v>
      </c>
      <c r="O2" s="11" t="s">
        <v>8</v>
      </c>
      <c r="P2" s="12" t="s">
        <v>12</v>
      </c>
    </row>
    <row r="3" spans="2:16" ht="18" customHeight="1" x14ac:dyDescent="0.2">
      <c r="B3" s="20">
        <v>1</v>
      </c>
      <c r="C3" s="21" t="s">
        <v>1</v>
      </c>
      <c r="E3" s="19" t="str">
        <f ca="1">IF($C3="","",INDEX(INDIRECT(Liste[[#Headers],[Arabe]]&amp;"["&amp;Liste[[#Headers],[Arabe]]&amp;"]"),MATCH("X",OFFSET(INDIRECT(Liste[[#Headers],[Arabe]]&amp;"["&amp;Liste[[#Headers],[Arabe]]&amp;"]"),,MATCH(Feuil2!$C3,Maths[#Headers],0)-1))))</f>
        <v>A2</v>
      </c>
      <c r="F3" s="19" t="str">
        <f ca="1">IF($C3="","",INDEX(INDIRECT(Liste[[#Headers],[Maths]]&amp;"["&amp;Liste[[#Headers],[Maths]]&amp;"]"),MATCH("X",OFFSET(INDIRECT(Liste[[#Headers],[Maths]]&amp;"["&amp;Liste[[#Headers],[Maths]]&amp;"]"),,MATCH(Feuil2!$C3,Maths[#Headers],0)-1))))</f>
        <v>M2</v>
      </c>
      <c r="G3" s="19" t="str">
        <f ca="1">IF($C3="","",INDEX(INDIRECT(Liste[[#Headers],[Français]]&amp;"["&amp;Liste[[#Headers],[Français]]&amp;"]"),MATCH("X",OFFSET(INDIRECT(Liste[[#Headers],[Français]]&amp;"["&amp;Liste[[#Headers],[Français]]&amp;"]"),,MATCH(Feuil2!$C3,Maths[#Headers],0)-1))))</f>
        <v>F1</v>
      </c>
      <c r="K3" s="14"/>
      <c r="L3" s="13"/>
      <c r="M3" s="14" t="s">
        <v>1</v>
      </c>
      <c r="N3" s="14" t="s">
        <v>5</v>
      </c>
      <c r="O3" s="14" t="s">
        <v>9</v>
      </c>
      <c r="P3" s="15" t="s">
        <v>13</v>
      </c>
    </row>
    <row r="4" spans="2:16" ht="18" customHeight="1" x14ac:dyDescent="0.2">
      <c r="B4" s="20"/>
      <c r="C4" s="21"/>
      <c r="E4" s="19" t="str">
        <f ca="1">IF($C4="","",INDEX(INDIRECT(Liste[[#Headers],[Arabe]]&amp;"["&amp;Liste[[#Headers],[Arabe]]&amp;"]"),MATCH("X",OFFSET(INDIRECT(Liste[[#Headers],[Arabe]]&amp;"["&amp;Liste[[#Headers],[Arabe]]&amp;"]"),,MATCH(Feuil2!$C4,Maths[#Headers],0)-1))))</f>
        <v/>
      </c>
      <c r="F4" s="19" t="str">
        <f ca="1">IF($C4="","",INDEX(INDIRECT(Liste[[#Headers],[Maths]]&amp;"["&amp;Liste[[#Headers],[Maths]]&amp;"]"),MATCH("X",OFFSET(INDIRECT(Liste[[#Headers],[Maths]]&amp;"["&amp;Liste[[#Headers],[Maths]]&amp;"]"),,MATCH(Feuil2!$C4,Maths[#Headers],0)-1))))</f>
        <v/>
      </c>
      <c r="G4" s="19" t="str">
        <f ca="1">IF($C4="","",INDEX(INDIRECT(Liste[[#Headers],[Français]]&amp;"["&amp;Liste[[#Headers],[Français]]&amp;"]"),MATCH("X",OFFSET(INDIRECT(Liste[[#Headers],[Français]]&amp;"["&amp;Liste[[#Headers],[Français]]&amp;"]"),,MATCH(Feuil2!$C4,Maths[#Headers],0)-1))))</f>
        <v/>
      </c>
      <c r="K4" s="14"/>
      <c r="L4" s="13"/>
      <c r="M4" s="14" t="s">
        <v>2</v>
      </c>
      <c r="N4" s="14" t="s">
        <v>6</v>
      </c>
      <c r="O4" s="14" t="s">
        <v>10</v>
      </c>
      <c r="P4" s="15" t="s">
        <v>14</v>
      </c>
    </row>
    <row r="5" spans="2:16" ht="18" customHeight="1" x14ac:dyDescent="0.2">
      <c r="B5" s="20"/>
      <c r="C5" s="21"/>
      <c r="E5" s="19" t="str">
        <f ca="1">IF($C5="","",INDEX(INDIRECT(Liste[[#Headers],[Arabe]]&amp;"["&amp;Liste[[#Headers],[Arabe]]&amp;"]"),MATCH("X",OFFSET(INDIRECT(Liste[[#Headers],[Arabe]]&amp;"["&amp;Liste[[#Headers],[Arabe]]&amp;"]"),,MATCH(Feuil2!$C5,Maths[#Headers],0)-1))))</f>
        <v/>
      </c>
      <c r="F5" s="19" t="str">
        <f ca="1">IF($C5="","",INDEX(INDIRECT(Liste[[#Headers],[Maths]]&amp;"["&amp;Liste[[#Headers],[Maths]]&amp;"]"),MATCH("X",OFFSET(INDIRECT(Liste[[#Headers],[Maths]]&amp;"["&amp;Liste[[#Headers],[Maths]]&amp;"]"),,MATCH(Feuil2!$C5,Maths[#Headers],0)-1))))</f>
        <v/>
      </c>
      <c r="G5" s="19" t="str">
        <f ca="1">IF($C5="","",INDEX(INDIRECT(Liste[[#Headers],[Français]]&amp;"["&amp;Liste[[#Headers],[Français]]&amp;"]"),MATCH("X",OFFSET(INDIRECT(Liste[[#Headers],[Français]]&amp;"["&amp;Liste[[#Headers],[Français]]&amp;"]"),,MATCH(Feuil2!$C5,Maths[#Headers],0)-1))))</f>
        <v/>
      </c>
      <c r="K5" s="14"/>
      <c r="L5" s="13"/>
      <c r="M5" s="14" t="s">
        <v>3</v>
      </c>
      <c r="N5" s="14" t="s">
        <v>7</v>
      </c>
      <c r="O5" s="14" t="s">
        <v>11</v>
      </c>
      <c r="P5" s="15" t="s">
        <v>15</v>
      </c>
    </row>
    <row r="6" spans="2:16" ht="18" customHeight="1" x14ac:dyDescent="0.2">
      <c r="B6" s="20"/>
      <c r="C6" s="21"/>
      <c r="E6" s="19" t="str">
        <f ca="1">IF($C6="","",INDEX(INDIRECT(Liste[[#Headers],[Arabe]]&amp;"["&amp;Liste[[#Headers],[Arabe]]&amp;"]"),MATCH("X",OFFSET(INDIRECT(Liste[[#Headers],[Arabe]]&amp;"["&amp;Liste[[#Headers],[Arabe]]&amp;"]"),,MATCH(Feuil2!$C6,Maths[#Headers],0)-1))))</f>
        <v/>
      </c>
      <c r="F6" s="19" t="str">
        <f ca="1">IF($C6="","",INDEX(INDIRECT(Liste[[#Headers],[Maths]]&amp;"["&amp;Liste[[#Headers],[Maths]]&amp;"]"),MATCH("X",OFFSET(INDIRECT(Liste[[#Headers],[Maths]]&amp;"["&amp;Liste[[#Headers],[Maths]]&amp;"]"),,MATCH(Feuil2!$C6,Maths[#Headers],0)-1))))</f>
        <v/>
      </c>
      <c r="G6" s="19" t="str">
        <f ca="1">IF($C6="","",INDEX(INDIRECT(Liste[[#Headers],[Français]]&amp;"["&amp;Liste[[#Headers],[Français]]&amp;"]"),MATCH("X",OFFSET(INDIRECT(Liste[[#Headers],[Français]]&amp;"["&amp;Liste[[#Headers],[Français]]&amp;"]"),,MATCH(Feuil2!$C6,Maths[#Headers],0)-1))))</f>
        <v/>
      </c>
      <c r="K6" s="14"/>
      <c r="L6" s="16"/>
      <c r="M6" s="17"/>
      <c r="N6" s="17"/>
      <c r="O6" s="17"/>
      <c r="P6" s="18"/>
    </row>
    <row r="7" spans="2:16" ht="18" customHeight="1" x14ac:dyDescent="0.2">
      <c r="B7" s="20">
        <v>2</v>
      </c>
      <c r="C7" s="21" t="s">
        <v>6</v>
      </c>
      <c r="E7" s="19" t="str">
        <f ca="1">IF($C7="","",INDEX(INDIRECT(Liste[[#Headers],[Arabe]]&amp;"["&amp;Liste[[#Headers],[Arabe]]&amp;"]"),MATCH("X",OFFSET(INDIRECT(Liste[[#Headers],[Arabe]]&amp;"["&amp;Liste[[#Headers],[Arabe]]&amp;"]"),,MATCH(Feuil2!$C7,Maths[#Headers],0)-1))))</f>
        <v>A1</v>
      </c>
      <c r="F7" s="19" t="str">
        <f ca="1">IF($C7="","",INDEX(INDIRECT(Liste[[#Headers],[Maths]]&amp;"["&amp;Liste[[#Headers],[Maths]]&amp;"]"),MATCH("X",OFFSET(INDIRECT(Liste[[#Headers],[Maths]]&amp;"["&amp;Liste[[#Headers],[Maths]]&amp;"]"),,MATCH(Feuil2!$C7,Maths[#Headers],0)-1))))</f>
        <v>M1</v>
      </c>
      <c r="G7" s="19" t="str">
        <f ca="1">IF($C7="","",INDEX(INDIRECT(Liste[[#Headers],[Français]]&amp;"["&amp;Liste[[#Headers],[Français]]&amp;"]"),MATCH("X",OFFSET(INDIRECT(Liste[[#Headers],[Français]]&amp;"["&amp;Liste[[#Headers],[Français]]&amp;"]"),,MATCH(Feuil2!$C7,Maths[#Headers],0)-1))))</f>
        <v>F1</v>
      </c>
      <c r="K7" s="14"/>
      <c r="L7" s="14"/>
      <c r="M7" s="14"/>
      <c r="N7" s="14"/>
      <c r="O7" s="14"/>
      <c r="P7" s="14"/>
    </row>
    <row r="8" spans="2:16" ht="18" customHeight="1" x14ac:dyDescent="0.2">
      <c r="B8" s="20"/>
      <c r="C8" s="21"/>
      <c r="E8" s="19" t="str">
        <f ca="1">IF($C8="","",INDEX(INDIRECT(Liste[[#Headers],[Arabe]]&amp;"["&amp;Liste[[#Headers],[Arabe]]&amp;"]"),MATCH("X",OFFSET(INDIRECT(Liste[[#Headers],[Arabe]]&amp;"["&amp;Liste[[#Headers],[Arabe]]&amp;"]"),,MATCH(Feuil2!$C8,Maths[#Headers],0)-1))))</f>
        <v/>
      </c>
      <c r="F8" s="19" t="str">
        <f ca="1">IF($C8="","",INDEX(INDIRECT(Liste[[#Headers],[Maths]]&amp;"["&amp;Liste[[#Headers],[Maths]]&amp;"]"),MATCH("X",OFFSET(INDIRECT(Liste[[#Headers],[Maths]]&amp;"["&amp;Liste[[#Headers],[Maths]]&amp;"]"),,MATCH(Feuil2!$C8,Maths[#Headers],0)-1))))</f>
        <v/>
      </c>
      <c r="G8" s="19" t="str">
        <f ca="1">IF($C8="","",INDEX(INDIRECT(Liste[[#Headers],[Français]]&amp;"["&amp;Liste[[#Headers],[Français]]&amp;"]"),MATCH("X",OFFSET(INDIRECT(Liste[[#Headers],[Français]]&amp;"["&amp;Liste[[#Headers],[Français]]&amp;"]"),,MATCH(Feuil2!$C8,Maths[#Headers],0)-1))))</f>
        <v/>
      </c>
      <c r="K8" s="14"/>
      <c r="L8" s="14"/>
      <c r="M8" s="14"/>
      <c r="N8" s="14"/>
      <c r="O8" s="14"/>
      <c r="P8" s="14"/>
    </row>
    <row r="9" spans="2:16" ht="18" customHeight="1" x14ac:dyDescent="0.2">
      <c r="B9" s="20"/>
      <c r="C9" s="21"/>
      <c r="E9" s="19" t="str">
        <f ca="1">IF($C9="","",INDEX(INDIRECT(Liste[[#Headers],[Arabe]]&amp;"["&amp;Liste[[#Headers],[Arabe]]&amp;"]"),MATCH("X",OFFSET(INDIRECT(Liste[[#Headers],[Arabe]]&amp;"["&amp;Liste[[#Headers],[Arabe]]&amp;"]"),,MATCH(Feuil2!$C9,Maths[#Headers],0)-1))))</f>
        <v/>
      </c>
      <c r="F9" s="19" t="str">
        <f ca="1">IF($C9="","",INDEX(INDIRECT(Liste[[#Headers],[Maths]]&amp;"["&amp;Liste[[#Headers],[Maths]]&amp;"]"),MATCH("X",OFFSET(INDIRECT(Liste[[#Headers],[Maths]]&amp;"["&amp;Liste[[#Headers],[Maths]]&amp;"]"),,MATCH(Feuil2!$C9,Maths[#Headers],0)-1))))</f>
        <v/>
      </c>
      <c r="G9" s="19" t="str">
        <f ca="1">IF($C9="","",INDEX(INDIRECT(Liste[[#Headers],[Français]]&amp;"["&amp;Liste[[#Headers],[Français]]&amp;"]"),MATCH("X",OFFSET(INDIRECT(Liste[[#Headers],[Français]]&amp;"["&amp;Liste[[#Headers],[Français]]&amp;"]"),,MATCH(Feuil2!$C9,Maths[#Headers],0)-1))))</f>
        <v/>
      </c>
    </row>
    <row r="10" spans="2:16" ht="18" customHeight="1" x14ac:dyDescent="0.2">
      <c r="B10" s="20"/>
      <c r="C10" s="21"/>
      <c r="E10" s="19" t="str">
        <f ca="1">IF($C10="","",INDEX(INDIRECT(Liste[[#Headers],[Arabe]]&amp;"["&amp;Liste[[#Headers],[Arabe]]&amp;"]"),MATCH("X",OFFSET(INDIRECT(Liste[[#Headers],[Arabe]]&amp;"["&amp;Liste[[#Headers],[Arabe]]&amp;"]"),,MATCH(Feuil2!$C10,Maths[#Headers],0)-1))))</f>
        <v/>
      </c>
      <c r="F10" s="19" t="str">
        <f ca="1">IF($C10="","",INDEX(INDIRECT(Liste[[#Headers],[Maths]]&amp;"["&amp;Liste[[#Headers],[Maths]]&amp;"]"),MATCH("X",OFFSET(INDIRECT(Liste[[#Headers],[Maths]]&amp;"["&amp;Liste[[#Headers],[Maths]]&amp;"]"),,MATCH(Feuil2!$C10,Maths[#Headers],0)-1))))</f>
        <v/>
      </c>
      <c r="G10" s="19" t="str">
        <f ca="1">IF($C10="","",INDEX(INDIRECT(Liste[[#Headers],[Français]]&amp;"["&amp;Liste[[#Headers],[Français]]&amp;"]"),MATCH("X",OFFSET(INDIRECT(Liste[[#Headers],[Français]]&amp;"["&amp;Liste[[#Headers],[Français]]&amp;"]"),,MATCH(Feuil2!$C10,Maths[#Headers],0)-1))))</f>
        <v/>
      </c>
    </row>
    <row r="11" spans="2:16" ht="18" customHeight="1" x14ac:dyDescent="0.2">
      <c r="B11" s="20"/>
      <c r="C11" s="21"/>
      <c r="E11" s="19" t="str">
        <f ca="1">IF($C11="","",INDEX(INDIRECT(Liste[[#Headers],[Arabe]]&amp;"["&amp;Liste[[#Headers],[Arabe]]&amp;"]"),MATCH("X",OFFSET(INDIRECT(Liste[[#Headers],[Arabe]]&amp;"["&amp;Liste[[#Headers],[Arabe]]&amp;"]"),,MATCH(Feuil2!$C11,Maths[#Headers],0)-1))))</f>
        <v/>
      </c>
      <c r="F11" s="19" t="str">
        <f ca="1">IF($C11="","",INDEX(INDIRECT(Liste[[#Headers],[Maths]]&amp;"["&amp;Liste[[#Headers],[Maths]]&amp;"]"),MATCH("X",OFFSET(INDIRECT(Liste[[#Headers],[Maths]]&amp;"["&amp;Liste[[#Headers],[Maths]]&amp;"]"),,MATCH(Feuil2!$C11,Maths[#Headers],0)-1))))</f>
        <v/>
      </c>
      <c r="G11" s="19" t="str">
        <f ca="1">IF($C11="","",INDEX(INDIRECT(Liste[[#Headers],[Français]]&amp;"["&amp;Liste[[#Headers],[Français]]&amp;"]"),MATCH("X",OFFSET(INDIRECT(Liste[[#Headers],[Français]]&amp;"["&amp;Liste[[#Headers],[Français]]&amp;"]"),,MATCH(Feuil2!$C11,Maths[#Headers],0)-1))))</f>
        <v/>
      </c>
    </row>
    <row r="12" spans="2:16" ht="18" customHeight="1" x14ac:dyDescent="0.2">
      <c r="B12" s="20"/>
      <c r="C12" s="21"/>
      <c r="E12" s="19" t="str">
        <f ca="1">IF($C12="","",INDEX(INDIRECT(Liste[[#Headers],[Arabe]]&amp;"["&amp;Liste[[#Headers],[Arabe]]&amp;"]"),MATCH("X",OFFSET(INDIRECT(Liste[[#Headers],[Arabe]]&amp;"["&amp;Liste[[#Headers],[Arabe]]&amp;"]"),,MATCH(Feuil2!$C12,Maths[#Headers],0)-1))))</f>
        <v/>
      </c>
      <c r="F12" s="19" t="str">
        <f ca="1">IF($C12="","",INDEX(INDIRECT(Liste[[#Headers],[Maths]]&amp;"["&amp;Liste[[#Headers],[Maths]]&amp;"]"),MATCH("X",OFFSET(INDIRECT(Liste[[#Headers],[Maths]]&amp;"["&amp;Liste[[#Headers],[Maths]]&amp;"]"),,MATCH(Feuil2!$C12,Maths[#Headers],0)-1))))</f>
        <v/>
      </c>
      <c r="G12" s="19" t="str">
        <f ca="1">IF($C12="","",INDEX(INDIRECT(Liste[[#Headers],[Français]]&amp;"["&amp;Liste[[#Headers],[Français]]&amp;"]"),MATCH("X",OFFSET(INDIRECT(Liste[[#Headers],[Français]]&amp;"["&amp;Liste[[#Headers],[Français]]&amp;"]"),,MATCH(Feuil2!$C12,Maths[#Headers],0)-1))))</f>
        <v/>
      </c>
    </row>
    <row r="13" spans="2:16" ht="18" customHeight="1" x14ac:dyDescent="0.2">
      <c r="B13" s="20"/>
      <c r="C13" s="21"/>
      <c r="E13" s="19" t="str">
        <f ca="1">IF($C13="","",INDEX(INDIRECT(Liste[[#Headers],[Arabe]]&amp;"["&amp;Liste[[#Headers],[Arabe]]&amp;"]"),MATCH("X",OFFSET(INDIRECT(Liste[[#Headers],[Arabe]]&amp;"["&amp;Liste[[#Headers],[Arabe]]&amp;"]"),,MATCH(Feuil2!$C13,Maths[#Headers],0)-1))))</f>
        <v/>
      </c>
      <c r="F13" s="19" t="str">
        <f ca="1">IF($C13="","",INDEX(INDIRECT(Liste[[#Headers],[Maths]]&amp;"["&amp;Liste[[#Headers],[Maths]]&amp;"]"),MATCH("X",OFFSET(INDIRECT(Liste[[#Headers],[Maths]]&amp;"["&amp;Liste[[#Headers],[Maths]]&amp;"]"),,MATCH(Feuil2!$C13,Maths[#Headers],0)-1))))</f>
        <v/>
      </c>
      <c r="G13" s="19" t="str">
        <f ca="1">IF($C13="","",INDEX(INDIRECT(Liste[[#Headers],[Français]]&amp;"["&amp;Liste[[#Headers],[Français]]&amp;"]"),MATCH("X",OFFSET(INDIRECT(Liste[[#Headers],[Français]]&amp;"["&amp;Liste[[#Headers],[Français]]&amp;"]"),,MATCH(Feuil2!$C13,Maths[#Headers],0)-1))))</f>
        <v/>
      </c>
    </row>
    <row r="14" spans="2:16" ht="18" customHeight="1" x14ac:dyDescent="0.2">
      <c r="B14" s="20"/>
      <c r="C14" s="21"/>
      <c r="E14" s="19" t="str">
        <f ca="1">IF($C14="","",INDEX(INDIRECT(Liste[[#Headers],[Arabe]]&amp;"["&amp;Liste[[#Headers],[Arabe]]&amp;"]"),MATCH("X",OFFSET(INDIRECT(Liste[[#Headers],[Arabe]]&amp;"["&amp;Liste[[#Headers],[Arabe]]&amp;"]"),,MATCH(Feuil2!$C14,Maths[#Headers],0)-1))))</f>
        <v/>
      </c>
      <c r="F14" s="19" t="str">
        <f ca="1">IF($C14="","",INDEX(INDIRECT(Liste[[#Headers],[Maths]]&amp;"["&amp;Liste[[#Headers],[Maths]]&amp;"]"),MATCH("X",OFFSET(INDIRECT(Liste[[#Headers],[Maths]]&amp;"["&amp;Liste[[#Headers],[Maths]]&amp;"]"),,MATCH(Feuil2!$C14,Maths[#Headers],0)-1))))</f>
        <v/>
      </c>
      <c r="G14" s="19" t="str">
        <f ca="1">IF($C14="","",INDEX(INDIRECT(Liste[[#Headers],[Français]]&amp;"["&amp;Liste[[#Headers],[Français]]&amp;"]"),MATCH("X",OFFSET(INDIRECT(Liste[[#Headers],[Français]]&amp;"["&amp;Liste[[#Headers],[Français]]&amp;"]"),,MATCH(Feuil2!$C14,Maths[#Headers],0)-1))))</f>
        <v/>
      </c>
    </row>
    <row r="15" spans="2:16" ht="18" customHeight="1" x14ac:dyDescent="0.2">
      <c r="B15" s="20"/>
      <c r="C15" s="21"/>
      <c r="E15" s="19" t="str">
        <f ca="1">IF($C15="","",INDEX(INDIRECT(Liste[[#Headers],[Arabe]]&amp;"["&amp;Liste[[#Headers],[Arabe]]&amp;"]"),MATCH("X",OFFSET(INDIRECT(Liste[[#Headers],[Arabe]]&amp;"["&amp;Liste[[#Headers],[Arabe]]&amp;"]"),,MATCH(Feuil2!$C15,Maths[#Headers],0)-1))))</f>
        <v/>
      </c>
      <c r="F15" s="19" t="str">
        <f ca="1">IF($C15="","",INDEX(INDIRECT(Liste[[#Headers],[Maths]]&amp;"["&amp;Liste[[#Headers],[Maths]]&amp;"]"),MATCH("X",OFFSET(INDIRECT(Liste[[#Headers],[Maths]]&amp;"["&amp;Liste[[#Headers],[Maths]]&amp;"]"),,MATCH(Feuil2!$C15,Maths[#Headers],0)-1))))</f>
        <v/>
      </c>
      <c r="G15" s="19" t="str">
        <f ca="1">IF($C15="","",INDEX(INDIRECT(Liste[[#Headers],[Français]]&amp;"["&amp;Liste[[#Headers],[Français]]&amp;"]"),MATCH("X",OFFSET(INDIRECT(Liste[[#Headers],[Français]]&amp;"["&amp;Liste[[#Headers],[Français]]&amp;"]"),,MATCH(Feuil2!$C15,Maths[#Headers],0)-1))))</f>
        <v/>
      </c>
    </row>
    <row r="16" spans="2:16" ht="18" customHeight="1" x14ac:dyDescent="0.2">
      <c r="B16" s="20"/>
      <c r="C16" s="21"/>
      <c r="E16" s="19" t="str">
        <f ca="1">IF($C16="","",INDEX(INDIRECT(Liste[[#Headers],[Arabe]]&amp;"["&amp;Liste[[#Headers],[Arabe]]&amp;"]"),MATCH("X",OFFSET(INDIRECT(Liste[[#Headers],[Arabe]]&amp;"["&amp;Liste[[#Headers],[Arabe]]&amp;"]"),,MATCH(Feuil2!$C16,Maths[#Headers],0)-1))))</f>
        <v/>
      </c>
      <c r="F16" s="19" t="str">
        <f ca="1">IF($C16="","",INDEX(INDIRECT(Liste[[#Headers],[Maths]]&amp;"["&amp;Liste[[#Headers],[Maths]]&amp;"]"),MATCH("X",OFFSET(INDIRECT(Liste[[#Headers],[Maths]]&amp;"["&amp;Liste[[#Headers],[Maths]]&amp;"]"),,MATCH(Feuil2!$C16,Maths[#Headers],0)-1))))</f>
        <v/>
      </c>
      <c r="G16" s="19" t="str">
        <f ca="1">IF($C16="","",INDEX(INDIRECT(Liste[[#Headers],[Français]]&amp;"["&amp;Liste[[#Headers],[Français]]&amp;"]"),MATCH("X",OFFSET(INDIRECT(Liste[[#Headers],[Français]]&amp;"["&amp;Liste[[#Headers],[Français]]&amp;"]"),,MATCH(Feuil2!$C16,Maths[#Headers],0)-1))))</f>
        <v/>
      </c>
    </row>
    <row r="17" spans="2:7" ht="18" customHeight="1" x14ac:dyDescent="0.2">
      <c r="B17" s="20"/>
      <c r="C17" s="21"/>
      <c r="E17" s="19" t="str">
        <f ca="1">IF($C17="","",INDEX(INDIRECT(Liste[[#Headers],[Arabe]]&amp;"["&amp;Liste[[#Headers],[Arabe]]&amp;"]"),MATCH("X",OFFSET(INDIRECT(Liste[[#Headers],[Arabe]]&amp;"["&amp;Liste[[#Headers],[Arabe]]&amp;"]"),,MATCH(Feuil2!$C17,Maths[#Headers],0)-1))))</f>
        <v/>
      </c>
      <c r="F17" s="19" t="str">
        <f ca="1">IF($C17="","",INDEX(INDIRECT(Liste[[#Headers],[Maths]]&amp;"["&amp;Liste[[#Headers],[Maths]]&amp;"]"),MATCH("X",OFFSET(INDIRECT(Liste[[#Headers],[Maths]]&amp;"["&amp;Liste[[#Headers],[Maths]]&amp;"]"),,MATCH(Feuil2!$C17,Maths[#Headers],0)-1))))</f>
        <v/>
      </c>
      <c r="G17" s="19" t="str">
        <f ca="1">IF($C17="","",INDEX(INDIRECT(Liste[[#Headers],[Français]]&amp;"["&amp;Liste[[#Headers],[Français]]&amp;"]"),MATCH("X",OFFSET(INDIRECT(Liste[[#Headers],[Français]]&amp;"["&amp;Liste[[#Headers],[Français]]&amp;"]"),,MATCH(Feuil2!$C17,Maths[#Headers],0)-1))))</f>
        <v/>
      </c>
    </row>
  </sheetData>
  <dataValidations count="1">
    <dataValidation type="list" allowBlank="1" showInputMessage="1" showErrorMessage="1" sqref="C2:C17" xr:uid="{00000000-0002-0000-0100-000000000000}">
      <formula1>OFFSET($L$2,0,B2,4,1)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Profs_Maths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Aek-H</dc:creator>
  <cp:lastModifiedBy>Chris_W10</cp:lastModifiedBy>
  <dcterms:created xsi:type="dcterms:W3CDTF">2022-01-12T17:57:47Z</dcterms:created>
  <dcterms:modified xsi:type="dcterms:W3CDTF">2022-01-13T19:20:38Z</dcterms:modified>
</cp:coreProperties>
</file>