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filterPrivacy="1" codeName="ThisWorkbook" defaultThemeVersion="124226"/>
  <xr:revisionPtr revIDLastSave="0" documentId="8_{25487091-3167-4AF2-AEA7-8DB39CFB698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ours" sheetId="5" r:id="rId1"/>
    <sheet name="Tarifs" sheetId="4" r:id="rId2"/>
  </sheets>
  <calcPr calcId="19102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5" l="1"/>
  <c r="C2" i="5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</calcChain>
</file>

<file path=xl/sharedStrings.xml><?xml version="1.0" encoding="utf-8"?>
<sst xmlns="http://schemas.openxmlformats.org/spreadsheetml/2006/main" count="25" uniqueCount="23">
  <si>
    <t>F-GAJU</t>
  </si>
  <si>
    <t>F-GKAJ</t>
  </si>
  <si>
    <t>D-EMXR</t>
  </si>
  <si>
    <t>F-GNHD</t>
  </si>
  <si>
    <t>F-HTFI</t>
  </si>
  <si>
    <t>F-GTFI</t>
  </si>
  <si>
    <t>F-HTAF</t>
  </si>
  <si>
    <t>F-GGIO</t>
  </si>
  <si>
    <t>F-BSEA</t>
  </si>
  <si>
    <t>F-GFPP</t>
  </si>
  <si>
    <t>F-GIRD</t>
  </si>
  <si>
    <t>F-BPIC</t>
  </si>
  <si>
    <t>F-BPIK</t>
  </si>
  <si>
    <t>F-BPIR</t>
  </si>
  <si>
    <t>F-HTIR</t>
  </si>
  <si>
    <t>AL250</t>
  </si>
  <si>
    <t>ALX</t>
  </si>
  <si>
    <t>COURS</t>
  </si>
  <si>
    <t>Date
de
début</t>
  </si>
  <si>
    <t>Date
de fin</t>
  </si>
  <si>
    <t>Date</t>
  </si>
  <si>
    <t>Cours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</si>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</sst>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" fillId="3" borderId="2" xfId="0" applyNumberFormat="1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textRotation="60"/>
    </xf>
    <xf numFmtId="0" fontId="2" fillId="4" borderId="5" xfId="0" applyFont="1" applyFill="1" applyBorder="1" applyAlignment="1">
      <alignment horizontal="center" vertical="center" textRotation="60"/>
    </xf>
    <xf numFmtId="0" fontId="2" fillId="4" borderId="6" xfId="0" applyFont="1" applyFill="1" applyBorder="1" applyAlignment="1">
      <alignment horizontal="center" vertical="center" textRotation="60"/>
    </xf>
    <xf numFmtId="14" fontId="1" fillId="3" borderId="7" xfId="0" applyNumberFormat="1" applyFont="1" applyFill="1" applyBorder="1" applyAlignment="1">
      <alignment horizontal="center" vertical="center"/>
    </xf>
    <xf numFmtId="14" fontId="1" fillId="3" borderId="8" xfId="0" applyNumberFormat="1" applyFon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6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8E3B06-30A5-42B1-80FF-805294D0EA66}" name="Tableau1" displayName="Tableau1" ref="A1:C3" totalsRowShown="0">
  <autoFilter ref="A1:C3" xr:uid="{FB8E3B06-30A5-42B1-80FF-805294D0EA66}"/>
  <tableColumns count="3">
    <tableColumn id="1" xr3:uid="{F1477AF4-3607-4187-BB8F-E5F148FEED8D}" name="Date"/>
    <tableColumn id="2" xr3:uid="{E2A80E6B-C514-404C-8FE4-A8BAD197204D}" name="Cours"/>
    <tableColumn id="3" xr3:uid="{BD6D11EA-6BF6-4CA9-B32A-FBCB82D1BB84}" name="Prix">
      <calculatedColumnFormula>INDEX(Tarifs[],MATCH(Tableau1[[#This Row],[Date]],Tarifs[Date
de
début],1),MATCH(Tableau1[[#This Row],[Cours]],Tarifs[#Headers],0))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BF627-A49A-474A-A52A-FC294727DBBF}" name="Tarifs" displayName="Tarifs" ref="B2:U4" totalsRowShown="0" headerRowDxfId="0" dataDxfId="1" headerRowBorderDxfId="23" tableBorderDxfId="24" totalsRowBorderDxfId="22">
  <autoFilter ref="B2:U4" xr:uid="{5FDBF627-A49A-474A-A52A-FC294727DBBF}"/>
  <tableColumns count="20">
    <tableColumn id="1" xr3:uid="{4BECFA22-F19D-44C3-8102-EEE2C2D0EA7C}" name="Date_x000a_de_x000a_début" dataDxfId="21"/>
    <tableColumn id="2" xr3:uid="{483A5EBC-721E-403C-BF46-D18F452AAA67}" name="Date_x000a_de fin" dataDxfId="20"/>
    <tableColumn id="3" xr3:uid="{BE23B8C8-A2CC-4058-8416-08768189DFD2}" name="F-GAJU" dataDxfId="19">
      <calculatedColumnFormula>D2+10</calculatedColumnFormula>
    </tableColumn>
    <tableColumn id="4" xr3:uid="{6D2BCE87-38B5-483C-9344-BD154197BC7D}" name="F-GKAJ" dataDxfId="18">
      <calculatedColumnFormula>E2+10</calculatedColumnFormula>
    </tableColumn>
    <tableColumn id="5" xr3:uid="{889386F5-DE5D-4F33-8B9D-1A4CE78DE3C2}" name="D-EMXR" dataDxfId="17">
      <calculatedColumnFormula>F2+10</calculatedColumnFormula>
    </tableColumn>
    <tableColumn id="6" xr3:uid="{3D60E870-8DAA-4D14-A8A8-7AD7A168082D}" name="F-GNHD" dataDxfId="16">
      <calculatedColumnFormula>G2+10</calculatedColumnFormula>
    </tableColumn>
    <tableColumn id="7" xr3:uid="{EBFF1194-A1E4-4243-B22A-C614C3ECA977}" name="F-HTFI" dataDxfId="15">
      <calculatedColumnFormula>H2+10</calculatedColumnFormula>
    </tableColumn>
    <tableColumn id="8" xr3:uid="{7E32C8A2-AB4B-41B7-A0F1-440F13ED4D49}" name="F-GTFI" dataDxfId="14">
      <calculatedColumnFormula>I2+10</calculatedColumnFormula>
    </tableColumn>
    <tableColumn id="9" xr3:uid="{CA21BB1E-CE40-456D-8452-9C0862668968}" name="F-HTAF" dataDxfId="13">
      <calculatedColumnFormula>J2+10</calculatedColumnFormula>
    </tableColumn>
    <tableColumn id="10" xr3:uid="{0109DA28-B89C-4AD3-B5CD-1E96220D3E51}" name="F-GGIO" dataDxfId="12">
      <calculatedColumnFormula>K2+10</calculatedColumnFormula>
    </tableColumn>
    <tableColumn id="11" xr3:uid="{3DACDEA4-8B21-41E9-836A-777F0816BB86}" name="F-BSEA" dataDxfId="11">
      <calculatedColumnFormula>L2+10</calculatedColumnFormula>
    </tableColumn>
    <tableColumn id="12" xr3:uid="{5F9F35D8-F85B-4B47-8444-4811EBBBE0CB}" name="F-GFPP" dataDxfId="10">
      <calculatedColumnFormula>M2+10</calculatedColumnFormula>
    </tableColumn>
    <tableColumn id="13" xr3:uid="{B81B5ED1-2432-4D9A-AF07-B8C7387522CD}" name="F-GIRD" dataDxfId="9">
      <calculatedColumnFormula>N2+10</calculatedColumnFormula>
    </tableColumn>
    <tableColumn id="14" xr3:uid="{C789F2AB-5171-4F2B-A437-9CCED70945B6}" name="F-BPIC" dataDxfId="8">
      <calculatedColumnFormula>O2+10</calculatedColumnFormula>
    </tableColumn>
    <tableColumn id="15" xr3:uid="{FA6D1833-A5AB-412C-AFC9-93E85CF09834}" name="F-BPIK" dataDxfId="7">
      <calculatedColumnFormula>P2+10</calculatedColumnFormula>
    </tableColumn>
    <tableColumn id="16" xr3:uid="{89D7C026-5318-4FEF-BF61-2090A07B9FDC}" name="F-BPIR" dataDxfId="6">
      <calculatedColumnFormula>Q2+10</calculatedColumnFormula>
    </tableColumn>
    <tableColumn id="17" xr3:uid="{87CDE43B-780C-4363-AC9A-9EAFD23E2EDC}" name="F-HTIR" dataDxfId="5">
      <calculatedColumnFormula>R2+10</calculatedColumnFormula>
    </tableColumn>
    <tableColumn id="18" xr3:uid="{23F09587-801E-4FB9-9B66-D5C8DDF3CE8A}" name="AL250" dataDxfId="4">
      <calculatedColumnFormula>S2+10</calculatedColumnFormula>
    </tableColumn>
    <tableColumn id="19" xr3:uid="{C8F4B96E-8F52-4528-BC6B-962EA4A98DD5}" name="ALX" dataDxfId="3">
      <calculatedColumnFormula>T2+10</calculatedColumnFormula>
    </tableColumn>
    <tableColumn id="20" xr3:uid="{78D18DB4-B589-49EC-BA6E-1780C5C3C466}" name="COURS" dataDxfId="2">
      <calculatedColumnFormula>U2+10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3CE0A-3B0A-4DCB-BEE4-F6A1358A1738}">
  <dimension ref="A1:C3"/>
  <sheetViews>
    <sheetView tabSelected="1" workbookViewId="0">
      <selection activeCell="D7" sqref="D7"/>
    </sheetView>
  </sheetViews>
  <sheetFormatPr baseColWidth="10" defaultRowHeight="15" x14ac:dyDescent="0.25"/>
  <sheetData>
    <row r="1" spans="1:3" x14ac:dyDescent="0.25">
      <c r="A1" t="s">
        <v>20</v>
      </c>
      <c r="B1" t="s">
        <v>21</v>
      </c>
      <c r="C1" t="s">
        <v>22</v>
      </c>
    </row>
    <row r="2" spans="1:3" x14ac:dyDescent="0.25">
      <c r="A2" s="3">
        <v>44129</v>
      </c>
      <c r="B2" t="s">
        <v>8</v>
      </c>
      <c r="C2">
        <f>INDEX(Tarifs[],MATCH(Tableau1[[#This Row],[Date]],Tarifs[Date
de
début],1),MATCH(Tableau1[[#This Row],[Cours]],Tarifs[#Headers],0))</f>
        <v>450</v>
      </c>
    </row>
    <row r="3" spans="1:3" x14ac:dyDescent="0.25">
      <c r="A3" s="3">
        <v>44239</v>
      </c>
      <c r="B3" t="s">
        <v>4</v>
      </c>
      <c r="C3">
        <f>INDEX(Tarifs[],MATCH(Tableau1[[#This Row],[Date]],Tarifs[Date
de
début],1),MATCH(Tableau1[[#This Row],[Cours]],Tarifs[#Headers],0))</f>
        <v>310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U4"/>
  <sheetViews>
    <sheetView zoomScale="115" zoomScaleNormal="115" workbookViewId="0">
      <selection activeCell="E8" sqref="E8"/>
    </sheetView>
  </sheetViews>
  <sheetFormatPr baseColWidth="10" defaultRowHeight="15" x14ac:dyDescent="0.25"/>
  <cols>
    <col min="1" max="1" width="2.85546875" customWidth="1"/>
    <col min="2" max="3" width="14.28515625" customWidth="1"/>
    <col min="4" max="4" width="9.42578125" customWidth="1"/>
    <col min="5" max="5" width="9.140625" customWidth="1"/>
    <col min="6" max="6" width="10.42578125" customWidth="1"/>
    <col min="7" max="7" width="10" customWidth="1"/>
    <col min="8" max="9" width="8.5703125" customWidth="1"/>
    <col min="10" max="13" width="9.28515625" customWidth="1"/>
    <col min="14" max="14" width="9" customWidth="1"/>
    <col min="15" max="18" width="8.85546875" customWidth="1"/>
    <col min="19" max="19" width="8.42578125" customWidth="1"/>
    <col min="20" max="20" width="7.140625" customWidth="1"/>
    <col min="21" max="21" width="9.28515625" customWidth="1"/>
  </cols>
  <sheetData>
    <row r="2" spans="2:21" ht="75" customHeight="1" x14ac:dyDescent="0.25">
      <c r="B2" s="6" t="s">
        <v>18</v>
      </c>
      <c r="C2" s="7" t="s">
        <v>19</v>
      </c>
      <c r="D2" s="8" t="s">
        <v>0</v>
      </c>
      <c r="E2" s="9" t="s">
        <v>1</v>
      </c>
      <c r="F2" s="8" t="s">
        <v>2</v>
      </c>
      <c r="G2" s="9" t="s">
        <v>3</v>
      </c>
      <c r="H2" s="8" t="s">
        <v>4</v>
      </c>
      <c r="I2" s="9" t="s">
        <v>5</v>
      </c>
      <c r="J2" s="8" t="s">
        <v>6</v>
      </c>
      <c r="K2" s="9" t="s">
        <v>7</v>
      </c>
      <c r="L2" s="8" t="s">
        <v>8</v>
      </c>
      <c r="M2" s="9" t="s">
        <v>9</v>
      </c>
      <c r="N2" s="8" t="s">
        <v>10</v>
      </c>
      <c r="O2" s="9" t="s">
        <v>11</v>
      </c>
      <c r="P2" s="8" t="s">
        <v>12</v>
      </c>
      <c r="Q2" s="9" t="s">
        <v>13</v>
      </c>
      <c r="R2" s="8" t="s">
        <v>14</v>
      </c>
      <c r="S2" s="9" t="s">
        <v>15</v>
      </c>
      <c r="T2" s="8" t="s">
        <v>16</v>
      </c>
      <c r="U2" s="10" t="s">
        <v>17</v>
      </c>
    </row>
    <row r="3" spans="2:21" x14ac:dyDescent="0.25">
      <c r="B3" s="4">
        <v>36526</v>
      </c>
      <c r="C3" s="2">
        <v>44196</v>
      </c>
      <c r="D3" s="1">
        <v>200</v>
      </c>
      <c r="E3" s="1">
        <v>250</v>
      </c>
      <c r="F3" s="1">
        <v>300</v>
      </c>
      <c r="G3" s="1">
        <v>300</v>
      </c>
      <c r="H3" s="1">
        <v>300</v>
      </c>
      <c r="I3" s="1">
        <v>300</v>
      </c>
      <c r="J3" s="1">
        <v>400</v>
      </c>
      <c r="K3" s="1">
        <v>400</v>
      </c>
      <c r="L3" s="1">
        <v>450</v>
      </c>
      <c r="M3" s="1">
        <v>450</v>
      </c>
      <c r="N3" s="1">
        <v>550</v>
      </c>
      <c r="O3" s="1">
        <v>560</v>
      </c>
      <c r="P3" s="1">
        <v>600</v>
      </c>
      <c r="Q3" s="1">
        <v>560</v>
      </c>
      <c r="R3" s="1">
        <v>560</v>
      </c>
      <c r="S3" s="1">
        <v>300</v>
      </c>
      <c r="T3" s="1">
        <v>350</v>
      </c>
      <c r="U3" s="5">
        <v>80</v>
      </c>
    </row>
    <row r="4" spans="2:21" x14ac:dyDescent="0.25">
      <c r="B4" s="11">
        <v>44197</v>
      </c>
      <c r="C4" s="12"/>
      <c r="D4" s="13">
        <f>D3+10</f>
        <v>210</v>
      </c>
      <c r="E4" s="13">
        <f t="shared" ref="E4:U4" si="0">E3+10</f>
        <v>260</v>
      </c>
      <c r="F4" s="13">
        <f t="shared" si="0"/>
        <v>310</v>
      </c>
      <c r="G4" s="13">
        <f t="shared" si="0"/>
        <v>310</v>
      </c>
      <c r="H4" s="13">
        <f t="shared" si="0"/>
        <v>310</v>
      </c>
      <c r="I4" s="13">
        <f t="shared" si="0"/>
        <v>310</v>
      </c>
      <c r="J4" s="13">
        <f t="shared" si="0"/>
        <v>410</v>
      </c>
      <c r="K4" s="13">
        <f t="shared" si="0"/>
        <v>410</v>
      </c>
      <c r="L4" s="13">
        <f t="shared" si="0"/>
        <v>460</v>
      </c>
      <c r="M4" s="13">
        <f t="shared" si="0"/>
        <v>460</v>
      </c>
      <c r="N4" s="13">
        <f t="shared" si="0"/>
        <v>560</v>
      </c>
      <c r="O4" s="13">
        <f t="shared" si="0"/>
        <v>570</v>
      </c>
      <c r="P4" s="13">
        <f t="shared" si="0"/>
        <v>610</v>
      </c>
      <c r="Q4" s="13">
        <f t="shared" si="0"/>
        <v>570</v>
      </c>
      <c r="R4" s="13">
        <f t="shared" si="0"/>
        <v>570</v>
      </c>
      <c r="S4" s="13">
        <f t="shared" si="0"/>
        <v>310</v>
      </c>
      <c r="T4" s="13">
        <f t="shared" si="0"/>
        <v>360</v>
      </c>
      <c r="U4" s="14">
        <f t="shared" si="0"/>
        <v>90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2022-01-10T21:16:57Z</dcterms:modified>
</cp:coreProperties>
</file>