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28800" windowHeight="15975" activeTab="1"/>
  </bookViews>
  <sheets>
    <sheet name="Feuil2" sheetId="2" r:id="rId1"/>
    <sheet name="Feuil1" sheetId="1" r:id="rId2"/>
  </sheets>
  <definedNames>
    <definedName name="_xlnm._FilterDatabase" localSheetId="1" hidden="1">Feuil1!$A$1:$D$30</definedName>
    <definedName name="Segment_DATE">#N/A</definedName>
    <definedName name="Segment_SECTEUR">#N/A</definedName>
  </definedNames>
  <calcPr calcId="145621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2" i="1" l="1"/>
  <c r="E33" i="1"/>
</calcChain>
</file>

<file path=xl/sharedStrings.xml><?xml version="1.0" encoding="utf-8"?>
<sst xmlns="http://schemas.openxmlformats.org/spreadsheetml/2006/main" count="95" uniqueCount="49">
  <si>
    <t>SECTEUR</t>
  </si>
  <si>
    <t>MONTANT</t>
  </si>
  <si>
    <t>DATE</t>
  </si>
  <si>
    <t>S1</t>
  </si>
  <si>
    <t>S2</t>
  </si>
  <si>
    <t>S3</t>
  </si>
  <si>
    <t>S4</t>
  </si>
  <si>
    <t>S5</t>
  </si>
  <si>
    <t>CRITERES</t>
  </si>
  <si>
    <t>S6</t>
  </si>
  <si>
    <t>A</t>
  </si>
  <si>
    <t>B</t>
  </si>
  <si>
    <t>C</t>
  </si>
  <si>
    <t>D</t>
  </si>
  <si>
    <t>E</t>
  </si>
  <si>
    <t>F</t>
  </si>
  <si>
    <t>G</t>
  </si>
  <si>
    <t>H</t>
  </si>
  <si>
    <t>Nombre de lignes</t>
  </si>
  <si>
    <t>criteres</t>
  </si>
  <si>
    <t>A,B, C</t>
  </si>
  <si>
    <t>E,F</t>
  </si>
  <si>
    <t>G, H</t>
  </si>
  <si>
    <t>Criteres</t>
  </si>
  <si>
    <t>Tous secteurs</t>
  </si>
  <si>
    <t>S06</t>
  </si>
  <si>
    <t>PU TTC</t>
  </si>
  <si>
    <t>PU HT</t>
  </si>
  <si>
    <t>montant HT</t>
  </si>
  <si>
    <t xml:space="preserve">mois </t>
  </si>
  <si>
    <t>Novembre</t>
  </si>
  <si>
    <t>COMPTAGE</t>
  </si>
  <si>
    <t>Attendu</t>
  </si>
  <si>
    <t>9 X 1000 + 2 X (1200/1,2°</t>
  </si>
  <si>
    <t>3 X1000 + 1 X (1200/1,2)</t>
  </si>
  <si>
    <t>Total général</t>
  </si>
  <si>
    <t>ABC</t>
  </si>
  <si>
    <t>EF</t>
  </si>
  <si>
    <t>GH</t>
  </si>
  <si>
    <t>2021</t>
  </si>
  <si>
    <t>nov</t>
  </si>
  <si>
    <t>Années</t>
  </si>
  <si>
    <t>Mois</t>
  </si>
  <si>
    <t>Valeurs</t>
  </si>
  <si>
    <t>CRITERES2</t>
  </si>
  <si>
    <t>Total Nombre lignes</t>
  </si>
  <si>
    <t>Nombre lignes</t>
  </si>
  <si>
    <t>Total MONTANT HT</t>
  </si>
  <si>
    <t>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</si>
</sst>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285750</xdr:colOff>
      <xdr:row>0</xdr:row>
      <xdr:rowOff>57150</xdr:rowOff>
    </xdr:from>
    <xdr:to>
      <xdr:col>5</xdr:col>
      <xdr:colOff>466725</xdr:colOff>
      <xdr:row>14</xdr:row>
      <xdr:rowOff>190500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9025" y="57150"/>
              <a:ext cx="1019175" cy="2933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514350</xdr:colOff>
      <xdr:row>0</xdr:row>
      <xdr:rowOff>57149</xdr:rowOff>
    </xdr:from>
    <xdr:to>
      <xdr:col>6</xdr:col>
      <xdr:colOff>914400</xdr:colOff>
      <xdr:row>5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C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95825" y="57149"/>
              <a:ext cx="1238250" cy="9906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509.887338657405" createdVersion="4" refreshedVersion="4" minRefreshableVersion="3" recordCount="29">
  <cacheSource type="worksheet">
    <worksheetSource name="Tableau1"/>
  </cacheSource>
  <cacheFields count="6">
    <cacheField name="SECTEUR" numFmtId="0">
      <sharedItems count="6">
        <s v="S1"/>
        <s v="S2"/>
        <s v="S3"/>
        <s v="S4"/>
        <s v="S5"/>
        <s v="S6"/>
      </sharedItems>
    </cacheField>
    <cacheField name="MONTANT" numFmtId="0">
      <sharedItems containsSemiMixedTypes="0" containsString="0" containsNumber="1" containsInteger="1" minValue="1000" maxValue="1200"/>
    </cacheField>
    <cacheField name="DATE" numFmtId="14">
      <sharedItems containsSemiMixedTypes="0" containsNonDate="0" containsDate="1" containsString="0" minDate="2021-11-01T00:00:00" maxDate="2021-12-02T00:00:00" count="17">
        <d v="2021-11-01T00:00:00"/>
        <d v="2021-11-10T00:00:00"/>
        <d v="2021-11-30T00:00:00"/>
        <d v="2021-11-16T00:00:00"/>
        <d v="2021-11-23T00:00:00"/>
        <d v="2021-11-17T00:00:00"/>
        <d v="2021-11-13T00:00:00"/>
        <d v="2021-11-22T00:00:00"/>
        <d v="2021-11-09T00:00:00"/>
        <d v="2021-11-11T00:00:00"/>
        <d v="2021-11-12T00:00:00"/>
        <d v="2021-11-14T00:00:00"/>
        <d v="2021-11-15T00:00:00"/>
        <d v="2021-11-18T00:00:00"/>
        <d v="2021-11-19T00:00:00"/>
        <d v="2021-11-20T00:00:00"/>
        <d v="2021-12-01T00:00:00"/>
      </sharedItems>
      <fieldGroup par="5" base="2">
        <rangePr groupBy="months" startDate="2021-11-01T00:00:00" endDate="2021-12-02T00:00:00"/>
        <groupItems count="14">
          <s v="&lt;01/1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1"/>
        </groupItems>
      </fieldGroup>
    </cacheField>
    <cacheField name="CRITERES" numFmtId="0">
      <sharedItems count="8">
        <s v="A"/>
        <s v="B"/>
        <s v="C"/>
        <s v="D"/>
        <s v="E"/>
        <s v="F"/>
        <s v="G"/>
        <s v="H"/>
      </sharedItems>
      <fieldGroup par="4"/>
    </cacheField>
    <cacheField name="CRITERES2" numFmtId="0" databaseField="0">
      <fieldGroup base="3">
        <discretePr count="8">
          <x v="1"/>
          <x v="1"/>
          <x v="1"/>
          <x v="0"/>
          <x v="2"/>
          <x v="2"/>
          <x v="3"/>
          <x v="3"/>
        </discretePr>
        <groupItems count="4">
          <s v="D"/>
          <s v="Groupe1"/>
          <s v="Groupe2"/>
          <s v="Groupe3"/>
        </groupItems>
      </fieldGroup>
    </cacheField>
    <cacheField name="Années" numFmtId="0" databaseField="0">
      <fieldGroup base="2">
        <rangePr groupBy="years" startDate="2021-11-01T00:00:00" endDate="2021-12-02T00:00:00"/>
        <groupItems count="3">
          <s v="&lt;01/11/2021"/>
          <s v="2021"/>
          <s v="&gt;02/12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n v="1000"/>
    <x v="0"/>
    <x v="0"/>
  </r>
  <r>
    <x v="1"/>
    <n v="1000"/>
    <x v="1"/>
    <x v="1"/>
  </r>
  <r>
    <x v="2"/>
    <n v="1000"/>
    <x v="1"/>
    <x v="1"/>
  </r>
  <r>
    <x v="3"/>
    <n v="1000"/>
    <x v="2"/>
    <x v="1"/>
  </r>
  <r>
    <x v="4"/>
    <n v="1000"/>
    <x v="3"/>
    <x v="0"/>
  </r>
  <r>
    <x v="0"/>
    <n v="1000"/>
    <x v="1"/>
    <x v="2"/>
  </r>
  <r>
    <x v="1"/>
    <n v="1000"/>
    <x v="4"/>
    <x v="3"/>
  </r>
  <r>
    <x v="2"/>
    <n v="1000"/>
    <x v="4"/>
    <x v="3"/>
  </r>
  <r>
    <x v="3"/>
    <n v="1000"/>
    <x v="5"/>
    <x v="3"/>
  </r>
  <r>
    <x v="4"/>
    <n v="1000"/>
    <x v="6"/>
    <x v="4"/>
  </r>
  <r>
    <x v="0"/>
    <n v="1000"/>
    <x v="7"/>
    <x v="5"/>
  </r>
  <r>
    <x v="1"/>
    <n v="1000"/>
    <x v="8"/>
    <x v="6"/>
  </r>
  <r>
    <x v="2"/>
    <n v="1000"/>
    <x v="1"/>
    <x v="5"/>
  </r>
  <r>
    <x v="3"/>
    <n v="1000"/>
    <x v="9"/>
    <x v="6"/>
  </r>
  <r>
    <x v="4"/>
    <n v="1000"/>
    <x v="10"/>
    <x v="7"/>
  </r>
  <r>
    <x v="5"/>
    <n v="1200"/>
    <x v="6"/>
    <x v="0"/>
  </r>
  <r>
    <x v="5"/>
    <n v="1200"/>
    <x v="11"/>
    <x v="1"/>
  </r>
  <r>
    <x v="0"/>
    <n v="1000"/>
    <x v="12"/>
    <x v="0"/>
  </r>
  <r>
    <x v="1"/>
    <n v="1000"/>
    <x v="3"/>
    <x v="1"/>
  </r>
  <r>
    <x v="2"/>
    <n v="1000"/>
    <x v="5"/>
    <x v="2"/>
  </r>
  <r>
    <x v="3"/>
    <n v="1000"/>
    <x v="13"/>
    <x v="3"/>
  </r>
  <r>
    <x v="4"/>
    <n v="1000"/>
    <x v="14"/>
    <x v="4"/>
  </r>
  <r>
    <x v="5"/>
    <n v="1200"/>
    <x v="15"/>
    <x v="7"/>
  </r>
  <r>
    <x v="0"/>
    <n v="1000"/>
    <x v="16"/>
    <x v="0"/>
  </r>
  <r>
    <x v="1"/>
    <n v="1000"/>
    <x v="16"/>
    <x v="1"/>
  </r>
  <r>
    <x v="2"/>
    <n v="1000"/>
    <x v="16"/>
    <x v="2"/>
  </r>
  <r>
    <x v="3"/>
    <n v="1000"/>
    <x v="16"/>
    <x v="0"/>
  </r>
  <r>
    <x v="4"/>
    <n v="1000"/>
    <x v="16"/>
    <x v="1"/>
  </r>
  <r>
    <x v="5"/>
    <n v="1200"/>
    <x v="1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H1:L9" firstHeaderRow="1" firstDataRow="4" firstDataCol="1"/>
  <pivotFields count="6">
    <pivotField compact="0" showAll="0">
      <items count="7">
        <item x="0"/>
        <item x="1"/>
        <item x="2"/>
        <item x="3"/>
        <item x="4"/>
        <item x="5"/>
        <item t="default"/>
      </items>
    </pivotField>
    <pivotField dataField="1" compact="0" showAll="0"/>
    <pivotField name="Mois" axis="axisCol" compact="0" numFmtId="14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x="11"/>
        <item h="1" x="12"/>
        <item h="1" x="13"/>
        <item t="default"/>
      </items>
    </pivotField>
    <pivotField compact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dataField="1" compact="0" showAll="0" defaultSubtotal="0">
      <items count="4">
        <item n="ABC" x="1"/>
        <item x="0"/>
        <item n="EF" x="2"/>
        <item n="GH" x="3"/>
      </items>
    </pivotField>
    <pivotField axis="axisCol" compact="0" showAll="0" defaultSubtotal="0">
      <items count="3">
        <item x="0"/>
        <item x="1"/>
        <item x="2"/>
      </items>
    </pivotField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3">
    <field x="5"/>
    <field x="2"/>
    <field x="-2"/>
  </colFields>
  <colItems count="4">
    <i>
      <x v="1"/>
      <x v="11"/>
      <x/>
    </i>
    <i r="2" i="1">
      <x v="1"/>
    </i>
    <i t="grand">
      <x/>
    </i>
    <i t="grand" i="1">
      <x/>
    </i>
  </colItems>
  <dataFields count="2">
    <dataField name="Nombre lignes" fld="4" subtotal="count" baseField="0" baseItem="0"/>
    <dataField name="MONTANT HT" fld="1" baseField="0" baseItem="0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" name="Tableau croisé dynamique2"/>
  </pivotTables>
  <data>
    <tabular pivotCacheId="1">
      <items count="14">
        <i x="11" s="1"/>
        <i x="12"/>
        <i x="1" nd="1"/>
        <i x="2" nd="1"/>
        <i x="3" nd="1"/>
        <i x="4" nd="1"/>
        <i x="5" nd="1"/>
        <i x="6" nd="1"/>
        <i x="7" nd="1"/>
        <i x="8" nd="1"/>
        <i x="9" nd="1"/>
        <i x="10" nd="1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">
  <pivotTables>
    <pivotTable tabId="1" name="Tableau croisé dynamique2"/>
  </pivotTables>
  <data>
    <tabular pivotCacheId="1">
      <items count="6">
        <i x="0" s="1"/>
        <i x="1" s="1"/>
        <i x="2" s="1"/>
        <i x="3" s="1"/>
        <i x="4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DATE" caption="Mois" rowHeight="257175"/>
  <slicer name="SECTEUR" cache="Segment_SECTEUR" caption="SECTEUR" columnCount="3" rowHeight="257175"/>
</slicers>
</file>

<file path=xl/tables/table1.xml><?xml version="1.0" encoding="utf-8"?>
<table xmlns="http://schemas.openxmlformats.org/spreadsheetml/2006/main" id="1" name="Tableau1" displayName="Tableau1" ref="A1:D30" totalsRowShown="0">
  <autoFilter ref="A1:D30"/>
  <tableColumns count="4">
    <tableColumn id="1" name="SECTEUR"/>
    <tableColumn id="2" name="MONTANT"/>
    <tableColumn id="3" name="DATE"/>
    <tableColumn id="4" name="CRITE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3" sqref="A3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5"/>
  <sheetViews>
    <sheetView tabSelected="1" workbookViewId="0">
      <selection activeCell="G14" sqref="G14"/>
    </sheetView>
  </sheetViews>
  <sheetFormatPr baseColWidth="10" defaultRowHeight="15.75" x14ac:dyDescent="0.25"/>
  <cols>
    <col min="2" max="2" width="11.375" customWidth="1"/>
    <col min="4" max="4" width="10.5" customWidth="1"/>
    <col min="7" max="7" width="12.375" bestFit="1" customWidth="1"/>
    <col min="8" max="8" width="12.125" customWidth="1"/>
    <col min="9" max="10" width="12.625" customWidth="1"/>
    <col min="11" max="11" width="17.375" customWidth="1"/>
    <col min="12" max="12" width="17" customWidth="1"/>
    <col min="13" max="25" width="10.625" customWidth="1"/>
    <col min="26" max="26" width="12.1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8</v>
      </c>
      <c r="I1" s="2" t="s">
        <v>41</v>
      </c>
      <c r="J1" s="2" t="s">
        <v>42</v>
      </c>
      <c r="K1" s="2" t="s">
        <v>43</v>
      </c>
    </row>
    <row r="2" spans="1:12" x14ac:dyDescent="0.25">
      <c r="A2" t="s">
        <v>3</v>
      </c>
      <c r="B2">
        <v>1000</v>
      </c>
      <c r="C2" s="1">
        <v>44501</v>
      </c>
      <c r="D2" t="s">
        <v>10</v>
      </c>
      <c r="I2" t="s">
        <v>39</v>
      </c>
      <c r="K2" t="s">
        <v>45</v>
      </c>
      <c r="L2" t="s">
        <v>47</v>
      </c>
    </row>
    <row r="3" spans="1:12" x14ac:dyDescent="0.25">
      <c r="A3" t="s">
        <v>4</v>
      </c>
      <c r="B3">
        <v>1000</v>
      </c>
      <c r="C3" s="1">
        <v>44510</v>
      </c>
      <c r="D3" t="s">
        <v>11</v>
      </c>
      <c r="I3" s="1" t="s">
        <v>40</v>
      </c>
    </row>
    <row r="4" spans="1:12" x14ac:dyDescent="0.25">
      <c r="A4" t="s">
        <v>5</v>
      </c>
      <c r="B4">
        <v>1000</v>
      </c>
      <c r="C4" s="1">
        <v>44510</v>
      </c>
      <c r="D4" t="s">
        <v>11</v>
      </c>
      <c r="H4" s="2" t="s">
        <v>44</v>
      </c>
      <c r="I4" t="s">
        <v>46</v>
      </c>
      <c r="J4" t="s">
        <v>48</v>
      </c>
    </row>
    <row r="5" spans="1:12" x14ac:dyDescent="0.25">
      <c r="A5" t="s">
        <v>6</v>
      </c>
      <c r="B5">
        <v>1000</v>
      </c>
      <c r="C5" s="1">
        <v>44530</v>
      </c>
      <c r="D5" t="s">
        <v>11</v>
      </c>
      <c r="H5" t="s">
        <v>36</v>
      </c>
      <c r="I5" s="3">
        <v>11</v>
      </c>
      <c r="J5" s="3">
        <v>11400</v>
      </c>
      <c r="K5" s="3">
        <v>11</v>
      </c>
      <c r="L5" s="3">
        <v>11400</v>
      </c>
    </row>
    <row r="6" spans="1:12" x14ac:dyDescent="0.25">
      <c r="A6" t="s">
        <v>7</v>
      </c>
      <c r="B6">
        <v>1000</v>
      </c>
      <c r="C6" s="1">
        <v>44516</v>
      </c>
      <c r="D6" t="s">
        <v>10</v>
      </c>
      <c r="H6" t="s">
        <v>13</v>
      </c>
      <c r="I6" s="3">
        <v>4</v>
      </c>
      <c r="J6" s="3">
        <v>4000</v>
      </c>
      <c r="K6" s="3">
        <v>4</v>
      </c>
      <c r="L6" s="3">
        <v>4000</v>
      </c>
    </row>
    <row r="7" spans="1:12" x14ac:dyDescent="0.25">
      <c r="A7" t="s">
        <v>3</v>
      </c>
      <c r="B7">
        <v>1000</v>
      </c>
      <c r="C7" s="1">
        <v>44510</v>
      </c>
      <c r="D7" t="s">
        <v>12</v>
      </c>
      <c r="H7" t="s">
        <v>37</v>
      </c>
      <c r="I7" s="3">
        <v>4</v>
      </c>
      <c r="J7" s="3">
        <v>4000</v>
      </c>
      <c r="K7" s="3">
        <v>4</v>
      </c>
      <c r="L7" s="3">
        <v>4000</v>
      </c>
    </row>
    <row r="8" spans="1:12" x14ac:dyDescent="0.25">
      <c r="A8" t="s">
        <v>4</v>
      </c>
      <c r="B8">
        <v>1000</v>
      </c>
      <c r="C8" s="1">
        <v>44523</v>
      </c>
      <c r="D8" t="s">
        <v>13</v>
      </c>
      <c r="H8" t="s">
        <v>38</v>
      </c>
      <c r="I8" s="3">
        <v>4</v>
      </c>
      <c r="J8" s="3">
        <v>4200</v>
      </c>
      <c r="K8" s="3">
        <v>4</v>
      </c>
      <c r="L8" s="3">
        <v>4200</v>
      </c>
    </row>
    <row r="9" spans="1:12" x14ac:dyDescent="0.25">
      <c r="A9" t="s">
        <v>5</v>
      </c>
      <c r="B9">
        <v>1000</v>
      </c>
      <c r="C9" s="1">
        <v>44523</v>
      </c>
      <c r="D9" t="s">
        <v>13</v>
      </c>
      <c r="H9" t="s">
        <v>35</v>
      </c>
      <c r="I9" s="3">
        <v>23</v>
      </c>
      <c r="J9" s="3">
        <v>23600</v>
      </c>
      <c r="K9" s="3">
        <v>23</v>
      </c>
      <c r="L9" s="3">
        <v>23600</v>
      </c>
    </row>
    <row r="10" spans="1:12" x14ac:dyDescent="0.25">
      <c r="A10" t="s">
        <v>6</v>
      </c>
      <c r="B10">
        <v>1000</v>
      </c>
      <c r="C10" s="1">
        <v>44517</v>
      </c>
      <c r="D10" t="s">
        <v>13</v>
      </c>
    </row>
    <row r="11" spans="1:12" x14ac:dyDescent="0.25">
      <c r="A11" t="s">
        <v>7</v>
      </c>
      <c r="B11">
        <v>1000</v>
      </c>
      <c r="C11" s="1">
        <v>44513</v>
      </c>
      <c r="D11" t="s">
        <v>14</v>
      </c>
    </row>
    <row r="12" spans="1:12" x14ac:dyDescent="0.25">
      <c r="A12" t="s">
        <v>3</v>
      </c>
      <c r="B12">
        <v>1000</v>
      </c>
      <c r="C12" s="1">
        <v>44522</v>
      </c>
      <c r="D12" t="s">
        <v>15</v>
      </c>
    </row>
    <row r="13" spans="1:12" x14ac:dyDescent="0.25">
      <c r="A13" t="s">
        <v>4</v>
      </c>
      <c r="B13">
        <v>1000</v>
      </c>
      <c r="C13" s="1">
        <v>44509</v>
      </c>
      <c r="D13" t="s">
        <v>16</v>
      </c>
    </row>
    <row r="14" spans="1:12" x14ac:dyDescent="0.25">
      <c r="A14" t="s">
        <v>5</v>
      </c>
      <c r="B14">
        <v>1000</v>
      </c>
      <c r="C14" s="1">
        <v>44510</v>
      </c>
      <c r="D14" t="s">
        <v>15</v>
      </c>
    </row>
    <row r="15" spans="1:12" x14ac:dyDescent="0.25">
      <c r="A15" t="s">
        <v>6</v>
      </c>
      <c r="B15">
        <v>1000</v>
      </c>
      <c r="C15" s="1">
        <v>44511</v>
      </c>
      <c r="D15" t="s">
        <v>16</v>
      </c>
    </row>
    <row r="16" spans="1:12" x14ac:dyDescent="0.25">
      <c r="A16" t="s">
        <v>7</v>
      </c>
      <c r="B16">
        <v>1000</v>
      </c>
      <c r="C16" s="1">
        <v>44512</v>
      </c>
      <c r="D16" t="s">
        <v>17</v>
      </c>
    </row>
    <row r="17" spans="1:16" x14ac:dyDescent="0.25">
      <c r="A17" t="s">
        <v>9</v>
      </c>
      <c r="B17">
        <v>1200</v>
      </c>
      <c r="C17" s="1">
        <v>44513</v>
      </c>
      <c r="D17" t="s">
        <v>10</v>
      </c>
    </row>
    <row r="18" spans="1:16" x14ac:dyDescent="0.25">
      <c r="A18" t="s">
        <v>9</v>
      </c>
      <c r="B18">
        <v>1200</v>
      </c>
      <c r="C18" s="1">
        <v>44514</v>
      </c>
      <c r="D18" t="s">
        <v>11</v>
      </c>
    </row>
    <row r="19" spans="1:16" x14ac:dyDescent="0.25">
      <c r="A19" t="s">
        <v>3</v>
      </c>
      <c r="B19">
        <v>1000</v>
      </c>
      <c r="C19" s="1">
        <v>44515</v>
      </c>
      <c r="D19" t="s">
        <v>10</v>
      </c>
    </row>
    <row r="20" spans="1:16" x14ac:dyDescent="0.25">
      <c r="A20" t="s">
        <v>4</v>
      </c>
      <c r="B20">
        <v>1000</v>
      </c>
      <c r="C20" s="1">
        <v>44516</v>
      </c>
      <c r="D20" t="s">
        <v>11</v>
      </c>
    </row>
    <row r="21" spans="1:16" x14ac:dyDescent="0.25">
      <c r="A21" t="s">
        <v>5</v>
      </c>
      <c r="B21">
        <v>1000</v>
      </c>
      <c r="C21" s="1">
        <v>44517</v>
      </c>
      <c r="D21" t="s">
        <v>12</v>
      </c>
    </row>
    <row r="22" spans="1:16" x14ac:dyDescent="0.25">
      <c r="A22" t="s">
        <v>6</v>
      </c>
      <c r="B22">
        <v>1000</v>
      </c>
      <c r="C22" s="1">
        <v>44518</v>
      </c>
      <c r="D22" t="s">
        <v>13</v>
      </c>
    </row>
    <row r="23" spans="1:16" x14ac:dyDescent="0.25">
      <c r="A23" t="s">
        <v>7</v>
      </c>
      <c r="B23">
        <v>1000</v>
      </c>
      <c r="C23" s="1">
        <v>44519</v>
      </c>
      <c r="D23" t="s">
        <v>14</v>
      </c>
    </row>
    <row r="24" spans="1:16" x14ac:dyDescent="0.25">
      <c r="A24" t="s">
        <v>9</v>
      </c>
      <c r="B24">
        <v>1200</v>
      </c>
      <c r="C24" s="1">
        <v>44520</v>
      </c>
      <c r="D24" t="s">
        <v>17</v>
      </c>
    </row>
    <row r="25" spans="1:16" x14ac:dyDescent="0.25">
      <c r="A25" t="s">
        <v>3</v>
      </c>
      <c r="B25">
        <v>1000</v>
      </c>
      <c r="C25" s="1">
        <v>44531</v>
      </c>
      <c r="D25" t="s">
        <v>10</v>
      </c>
    </row>
    <row r="26" spans="1:16" x14ac:dyDescent="0.25">
      <c r="A26" t="s">
        <v>4</v>
      </c>
      <c r="B26">
        <v>1000</v>
      </c>
      <c r="C26" s="1">
        <v>44531</v>
      </c>
      <c r="D26" t="s">
        <v>11</v>
      </c>
    </row>
    <row r="27" spans="1:16" x14ac:dyDescent="0.25">
      <c r="A27" t="s">
        <v>5</v>
      </c>
      <c r="B27">
        <v>1000</v>
      </c>
      <c r="C27" s="1">
        <v>44531</v>
      </c>
      <c r="D27" t="s">
        <v>12</v>
      </c>
    </row>
    <row r="28" spans="1:16" x14ac:dyDescent="0.25">
      <c r="A28" t="s">
        <v>6</v>
      </c>
      <c r="B28">
        <v>1000</v>
      </c>
      <c r="C28" s="1">
        <v>44531</v>
      </c>
      <c r="D28" t="s">
        <v>10</v>
      </c>
    </row>
    <row r="29" spans="1:16" x14ac:dyDescent="0.25">
      <c r="A29" t="s">
        <v>7</v>
      </c>
      <c r="B29">
        <v>1000</v>
      </c>
      <c r="C29" s="1">
        <v>44531</v>
      </c>
      <c r="D29" t="s">
        <v>11</v>
      </c>
    </row>
    <row r="30" spans="1:16" x14ac:dyDescent="0.25">
      <c r="A30" t="s">
        <v>9</v>
      </c>
      <c r="B30">
        <v>1200</v>
      </c>
      <c r="C30" s="1">
        <v>44531</v>
      </c>
      <c r="D30" t="s">
        <v>12</v>
      </c>
    </row>
    <row r="31" spans="1:16" x14ac:dyDescent="0.25">
      <c r="E31" t="s">
        <v>31</v>
      </c>
      <c r="G31" t="s">
        <v>19</v>
      </c>
      <c r="J31" t="s">
        <v>23</v>
      </c>
      <c r="K31" t="s">
        <v>18</v>
      </c>
      <c r="L31" t="s">
        <v>28</v>
      </c>
      <c r="N31" t="s">
        <v>32</v>
      </c>
    </row>
    <row r="32" spans="1:16" x14ac:dyDescent="0.25">
      <c r="E32">
        <f>SUBTOTAL(3,$A$2:$A$30)</f>
        <v>29</v>
      </c>
      <c r="J32" t="s">
        <v>20</v>
      </c>
      <c r="K32">
        <v>2</v>
      </c>
      <c r="L32">
        <v>2400</v>
      </c>
      <c r="N32">
        <v>11</v>
      </c>
      <c r="O32">
        <v>11000</v>
      </c>
      <c r="P32" t="s">
        <v>33</v>
      </c>
    </row>
    <row r="33" spans="5:16" x14ac:dyDescent="0.25">
      <c r="E33">
        <f>SUBTOTAL(9,$B$2:$B$30)</f>
        <v>29800</v>
      </c>
      <c r="G33" t="s">
        <v>24</v>
      </c>
      <c r="H33" t="s">
        <v>27</v>
      </c>
      <c r="J33" t="s">
        <v>13</v>
      </c>
      <c r="K33">
        <v>0</v>
      </c>
      <c r="L33">
        <v>0</v>
      </c>
      <c r="N33">
        <v>4</v>
      </c>
      <c r="O33">
        <v>4000</v>
      </c>
    </row>
    <row r="34" spans="5:16" x14ac:dyDescent="0.25">
      <c r="G34" t="s">
        <v>25</v>
      </c>
      <c r="H34" t="s">
        <v>26</v>
      </c>
      <c r="J34" t="s">
        <v>21</v>
      </c>
      <c r="K34">
        <v>0</v>
      </c>
      <c r="L34">
        <v>0</v>
      </c>
      <c r="N34">
        <v>4</v>
      </c>
      <c r="O34">
        <v>4000</v>
      </c>
    </row>
    <row r="35" spans="5:16" x14ac:dyDescent="0.25">
      <c r="G35" t="s">
        <v>29</v>
      </c>
      <c r="H35" t="s">
        <v>30</v>
      </c>
      <c r="J35" t="s">
        <v>22</v>
      </c>
      <c r="N35">
        <v>4</v>
      </c>
      <c r="O35">
        <v>4000</v>
      </c>
      <c r="P35" t="s">
        <v>34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NOOB QUI VEUT APPRENDRE</dc:creator>
  <cp:lastModifiedBy>CA</cp:lastModifiedBy>
  <dcterms:created xsi:type="dcterms:W3CDTF">2021-11-09T16:51:46Z</dcterms:created>
  <dcterms:modified xsi:type="dcterms:W3CDTF">2021-11-09T20:26:33Z</dcterms:modified>
</cp:coreProperties>
</file>