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pivotTables/pivotTable1.xml" ContentType="application/vnd.openxmlformats-officedocument.spreadsheetml.pivotTable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2437C1D-3FCC-44A8-8398-5DBE816B7B69}" xr6:coauthVersionLast="47" xr6:coauthVersionMax="47" xr10:uidLastSave="{00000000-0000-0000-0000-000000000000}"/>
  <bookViews>
    <workbookView xWindow="-120" yWindow="-120" windowWidth="29040" windowHeight="15990" tabRatio="851" activeTab="11" xr2:uid="{00000000-000D-0000-FFFF-FFFF00000000}"/>
  </bookViews>
  <sheets>
    <sheet name="AGENDA PdP" sheetId="2" r:id="rId1"/>
    <sheet name="LUN AD1" sheetId="3" r:id="rId2"/>
    <sheet name="LUN AD2" sheetId="12" r:id="rId3"/>
    <sheet name="MAR AD1" sheetId="4" r:id="rId4"/>
    <sheet name="MAR AD2" sheetId="13" r:id="rId5"/>
    <sheet name="MER AD1" sheetId="6" r:id="rId6"/>
    <sheet name="MER AD2" sheetId="14" r:id="rId7"/>
    <sheet name="JEU AD1" sheetId="5" r:id="rId8"/>
    <sheet name="JEU AD2" sheetId="15" r:id="rId9"/>
    <sheet name="VEN AD1" sheetId="8" r:id="rId10"/>
    <sheet name="VEN AD2" sheetId="16" r:id="rId11"/>
    <sheet name="Synthèse semaine" sheetId="9" r:id="rId12"/>
  </sheets>
  <definedNames>
    <definedName name="_xlnm._FilterDatabase" localSheetId="0" hidden="1">'AGENDA PdP'!$B$3:$K$24</definedName>
    <definedName name="CeJourSemaine">CHOOSE(WEEKDAY(TODAY()),1,2,3,4,5,6,7)</definedName>
    <definedName name="CetteCol" localSheetId="7">'AGENDA PdP'!#REF!:INDEX('AGENDA PdP'!A:A,[0]!DernièreLigne,1)</definedName>
    <definedName name="CetteCol" localSheetId="8">'AGENDA PdP'!#REF!:INDEX('AGENDA PdP'!A:A,[0]!DernièreLigne,1)</definedName>
    <definedName name="CetteCol" localSheetId="2">'AGENDA PdP'!#REF!:INDEX('AGENDA PdP'!A:A,[0]!DernièreLigne,1)</definedName>
    <definedName name="CetteCol" localSheetId="3">'AGENDA PdP'!#REF!:INDEX('AGENDA PdP'!A:A,[0]!DernièreLigne,1)</definedName>
    <definedName name="CetteCol" localSheetId="4">'AGENDA PdP'!#REF!:INDEX('AGENDA PdP'!A:A,[0]!DernièreLigne,1)</definedName>
    <definedName name="CetteCol" localSheetId="5">'AGENDA PdP'!#REF!:INDEX('AGENDA PdP'!A:A,[0]!DernièreLigne,1)</definedName>
    <definedName name="CetteCol" localSheetId="6">'AGENDA PdP'!#REF!:INDEX('AGENDA PdP'!A:A,[0]!DernièreLigne,1)</definedName>
    <definedName name="CetteCol" localSheetId="9">'AGENDA PdP'!#REF!:INDEX('AGENDA PdP'!A:A,[0]!DernièreLigne,1)</definedName>
    <definedName name="CetteCol" localSheetId="10">'AGENDA PdP'!#REF!:INDEX('AGENDA PdP'!A:A,[0]!DernièreLigne,1)</definedName>
    <definedName name="CetteCol">'AGENDA PdP'!#REF!:INDEX('AGENDA PdP'!A:A,DernièreLigne,1)</definedName>
    <definedName name="CetteLigne">'AGENDA PdP'!$C1:$K1</definedName>
    <definedName name="Début">'AGENDA PdP'!$C$2</definedName>
    <definedName name="DébutSemaine">'AGENDA PdP'!$J$2</definedName>
    <definedName name="DernièreLigne">MAX(MATCH(9.99E+307,'AGENDA PdP'!$B:$B),MATCH(REPT("z",255),'AGENDA PdP'!$B:$B))</definedName>
    <definedName name="HeureActuelle">TIME(HOUR(NOW()),MINUTE(NOW()),SECOND(NOW()))</definedName>
    <definedName name="HeureFinOrdreDuJour">0.999</definedName>
    <definedName name="Heures">'AGENDA PdP'!$B$4:$B$24</definedName>
    <definedName name="_xlnm.Print_Titles" localSheetId="0">'AGENDA PdP'!$3:$3</definedName>
    <definedName name="Incrément">TIME(0,IntervalleMinute,0)</definedName>
    <definedName name="IntervalleMinute">--LEFT(TexteMinute,2)</definedName>
    <definedName name="TexteMinute">'AGENDA PdP'!$F$2</definedName>
    <definedName name="Titre1" localSheetId="7">RendezVousQuotidiens[[#All],[Column1]]</definedName>
    <definedName name="Titre1" localSheetId="8">RendezVousQuotidiens[[#All],[Column1]]</definedName>
    <definedName name="Titre1" localSheetId="2">RendezVousQuotidiens[[#All],[Column1]]</definedName>
    <definedName name="Titre1" localSheetId="3">RendezVousQuotidiens[[#All],[Column1]]</definedName>
    <definedName name="Titre1" localSheetId="4">RendezVousQuotidiens[[#All],[Column1]]</definedName>
    <definedName name="Titre1" localSheetId="5">RendezVousQuotidiens[[#All],[Column1]]</definedName>
    <definedName name="Titre1" localSheetId="6">RendezVousQuotidiens[[#All],[Column1]]</definedName>
    <definedName name="Titre1" localSheetId="9">RendezVousQuotidiens[[#All],[Column1]]</definedName>
    <definedName name="Titre1" localSheetId="10">RendezVousQuotidiens[[#All],[Column1]]</definedName>
    <definedName name="Titre1">RendezVousQuotidiens[[#All],[Column1]]</definedName>
  </definedNames>
  <calcPr calcId="191029"/>
  <pivotCaches>
    <pivotCache cacheId="36" r:id="rId1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9" l="1"/>
  <c r="D5" i="9"/>
  <c r="E5" i="9"/>
  <c r="F5" i="9"/>
  <c r="G5" i="9"/>
  <c r="H5" i="9"/>
  <c r="I5" i="9"/>
  <c r="J5" i="9"/>
  <c r="K5" i="9"/>
  <c r="L5" i="9"/>
  <c r="M5" i="9"/>
  <c r="N5" i="9"/>
  <c r="B5" i="9"/>
  <c r="B5" i="13"/>
  <c r="B6" i="13"/>
  <c r="B7" i="13"/>
  <c r="B8" i="13"/>
  <c r="B9" i="13"/>
  <c r="B10" i="13"/>
  <c r="B4" i="13"/>
  <c r="C4" i="9"/>
  <c r="D4" i="9"/>
  <c r="E4" i="9"/>
  <c r="F4" i="9"/>
  <c r="G4" i="9"/>
  <c r="H4" i="9"/>
  <c r="I4" i="9"/>
  <c r="J4" i="9"/>
  <c r="K4" i="9"/>
  <c r="L4" i="9"/>
  <c r="M4" i="9"/>
  <c r="N4" i="9"/>
  <c r="B4" i="9"/>
  <c r="B15" i="2"/>
  <c r="B13" i="16"/>
  <c r="B14" i="16"/>
  <c r="B15" i="16"/>
  <c r="B16" i="16"/>
  <c r="B17" i="16"/>
  <c r="B12" i="16"/>
  <c r="B5" i="16"/>
  <c r="B6" i="16"/>
  <c r="B7" i="16"/>
  <c r="B8" i="16"/>
  <c r="B9" i="16"/>
  <c r="B10" i="16"/>
  <c r="B4" i="16"/>
  <c r="B13" i="15"/>
  <c r="B14" i="15"/>
  <c r="B15" i="15"/>
  <c r="B16" i="15"/>
  <c r="B17" i="15"/>
  <c r="B12" i="15"/>
  <c r="B5" i="15"/>
  <c r="B6" i="15"/>
  <c r="B7" i="15"/>
  <c r="B8" i="15"/>
  <c r="B9" i="15"/>
  <c r="B10" i="15"/>
  <c r="B4" i="15"/>
  <c r="B13" i="14"/>
  <c r="B14" i="14"/>
  <c r="B15" i="14"/>
  <c r="B16" i="14"/>
  <c r="B17" i="14"/>
  <c r="B12" i="14"/>
  <c r="B5" i="14"/>
  <c r="B6" i="14"/>
  <c r="B7" i="14"/>
  <c r="B8" i="14"/>
  <c r="B9" i="14"/>
  <c r="B10" i="14"/>
  <c r="B4" i="14"/>
  <c r="B13" i="13"/>
  <c r="B14" i="13"/>
  <c r="B15" i="13"/>
  <c r="B16" i="13"/>
  <c r="B17" i="13"/>
  <c r="B12" i="13"/>
  <c r="B11" i="16"/>
  <c r="B11" i="15"/>
  <c r="B11" i="14"/>
  <c r="B11" i="13"/>
  <c r="B13" i="12"/>
  <c r="B14" i="12"/>
  <c r="B15" i="12"/>
  <c r="B16" i="12"/>
  <c r="B17" i="12"/>
  <c r="B12" i="12"/>
  <c r="B5" i="12"/>
  <c r="B6" i="12"/>
  <c r="B7" i="12"/>
  <c r="B8" i="12"/>
  <c r="B9" i="12"/>
  <c r="B10" i="12"/>
  <c r="B4" i="12"/>
  <c r="B6" i="8"/>
  <c r="B7" i="8"/>
  <c r="B8" i="8"/>
  <c r="B9" i="8"/>
  <c r="B10" i="8"/>
  <c r="B5" i="8"/>
  <c r="B13" i="3"/>
  <c r="B14" i="3"/>
  <c r="B15" i="3"/>
  <c r="B16" i="3"/>
  <c r="B17" i="3"/>
  <c r="B12" i="3"/>
  <c r="B5" i="3"/>
  <c r="B6" i="3"/>
  <c r="B7" i="3"/>
  <c r="B8" i="3"/>
  <c r="B9" i="3"/>
  <c r="B10" i="3"/>
  <c r="B4" i="3"/>
  <c r="B4" i="2" l="1"/>
  <c r="B4" i="4"/>
  <c r="B5" i="4"/>
  <c r="B6" i="4"/>
  <c r="B7" i="4"/>
  <c r="B8" i="4"/>
  <c r="B9" i="4"/>
  <c r="B10" i="4"/>
  <c r="B11" i="4"/>
  <c r="B4" i="8" l="1"/>
  <c r="B5" i="5"/>
  <c r="B6" i="5"/>
  <c r="B7" i="5"/>
  <c r="B8" i="5"/>
  <c r="B9" i="5"/>
  <c r="B10" i="5"/>
  <c r="B4" i="5"/>
  <c r="B5" i="6"/>
  <c r="B6" i="6"/>
  <c r="B7" i="6"/>
  <c r="B8" i="6"/>
  <c r="B9" i="6"/>
  <c r="B10" i="6"/>
  <c r="B4" i="6"/>
  <c r="B13" i="8"/>
  <c r="B14" i="8"/>
  <c r="B15" i="8"/>
  <c r="B16" i="8"/>
  <c r="B17" i="8"/>
  <c r="B12" i="8"/>
  <c r="B13" i="5"/>
  <c r="B14" i="5"/>
  <c r="B15" i="5"/>
  <c r="B16" i="5"/>
  <c r="B17" i="5"/>
  <c r="B12" i="5"/>
  <c r="B13" i="6"/>
  <c r="B14" i="6"/>
  <c r="B15" i="6"/>
  <c r="B16" i="6"/>
  <c r="B17" i="6"/>
  <c r="B12" i="6"/>
  <c r="B13" i="4"/>
  <c r="B14" i="4"/>
  <c r="B15" i="4"/>
  <c r="B16" i="4"/>
  <c r="B17" i="4"/>
  <c r="B12" i="4"/>
  <c r="B11" i="8"/>
  <c r="B11" i="6"/>
  <c r="B11" i="5"/>
  <c r="B6" i="2" l="1"/>
  <c r="B7" i="2" s="1"/>
  <c r="B8" i="2" s="1"/>
  <c r="B9" i="2" s="1"/>
  <c r="B10" i="2" s="1"/>
  <c r="B11" i="2" s="1"/>
  <c r="B12" i="2" s="1"/>
  <c r="B13" i="2" s="1"/>
  <c r="B16" i="2" l="1"/>
  <c r="B17" i="2" s="1"/>
  <c r="B18" i="2" s="1"/>
  <c r="B19" i="2" s="1"/>
  <c r="B20" i="2" s="1"/>
  <c r="B21" i="2" s="1"/>
  <c r="B22" i="2" s="1"/>
  <c r="B23" i="2" s="1"/>
  <c r="B24" i="2" s="1"/>
  <c r="K3" i="2"/>
  <c r="G3" i="2"/>
  <c r="I3" i="2"/>
  <c r="C3" i="2"/>
  <c r="E3" i="2"/>
</calcChain>
</file>

<file path=xl/sharedStrings.xml><?xml version="1.0" encoding="utf-8"?>
<sst xmlns="http://schemas.openxmlformats.org/spreadsheetml/2006/main" count="564" uniqueCount="93">
  <si>
    <t xml:space="preserve">DÉBUT DE LA PLANIFICATION : </t>
  </si>
  <si>
    <t>HEURE</t>
  </si>
  <si>
    <t xml:space="preserve">INTERVALLE DE TEMPS : </t>
  </si>
  <si>
    <t xml:space="preserve">DATE DE DÉBUT DE LA SEMAINE : </t>
  </si>
  <si>
    <t>30 MIN</t>
  </si>
  <si>
    <t>RDV PDP</t>
  </si>
  <si>
    <t>Horaires</t>
  </si>
  <si>
    <t>Rendez-vous</t>
  </si>
  <si>
    <t>Retard</t>
  </si>
  <si>
    <t>Absence</t>
  </si>
  <si>
    <t>FIP</t>
  </si>
  <si>
    <t>PAD</t>
  </si>
  <si>
    <t>ICP</t>
  </si>
  <si>
    <t>ADR</t>
  </si>
  <si>
    <t>ADR Covid</t>
  </si>
  <si>
    <t>CSSCT</t>
  </si>
  <si>
    <t>FDS</t>
  </si>
  <si>
    <t>ENTREPRISE</t>
  </si>
  <si>
    <t>8h30</t>
  </si>
  <si>
    <t>9h</t>
  </si>
  <si>
    <t>9h30</t>
  </si>
  <si>
    <t>10h</t>
  </si>
  <si>
    <t>10h30</t>
  </si>
  <si>
    <t>11h</t>
  </si>
  <si>
    <t>11h30</t>
  </si>
  <si>
    <t>13h</t>
  </si>
  <si>
    <t>13h30</t>
  </si>
  <si>
    <t>14h</t>
  </si>
  <si>
    <t>14h30</t>
  </si>
  <si>
    <t>15h</t>
  </si>
  <si>
    <t>15h30</t>
  </si>
  <si>
    <t xml:space="preserve">entreprise 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</si>
  <si>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</si>
  <si>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</si>
  <si>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</si>
  <si>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</si>
  <si>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</si>
  <si>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</si>
  <si>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</si>
  <si>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</si>
  <si>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</si>
  <si>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</si>
  <si>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</si>
  <si>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</si>
  <si>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</si>
  <si>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Documents Manquants</t>
  </si>
  <si>
    <t>Signatures manquantes</t>
  </si>
  <si>
    <t>&amp;</t>
  </si>
  <si>
    <t>Nom et service du DO</t>
  </si>
  <si>
    <t>ADMIN 1</t>
  </si>
  <si>
    <t>ADMIN 2</t>
  </si>
  <si>
    <t>rsteculorum@ardatem.fr</t>
  </si>
  <si>
    <t>INDICATEUR LUNDI ADMIN 1</t>
  </si>
  <si>
    <t>INDICATEUR LUNDI ADMIN 2</t>
  </si>
  <si>
    <t>INDICATEUR MARDI ADMIN 1</t>
  </si>
  <si>
    <t>INDICATEUR MERCREDI ADMIN 1</t>
  </si>
  <si>
    <t>INDICATEUR JEUDI ADMIN 1</t>
  </si>
  <si>
    <t>INDICATEUR VENDREDI ADMIN 1</t>
  </si>
  <si>
    <t>INDICATEUR MARDI ADMIN 2</t>
  </si>
  <si>
    <t>INDICATEUR MERCREDI ADMIN 2</t>
  </si>
  <si>
    <t>INDICATEUR JEUDI ADMIN 2</t>
  </si>
  <si>
    <t>INDICATEUR VENDREDI ADMIN 2</t>
  </si>
  <si>
    <t>APCO-AVENANT-VILLETTE MANUEL-m.villette@apco-technologies.eu–+ 33 (0)6 74 94 21 57 (validé)</t>
  </si>
  <si>
    <t>DO</t>
  </si>
  <si>
    <t>RDV1</t>
  </si>
  <si>
    <t>PORSCHE</t>
  </si>
  <si>
    <t>PEUGEOT</t>
  </si>
  <si>
    <t>RDV3</t>
  </si>
  <si>
    <t>RDV2</t>
  </si>
  <si>
    <t>RDV4</t>
  </si>
  <si>
    <t>RDV5</t>
  </si>
  <si>
    <t>RDV6</t>
  </si>
  <si>
    <t>RDV7</t>
  </si>
  <si>
    <t>RDV8</t>
  </si>
  <si>
    <t>RENAULT</t>
  </si>
  <si>
    <t>FIAT</t>
  </si>
  <si>
    <t>OPEL</t>
  </si>
  <si>
    <t>CITROEN</t>
  </si>
  <si>
    <t>DACIA</t>
  </si>
  <si>
    <t>FIP Doc Manquants</t>
  </si>
  <si>
    <t>FIP Sign manquante</t>
  </si>
  <si>
    <t>ICP Doc Manquants</t>
  </si>
  <si>
    <t>ICP Sign manquante</t>
  </si>
  <si>
    <t>Retard ENTREPRISE</t>
  </si>
  <si>
    <t>Absence ENTREPRISE</t>
  </si>
  <si>
    <t xml:space="preserve">Retard DO </t>
  </si>
  <si>
    <t xml:space="preserve">Absence DO </t>
  </si>
  <si>
    <t>Nombre de Valeur</t>
  </si>
  <si>
    <t>Étiquettes de colonnes</t>
  </si>
  <si>
    <t>Étiquettes de lignes</t>
  </si>
  <si>
    <t>Total général</t>
  </si>
  <si>
    <t>Page1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</si>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</sst>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aaa"/>
    <numFmt numFmtId="169" formatCode="h:mm;@"/>
    <numFmt numFmtId="170" formatCode="[$-F800]dddd\,\ mmmm\ dd\,\ yyyy"/>
  </numFmts>
  <fonts count="30" x14ac:knownFonts="1">
    <font>
      <sz val="11"/>
      <color theme="1" tint="0.34998626667073579"/>
      <name val="Segoe UI"/>
      <family val="2"/>
      <scheme val="minor"/>
    </font>
    <font>
      <sz val="11"/>
      <color theme="1"/>
      <name val="Segoe UI"/>
      <family val="2"/>
      <scheme val="minor"/>
    </font>
    <font>
      <b/>
      <sz val="26"/>
      <color theme="3"/>
      <name val="Segoe UI"/>
      <family val="2"/>
      <scheme val="major"/>
    </font>
    <font>
      <sz val="16"/>
      <color theme="3"/>
      <name val="Segoe UI"/>
      <family val="2"/>
      <scheme val="major"/>
    </font>
    <font>
      <sz val="11"/>
      <color theme="1" tint="0.34998626667073579"/>
      <name val="Segoe UI"/>
      <family val="2"/>
      <scheme val="minor"/>
    </font>
    <font>
      <b/>
      <sz val="11"/>
      <color theme="3"/>
      <name val="Segoe UI"/>
      <family val="2"/>
      <scheme val="major"/>
    </font>
    <font>
      <b/>
      <sz val="14"/>
      <color theme="0"/>
      <name val="Segoe UI"/>
      <family val="2"/>
      <scheme val="major"/>
    </font>
    <font>
      <b/>
      <sz val="16"/>
      <color theme="0"/>
      <name val="Segoe UI"/>
      <family val="2"/>
      <scheme val="major"/>
    </font>
    <font>
      <b/>
      <sz val="10"/>
      <color theme="1"/>
      <name val="Segoe UI"/>
      <family val="2"/>
      <scheme val="minor"/>
    </font>
    <font>
      <sz val="9"/>
      <color theme="1"/>
      <name val="Segoe UI"/>
      <family val="2"/>
      <scheme val="minor"/>
    </font>
    <font>
      <sz val="12"/>
      <color theme="1"/>
      <name val="Segoe UI"/>
      <family val="2"/>
      <scheme val="minor"/>
    </font>
    <font>
      <sz val="11"/>
      <color theme="1" tint="0.34998626667073579"/>
      <name val="Calibri"/>
      <family val="2"/>
    </font>
    <font>
      <b/>
      <sz val="10"/>
      <color theme="1"/>
      <name val="Calibri"/>
      <family val="2"/>
    </font>
    <font>
      <sz val="9"/>
      <color theme="1"/>
      <name val="Calibri"/>
      <family val="2"/>
    </font>
    <font>
      <b/>
      <sz val="9"/>
      <color theme="1"/>
      <name val="Calibri"/>
      <family val="2"/>
    </font>
    <font>
      <b/>
      <sz val="11"/>
      <color theme="1" tint="0.34998626667073579"/>
      <name val="Calibri"/>
      <family val="2"/>
    </font>
    <font>
      <b/>
      <sz val="26"/>
      <color theme="3"/>
      <name val="Calibri"/>
      <family val="2"/>
    </font>
    <font>
      <b/>
      <sz val="14"/>
      <color theme="0"/>
      <name val="Calibri"/>
      <family val="2"/>
    </font>
    <font>
      <b/>
      <sz val="16"/>
      <color theme="1" tint="0.34998626667073579"/>
      <name val="Calibri"/>
      <family val="2"/>
    </font>
    <font>
      <sz val="16"/>
      <color theme="1" tint="0.34998626667073579"/>
      <name val="Calibri"/>
      <family val="2"/>
    </font>
    <font>
      <sz val="12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28"/>
      <color theme="0"/>
      <name val="Calibri"/>
      <family val="2"/>
    </font>
    <font>
      <b/>
      <sz val="18"/>
      <color theme="1"/>
      <name val="Calibri"/>
      <family val="2"/>
    </font>
    <font>
      <sz val="12"/>
      <color theme="1" tint="0.34998626667073579"/>
      <name val="Calibri"/>
      <family val="2"/>
    </font>
    <font>
      <sz val="12"/>
      <color theme="3"/>
      <name val="Calibri"/>
      <family val="2"/>
    </font>
    <font>
      <b/>
      <sz val="36"/>
      <color theme="3"/>
      <name val="Calibri"/>
      <family val="2"/>
    </font>
    <font>
      <b/>
      <sz val="12"/>
      <color theme="3"/>
      <name val="Calibri"/>
      <family val="2"/>
    </font>
    <font>
      <sz val="26"/>
      <color theme="3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60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rgb="FFFF0000"/>
      </top>
      <bottom style="double">
        <color rgb="FFFF0000"/>
      </bottom>
      <diagonal/>
    </border>
    <border>
      <left style="thin">
        <color indexed="64"/>
      </left>
      <right style="medium">
        <color indexed="64"/>
      </right>
      <top style="double">
        <color rgb="FFFF0000"/>
      </top>
      <bottom style="double">
        <color rgb="FFFF0000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rgb="FFFF0000"/>
      </top>
      <bottom style="double">
        <color rgb="FFFF0000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</borders>
  <cellStyleXfs count="13">
    <xf numFmtId="0" fontId="0" fillId="0" borderId="0">
      <alignment horizontal="center" vertical="center" wrapText="1"/>
    </xf>
    <xf numFmtId="0" fontId="5" fillId="0" borderId="0" applyNumberFormat="0" applyFill="0" applyBorder="0" applyProtection="0">
      <alignment horizontal="right" vertical="top"/>
    </xf>
    <xf numFmtId="168" fontId="7" fillId="3" borderId="4" applyProtection="0">
      <alignment horizontal="center" vertical="center"/>
    </xf>
    <xf numFmtId="169" fontId="3" fillId="0" borderId="0" applyFill="0" applyBorder="0">
      <alignment horizontal="left" vertical="center"/>
    </xf>
    <xf numFmtId="0" fontId="6" fillId="2" borderId="3" applyProtection="0">
      <alignment horizontal="center" vertical="center"/>
    </xf>
    <xf numFmtId="0" fontId="2" fillId="0" borderId="0" applyNumberFormat="0" applyFill="0" applyBorder="0" applyProtection="0">
      <alignment vertical="top"/>
    </xf>
    <xf numFmtId="167" fontId="4" fillId="0" borderId="0" applyFill="0" applyBorder="0" applyAlignment="0" applyProtection="0"/>
    <xf numFmtId="165" fontId="4" fillId="0" borderId="0" applyFill="0" applyBorder="0" applyAlignment="0" applyProtection="0"/>
    <xf numFmtId="166" fontId="4" fillId="0" borderId="0" applyFill="0" applyBorder="0" applyAlignment="0" applyProtection="0"/>
    <xf numFmtId="164" fontId="4" fillId="0" borderId="0" applyFill="0" applyBorder="0" applyAlignment="0" applyProtection="0"/>
    <xf numFmtId="9" fontId="4" fillId="0" borderId="0" applyFill="0" applyBorder="0" applyAlignment="0" applyProtection="0"/>
    <xf numFmtId="20" fontId="4" fillId="0" borderId="0" applyFont="0" applyFill="0" applyBorder="0" applyProtection="0">
      <alignment horizontal="right" vertical="center" indent="1"/>
      <protection locked="0"/>
    </xf>
    <xf numFmtId="14" fontId="3" fillId="0" borderId="0" applyFill="0" applyBorder="0">
      <alignment horizontal="left" vertical="center"/>
    </xf>
  </cellStyleXfs>
  <cellXfs count="256">
    <xf numFmtId="0" fontId="0" fillId="0" borderId="0" xfId="0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5" borderId="20" xfId="0" applyFont="1" applyFill="1" applyBorder="1" applyAlignment="1">
      <alignment horizontal="center" vertical="center" wrapText="1"/>
    </xf>
    <xf numFmtId="0" fontId="9" fillId="6" borderId="20" xfId="0" applyFont="1" applyFill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7" borderId="5" xfId="0" applyFont="1" applyFill="1" applyBorder="1" applyAlignment="1">
      <alignment horizontal="center" vertical="center" wrapText="1"/>
    </xf>
    <xf numFmtId="0" fontId="9" fillId="7" borderId="23" xfId="0" applyFont="1" applyFill="1" applyBorder="1" applyAlignment="1">
      <alignment horizontal="center" vertical="center" wrapText="1"/>
    </xf>
    <xf numFmtId="0" fontId="9" fillId="0" borderId="31" xfId="0" applyFont="1" applyBorder="1" applyAlignment="1">
      <alignment horizontal="center" vertical="center" wrapText="1"/>
    </xf>
    <xf numFmtId="0" fontId="9" fillId="7" borderId="32" xfId="0" applyFont="1" applyFill="1" applyBorder="1" applyAlignment="1">
      <alignment horizontal="center" vertical="center" wrapText="1"/>
    </xf>
    <xf numFmtId="0" fontId="9" fillId="8" borderId="22" xfId="0" applyFont="1" applyFill="1" applyBorder="1" applyAlignment="1">
      <alignment horizontal="center" vertical="center" wrapText="1"/>
    </xf>
    <xf numFmtId="0" fontId="9" fillId="8" borderId="20" xfId="0" applyFont="1" applyFill="1" applyBorder="1" applyAlignment="1">
      <alignment horizontal="center" vertical="center" wrapText="1"/>
    </xf>
    <xf numFmtId="0" fontId="10" fillId="9" borderId="24" xfId="0" applyFont="1" applyFill="1" applyBorder="1" applyAlignment="1">
      <alignment horizontal="center" vertical="center" wrapText="1"/>
    </xf>
    <xf numFmtId="0" fontId="10" fillId="9" borderId="28" xfId="0" applyFont="1" applyFill="1" applyBorder="1" applyAlignment="1">
      <alignment horizontal="center" vertical="center" wrapText="1"/>
    </xf>
    <xf numFmtId="0" fontId="9" fillId="9" borderId="23" xfId="0" applyFont="1" applyFill="1" applyBorder="1" applyAlignment="1">
      <alignment horizontal="center" vertical="center" wrapText="1"/>
    </xf>
    <xf numFmtId="0" fontId="10" fillId="9" borderId="29" xfId="0" applyFont="1" applyFill="1" applyBorder="1" applyAlignment="1">
      <alignment horizontal="center" vertical="center" wrapText="1"/>
    </xf>
    <xf numFmtId="0" fontId="9" fillId="9" borderId="29" xfId="0" applyFont="1" applyFill="1" applyBorder="1" applyAlignment="1">
      <alignment horizontal="center" vertical="center" wrapText="1"/>
    </xf>
    <xf numFmtId="0" fontId="10" fillId="9" borderId="30" xfId="0" applyFont="1" applyFill="1" applyBorder="1" applyAlignment="1">
      <alignment horizontal="center" vertical="center" wrapText="1"/>
    </xf>
    <xf numFmtId="0" fontId="11" fillId="0" borderId="0" xfId="0" applyFont="1" applyAlignment="1"/>
    <xf numFmtId="0" fontId="13" fillId="0" borderId="6" xfId="0" applyFont="1" applyBorder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0" fontId="14" fillId="0" borderId="25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4" fillId="0" borderId="22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4" fillId="8" borderId="22" xfId="0" applyFont="1" applyFill="1" applyBorder="1" applyAlignment="1">
      <alignment horizontal="center" vertical="center" wrapText="1"/>
    </xf>
    <xf numFmtId="0" fontId="14" fillId="8" borderId="20" xfId="0" applyFont="1" applyFill="1" applyBorder="1" applyAlignment="1">
      <alignment horizontal="center" vertical="center" wrapText="1"/>
    </xf>
    <xf numFmtId="0" fontId="14" fillId="8" borderId="21" xfId="0" applyFont="1" applyFill="1" applyBorder="1" applyAlignment="1">
      <alignment horizontal="center" vertical="center" wrapText="1"/>
    </xf>
    <xf numFmtId="0" fontId="13" fillId="7" borderId="5" xfId="0" applyFont="1" applyFill="1" applyBorder="1" applyAlignment="1">
      <alignment horizontal="center" vertical="center" wrapText="1"/>
    </xf>
    <xf numFmtId="0" fontId="13" fillId="7" borderId="23" xfId="0" applyFont="1" applyFill="1" applyBorder="1" applyAlignment="1">
      <alignment horizontal="center" vertical="center" wrapText="1"/>
    </xf>
    <xf numFmtId="0" fontId="13" fillId="7" borderId="32" xfId="0" applyFont="1" applyFill="1" applyBorder="1" applyAlignment="1">
      <alignment horizontal="center" vertical="center" wrapText="1"/>
    </xf>
    <xf numFmtId="0" fontId="14" fillId="5" borderId="20" xfId="0" applyFont="1" applyFill="1" applyBorder="1" applyAlignment="1">
      <alignment horizontal="center" vertical="center" wrapText="1"/>
    </xf>
    <xf numFmtId="0" fontId="14" fillId="6" borderId="20" xfId="0" applyFont="1" applyFill="1" applyBorder="1" applyAlignment="1">
      <alignment horizontal="center" vertical="center" wrapText="1"/>
    </xf>
    <xf numFmtId="0" fontId="14" fillId="5" borderId="21" xfId="0" applyFont="1" applyFill="1" applyBorder="1" applyAlignment="1">
      <alignment horizontal="center" vertical="center" wrapText="1"/>
    </xf>
    <xf numFmtId="0" fontId="13" fillId="9" borderId="23" xfId="0" applyFont="1" applyFill="1" applyBorder="1" applyAlignment="1">
      <alignment horizontal="center" vertical="center" wrapText="1"/>
    </xf>
    <xf numFmtId="0" fontId="13" fillId="9" borderId="29" xfId="0" applyFont="1" applyFill="1" applyBorder="1" applyAlignment="1">
      <alignment horizontal="center" vertical="center" wrapText="1"/>
    </xf>
    <xf numFmtId="0" fontId="14" fillId="0" borderId="16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1" fillId="0" borderId="0" xfId="0" applyFont="1">
      <alignment horizontal="center" vertical="center" wrapText="1"/>
    </xf>
    <xf numFmtId="20" fontId="18" fillId="0" borderId="5" xfId="11" applyNumberFormat="1" applyFont="1" applyBorder="1" applyProtection="1">
      <alignment horizontal="right" vertical="center" indent="1"/>
    </xf>
    <xf numFmtId="0" fontId="19" fillId="0" borderId="5" xfId="0" applyFont="1" applyBorder="1">
      <alignment horizontal="center" vertical="center" wrapText="1"/>
    </xf>
    <xf numFmtId="20" fontId="18" fillId="0" borderId="6" xfId="11" applyNumberFormat="1" applyFont="1" applyBorder="1" applyProtection="1">
      <alignment horizontal="right" vertical="center" indent="1"/>
    </xf>
    <xf numFmtId="0" fontId="19" fillId="0" borderId="6" xfId="0" applyFont="1" applyBorder="1">
      <alignment horizontal="center" vertical="center" wrapText="1"/>
    </xf>
    <xf numFmtId="20" fontId="19" fillId="0" borderId="5" xfId="11" applyNumberFormat="1" applyFont="1" applyBorder="1" applyProtection="1">
      <alignment horizontal="right" vertical="center" indent="1"/>
    </xf>
    <xf numFmtId="0" fontId="20" fillId="9" borderId="24" xfId="0" applyFont="1" applyFill="1" applyBorder="1" applyAlignment="1">
      <alignment horizontal="center" vertical="center" wrapText="1"/>
    </xf>
    <xf numFmtId="0" fontId="20" fillId="9" borderId="28" xfId="0" applyFont="1" applyFill="1" applyBorder="1" applyAlignment="1">
      <alignment horizontal="center" vertical="center" wrapText="1"/>
    </xf>
    <xf numFmtId="0" fontId="20" fillId="9" borderId="29" xfId="0" applyFont="1" applyFill="1" applyBorder="1" applyAlignment="1">
      <alignment horizontal="center" vertical="center" wrapText="1"/>
    </xf>
    <xf numFmtId="0" fontId="20" fillId="9" borderId="30" xfId="0" applyFont="1" applyFill="1" applyBorder="1" applyAlignment="1">
      <alignment horizontal="center" vertical="center" wrapText="1"/>
    </xf>
    <xf numFmtId="0" fontId="13" fillId="0" borderId="31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2" xfId="0" applyFont="1" applyBorder="1" applyAlignment="1">
      <alignment horizontal="center" vertical="center" wrapText="1"/>
    </xf>
    <xf numFmtId="0" fontId="13" fillId="8" borderId="22" xfId="0" applyFont="1" applyFill="1" applyBorder="1" applyAlignment="1">
      <alignment horizontal="center" vertical="center" wrapText="1"/>
    </xf>
    <xf numFmtId="0" fontId="13" fillId="8" borderId="20" xfId="0" applyFont="1" applyFill="1" applyBorder="1" applyAlignment="1">
      <alignment horizontal="center" vertical="center" wrapText="1"/>
    </xf>
    <xf numFmtId="0" fontId="13" fillId="5" borderId="20" xfId="0" applyFont="1" applyFill="1" applyBorder="1" applyAlignment="1">
      <alignment horizontal="center" vertical="center" wrapText="1"/>
    </xf>
    <xf numFmtId="0" fontId="13" fillId="6" borderId="20" xfId="0" applyFont="1" applyFill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4" fillId="0" borderId="36" xfId="0" applyFont="1" applyBorder="1" applyAlignment="1">
      <alignment horizontal="center" vertical="center" wrapText="1"/>
    </xf>
    <xf numFmtId="0" fontId="14" fillId="0" borderId="37" xfId="0" applyFont="1" applyBorder="1" applyAlignment="1">
      <alignment horizontal="center" vertical="center" wrapText="1"/>
    </xf>
    <xf numFmtId="0" fontId="14" fillId="0" borderId="38" xfId="0" applyFont="1" applyBorder="1" applyAlignment="1">
      <alignment horizontal="center" vertical="center" wrapText="1"/>
    </xf>
    <xf numFmtId="0" fontId="12" fillId="13" borderId="16" xfId="0" applyFont="1" applyFill="1" applyBorder="1" applyAlignment="1">
      <alignment horizontal="center" vertical="center" wrapText="1"/>
    </xf>
    <xf numFmtId="0" fontId="12" fillId="13" borderId="17" xfId="0" applyFont="1" applyFill="1" applyBorder="1" applyAlignment="1">
      <alignment horizontal="center"/>
    </xf>
    <xf numFmtId="0" fontId="12" fillId="13" borderId="18" xfId="0" applyFont="1" applyFill="1" applyBorder="1" applyAlignment="1">
      <alignment horizontal="center"/>
    </xf>
    <xf numFmtId="0" fontId="12" fillId="13" borderId="20" xfId="0" applyFont="1" applyFill="1" applyBorder="1" applyAlignment="1">
      <alignment horizontal="center" vertical="center" wrapText="1"/>
    </xf>
    <xf numFmtId="0" fontId="12" fillId="13" borderId="21" xfId="0" applyFont="1" applyFill="1" applyBorder="1" applyAlignment="1">
      <alignment horizontal="center" vertical="center" wrapText="1"/>
    </xf>
    <xf numFmtId="0" fontId="8" fillId="13" borderId="16" xfId="0" applyFont="1" applyFill="1" applyBorder="1" applyAlignment="1">
      <alignment horizontal="center" vertical="center" wrapText="1"/>
    </xf>
    <xf numFmtId="0" fontId="8" fillId="13" borderId="20" xfId="0" applyFont="1" applyFill="1" applyBorder="1" applyAlignment="1">
      <alignment horizontal="center" vertical="center" wrapText="1"/>
    </xf>
    <xf numFmtId="0" fontId="21" fillId="8" borderId="5" xfId="0" applyFont="1" applyFill="1" applyBorder="1" applyAlignment="1">
      <alignment horizontal="center" vertical="center"/>
    </xf>
    <xf numFmtId="0" fontId="21" fillId="8" borderId="21" xfId="0" applyFont="1" applyFill="1" applyBorder="1" applyAlignment="1">
      <alignment horizontal="center" vertical="center"/>
    </xf>
    <xf numFmtId="0" fontId="21" fillId="8" borderId="23" xfId="0" applyFont="1" applyFill="1" applyBorder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21" fillId="0" borderId="21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0" fontId="21" fillId="6" borderId="5" xfId="0" applyFont="1" applyFill="1" applyBorder="1" applyAlignment="1">
      <alignment horizontal="center" vertical="center"/>
    </xf>
    <xf numFmtId="0" fontId="21" fillId="6" borderId="21" xfId="0" applyFont="1" applyFill="1" applyBorder="1" applyAlignment="1">
      <alignment horizontal="center" vertical="center"/>
    </xf>
    <xf numFmtId="0" fontId="21" fillId="6" borderId="23" xfId="0" applyFont="1" applyFill="1" applyBorder="1" applyAlignment="1">
      <alignment horizontal="center" vertical="center"/>
    </xf>
    <xf numFmtId="0" fontId="21" fillId="0" borderId="17" xfId="0" applyFont="1" applyBorder="1" applyAlignment="1">
      <alignment horizontal="center" vertical="center"/>
    </xf>
    <xf numFmtId="0" fontId="21" fillId="0" borderId="18" xfId="0" applyFont="1" applyBorder="1" applyAlignment="1">
      <alignment horizontal="center" vertical="center"/>
    </xf>
    <xf numFmtId="0" fontId="21" fillId="0" borderId="19" xfId="0" applyFont="1" applyBorder="1" applyAlignment="1">
      <alignment horizontal="center" vertical="center"/>
    </xf>
    <xf numFmtId="0" fontId="14" fillId="2" borderId="20" xfId="0" applyFont="1" applyFill="1" applyBorder="1" applyAlignment="1">
      <alignment horizontal="center" vertical="center" wrapText="1"/>
    </xf>
    <xf numFmtId="0" fontId="14" fillId="2" borderId="21" xfId="0" applyFont="1" applyFill="1" applyBorder="1" applyAlignment="1">
      <alignment horizontal="center" vertical="center" wrapText="1"/>
    </xf>
    <xf numFmtId="0" fontId="15" fillId="2" borderId="5" xfId="0" applyFont="1" applyFill="1" applyBorder="1" applyAlignment="1">
      <alignment horizontal="center" vertical="center"/>
    </xf>
    <xf numFmtId="0" fontId="15" fillId="2" borderId="21" xfId="0" applyFont="1" applyFill="1" applyBorder="1" applyAlignment="1">
      <alignment horizontal="center" vertical="center"/>
    </xf>
    <xf numFmtId="0" fontId="15" fillId="2" borderId="23" xfId="0" applyFont="1" applyFill="1" applyBorder="1" applyAlignment="1">
      <alignment horizontal="center" vertical="center"/>
    </xf>
    <xf numFmtId="0" fontId="22" fillId="0" borderId="6" xfId="0" applyFont="1" applyBorder="1" applyAlignment="1"/>
    <xf numFmtId="0" fontId="22" fillId="0" borderId="26" xfId="0" applyFont="1" applyBorder="1" applyAlignment="1"/>
    <xf numFmtId="0" fontId="22" fillId="0" borderId="24" xfId="0" applyFont="1" applyBorder="1" applyAlignment="1"/>
    <xf numFmtId="0" fontId="22" fillId="8" borderId="5" xfId="0" applyFont="1" applyFill="1" applyBorder="1" applyAlignment="1">
      <alignment horizontal="center" vertical="center"/>
    </xf>
    <xf numFmtId="0" fontId="22" fillId="8" borderId="21" xfId="0" applyFont="1" applyFill="1" applyBorder="1" applyAlignment="1">
      <alignment horizontal="center" vertical="center"/>
    </xf>
    <xf numFmtId="0" fontId="22" fillId="8" borderId="23" xfId="0" applyFont="1" applyFill="1" applyBorder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22" fillId="0" borderId="21" xfId="0" applyFont="1" applyBorder="1" applyAlignment="1">
      <alignment horizontal="center" vertical="center"/>
    </xf>
    <xf numFmtId="0" fontId="22" fillId="0" borderId="23" xfId="0" applyFont="1" applyBorder="1" applyAlignment="1">
      <alignment horizontal="center" vertical="center"/>
    </xf>
    <xf numFmtId="0" fontId="22" fillId="6" borderId="5" xfId="0" applyFont="1" applyFill="1" applyBorder="1" applyAlignment="1">
      <alignment horizontal="center" vertical="center"/>
    </xf>
    <xf numFmtId="0" fontId="22" fillId="6" borderId="21" xfId="0" applyFont="1" applyFill="1" applyBorder="1" applyAlignment="1">
      <alignment horizontal="center" vertical="center"/>
    </xf>
    <xf numFmtId="0" fontId="22" fillId="6" borderId="23" xfId="0" applyFont="1" applyFill="1" applyBorder="1" applyAlignment="1">
      <alignment horizontal="center" vertical="center"/>
    </xf>
    <xf numFmtId="0" fontId="22" fillId="0" borderId="17" xfId="0" applyFont="1" applyBorder="1" applyAlignment="1">
      <alignment horizontal="center" vertical="center"/>
    </xf>
    <xf numFmtId="0" fontId="22" fillId="0" borderId="18" xfId="0" applyFont="1" applyBorder="1" applyAlignment="1">
      <alignment horizontal="center" vertical="center"/>
    </xf>
    <xf numFmtId="0" fontId="22" fillId="0" borderId="19" xfId="0" applyFont="1" applyBorder="1" applyAlignment="1">
      <alignment horizontal="center" vertical="center"/>
    </xf>
    <xf numFmtId="0" fontId="14" fillId="0" borderId="31" xfId="0" applyFont="1" applyFill="1" applyBorder="1" applyAlignment="1">
      <alignment horizontal="center" vertical="center" wrapText="1"/>
    </xf>
    <xf numFmtId="0" fontId="14" fillId="0" borderId="25" xfId="0" applyFont="1" applyFill="1" applyBorder="1" applyAlignment="1">
      <alignment horizontal="center" vertical="center" wrapText="1"/>
    </xf>
    <xf numFmtId="0" fontId="14" fillId="0" borderId="20" xfId="0" applyFont="1" applyFill="1" applyBorder="1" applyAlignment="1">
      <alignment horizontal="center" vertical="center" wrapText="1"/>
    </xf>
    <xf numFmtId="0" fontId="14" fillId="0" borderId="21" xfId="0" applyFont="1" applyFill="1" applyBorder="1" applyAlignment="1">
      <alignment horizontal="center" vertical="center" wrapText="1"/>
    </xf>
    <xf numFmtId="0" fontId="14" fillId="0" borderId="22" xfId="0" applyFont="1" applyFill="1" applyBorder="1" applyAlignment="1">
      <alignment horizontal="center" vertical="center" wrapText="1"/>
    </xf>
    <xf numFmtId="0" fontId="15" fillId="0" borderId="5" xfId="0" applyFont="1" applyFill="1" applyBorder="1" applyAlignment="1">
      <alignment horizontal="center" vertical="center"/>
    </xf>
    <xf numFmtId="0" fontId="15" fillId="0" borderId="21" xfId="0" applyFont="1" applyFill="1" applyBorder="1" applyAlignment="1">
      <alignment horizontal="center" vertical="center"/>
    </xf>
    <xf numFmtId="0" fontId="15" fillId="0" borderId="23" xfId="0" applyFont="1" applyFill="1" applyBorder="1" applyAlignment="1">
      <alignment horizontal="center" vertical="center"/>
    </xf>
    <xf numFmtId="0" fontId="14" fillId="0" borderId="16" xfId="0" applyFont="1" applyFill="1" applyBorder="1" applyAlignment="1">
      <alignment horizontal="center" vertical="center" wrapText="1"/>
    </xf>
    <xf numFmtId="0" fontId="15" fillId="0" borderId="17" xfId="0" applyFont="1" applyFill="1" applyBorder="1" applyAlignment="1">
      <alignment horizontal="center" vertical="center"/>
    </xf>
    <xf numFmtId="0" fontId="15" fillId="0" borderId="18" xfId="0" applyFont="1" applyFill="1" applyBorder="1" applyAlignment="1">
      <alignment horizontal="center" vertical="center"/>
    </xf>
    <xf numFmtId="0" fontId="15" fillId="0" borderId="19" xfId="0" applyFont="1" applyFill="1" applyBorder="1" applyAlignment="1">
      <alignment horizontal="center" vertical="center"/>
    </xf>
    <xf numFmtId="0" fontId="14" fillId="0" borderId="18" xfId="0" applyFont="1" applyFill="1" applyBorder="1" applyAlignment="1">
      <alignment horizontal="center" vertical="center" wrapText="1"/>
    </xf>
    <xf numFmtId="0" fontId="12" fillId="13" borderId="15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8" fillId="13" borderId="17" xfId="0" applyFont="1" applyFill="1" applyBorder="1" applyAlignment="1">
      <alignment horizontal="center" wrapText="1"/>
    </xf>
    <xf numFmtId="0" fontId="8" fillId="13" borderId="18" xfId="0" applyFont="1" applyFill="1" applyBorder="1" applyAlignment="1">
      <alignment horizontal="center" wrapText="1"/>
    </xf>
    <xf numFmtId="0" fontId="1" fillId="8" borderId="5" xfId="0" applyFont="1" applyFill="1" applyBorder="1" applyAlignment="1">
      <alignment horizontal="center" vertical="center" wrapText="1"/>
    </xf>
    <xf numFmtId="0" fontId="1" fillId="8" borderId="21" xfId="0" applyFont="1" applyFill="1" applyBorder="1" applyAlignment="1">
      <alignment horizontal="center" vertical="center" wrapText="1"/>
    </xf>
    <xf numFmtId="0" fontId="1" fillId="8" borderId="23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0" fontId="1" fillId="6" borderId="21" xfId="0" applyFont="1" applyFill="1" applyBorder="1" applyAlignment="1">
      <alignment horizontal="center" vertical="center" wrapText="1"/>
    </xf>
    <xf numFmtId="0" fontId="1" fillId="6" borderId="23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20" fillId="9" borderId="24" xfId="0" applyFont="1" applyFill="1" applyBorder="1" applyAlignment="1" applyProtection="1">
      <alignment horizontal="center" vertical="center" wrapText="1"/>
      <protection locked="0"/>
    </xf>
    <xf numFmtId="0" fontId="13" fillId="9" borderId="23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Alignment="1">
      <alignment horizontal="center" vertical="center"/>
    </xf>
    <xf numFmtId="0" fontId="12" fillId="13" borderId="17" xfId="0" applyFont="1" applyFill="1" applyBorder="1" applyAlignment="1">
      <alignment horizontal="center" vertical="center"/>
    </xf>
    <xf numFmtId="0" fontId="12" fillId="13" borderId="18" xfId="0" applyFont="1" applyFill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21" fillId="0" borderId="26" xfId="0" applyFont="1" applyBorder="1" applyAlignment="1">
      <alignment horizontal="center" vertical="center"/>
    </xf>
    <xf numFmtId="0" fontId="21" fillId="0" borderId="24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2" borderId="21" xfId="0" applyFont="1" applyFill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2" fillId="13" borderId="23" xfId="0" applyFont="1" applyFill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/>
    </xf>
    <xf numFmtId="0" fontId="12" fillId="13" borderId="14" xfId="0" applyFont="1" applyFill="1" applyBorder="1" applyAlignment="1">
      <alignment horizontal="center" vertical="center" wrapText="1"/>
    </xf>
    <xf numFmtId="0" fontId="21" fillId="13" borderId="15" xfId="0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horizontal="center" vertical="center"/>
    </xf>
    <xf numFmtId="0" fontId="15" fillId="0" borderId="26" xfId="0" applyFont="1" applyFill="1" applyBorder="1" applyAlignment="1">
      <alignment horizontal="center" vertical="center"/>
    </xf>
    <xf numFmtId="0" fontId="15" fillId="0" borderId="24" xfId="0" applyFont="1" applyFill="1" applyBorder="1" applyAlignment="1">
      <alignment horizontal="center" vertical="center"/>
    </xf>
    <xf numFmtId="0" fontId="19" fillId="0" borderId="22" xfId="0" applyFont="1" applyBorder="1">
      <alignment horizontal="center" vertical="center" wrapText="1"/>
    </xf>
    <xf numFmtId="0" fontId="19" fillId="0" borderId="20" xfId="0" applyFont="1" applyBorder="1">
      <alignment horizontal="center" vertical="center" wrapText="1"/>
    </xf>
    <xf numFmtId="0" fontId="19" fillId="0" borderId="21" xfId="0" applyFont="1" applyBorder="1">
      <alignment horizontal="center" vertical="center" wrapText="1"/>
    </xf>
    <xf numFmtId="0" fontId="19" fillId="0" borderId="0" xfId="0" applyFont="1">
      <alignment horizontal="center" vertical="center" wrapText="1"/>
    </xf>
    <xf numFmtId="0" fontId="24" fillId="14" borderId="22" xfId="0" applyFont="1" applyFill="1" applyBorder="1">
      <alignment horizontal="center" vertical="center" wrapText="1"/>
    </xf>
    <xf numFmtId="0" fontId="24" fillId="14" borderId="20" xfId="0" applyFont="1" applyFill="1" applyBorder="1">
      <alignment horizontal="center" vertical="center" wrapText="1"/>
    </xf>
    <xf numFmtId="0" fontId="24" fillId="0" borderId="21" xfId="0" applyFont="1" applyBorder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8" borderId="23" xfId="0" applyFont="1" applyFill="1" applyBorder="1" applyAlignment="1">
      <alignment horizontal="center" vertical="center" wrapText="1"/>
    </xf>
    <xf numFmtId="0" fontId="13" fillId="5" borderId="23" xfId="0" applyFont="1" applyFill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2" fillId="13" borderId="5" xfId="0" applyFont="1" applyFill="1" applyBorder="1" applyAlignment="1">
      <alignment horizontal="center" vertical="center" wrapText="1"/>
    </xf>
    <xf numFmtId="0" fontId="22" fillId="0" borderId="5" xfId="0" applyFont="1" applyBorder="1" applyAlignment="1"/>
    <xf numFmtId="0" fontId="21" fillId="13" borderId="21" xfId="0" applyFont="1" applyFill="1" applyBorder="1" applyAlignment="1">
      <alignment horizontal="center" vertical="center" wrapText="1"/>
    </xf>
    <xf numFmtId="0" fontId="8" fillId="13" borderId="23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8" borderId="23" xfId="0" applyFont="1" applyFill="1" applyBorder="1" applyAlignment="1">
      <alignment horizontal="center" vertical="center" wrapText="1"/>
    </xf>
    <xf numFmtId="0" fontId="9" fillId="5" borderId="23" xfId="0" applyFont="1" applyFill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8" fillId="13" borderId="5" xfId="0" applyFont="1" applyFill="1" applyBorder="1" applyAlignment="1">
      <alignment horizontal="center" vertical="center" wrapText="1"/>
    </xf>
    <xf numFmtId="0" fontId="25" fillId="0" borderId="40" xfId="0" applyFont="1" applyBorder="1">
      <alignment horizontal="center" vertical="center" wrapText="1"/>
    </xf>
    <xf numFmtId="0" fontId="25" fillId="0" borderId="39" xfId="0" applyFont="1" applyBorder="1">
      <alignment horizontal="center" vertical="center" wrapText="1"/>
    </xf>
    <xf numFmtId="0" fontId="25" fillId="0" borderId="42" xfId="0" applyFont="1" applyBorder="1">
      <alignment horizontal="center" vertical="center" wrapText="1"/>
    </xf>
    <xf numFmtId="0" fontId="25" fillId="4" borderId="45" xfId="0" applyFont="1" applyFill="1" applyBorder="1">
      <alignment horizontal="center" vertical="center" wrapText="1"/>
    </xf>
    <xf numFmtId="0" fontId="25" fillId="4" borderId="44" xfId="0" applyFont="1" applyFill="1" applyBorder="1">
      <alignment horizontal="center" vertical="center" wrapText="1"/>
    </xf>
    <xf numFmtId="0" fontId="25" fillId="4" borderId="48" xfId="0" applyFont="1" applyFill="1" applyBorder="1">
      <alignment horizontal="center" vertical="center" wrapText="1"/>
    </xf>
    <xf numFmtId="0" fontId="25" fillId="0" borderId="26" xfId="0" applyFont="1" applyBorder="1">
      <alignment horizontal="center" vertical="center" wrapText="1"/>
    </xf>
    <xf numFmtId="0" fontId="25" fillId="0" borderId="25" xfId="0" applyFont="1" applyBorder="1">
      <alignment horizontal="center" vertical="center" wrapText="1"/>
    </xf>
    <xf numFmtId="0" fontId="25" fillId="0" borderId="31" xfId="0" applyFont="1" applyBorder="1">
      <alignment horizontal="center" vertical="center" wrapText="1"/>
    </xf>
    <xf numFmtId="0" fontId="25" fillId="0" borderId="21" xfId="0" applyFont="1" applyBorder="1">
      <alignment horizontal="center" vertical="center" wrapText="1"/>
    </xf>
    <xf numFmtId="0" fontId="25" fillId="0" borderId="20" xfId="0" applyFont="1" applyBorder="1">
      <alignment horizontal="center" vertical="center" wrapText="1"/>
    </xf>
    <xf numFmtId="0" fontId="25" fillId="0" borderId="22" xfId="0" applyFont="1" applyBorder="1">
      <alignment horizontal="center" vertical="center" wrapText="1"/>
    </xf>
    <xf numFmtId="0" fontId="25" fillId="0" borderId="16" xfId="0" applyFont="1" applyBorder="1">
      <alignment horizontal="center" vertical="center" wrapText="1"/>
    </xf>
    <xf numFmtId="0" fontId="25" fillId="0" borderId="18" xfId="0" applyFont="1" applyBorder="1">
      <alignment horizontal="center" vertical="center" wrapText="1"/>
    </xf>
    <xf numFmtId="0" fontId="25" fillId="0" borderId="46" xfId="0" applyFont="1" applyBorder="1">
      <alignment horizontal="center" vertical="center" wrapText="1"/>
    </xf>
    <xf numFmtId="20" fontId="19" fillId="0" borderId="28" xfId="11" applyNumberFormat="1" applyFont="1" applyBorder="1" applyProtection="1">
      <alignment horizontal="right" vertical="center" indent="1"/>
    </xf>
    <xf numFmtId="20" fontId="18" fillId="0" borderId="52" xfId="11" applyNumberFormat="1" applyFont="1" applyBorder="1" applyProtection="1">
      <alignment horizontal="right" vertical="center" indent="1"/>
    </xf>
    <xf numFmtId="20" fontId="18" fillId="0" borderId="53" xfId="11" applyNumberFormat="1" applyFont="1" applyBorder="1" applyProtection="1">
      <alignment horizontal="right" vertical="center" indent="1"/>
    </xf>
    <xf numFmtId="20" fontId="18" fillId="0" borderId="32" xfId="11" applyNumberFormat="1" applyFont="1" applyBorder="1" applyProtection="1">
      <alignment horizontal="right" vertical="center" indent="1"/>
    </xf>
    <xf numFmtId="20" fontId="18" fillId="0" borderId="29" xfId="11" applyNumberFormat="1" applyFont="1" applyBorder="1" applyProtection="1">
      <alignment horizontal="right" vertical="center" indent="1"/>
    </xf>
    <xf numFmtId="169" fontId="17" fillId="2" borderId="12" xfId="4" applyNumberFormat="1" applyFont="1" applyBorder="1">
      <alignment horizontal="center" vertical="center"/>
    </xf>
    <xf numFmtId="20" fontId="18" fillId="0" borderId="54" xfId="11" applyNumberFormat="1" applyFont="1" applyBorder="1" applyProtection="1">
      <alignment horizontal="right" vertical="center" indent="1"/>
    </xf>
    <xf numFmtId="169" fontId="18" fillId="0" borderId="29" xfId="11" applyNumberFormat="1" applyFont="1" applyBorder="1" applyProtection="1">
      <alignment horizontal="right" vertical="center" indent="1"/>
    </xf>
    <xf numFmtId="169" fontId="18" fillId="0" borderId="30" xfId="11" applyNumberFormat="1" applyFont="1" applyBorder="1" applyProtection="1">
      <alignment horizontal="right" vertical="center" indent="1"/>
    </xf>
    <xf numFmtId="0" fontId="28" fillId="0" borderId="1" xfId="1" applyFont="1" applyFill="1" applyBorder="1">
      <alignment horizontal="right" vertical="top"/>
    </xf>
    <xf numFmtId="169" fontId="26" fillId="0" borderId="0" xfId="3" applyNumberFormat="1" applyFont="1" applyProtection="1">
      <alignment horizontal="left" vertical="center"/>
      <protection locked="0"/>
    </xf>
    <xf numFmtId="0" fontId="25" fillId="0" borderId="0" xfId="0" applyFont="1">
      <alignment horizontal="center" vertical="center" wrapText="1"/>
    </xf>
    <xf numFmtId="0" fontId="16" fillId="0" borderId="2" xfId="1" applyFont="1" applyFill="1" applyBorder="1">
      <alignment horizontal="right" vertical="top"/>
    </xf>
    <xf numFmtId="169" fontId="29" fillId="0" borderId="0" xfId="3" applyFont="1" applyBorder="1" applyAlignment="1" applyProtection="1">
      <alignment vertical="center"/>
    </xf>
    <xf numFmtId="169" fontId="29" fillId="0" borderId="0" xfId="3" applyFont="1" applyProtection="1">
      <alignment horizontal="left" vertical="center"/>
    </xf>
    <xf numFmtId="0" fontId="16" fillId="0" borderId="0" xfId="1" applyFont="1">
      <alignment horizontal="right" vertical="top"/>
    </xf>
    <xf numFmtId="14" fontId="29" fillId="0" borderId="0" xfId="12" applyFont="1" applyBorder="1" applyAlignment="1">
      <alignment horizontal="left" vertical="center"/>
    </xf>
    <xf numFmtId="0" fontId="25" fillId="0" borderId="55" xfId="0" applyFont="1" applyBorder="1">
      <alignment horizontal="center" vertical="center" wrapText="1"/>
    </xf>
    <xf numFmtId="0" fontId="12" fillId="0" borderId="5" xfId="0" applyFont="1" applyBorder="1" applyAlignment="1">
      <alignment horizontal="center"/>
    </xf>
    <xf numFmtId="0" fontId="12" fillId="0" borderId="56" xfId="0" applyFont="1" applyBorder="1" applyAlignment="1">
      <alignment horizontal="center" vertical="center" wrapText="1"/>
    </xf>
    <xf numFmtId="0" fontId="12" fillId="0" borderId="57" xfId="0" applyFont="1" applyBorder="1" applyAlignment="1">
      <alignment horizontal="center"/>
    </xf>
    <xf numFmtId="0" fontId="12" fillId="0" borderId="57" xfId="0" applyFont="1" applyBorder="1" applyAlignment="1">
      <alignment horizontal="center" vertical="center" wrapText="1"/>
    </xf>
    <xf numFmtId="0" fontId="12" fillId="0" borderId="57" xfId="0" applyFont="1" applyFill="1" applyBorder="1" applyAlignment="1">
      <alignment horizontal="center" vertical="center" wrapText="1"/>
    </xf>
    <xf numFmtId="0" fontId="27" fillId="0" borderId="0" xfId="5" applyFont="1" applyFill="1" applyBorder="1" applyAlignment="1">
      <alignment horizontal="center" vertical="top"/>
    </xf>
    <xf numFmtId="168" fontId="23" fillId="3" borderId="12" xfId="2" applyFont="1" applyBorder="1" applyAlignment="1">
      <alignment horizontal="center" vertical="center"/>
    </xf>
    <xf numFmtId="168" fontId="23" fillId="3" borderId="43" xfId="2" applyFont="1" applyBorder="1" applyAlignment="1">
      <alignment horizontal="center" vertical="center"/>
    </xf>
    <xf numFmtId="168" fontId="23" fillId="3" borderId="13" xfId="2" applyFont="1" applyBorder="1" applyAlignment="1">
      <alignment horizontal="center" vertical="center"/>
    </xf>
    <xf numFmtId="0" fontId="12" fillId="13" borderId="9" xfId="0" applyFont="1" applyFill="1" applyBorder="1" applyAlignment="1">
      <alignment horizontal="center" vertical="center" wrapText="1"/>
    </xf>
    <xf numFmtId="0" fontId="12" fillId="13" borderId="11" xfId="0" applyFont="1" applyFill="1" applyBorder="1" applyAlignment="1">
      <alignment horizontal="center" vertical="center" wrapText="1"/>
    </xf>
    <xf numFmtId="0" fontId="12" fillId="13" borderId="49" xfId="0" applyFont="1" applyFill="1" applyBorder="1" applyAlignment="1">
      <alignment horizontal="center" vertical="center" wrapText="1"/>
    </xf>
    <xf numFmtId="0" fontId="12" fillId="13" borderId="50" xfId="0" applyFont="1" applyFill="1" applyBorder="1" applyAlignment="1">
      <alignment horizontal="center" vertical="center" wrapText="1"/>
    </xf>
    <xf numFmtId="0" fontId="12" fillId="13" borderId="51" xfId="0" applyFont="1" applyFill="1" applyBorder="1" applyAlignment="1">
      <alignment horizontal="center" vertical="center" wrapText="1"/>
    </xf>
    <xf numFmtId="170" fontId="23" fillId="16" borderId="47" xfId="0" applyNumberFormat="1" applyFont="1" applyFill="1" applyBorder="1" applyAlignment="1">
      <alignment horizontal="center" vertical="center"/>
    </xf>
    <xf numFmtId="0" fontId="12" fillId="13" borderId="10" xfId="0" applyFont="1" applyFill="1" applyBorder="1" applyAlignment="1">
      <alignment horizontal="center" vertical="center" wrapText="1"/>
    </xf>
    <xf numFmtId="0" fontId="14" fillId="13" borderId="12" xfId="0" applyFont="1" applyFill="1" applyBorder="1" applyAlignment="1">
      <alignment horizontal="center" vertical="center"/>
    </xf>
    <xf numFmtId="0" fontId="14" fillId="13" borderId="13" xfId="0" applyFont="1" applyFill="1" applyBorder="1" applyAlignment="1">
      <alignment horizontal="center" vertical="center"/>
    </xf>
    <xf numFmtId="170" fontId="23" fillId="15" borderId="47" xfId="0" applyNumberFormat="1" applyFont="1" applyFill="1" applyBorder="1" applyAlignment="1">
      <alignment horizontal="center" vertical="center"/>
    </xf>
    <xf numFmtId="0" fontId="12" fillId="13" borderId="41" xfId="0" applyFont="1" applyFill="1" applyBorder="1" applyAlignment="1">
      <alignment horizontal="center" vertical="center" wrapText="1"/>
    </xf>
    <xf numFmtId="0" fontId="14" fillId="13" borderId="12" xfId="0" applyFont="1" applyFill="1" applyBorder="1" applyAlignment="1">
      <alignment horizontal="center" vertical="center" wrapText="1"/>
    </xf>
    <xf numFmtId="0" fontId="14" fillId="13" borderId="13" xfId="0" applyFont="1" applyFill="1" applyBorder="1" applyAlignment="1">
      <alignment horizontal="center" vertical="center" wrapText="1"/>
    </xf>
    <xf numFmtId="0" fontId="8" fillId="13" borderId="9" xfId="0" applyFont="1" applyFill="1" applyBorder="1" applyAlignment="1">
      <alignment horizontal="center" vertical="center" wrapText="1"/>
    </xf>
    <xf numFmtId="0" fontId="8" fillId="13" borderId="41" xfId="0" applyFont="1" applyFill="1" applyBorder="1" applyAlignment="1">
      <alignment horizontal="center" vertical="center" wrapText="1"/>
    </xf>
    <xf numFmtId="0" fontId="8" fillId="13" borderId="10" xfId="0" applyFont="1" applyFill="1" applyBorder="1" applyAlignment="1">
      <alignment horizontal="center" vertical="center" wrapText="1"/>
    </xf>
    <xf numFmtId="0" fontId="8" fillId="13" borderId="11" xfId="0" applyFont="1" applyFill="1" applyBorder="1" applyAlignment="1">
      <alignment horizontal="center" vertical="center" wrapText="1"/>
    </xf>
    <xf numFmtId="0" fontId="12" fillId="10" borderId="33" xfId="0" applyFont="1" applyFill="1" applyBorder="1" applyAlignment="1">
      <alignment horizontal="center" vertical="center" wrapText="1"/>
    </xf>
    <xf numFmtId="0" fontId="12" fillId="10" borderId="34" xfId="0" applyFont="1" applyFill="1" applyBorder="1" applyAlignment="1">
      <alignment horizontal="center" vertical="center" wrapText="1"/>
    </xf>
    <xf numFmtId="0" fontId="12" fillId="10" borderId="35" xfId="0" applyFont="1" applyFill="1" applyBorder="1" applyAlignment="1">
      <alignment horizontal="center" vertical="center" wrapText="1"/>
    </xf>
    <xf numFmtId="0" fontId="12" fillId="11" borderId="58" xfId="0" applyFont="1" applyFill="1" applyBorder="1" applyAlignment="1">
      <alignment horizontal="center" vertical="center" wrapText="1"/>
    </xf>
    <xf numFmtId="0" fontId="12" fillId="11" borderId="59" xfId="0" applyFont="1" applyFill="1" applyBorder="1" applyAlignment="1">
      <alignment horizontal="center" vertical="center" wrapText="1"/>
    </xf>
    <xf numFmtId="0" fontId="12" fillId="12" borderId="33" xfId="0" applyFont="1" applyFill="1" applyBorder="1" applyAlignment="1">
      <alignment horizontal="center" vertical="center" wrapText="1"/>
    </xf>
    <xf numFmtId="0" fontId="12" fillId="12" borderId="35" xfId="0" applyFont="1" applyFill="1" applyBorder="1" applyAlignment="1">
      <alignment horizontal="center" vertical="center" wrapText="1"/>
    </xf>
    <xf numFmtId="0" fontId="12" fillId="13" borderId="33" xfId="0" applyFont="1" applyFill="1" applyBorder="1" applyAlignment="1">
      <alignment horizontal="center" vertical="center" wrapText="1"/>
    </xf>
    <xf numFmtId="0" fontId="12" fillId="13" borderId="35" xfId="0" applyFont="1" applyFill="1" applyBorder="1" applyAlignment="1">
      <alignment horizontal="center" vertical="center" wrapText="1"/>
    </xf>
    <xf numFmtId="0" fontId="12" fillId="13" borderId="27" xfId="0" applyFont="1" applyFill="1" applyBorder="1" applyAlignment="1">
      <alignment vertical="center" wrapText="1"/>
    </xf>
    <xf numFmtId="0" fontId="12" fillId="0" borderId="7" xfId="0" applyFont="1" applyBorder="1" applyAlignment="1">
      <alignment vertical="center" wrapText="1"/>
    </xf>
    <xf numFmtId="0" fontId="12" fillId="13" borderId="8" xfId="0" applyFont="1" applyFill="1" applyBorder="1" applyAlignment="1" applyProtection="1">
      <alignment vertical="center" wrapText="1"/>
      <protection locked="0"/>
    </xf>
    <xf numFmtId="0" fontId="12" fillId="13" borderId="8" xfId="0" applyFont="1" applyFill="1" applyBorder="1" applyAlignment="1">
      <alignment vertical="center" wrapText="1"/>
    </xf>
    <xf numFmtId="0" fontId="8" fillId="0" borderId="7" xfId="0" applyFont="1" applyBorder="1" applyAlignment="1">
      <alignment vertical="center" wrapText="1"/>
    </xf>
    <xf numFmtId="0" fontId="8" fillId="13" borderId="8" xfId="0" applyFont="1" applyFill="1" applyBorder="1" applyAlignment="1">
      <alignment vertical="center" wrapText="1"/>
    </xf>
    <xf numFmtId="0" fontId="8" fillId="13" borderId="27" xfId="0" applyFont="1" applyFill="1" applyBorder="1" applyAlignment="1">
      <alignment vertical="center" wrapText="1"/>
    </xf>
    <xf numFmtId="0" fontId="12" fillId="13" borderId="17" xfId="0" applyFont="1" applyFill="1" applyBorder="1" applyAlignment="1">
      <alignment horizontal="center" vertical="center" wrapText="1"/>
    </xf>
    <xf numFmtId="0" fontId="8" fillId="13" borderId="17" xfId="0" applyFont="1" applyFill="1" applyBorder="1" applyAlignment="1">
      <alignment horizontal="center" vertical="center" wrapText="1"/>
    </xf>
    <xf numFmtId="0" fontId="12" fillId="13" borderId="19" xfId="0" applyFont="1" applyFill="1" applyBorder="1" applyAlignment="1">
      <alignment horizontal="center" vertical="center" wrapText="1"/>
    </xf>
    <xf numFmtId="0" fontId="8" fillId="13" borderId="19" xfId="0" applyFont="1" applyFill="1" applyBorder="1" applyAlignment="1">
      <alignment horizontal="center" vertical="center" wrapText="1"/>
    </xf>
    <xf numFmtId="0" fontId="0" fillId="0" borderId="0" xfId="0" pivotButt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NumberFormat="1">
      <alignment horizontal="center" vertical="center" wrapText="1"/>
    </xf>
    <xf numFmtId="0" fontId="0" fillId="0" borderId="0" xfId="0" applyNumberFormat="1" applyFill="1">
      <alignment horizontal="center" vertical="center" wrapText="1"/>
    </xf>
  </cellXfs>
  <cellStyles count="13">
    <cellStyle name="Date" xfId="12" xr:uid="{00000000-0005-0000-0000-000000000000}"/>
    <cellStyle name="Heure" xfId="11" xr:uid="{00000000-0005-0000-0000-000001000000}"/>
    <cellStyle name="Milliers" xfId="6" builtinId="3" customBuiltin="1"/>
    <cellStyle name="Milliers [0]" xfId="7" builtinId="6" customBuiltin="1"/>
    <cellStyle name="Monétaire" xfId="8" builtinId="4" customBuiltin="1"/>
    <cellStyle name="Monétaire [0]" xfId="9" builtinId="7" customBuiltin="1"/>
    <cellStyle name="Normal" xfId="0" builtinId="0" customBuiltin="1"/>
    <cellStyle name="Pourcentage" xfId="10" builtinId="5" customBuiltin="1"/>
    <cellStyle name="Titre" xfId="5" builtinId="15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78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fill>
        <patternFill>
          <bgColor rgb="FFFFCC66"/>
        </patternFill>
      </fill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ill>
        <patternFill patternType="darkUp"/>
      </fill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1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2"/>
        </patternFill>
      </fill>
    </dxf>
    <dxf>
      <fill>
        <patternFill>
          <bgColor theme="5" tint="0.79998168889431442"/>
        </patternFill>
      </fill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strike val="0"/>
        <outline val="0"/>
        <shadow val="0"/>
        <u val="none"/>
        <vertAlign val="baseline"/>
        <sz val="16"/>
        <color theme="1" tint="0.34998626667073579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 tint="0.34998626667073579"/>
        <name val="Calibri"/>
        <scheme val="none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6"/>
        <color theme="1" tint="0.34998626667073579"/>
        <name val="Calibri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 tint="0.34998626667073579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6"/>
        <color theme="1" tint="0.34998626667073579"/>
        <name val="Calibri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 tint="0.34998626667073579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6"/>
        <color theme="1" tint="0.34998626667073579"/>
        <name val="Calibri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 tint="0.34998626667073579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6"/>
        <color theme="1" tint="0.34998626667073579"/>
        <name val="Calibri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 tint="0.34998626667073579"/>
        <name val="Calibri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6"/>
        <color theme="1" tint="0.34998626667073579"/>
        <name val="Calibri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outline val="0"/>
        <shadow val="0"/>
        <u val="none"/>
        <vertAlign val="baseline"/>
        <sz val="16"/>
        <color theme="1" tint="0.34998626667073579"/>
        <name val="Calibri"/>
        <scheme val="none"/>
      </font>
      <numFmt numFmtId="25" formatCode="hh:mm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6"/>
        <color theme="1" tint="0.34998626667073579"/>
        <name val="Calibri"/>
        <scheme val="none"/>
      </font>
    </dxf>
    <dxf>
      <font>
        <strike val="0"/>
        <outline val="0"/>
        <shadow val="0"/>
        <u val="none"/>
        <vertAlign val="baseline"/>
        <sz val="16"/>
        <color theme="1" tint="0.34998626667073579"/>
        <name val="Calibri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1" tint="0.34998626667073579"/>
      </font>
      <fill>
        <patternFill>
          <fgColor theme="0" tint="-0.14996795556505021"/>
          <bgColor theme="2" tint="-9.9948118533890809E-2"/>
        </patternFill>
      </fill>
    </dxf>
    <dxf>
      <font>
        <b/>
        <i val="0"/>
        <color theme="3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/>
      </border>
    </dxf>
    <dxf>
      <font>
        <strike val="0"/>
        <color theme="1" tint="0.34998626667073579"/>
      </font>
      <border>
        <left style="thin">
          <color theme="0"/>
        </left>
        <right/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Ordre Du Jour De Rendez-Vous Quotidien" pivot="0" count="3" xr9:uid="{00000000-0011-0000-FFFF-FFFF00000000}">
      <tableStyleElement type="wholeTable" dxfId="77"/>
      <tableStyleElement type="headerRow" dxfId="76"/>
      <tableStyleElement type="firstRowStripe" dxfId="75"/>
    </tableStyle>
  </tableStyles>
  <colors>
    <mruColors>
      <color rgb="FFFFCC66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Rdv</a:t>
            </a:r>
            <a:r>
              <a:rPr lang="fr-FR" baseline="0"/>
              <a:t> PdP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7022297170597483E-2"/>
          <c:y val="0.11926341152289091"/>
          <c:w val="0.97387556696142297"/>
          <c:h val="0.5198271038706858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'LUN AD1'!$C$4</c:f>
              <c:strCache>
                <c:ptCount val="1"/>
                <c:pt idx="0">
                  <c:v>Entreprise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'LUN AD1'!$D$4:$P$4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1CA2-40BE-AF89-2388619BE5E4}"/>
            </c:ext>
          </c:extLst>
        </c:ser>
        <c:ser>
          <c:idx val="1"/>
          <c:order val="1"/>
          <c:tx>
            <c:strRef>
              <c:f>'LUN AD1'!$C$5</c:f>
              <c:strCache>
                <c:ptCount val="1"/>
                <c:pt idx="0">
                  <c:v>Entreprise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'LUN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AD1'!$C$5:$P$5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CA2-40BE-AF89-2388619BE5E4}"/>
            </c:ext>
          </c:extLst>
        </c:ser>
        <c:ser>
          <c:idx val="2"/>
          <c:order val="2"/>
          <c:tx>
            <c:strRef>
              <c:f>'LUN AD1'!$C$6</c:f>
              <c:strCache>
                <c:ptCount val="1"/>
                <c:pt idx="0">
                  <c:v>Entreprise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'LUN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AD1'!$C$6:$P$6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CA2-40BE-AF89-2388619BE5E4}"/>
            </c:ext>
          </c:extLst>
        </c:ser>
        <c:ser>
          <c:idx val="3"/>
          <c:order val="3"/>
          <c:tx>
            <c:strRef>
              <c:f>'LUN AD1'!$C$7</c:f>
              <c:strCache>
                <c:ptCount val="1"/>
                <c:pt idx="0">
                  <c:v>Entreprise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'LUN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AD1'!$C$7:$P$7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CA2-40BE-AF89-2388619BE5E4}"/>
            </c:ext>
          </c:extLst>
        </c:ser>
        <c:ser>
          <c:idx val="4"/>
          <c:order val="4"/>
          <c:tx>
            <c:strRef>
              <c:f>'LUN AD1'!$C$8</c:f>
              <c:strCache>
                <c:ptCount val="1"/>
                <c:pt idx="0">
                  <c:v>Entreprise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'LUN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AD1'!$C$8:$P$8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CA2-40BE-AF89-2388619BE5E4}"/>
            </c:ext>
          </c:extLst>
        </c:ser>
        <c:ser>
          <c:idx val="5"/>
          <c:order val="5"/>
          <c:tx>
            <c:strRef>
              <c:f>'LUN AD1'!$C$9</c:f>
              <c:strCache>
                <c:ptCount val="1"/>
                <c:pt idx="0">
                  <c:v>Entreprise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'LUN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AD1'!$C$9:$P$9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CA2-40BE-AF89-2388619BE5E4}"/>
            </c:ext>
          </c:extLst>
        </c:ser>
        <c:ser>
          <c:idx val="6"/>
          <c:order val="6"/>
          <c:tx>
            <c:strRef>
              <c:f>'LUN AD1'!$C$10</c:f>
              <c:strCache>
                <c:ptCount val="1"/>
                <c:pt idx="0">
                  <c:v>PORSCHE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AD1'!$C$10:$P$10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3">
                  <c:v>1</c:v>
                </c:pt>
                <c:pt idx="8">
                  <c:v>1</c:v>
                </c:pt>
                <c:pt idx="11">
                  <c:v>1</c:v>
                </c:pt>
                <c:pt idx="1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CA2-40BE-AF89-2388619BE5E4}"/>
            </c:ext>
          </c:extLst>
        </c:ser>
        <c:ser>
          <c:idx val="7"/>
          <c:order val="7"/>
          <c:tx>
            <c:strRef>
              <c:f>'LUN AD1'!$C$12</c:f>
              <c:strCache>
                <c:ptCount val="1"/>
                <c:pt idx="0">
                  <c:v>Entreprise 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AD1'!$D$12:$P$12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7-1CA2-40BE-AF89-2388619BE5E4}"/>
            </c:ext>
          </c:extLst>
        </c:ser>
        <c:ser>
          <c:idx val="8"/>
          <c:order val="8"/>
          <c:tx>
            <c:strRef>
              <c:f>'LUN AD1'!$C$13</c:f>
              <c:strCache>
                <c:ptCount val="1"/>
                <c:pt idx="0">
                  <c:v>Entreprise 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AD1'!$D$13:$P$13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8-1CA2-40BE-AF89-2388619BE5E4}"/>
            </c:ext>
          </c:extLst>
        </c:ser>
        <c:ser>
          <c:idx val="9"/>
          <c:order val="9"/>
          <c:tx>
            <c:strRef>
              <c:f>'LUN AD1'!$C$14</c:f>
              <c:strCache>
                <c:ptCount val="1"/>
                <c:pt idx="0">
                  <c:v>Entreprise 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AD1'!$D$14:$P$14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9-1CA2-40BE-AF89-2388619BE5E4}"/>
            </c:ext>
          </c:extLst>
        </c:ser>
        <c:ser>
          <c:idx val="10"/>
          <c:order val="10"/>
          <c:tx>
            <c:strRef>
              <c:f>'LUN AD1'!$C$15</c:f>
              <c:strCache>
                <c:ptCount val="1"/>
                <c:pt idx="0">
                  <c:v>Entreprise 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AD1'!$D$15:$P$15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A-1CA2-40BE-AF89-2388619BE5E4}"/>
            </c:ext>
          </c:extLst>
        </c:ser>
        <c:ser>
          <c:idx val="11"/>
          <c:order val="11"/>
          <c:tx>
            <c:strRef>
              <c:f>'LUN AD1'!$C$16</c:f>
              <c:strCache>
                <c:ptCount val="1"/>
                <c:pt idx="0">
                  <c:v>Entreprise 12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AD1'!$D$16:$P$16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B-1CA2-40BE-AF89-2388619BE5E4}"/>
            </c:ext>
          </c:extLst>
        </c:ser>
        <c:ser>
          <c:idx val="12"/>
          <c:order val="12"/>
          <c:tx>
            <c:strRef>
              <c:f>'LUN AD1'!$C$17</c:f>
              <c:strCache>
                <c:ptCount val="1"/>
                <c:pt idx="0">
                  <c:v>Entreprise 13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AD1'!$D$17:$P$17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C-1CA2-40BE-AF89-2388619BE5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5868072"/>
        <c:axId val="155873944"/>
      </c:barChart>
      <c:catAx>
        <c:axId val="155868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873944"/>
        <c:crosses val="autoZero"/>
        <c:auto val="1"/>
        <c:lblAlgn val="ctr"/>
        <c:lblOffset val="100"/>
        <c:noMultiLvlLbl val="0"/>
      </c:catAx>
      <c:valAx>
        <c:axId val="155873944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586807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058750931551807"/>
          <c:y val="0.87498148948323018"/>
          <c:w val="0.44461724964858712"/>
          <c:h val="0.106489756784575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Rdv</a:t>
            </a:r>
            <a:r>
              <a:rPr lang="fr-FR" baseline="0"/>
              <a:t> PdP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7022297170597483E-2"/>
          <c:y val="0.11926341152289091"/>
          <c:w val="0.97387556696142297"/>
          <c:h val="0.5198271038706858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'LUN AD2'!$C$4</c:f>
              <c:strCache>
                <c:ptCount val="1"/>
                <c:pt idx="0">
                  <c:v>Entreprise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'LUN AD2'!$D$4:$P$4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9CB4-4A99-A3A1-6CB5CD014699}"/>
            </c:ext>
          </c:extLst>
        </c:ser>
        <c:ser>
          <c:idx val="1"/>
          <c:order val="1"/>
          <c:tx>
            <c:strRef>
              <c:f>'LUN AD2'!$C$5</c:f>
              <c:strCache>
                <c:ptCount val="1"/>
                <c:pt idx="0">
                  <c:v>Entreprise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'LUN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AD2'!$C$5:$P$5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CB4-4A99-A3A1-6CB5CD014699}"/>
            </c:ext>
          </c:extLst>
        </c:ser>
        <c:ser>
          <c:idx val="2"/>
          <c:order val="2"/>
          <c:tx>
            <c:strRef>
              <c:f>'LUN AD2'!$C$6</c:f>
              <c:strCache>
                <c:ptCount val="1"/>
                <c:pt idx="0">
                  <c:v>Entreprise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'LUN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AD2'!$C$6:$P$6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CB4-4A99-A3A1-6CB5CD014699}"/>
            </c:ext>
          </c:extLst>
        </c:ser>
        <c:ser>
          <c:idx val="3"/>
          <c:order val="3"/>
          <c:tx>
            <c:strRef>
              <c:f>'LUN AD2'!$C$7</c:f>
              <c:strCache>
                <c:ptCount val="1"/>
                <c:pt idx="0">
                  <c:v>PEUGEOT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'LUN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AD2'!$C$7:$P$7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CB4-4A99-A3A1-6CB5CD014699}"/>
            </c:ext>
          </c:extLst>
        </c:ser>
        <c:ser>
          <c:idx val="4"/>
          <c:order val="4"/>
          <c:tx>
            <c:strRef>
              <c:f>'LUN AD2'!$C$8</c:f>
              <c:strCache>
                <c:ptCount val="1"/>
                <c:pt idx="0">
                  <c:v>Entreprise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'LUN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AD2'!$C$8:$P$8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CB4-4A99-A3A1-6CB5CD014699}"/>
            </c:ext>
          </c:extLst>
        </c:ser>
        <c:ser>
          <c:idx val="5"/>
          <c:order val="5"/>
          <c:tx>
            <c:strRef>
              <c:f>'LUN AD2'!$C$9</c:f>
              <c:strCache>
                <c:ptCount val="1"/>
                <c:pt idx="0">
                  <c:v>Entreprise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'LUN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AD2'!$C$9:$P$9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CB4-4A99-A3A1-6CB5CD014699}"/>
            </c:ext>
          </c:extLst>
        </c:ser>
        <c:ser>
          <c:idx val="6"/>
          <c:order val="6"/>
          <c:tx>
            <c:strRef>
              <c:f>'LUN AD2'!$C$10</c:f>
              <c:strCache>
                <c:ptCount val="1"/>
                <c:pt idx="0">
                  <c:v>Entreprise 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AD2'!$C$10:$P$10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9CB4-4A99-A3A1-6CB5CD014699}"/>
            </c:ext>
          </c:extLst>
        </c:ser>
        <c:ser>
          <c:idx val="7"/>
          <c:order val="7"/>
          <c:tx>
            <c:strRef>
              <c:f>'LUN AD2'!$C$12</c:f>
              <c:strCache>
                <c:ptCount val="1"/>
                <c:pt idx="0">
                  <c:v>Entreprise 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AD2'!$D$12:$P$12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7-9CB4-4A99-A3A1-6CB5CD014699}"/>
            </c:ext>
          </c:extLst>
        </c:ser>
        <c:ser>
          <c:idx val="8"/>
          <c:order val="8"/>
          <c:tx>
            <c:strRef>
              <c:f>'LUN AD2'!$C$13</c:f>
              <c:strCache>
                <c:ptCount val="1"/>
                <c:pt idx="0">
                  <c:v>Entreprise 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AD2'!$D$13:$P$13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8-9CB4-4A99-A3A1-6CB5CD014699}"/>
            </c:ext>
          </c:extLst>
        </c:ser>
        <c:ser>
          <c:idx val="9"/>
          <c:order val="9"/>
          <c:tx>
            <c:strRef>
              <c:f>'LUN AD2'!$C$14</c:f>
              <c:strCache>
                <c:ptCount val="1"/>
                <c:pt idx="0">
                  <c:v>Entreprise 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AD2'!$D$14:$P$14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9-9CB4-4A99-A3A1-6CB5CD014699}"/>
            </c:ext>
          </c:extLst>
        </c:ser>
        <c:ser>
          <c:idx val="10"/>
          <c:order val="10"/>
          <c:tx>
            <c:strRef>
              <c:f>'LUN AD2'!$C$15</c:f>
              <c:strCache>
                <c:ptCount val="1"/>
                <c:pt idx="0">
                  <c:v>Entreprise 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AD2'!$D$15:$P$15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A-9CB4-4A99-A3A1-6CB5CD014699}"/>
            </c:ext>
          </c:extLst>
        </c:ser>
        <c:ser>
          <c:idx val="11"/>
          <c:order val="11"/>
          <c:tx>
            <c:strRef>
              <c:f>'LUN AD2'!$C$16</c:f>
              <c:strCache>
                <c:ptCount val="1"/>
                <c:pt idx="0">
                  <c:v>Entreprise 12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AD2'!$D$16:$P$16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B-9CB4-4A99-A3A1-6CB5CD014699}"/>
            </c:ext>
          </c:extLst>
        </c:ser>
        <c:ser>
          <c:idx val="12"/>
          <c:order val="12"/>
          <c:tx>
            <c:strRef>
              <c:f>'LUN AD2'!$C$17</c:f>
              <c:strCache>
                <c:ptCount val="1"/>
                <c:pt idx="0">
                  <c:v>Entreprise 13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'LUN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'LUN AD2'!$D$17:$P$17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C-9CB4-4A99-A3A1-6CB5CD0146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4528624"/>
        <c:axId val="494525488"/>
      </c:barChart>
      <c:catAx>
        <c:axId val="494528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525488"/>
        <c:crosses val="autoZero"/>
        <c:auto val="1"/>
        <c:lblAlgn val="ctr"/>
        <c:lblOffset val="100"/>
        <c:noMultiLvlLbl val="0"/>
      </c:catAx>
      <c:valAx>
        <c:axId val="494525488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528624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058750931551807"/>
          <c:y val="0.87498148948323018"/>
          <c:w val="0.44461724964858712"/>
          <c:h val="0.106489756784575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Rdv</a:t>
            </a:r>
            <a:r>
              <a:rPr lang="fr-FR" baseline="0"/>
              <a:t> PdP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8677230964775582E-2"/>
          <c:y val="0.1192633458593442"/>
          <c:w val="0.97387556696142297"/>
          <c:h val="0.5198271038706858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'MAR AD1'!$C$4</c:f>
              <c:strCache>
                <c:ptCount val="1"/>
                <c:pt idx="0">
                  <c:v>Entreprise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'MAR AD1'!$D$4:$P$4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5278-4907-B809-CD1851D64A26}"/>
            </c:ext>
          </c:extLst>
        </c:ser>
        <c:ser>
          <c:idx val="1"/>
          <c:order val="1"/>
          <c:tx>
            <c:strRef>
              <c:f>'MAR AD1'!$C$5</c:f>
              <c:strCache>
                <c:ptCount val="1"/>
                <c:pt idx="0">
                  <c:v>Entreprise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'MAR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AD1'!$C$5:$P$5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78-4907-B809-CD1851D64A26}"/>
            </c:ext>
          </c:extLst>
        </c:ser>
        <c:ser>
          <c:idx val="2"/>
          <c:order val="2"/>
          <c:tx>
            <c:strRef>
              <c:f>'MAR AD1'!$C$6</c:f>
              <c:strCache>
                <c:ptCount val="1"/>
                <c:pt idx="0">
                  <c:v>Entreprise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'MAR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AD1'!$C$6:$P$6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278-4907-B809-CD1851D64A26}"/>
            </c:ext>
          </c:extLst>
        </c:ser>
        <c:ser>
          <c:idx val="3"/>
          <c:order val="3"/>
          <c:tx>
            <c:strRef>
              <c:f>'MAR AD1'!$C$7</c:f>
              <c:strCache>
                <c:ptCount val="1"/>
                <c:pt idx="0">
                  <c:v>Entreprise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'MAR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AD1'!$C$7:$P$7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278-4907-B809-CD1851D64A26}"/>
            </c:ext>
          </c:extLst>
        </c:ser>
        <c:ser>
          <c:idx val="4"/>
          <c:order val="4"/>
          <c:tx>
            <c:strRef>
              <c:f>'MAR AD1'!$C$8</c:f>
              <c:strCache>
                <c:ptCount val="1"/>
                <c:pt idx="0">
                  <c:v>Entreprise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'MAR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AD1'!$C$8:$P$8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278-4907-B809-CD1851D64A26}"/>
            </c:ext>
          </c:extLst>
        </c:ser>
        <c:ser>
          <c:idx val="5"/>
          <c:order val="5"/>
          <c:tx>
            <c:strRef>
              <c:f>'MAR AD1'!$C$9</c:f>
              <c:strCache>
                <c:ptCount val="1"/>
                <c:pt idx="0">
                  <c:v>Entreprise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'MAR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AD1'!$C$9:$P$9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278-4907-B809-CD1851D64A26}"/>
            </c:ext>
          </c:extLst>
        </c:ser>
        <c:ser>
          <c:idx val="6"/>
          <c:order val="6"/>
          <c:tx>
            <c:strRef>
              <c:f>'MAR AD1'!$C$10</c:f>
              <c:strCache>
                <c:ptCount val="1"/>
                <c:pt idx="0">
                  <c:v>RENAULT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AD1'!$C$10:$P$10</c:f>
              <c:numCache>
                <c:formatCode>General</c:formatCode>
                <c:ptCount val="14"/>
                <c:pt idx="0">
                  <c:v>0</c:v>
                </c:pt>
                <c:pt idx="2">
                  <c:v>1</c:v>
                </c:pt>
                <c:pt idx="6">
                  <c:v>1</c:v>
                </c:pt>
                <c:pt idx="8">
                  <c:v>1</c:v>
                </c:pt>
                <c:pt idx="1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278-4907-B809-CD1851D64A26}"/>
            </c:ext>
          </c:extLst>
        </c:ser>
        <c:ser>
          <c:idx val="7"/>
          <c:order val="7"/>
          <c:tx>
            <c:strRef>
              <c:f>'MAR AD1'!$C$12</c:f>
              <c:strCache>
                <c:ptCount val="1"/>
                <c:pt idx="0">
                  <c:v>Entreprise 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AD1'!$D$12:$P$12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7-5278-4907-B809-CD1851D64A26}"/>
            </c:ext>
          </c:extLst>
        </c:ser>
        <c:ser>
          <c:idx val="8"/>
          <c:order val="8"/>
          <c:tx>
            <c:strRef>
              <c:f>'MAR AD1'!$C$13</c:f>
              <c:strCache>
                <c:ptCount val="1"/>
                <c:pt idx="0">
                  <c:v>Entreprise 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AD1'!$D$13:$P$13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8-5278-4907-B809-CD1851D64A26}"/>
            </c:ext>
          </c:extLst>
        </c:ser>
        <c:ser>
          <c:idx val="9"/>
          <c:order val="9"/>
          <c:tx>
            <c:strRef>
              <c:f>'MAR AD1'!$C$14</c:f>
              <c:strCache>
                <c:ptCount val="1"/>
                <c:pt idx="0">
                  <c:v>Entreprise 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AD1'!$D$14:$P$14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9-5278-4907-B809-CD1851D64A26}"/>
            </c:ext>
          </c:extLst>
        </c:ser>
        <c:ser>
          <c:idx val="10"/>
          <c:order val="10"/>
          <c:tx>
            <c:strRef>
              <c:f>'MAR AD1'!$C$15</c:f>
              <c:strCache>
                <c:ptCount val="1"/>
                <c:pt idx="0">
                  <c:v>Entreprise 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AD1'!$D$15:$P$15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A-5278-4907-B809-CD1851D64A26}"/>
            </c:ext>
          </c:extLst>
        </c:ser>
        <c:ser>
          <c:idx val="11"/>
          <c:order val="11"/>
          <c:tx>
            <c:strRef>
              <c:f>'MAR AD1'!$C$16</c:f>
              <c:strCache>
                <c:ptCount val="1"/>
                <c:pt idx="0">
                  <c:v>Entreprise 12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AD1'!$D$16:$P$16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B-5278-4907-B809-CD1851D64A26}"/>
            </c:ext>
          </c:extLst>
        </c:ser>
        <c:ser>
          <c:idx val="12"/>
          <c:order val="12"/>
          <c:tx>
            <c:strRef>
              <c:f>'MAR AD1'!$C$17</c:f>
              <c:strCache>
                <c:ptCount val="1"/>
                <c:pt idx="0">
                  <c:v>Entreprise 13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AD1'!$D$17:$P$17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C-5278-4907-B809-CD1851D64A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4635496"/>
        <c:axId val="154635888"/>
      </c:barChart>
      <c:catAx>
        <c:axId val="154635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635888"/>
        <c:crosses val="autoZero"/>
        <c:auto val="1"/>
        <c:lblAlgn val="ctr"/>
        <c:lblOffset val="100"/>
        <c:noMultiLvlLbl val="0"/>
      </c:catAx>
      <c:valAx>
        <c:axId val="154635888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63549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058750931551807"/>
          <c:y val="0.87498148948323018"/>
          <c:w val="0.44461724964858712"/>
          <c:h val="0.106489756784575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Rdv</a:t>
            </a:r>
            <a:r>
              <a:rPr lang="fr-FR" baseline="0"/>
              <a:t> PdP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8677230964775582E-2"/>
          <c:y val="0.1192633458593442"/>
          <c:w val="0.97387556696142297"/>
          <c:h val="0.5198271038706858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'MAR AD2'!$C$4</c:f>
              <c:strCache>
                <c:ptCount val="1"/>
                <c:pt idx="0">
                  <c:v>Entreprise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'MAR AD2'!$D$4:$P$4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7D64-4289-A350-F1EA6A3740AF}"/>
            </c:ext>
          </c:extLst>
        </c:ser>
        <c:ser>
          <c:idx val="1"/>
          <c:order val="1"/>
          <c:tx>
            <c:strRef>
              <c:f>'MAR AD2'!$C$5</c:f>
              <c:strCache>
                <c:ptCount val="1"/>
                <c:pt idx="0">
                  <c:v>Entreprise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'MAR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AD2'!$C$5:$P$5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D64-4289-A350-F1EA6A3740AF}"/>
            </c:ext>
          </c:extLst>
        </c:ser>
        <c:ser>
          <c:idx val="2"/>
          <c:order val="2"/>
          <c:tx>
            <c:strRef>
              <c:f>'MAR AD2'!$C$6</c:f>
              <c:strCache>
                <c:ptCount val="1"/>
                <c:pt idx="0">
                  <c:v>Entreprise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'MAR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AD2'!$C$6:$P$6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D64-4289-A350-F1EA6A3740AF}"/>
            </c:ext>
          </c:extLst>
        </c:ser>
        <c:ser>
          <c:idx val="3"/>
          <c:order val="3"/>
          <c:tx>
            <c:strRef>
              <c:f>'MAR AD2'!$C$7</c:f>
              <c:strCache>
                <c:ptCount val="1"/>
                <c:pt idx="0">
                  <c:v>Entreprise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'MAR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AD2'!$C$7:$P$7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D64-4289-A350-F1EA6A3740AF}"/>
            </c:ext>
          </c:extLst>
        </c:ser>
        <c:ser>
          <c:idx val="4"/>
          <c:order val="4"/>
          <c:tx>
            <c:strRef>
              <c:f>'MAR AD2'!$C$8</c:f>
              <c:strCache>
                <c:ptCount val="1"/>
                <c:pt idx="0">
                  <c:v>Entreprise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'MAR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AD2'!$C$8:$P$8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D64-4289-A350-F1EA6A3740AF}"/>
            </c:ext>
          </c:extLst>
        </c:ser>
        <c:ser>
          <c:idx val="5"/>
          <c:order val="5"/>
          <c:tx>
            <c:strRef>
              <c:f>'MAR AD2'!$C$9</c:f>
              <c:strCache>
                <c:ptCount val="1"/>
                <c:pt idx="0">
                  <c:v>Entreprise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'MAR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AD2'!$C$9:$P$9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7D64-4289-A350-F1EA6A3740AF}"/>
            </c:ext>
          </c:extLst>
        </c:ser>
        <c:ser>
          <c:idx val="6"/>
          <c:order val="6"/>
          <c:tx>
            <c:strRef>
              <c:f>'MAR AD2'!$C$10</c:f>
              <c:strCache>
                <c:ptCount val="1"/>
                <c:pt idx="0">
                  <c:v>Entreprise 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AD2'!$C$10:$P$10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7D64-4289-A350-F1EA6A3740AF}"/>
            </c:ext>
          </c:extLst>
        </c:ser>
        <c:ser>
          <c:idx val="7"/>
          <c:order val="7"/>
          <c:tx>
            <c:strRef>
              <c:f>'MAR AD2'!$C$12</c:f>
              <c:strCache>
                <c:ptCount val="1"/>
                <c:pt idx="0">
                  <c:v>Entreprise 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AD2'!$D$12:$P$12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7-7D64-4289-A350-F1EA6A3740AF}"/>
            </c:ext>
          </c:extLst>
        </c:ser>
        <c:ser>
          <c:idx val="8"/>
          <c:order val="8"/>
          <c:tx>
            <c:strRef>
              <c:f>'MAR AD2'!$C$13</c:f>
              <c:strCache>
                <c:ptCount val="1"/>
                <c:pt idx="0">
                  <c:v>Entreprise 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AD2'!$D$13:$P$13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8-7D64-4289-A350-F1EA6A3740AF}"/>
            </c:ext>
          </c:extLst>
        </c:ser>
        <c:ser>
          <c:idx val="9"/>
          <c:order val="9"/>
          <c:tx>
            <c:strRef>
              <c:f>'MAR AD2'!$C$14</c:f>
              <c:strCache>
                <c:ptCount val="1"/>
                <c:pt idx="0">
                  <c:v>Entreprise 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AD2'!$D$14:$P$14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9-7D64-4289-A350-F1EA6A3740AF}"/>
            </c:ext>
          </c:extLst>
        </c:ser>
        <c:ser>
          <c:idx val="10"/>
          <c:order val="10"/>
          <c:tx>
            <c:strRef>
              <c:f>'MAR AD2'!$C$15</c:f>
              <c:strCache>
                <c:ptCount val="1"/>
                <c:pt idx="0">
                  <c:v>Entreprise 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AD2'!$D$15:$P$15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A-7D64-4289-A350-F1EA6A3740AF}"/>
            </c:ext>
          </c:extLst>
        </c:ser>
        <c:ser>
          <c:idx val="11"/>
          <c:order val="11"/>
          <c:tx>
            <c:strRef>
              <c:f>'MAR AD2'!$C$16</c:f>
              <c:strCache>
                <c:ptCount val="1"/>
                <c:pt idx="0">
                  <c:v>Entreprise 12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AD2'!$D$16:$P$16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B-7D64-4289-A350-F1EA6A3740AF}"/>
            </c:ext>
          </c:extLst>
        </c:ser>
        <c:ser>
          <c:idx val="12"/>
          <c:order val="12"/>
          <c:tx>
            <c:strRef>
              <c:f>'MAR AD2'!$C$17</c:f>
              <c:strCache>
                <c:ptCount val="1"/>
                <c:pt idx="0">
                  <c:v>Entreprise 13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'MAR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'MAR AD2'!$D$17:$P$17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C-7D64-4289-A350-F1EA6A3740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67357776"/>
        <c:axId val="567357384"/>
      </c:barChart>
      <c:catAx>
        <c:axId val="567357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357384"/>
        <c:crosses val="autoZero"/>
        <c:auto val="1"/>
        <c:lblAlgn val="ctr"/>
        <c:lblOffset val="100"/>
        <c:noMultiLvlLbl val="0"/>
      </c:catAx>
      <c:valAx>
        <c:axId val="567357384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35777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058750931551807"/>
          <c:y val="0.87498148948323018"/>
          <c:w val="0.44461724964858712"/>
          <c:h val="0.106489756784575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Rdv</a:t>
            </a:r>
            <a:r>
              <a:rPr lang="fr-FR" baseline="0"/>
              <a:t> PdP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7022297170597483E-2"/>
          <c:y val="0.11926341152289091"/>
          <c:w val="0.97387556696142297"/>
          <c:h val="0.5198271038706858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'MER AD1'!$C$4</c:f>
              <c:strCache>
                <c:ptCount val="1"/>
                <c:pt idx="0">
                  <c:v>Entreprise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'MER AD1'!$D$4:$P$4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ECC2-4806-96AB-A1D1CEC275BE}"/>
            </c:ext>
          </c:extLst>
        </c:ser>
        <c:ser>
          <c:idx val="1"/>
          <c:order val="1"/>
          <c:tx>
            <c:strRef>
              <c:f>'MER AD1'!$C$5</c:f>
              <c:strCache>
                <c:ptCount val="1"/>
                <c:pt idx="0">
                  <c:v>Entreprise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'MER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AD1'!$C$5:$P$5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CC2-4806-96AB-A1D1CEC275BE}"/>
            </c:ext>
          </c:extLst>
        </c:ser>
        <c:ser>
          <c:idx val="2"/>
          <c:order val="2"/>
          <c:tx>
            <c:strRef>
              <c:f>'MER AD1'!$C$6</c:f>
              <c:strCache>
                <c:ptCount val="1"/>
                <c:pt idx="0">
                  <c:v>FIAT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'MER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AD1'!$C$6:$P$6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1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CC2-4806-96AB-A1D1CEC275BE}"/>
            </c:ext>
          </c:extLst>
        </c:ser>
        <c:ser>
          <c:idx val="3"/>
          <c:order val="3"/>
          <c:tx>
            <c:strRef>
              <c:f>'MER AD1'!$C$7</c:f>
              <c:strCache>
                <c:ptCount val="1"/>
                <c:pt idx="0">
                  <c:v>Entreprise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'MER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AD1'!$C$7:$P$7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CC2-4806-96AB-A1D1CEC275BE}"/>
            </c:ext>
          </c:extLst>
        </c:ser>
        <c:ser>
          <c:idx val="4"/>
          <c:order val="4"/>
          <c:tx>
            <c:strRef>
              <c:f>'MER AD1'!$C$8</c:f>
              <c:strCache>
                <c:ptCount val="1"/>
                <c:pt idx="0">
                  <c:v>Entreprise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'MER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AD1'!$C$8:$P$8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CC2-4806-96AB-A1D1CEC275BE}"/>
            </c:ext>
          </c:extLst>
        </c:ser>
        <c:ser>
          <c:idx val="5"/>
          <c:order val="5"/>
          <c:tx>
            <c:strRef>
              <c:f>'MER AD1'!$C$9</c:f>
              <c:strCache>
                <c:ptCount val="1"/>
                <c:pt idx="0">
                  <c:v>Entreprise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'MER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AD1'!$C$9:$P$9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CC2-4806-96AB-A1D1CEC275BE}"/>
            </c:ext>
          </c:extLst>
        </c:ser>
        <c:ser>
          <c:idx val="6"/>
          <c:order val="6"/>
          <c:tx>
            <c:strRef>
              <c:f>'MER AD1'!$C$10</c:f>
              <c:strCache>
                <c:ptCount val="1"/>
                <c:pt idx="0">
                  <c:v>Entreprise 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AD1'!$C$10:$P$10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CC2-4806-96AB-A1D1CEC275BE}"/>
            </c:ext>
          </c:extLst>
        </c:ser>
        <c:ser>
          <c:idx val="7"/>
          <c:order val="7"/>
          <c:tx>
            <c:strRef>
              <c:f>'MER AD1'!$C$12</c:f>
              <c:strCache>
                <c:ptCount val="1"/>
                <c:pt idx="0">
                  <c:v>Entreprise 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AD1'!$C$11:$P$11</c:f>
              <c:numCache>
                <c:formatCode>General</c:formatCode>
                <c:ptCount val="14"/>
              </c:numCache>
            </c:numRef>
          </c:val>
          <c:extLst>
            <c:ext xmlns:c16="http://schemas.microsoft.com/office/drawing/2014/chart" uri="{C3380CC4-5D6E-409C-BE32-E72D297353CC}">
              <c16:uniqueId val="{00000007-ECC2-4806-96AB-A1D1CEC275BE}"/>
            </c:ext>
          </c:extLst>
        </c:ser>
        <c:ser>
          <c:idx val="8"/>
          <c:order val="8"/>
          <c:tx>
            <c:strRef>
              <c:f>'MER AD1'!$C$13</c:f>
              <c:strCache>
                <c:ptCount val="1"/>
                <c:pt idx="0">
                  <c:v>Entreprise 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AD1'!$C$12:$P$12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CC2-4806-96AB-A1D1CEC275BE}"/>
            </c:ext>
          </c:extLst>
        </c:ser>
        <c:ser>
          <c:idx val="9"/>
          <c:order val="9"/>
          <c:tx>
            <c:strRef>
              <c:f>'MER AD1'!$C$14</c:f>
              <c:strCache>
                <c:ptCount val="1"/>
                <c:pt idx="0">
                  <c:v>Entreprise 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AD1'!$D$14:$P$14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9-ECC2-4806-96AB-A1D1CEC275BE}"/>
            </c:ext>
          </c:extLst>
        </c:ser>
        <c:ser>
          <c:idx val="10"/>
          <c:order val="10"/>
          <c:tx>
            <c:strRef>
              <c:f>'MER AD1'!$C$15</c:f>
              <c:strCache>
                <c:ptCount val="1"/>
                <c:pt idx="0">
                  <c:v>Entreprise 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AD1'!$C$14:$P$14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ECC2-4806-96AB-A1D1CEC275BE}"/>
            </c:ext>
          </c:extLst>
        </c:ser>
        <c:ser>
          <c:idx val="11"/>
          <c:order val="11"/>
          <c:tx>
            <c:strRef>
              <c:f>'MER AD1'!$C$16</c:f>
              <c:strCache>
                <c:ptCount val="1"/>
                <c:pt idx="0">
                  <c:v>Entreprise 12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AD1'!$C$15:$P$15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ECC2-4806-96AB-A1D1CEC275BE}"/>
            </c:ext>
          </c:extLst>
        </c:ser>
        <c:ser>
          <c:idx val="12"/>
          <c:order val="12"/>
          <c:tx>
            <c:strRef>
              <c:f>'MER AD1'!$C$17</c:f>
              <c:strCache>
                <c:ptCount val="1"/>
                <c:pt idx="0">
                  <c:v>Entreprise 13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AD1'!$C$16:$P$16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ECC2-4806-96AB-A1D1CEC275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4638632"/>
        <c:axId val="154639024"/>
      </c:barChart>
      <c:catAx>
        <c:axId val="154638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639024"/>
        <c:crosses val="autoZero"/>
        <c:auto val="1"/>
        <c:lblAlgn val="ctr"/>
        <c:lblOffset val="100"/>
        <c:noMultiLvlLbl val="0"/>
      </c:catAx>
      <c:valAx>
        <c:axId val="154639024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63863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058750931551807"/>
          <c:y val="0.87498148948323018"/>
          <c:w val="0.44461724964858712"/>
          <c:h val="0.106489756784575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Rdv</a:t>
            </a:r>
            <a:r>
              <a:rPr lang="fr-FR" baseline="0"/>
              <a:t> PdP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7022297170597483E-2"/>
          <c:y val="0.11926341152289091"/>
          <c:w val="0.97387556696142297"/>
          <c:h val="0.5198271038706858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'MER AD2'!$C$4</c:f>
              <c:strCache>
                <c:ptCount val="1"/>
                <c:pt idx="0">
                  <c:v>Entreprise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'MER AD2'!$D$4:$P$4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68FE-4D1E-B8BD-9B36ED396AF8}"/>
            </c:ext>
          </c:extLst>
        </c:ser>
        <c:ser>
          <c:idx val="1"/>
          <c:order val="1"/>
          <c:tx>
            <c:strRef>
              <c:f>'MER AD2'!$C$5</c:f>
              <c:strCache>
                <c:ptCount val="1"/>
                <c:pt idx="0">
                  <c:v>Entreprise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'MER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AD2'!$C$5:$P$5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8FE-4D1E-B8BD-9B36ED396AF8}"/>
            </c:ext>
          </c:extLst>
        </c:ser>
        <c:ser>
          <c:idx val="2"/>
          <c:order val="2"/>
          <c:tx>
            <c:strRef>
              <c:f>'MER AD2'!$C$6</c:f>
              <c:strCache>
                <c:ptCount val="1"/>
                <c:pt idx="0">
                  <c:v>Entreprise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'MER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AD2'!$C$6:$P$6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8FE-4D1E-B8BD-9B36ED396AF8}"/>
            </c:ext>
          </c:extLst>
        </c:ser>
        <c:ser>
          <c:idx val="3"/>
          <c:order val="3"/>
          <c:tx>
            <c:strRef>
              <c:f>'MER AD2'!$C$7</c:f>
              <c:strCache>
                <c:ptCount val="1"/>
                <c:pt idx="0">
                  <c:v>Entreprise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'MER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AD2'!$C$7:$P$7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8FE-4D1E-B8BD-9B36ED396AF8}"/>
            </c:ext>
          </c:extLst>
        </c:ser>
        <c:ser>
          <c:idx val="4"/>
          <c:order val="4"/>
          <c:tx>
            <c:strRef>
              <c:f>'MER AD2'!$C$8</c:f>
              <c:strCache>
                <c:ptCount val="1"/>
                <c:pt idx="0">
                  <c:v>Entreprise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'MER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AD2'!$C$8:$P$8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8FE-4D1E-B8BD-9B36ED396AF8}"/>
            </c:ext>
          </c:extLst>
        </c:ser>
        <c:ser>
          <c:idx val="5"/>
          <c:order val="5"/>
          <c:tx>
            <c:strRef>
              <c:f>'MER AD2'!$C$9</c:f>
              <c:strCache>
                <c:ptCount val="1"/>
                <c:pt idx="0">
                  <c:v>Entreprise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'MER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AD2'!$C$9:$P$9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8FE-4D1E-B8BD-9B36ED396AF8}"/>
            </c:ext>
          </c:extLst>
        </c:ser>
        <c:ser>
          <c:idx val="6"/>
          <c:order val="6"/>
          <c:tx>
            <c:strRef>
              <c:f>'MER AD2'!$C$10</c:f>
              <c:strCache>
                <c:ptCount val="1"/>
                <c:pt idx="0">
                  <c:v>Entreprise 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AD2'!$C$10:$P$10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8FE-4D1E-B8BD-9B36ED396AF8}"/>
            </c:ext>
          </c:extLst>
        </c:ser>
        <c:ser>
          <c:idx val="7"/>
          <c:order val="7"/>
          <c:tx>
            <c:strRef>
              <c:f>'MER AD2'!$C$12</c:f>
              <c:strCache>
                <c:ptCount val="1"/>
                <c:pt idx="0">
                  <c:v>Entreprise 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AD2'!$C$11:$P$11</c:f>
              <c:numCache>
                <c:formatCode>General</c:formatCode>
                <c:ptCount val="14"/>
              </c:numCache>
            </c:numRef>
          </c:val>
          <c:extLst>
            <c:ext xmlns:c16="http://schemas.microsoft.com/office/drawing/2014/chart" uri="{C3380CC4-5D6E-409C-BE32-E72D297353CC}">
              <c16:uniqueId val="{00000007-68FE-4D1E-B8BD-9B36ED396AF8}"/>
            </c:ext>
          </c:extLst>
        </c:ser>
        <c:ser>
          <c:idx val="8"/>
          <c:order val="8"/>
          <c:tx>
            <c:strRef>
              <c:f>'MER AD2'!$C$13</c:f>
              <c:strCache>
                <c:ptCount val="1"/>
                <c:pt idx="0">
                  <c:v>Entreprise 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AD2'!$C$12:$P$12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8FE-4D1E-B8BD-9B36ED396AF8}"/>
            </c:ext>
          </c:extLst>
        </c:ser>
        <c:ser>
          <c:idx val="9"/>
          <c:order val="9"/>
          <c:tx>
            <c:strRef>
              <c:f>'MER AD2'!$C$14</c:f>
              <c:strCache>
                <c:ptCount val="1"/>
                <c:pt idx="0">
                  <c:v>Entreprise 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AD2'!$D$14:$P$14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9-68FE-4D1E-B8BD-9B36ED396AF8}"/>
            </c:ext>
          </c:extLst>
        </c:ser>
        <c:ser>
          <c:idx val="10"/>
          <c:order val="10"/>
          <c:tx>
            <c:strRef>
              <c:f>'MER AD2'!$C$15</c:f>
              <c:strCache>
                <c:ptCount val="1"/>
                <c:pt idx="0">
                  <c:v>Entreprise 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AD2'!$C$14:$P$14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68FE-4D1E-B8BD-9B36ED396AF8}"/>
            </c:ext>
          </c:extLst>
        </c:ser>
        <c:ser>
          <c:idx val="11"/>
          <c:order val="11"/>
          <c:tx>
            <c:strRef>
              <c:f>'MER AD2'!$C$16</c:f>
              <c:strCache>
                <c:ptCount val="1"/>
                <c:pt idx="0">
                  <c:v>Entreprise 12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AD2'!$C$15:$P$15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68FE-4D1E-B8BD-9B36ED396AF8}"/>
            </c:ext>
          </c:extLst>
        </c:ser>
        <c:ser>
          <c:idx val="12"/>
          <c:order val="12"/>
          <c:tx>
            <c:strRef>
              <c:f>'MER AD2'!$C$17</c:f>
              <c:strCache>
                <c:ptCount val="1"/>
                <c:pt idx="0">
                  <c:v>Entreprise 13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'MER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'MER AD2'!$C$16:$P$16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68FE-4D1E-B8BD-9B36ED396A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7306768"/>
        <c:axId val="177307160"/>
      </c:barChart>
      <c:catAx>
        <c:axId val="177306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307160"/>
        <c:crosses val="autoZero"/>
        <c:auto val="1"/>
        <c:lblAlgn val="ctr"/>
        <c:lblOffset val="100"/>
        <c:noMultiLvlLbl val="0"/>
      </c:catAx>
      <c:valAx>
        <c:axId val="177307160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306768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058750931551807"/>
          <c:y val="0.87498148948323018"/>
          <c:w val="0.44461724964858712"/>
          <c:h val="0.106489756784575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Rdv</a:t>
            </a:r>
            <a:r>
              <a:rPr lang="fr-FR" baseline="0"/>
              <a:t> PdP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7022297170597483E-2"/>
          <c:y val="0.11926341152289091"/>
          <c:w val="0.97387556696142297"/>
          <c:h val="0.5198271038706858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'JEU AD1'!$C$4</c:f>
              <c:strCache>
                <c:ptCount val="1"/>
                <c:pt idx="0">
                  <c:v>Entreprise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'JEU AD1'!$D$4:$P$4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247A-49E8-8186-FFB345BA60D8}"/>
            </c:ext>
          </c:extLst>
        </c:ser>
        <c:ser>
          <c:idx val="1"/>
          <c:order val="1"/>
          <c:tx>
            <c:strRef>
              <c:f>'JEU AD1'!$C$5</c:f>
              <c:strCache>
                <c:ptCount val="1"/>
                <c:pt idx="0">
                  <c:v>Entreprise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'JEU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AD1'!$C$5:$P$5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47A-49E8-8186-FFB345BA60D8}"/>
            </c:ext>
          </c:extLst>
        </c:ser>
        <c:ser>
          <c:idx val="2"/>
          <c:order val="2"/>
          <c:tx>
            <c:strRef>
              <c:f>'JEU AD1'!$C$6</c:f>
              <c:strCache>
                <c:ptCount val="1"/>
                <c:pt idx="0">
                  <c:v>Entreprise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'JEU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AD1'!$C$6:$P$6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47A-49E8-8186-FFB345BA60D8}"/>
            </c:ext>
          </c:extLst>
        </c:ser>
        <c:ser>
          <c:idx val="3"/>
          <c:order val="3"/>
          <c:tx>
            <c:strRef>
              <c:f>'JEU AD1'!$C$7</c:f>
              <c:strCache>
                <c:ptCount val="1"/>
                <c:pt idx="0">
                  <c:v>Entreprise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'JEU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AD1'!$C$7:$P$7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47A-49E8-8186-FFB345BA60D8}"/>
            </c:ext>
          </c:extLst>
        </c:ser>
        <c:ser>
          <c:idx val="4"/>
          <c:order val="4"/>
          <c:tx>
            <c:strRef>
              <c:f>'JEU AD1'!$C$8</c:f>
              <c:strCache>
                <c:ptCount val="1"/>
                <c:pt idx="0">
                  <c:v>Entreprise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'JEU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AD1'!$C$8:$P$8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47A-49E8-8186-FFB345BA60D8}"/>
            </c:ext>
          </c:extLst>
        </c:ser>
        <c:ser>
          <c:idx val="5"/>
          <c:order val="5"/>
          <c:tx>
            <c:strRef>
              <c:f>'JEU AD1'!$C$9</c:f>
              <c:strCache>
                <c:ptCount val="1"/>
                <c:pt idx="0">
                  <c:v>Entreprise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'JEU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AD1'!$C$9:$P$9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47A-49E8-8186-FFB345BA60D8}"/>
            </c:ext>
          </c:extLst>
        </c:ser>
        <c:ser>
          <c:idx val="6"/>
          <c:order val="6"/>
          <c:tx>
            <c:strRef>
              <c:f>'JEU AD1'!$C$10</c:f>
              <c:strCache>
                <c:ptCount val="1"/>
                <c:pt idx="0">
                  <c:v>OPEL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AD1'!$C$10:$P$10</c:f>
              <c:numCache>
                <c:formatCode>General</c:formatCode>
                <c:ptCount val="14"/>
                <c:pt idx="0">
                  <c:v>0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47A-49E8-8186-FFB345BA60D8}"/>
            </c:ext>
          </c:extLst>
        </c:ser>
        <c:ser>
          <c:idx val="7"/>
          <c:order val="7"/>
          <c:tx>
            <c:strRef>
              <c:f>'JEU AD1'!$C$12</c:f>
              <c:strCache>
                <c:ptCount val="1"/>
                <c:pt idx="0">
                  <c:v>Entreprise 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AD1'!$D$12:$P$12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7-247A-49E8-8186-FFB345BA60D8}"/>
            </c:ext>
          </c:extLst>
        </c:ser>
        <c:ser>
          <c:idx val="8"/>
          <c:order val="8"/>
          <c:tx>
            <c:strRef>
              <c:f>'JEU AD1'!$C$13</c:f>
              <c:strCache>
                <c:ptCount val="1"/>
                <c:pt idx="0">
                  <c:v>Entreprise 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AD1'!$D$13:$P$13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8-247A-49E8-8186-FFB345BA60D8}"/>
            </c:ext>
          </c:extLst>
        </c:ser>
        <c:ser>
          <c:idx val="9"/>
          <c:order val="9"/>
          <c:tx>
            <c:strRef>
              <c:f>'JEU AD1'!$C$14</c:f>
              <c:strCache>
                <c:ptCount val="1"/>
                <c:pt idx="0">
                  <c:v>Entreprise 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AD1'!$D$14:$P$14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9-247A-49E8-8186-FFB345BA60D8}"/>
            </c:ext>
          </c:extLst>
        </c:ser>
        <c:ser>
          <c:idx val="10"/>
          <c:order val="10"/>
          <c:tx>
            <c:strRef>
              <c:f>'JEU AD1'!$C$15</c:f>
              <c:strCache>
                <c:ptCount val="1"/>
                <c:pt idx="0">
                  <c:v>Entreprise 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AD1'!$D$15:$P$15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A-247A-49E8-8186-FFB345BA60D8}"/>
            </c:ext>
          </c:extLst>
        </c:ser>
        <c:ser>
          <c:idx val="11"/>
          <c:order val="11"/>
          <c:tx>
            <c:strRef>
              <c:f>'JEU AD1'!$C$16</c:f>
              <c:strCache>
                <c:ptCount val="1"/>
                <c:pt idx="0">
                  <c:v>Entreprise 12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AD1'!$D$16:$P$16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B-247A-49E8-8186-FFB345BA60D8}"/>
            </c:ext>
          </c:extLst>
        </c:ser>
        <c:ser>
          <c:idx val="12"/>
          <c:order val="12"/>
          <c:tx>
            <c:strRef>
              <c:f>'JEU AD1'!$C$17</c:f>
              <c:strCache>
                <c:ptCount val="1"/>
                <c:pt idx="0">
                  <c:v>Entreprise 13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AD1'!$D$17:$P$17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C-247A-49E8-8186-FFB345BA60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0396400"/>
        <c:axId val="170394048"/>
      </c:barChart>
      <c:catAx>
        <c:axId val="17039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394048"/>
        <c:crosses val="autoZero"/>
        <c:auto val="1"/>
        <c:lblAlgn val="ctr"/>
        <c:lblOffset val="100"/>
        <c:noMultiLvlLbl val="0"/>
      </c:catAx>
      <c:valAx>
        <c:axId val="170394048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396400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058750931551807"/>
          <c:y val="0.87498148948323018"/>
          <c:w val="0.44461724964858712"/>
          <c:h val="0.106489756784575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Rdv</a:t>
            </a:r>
            <a:r>
              <a:rPr lang="fr-FR" baseline="0"/>
              <a:t> PdP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7022297170597483E-2"/>
          <c:y val="0.11926341152289091"/>
          <c:w val="0.97387556696142297"/>
          <c:h val="0.5198271038706858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'JEU AD2'!$C$4</c:f>
              <c:strCache>
                <c:ptCount val="1"/>
                <c:pt idx="0">
                  <c:v>Entreprise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'JEU AD2'!$D$4:$P$4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9561-43ED-8C66-87216F5D6A75}"/>
            </c:ext>
          </c:extLst>
        </c:ser>
        <c:ser>
          <c:idx val="1"/>
          <c:order val="1"/>
          <c:tx>
            <c:strRef>
              <c:f>'JEU AD2'!$C$5</c:f>
              <c:strCache>
                <c:ptCount val="1"/>
                <c:pt idx="0">
                  <c:v>Entreprise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'JEU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AD2'!$C$5:$P$5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561-43ED-8C66-87216F5D6A75}"/>
            </c:ext>
          </c:extLst>
        </c:ser>
        <c:ser>
          <c:idx val="2"/>
          <c:order val="2"/>
          <c:tx>
            <c:strRef>
              <c:f>'JEU AD2'!$C$6</c:f>
              <c:strCache>
                <c:ptCount val="1"/>
                <c:pt idx="0">
                  <c:v>Entreprise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'JEU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AD2'!$C$6:$P$6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561-43ED-8C66-87216F5D6A75}"/>
            </c:ext>
          </c:extLst>
        </c:ser>
        <c:ser>
          <c:idx val="3"/>
          <c:order val="3"/>
          <c:tx>
            <c:strRef>
              <c:f>'JEU AD2'!$C$7</c:f>
              <c:strCache>
                <c:ptCount val="1"/>
                <c:pt idx="0">
                  <c:v>Entreprise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'JEU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AD2'!$C$7:$P$7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561-43ED-8C66-87216F5D6A75}"/>
            </c:ext>
          </c:extLst>
        </c:ser>
        <c:ser>
          <c:idx val="4"/>
          <c:order val="4"/>
          <c:tx>
            <c:strRef>
              <c:f>'JEU AD2'!$C$8</c:f>
              <c:strCache>
                <c:ptCount val="1"/>
                <c:pt idx="0">
                  <c:v>CITROEN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'JEU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AD2'!$C$8:$P$8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4">
                  <c:v>1</c:v>
                </c:pt>
                <c:pt idx="8">
                  <c:v>1</c:v>
                </c:pt>
                <c:pt idx="1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561-43ED-8C66-87216F5D6A75}"/>
            </c:ext>
          </c:extLst>
        </c:ser>
        <c:ser>
          <c:idx val="5"/>
          <c:order val="5"/>
          <c:tx>
            <c:strRef>
              <c:f>'JEU AD2'!$C$9</c:f>
              <c:strCache>
                <c:ptCount val="1"/>
                <c:pt idx="0">
                  <c:v>Entreprise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'JEU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AD2'!$C$9:$P$9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561-43ED-8C66-87216F5D6A75}"/>
            </c:ext>
          </c:extLst>
        </c:ser>
        <c:ser>
          <c:idx val="6"/>
          <c:order val="6"/>
          <c:tx>
            <c:strRef>
              <c:f>'JEU AD2'!$C$10</c:f>
              <c:strCache>
                <c:ptCount val="1"/>
                <c:pt idx="0">
                  <c:v>Entreprise 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AD2'!$C$10:$P$10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9561-43ED-8C66-87216F5D6A75}"/>
            </c:ext>
          </c:extLst>
        </c:ser>
        <c:ser>
          <c:idx val="7"/>
          <c:order val="7"/>
          <c:tx>
            <c:strRef>
              <c:f>'JEU AD2'!$C$12</c:f>
              <c:strCache>
                <c:ptCount val="1"/>
                <c:pt idx="0">
                  <c:v>Entreprise 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AD2'!$D$12:$P$12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7-9561-43ED-8C66-87216F5D6A75}"/>
            </c:ext>
          </c:extLst>
        </c:ser>
        <c:ser>
          <c:idx val="8"/>
          <c:order val="8"/>
          <c:tx>
            <c:strRef>
              <c:f>'JEU AD2'!$C$13</c:f>
              <c:strCache>
                <c:ptCount val="1"/>
                <c:pt idx="0">
                  <c:v>Entreprise 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AD2'!$D$13:$P$13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8-9561-43ED-8C66-87216F5D6A75}"/>
            </c:ext>
          </c:extLst>
        </c:ser>
        <c:ser>
          <c:idx val="9"/>
          <c:order val="9"/>
          <c:tx>
            <c:strRef>
              <c:f>'JEU AD2'!$C$14</c:f>
              <c:strCache>
                <c:ptCount val="1"/>
                <c:pt idx="0">
                  <c:v>Entreprise 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AD2'!$D$14:$P$14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9-9561-43ED-8C66-87216F5D6A75}"/>
            </c:ext>
          </c:extLst>
        </c:ser>
        <c:ser>
          <c:idx val="10"/>
          <c:order val="10"/>
          <c:tx>
            <c:strRef>
              <c:f>'JEU AD2'!$C$15</c:f>
              <c:strCache>
                <c:ptCount val="1"/>
                <c:pt idx="0">
                  <c:v>Entreprise 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AD2'!$D$15:$P$15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A-9561-43ED-8C66-87216F5D6A75}"/>
            </c:ext>
          </c:extLst>
        </c:ser>
        <c:ser>
          <c:idx val="11"/>
          <c:order val="11"/>
          <c:tx>
            <c:strRef>
              <c:f>'JEU AD2'!$C$16</c:f>
              <c:strCache>
                <c:ptCount val="1"/>
                <c:pt idx="0">
                  <c:v>Entreprise 12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AD2'!$D$16:$P$16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B-9561-43ED-8C66-87216F5D6A75}"/>
            </c:ext>
          </c:extLst>
        </c:ser>
        <c:ser>
          <c:idx val="12"/>
          <c:order val="12"/>
          <c:tx>
            <c:strRef>
              <c:f>'JEU AD2'!$C$17</c:f>
              <c:strCache>
                <c:ptCount val="1"/>
                <c:pt idx="0">
                  <c:v>Entreprise 13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'JEU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'JEU AD2'!$D$17:$P$17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C-9561-43ED-8C66-87216F5D6A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6124632"/>
        <c:axId val="494526664"/>
      </c:barChart>
      <c:catAx>
        <c:axId val="156124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526664"/>
        <c:crosses val="autoZero"/>
        <c:auto val="1"/>
        <c:lblAlgn val="ctr"/>
        <c:lblOffset val="100"/>
        <c:noMultiLvlLbl val="0"/>
      </c:catAx>
      <c:valAx>
        <c:axId val="494526664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612463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058750931551807"/>
          <c:y val="0.87498148948323018"/>
          <c:w val="0.44461724964858712"/>
          <c:h val="0.106489756784575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Rdv</a:t>
            </a:r>
            <a:r>
              <a:rPr lang="fr-FR" baseline="0"/>
              <a:t> PdP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7022297170597483E-2"/>
          <c:y val="0.11926341152289091"/>
          <c:w val="0.97387556696142297"/>
          <c:h val="0.5198271038706858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'VEN AD1'!$C$4</c:f>
              <c:strCache>
                <c:ptCount val="1"/>
                <c:pt idx="0">
                  <c:v>Entreprise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'VEN AD1'!$D$4:$P$4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1684-425C-80F8-F3049EB23DD3}"/>
            </c:ext>
          </c:extLst>
        </c:ser>
        <c:ser>
          <c:idx val="1"/>
          <c:order val="1"/>
          <c:tx>
            <c:strRef>
              <c:f>'VEN AD1'!$C$5</c:f>
              <c:strCache>
                <c:ptCount val="1"/>
                <c:pt idx="0">
                  <c:v>Entreprise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'VEN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AD1'!$C$5:$P$5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684-425C-80F8-F3049EB23DD3}"/>
            </c:ext>
          </c:extLst>
        </c:ser>
        <c:ser>
          <c:idx val="2"/>
          <c:order val="2"/>
          <c:tx>
            <c:strRef>
              <c:f>'VEN AD1'!$C$6</c:f>
              <c:strCache>
                <c:ptCount val="1"/>
                <c:pt idx="0">
                  <c:v>Entreprise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'VEN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AD1'!$C$6:$P$6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684-425C-80F8-F3049EB23DD3}"/>
            </c:ext>
          </c:extLst>
        </c:ser>
        <c:ser>
          <c:idx val="3"/>
          <c:order val="3"/>
          <c:tx>
            <c:strRef>
              <c:f>'VEN AD1'!$C$7</c:f>
              <c:strCache>
                <c:ptCount val="1"/>
                <c:pt idx="0">
                  <c:v>Entreprise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'VEN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AD1'!$C$7:$P$7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684-425C-80F8-F3049EB23DD3}"/>
            </c:ext>
          </c:extLst>
        </c:ser>
        <c:ser>
          <c:idx val="4"/>
          <c:order val="4"/>
          <c:tx>
            <c:strRef>
              <c:f>'VEN AD1'!$C$8</c:f>
              <c:strCache>
                <c:ptCount val="1"/>
                <c:pt idx="0">
                  <c:v>Entreprise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'VEN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AD1'!$C$8:$P$8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684-425C-80F8-F3049EB23DD3}"/>
            </c:ext>
          </c:extLst>
        </c:ser>
        <c:ser>
          <c:idx val="5"/>
          <c:order val="5"/>
          <c:tx>
            <c:strRef>
              <c:f>'VEN AD1'!$C$9</c:f>
              <c:strCache>
                <c:ptCount val="1"/>
                <c:pt idx="0">
                  <c:v>Entreprise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'VEN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AD1'!$C$9:$P$9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684-425C-80F8-F3049EB23DD3}"/>
            </c:ext>
          </c:extLst>
        </c:ser>
        <c:ser>
          <c:idx val="6"/>
          <c:order val="6"/>
          <c:tx>
            <c:strRef>
              <c:f>'VEN AD1'!$C$10</c:f>
              <c:strCache>
                <c:ptCount val="1"/>
                <c:pt idx="0">
                  <c:v>Entreprise 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AD1'!$C$10:$P$10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684-425C-80F8-F3049EB23DD3}"/>
            </c:ext>
          </c:extLst>
        </c:ser>
        <c:ser>
          <c:idx val="7"/>
          <c:order val="7"/>
          <c:tx>
            <c:strRef>
              <c:f>'VEN AD1'!$C$12</c:f>
              <c:strCache>
                <c:ptCount val="1"/>
                <c:pt idx="0">
                  <c:v>Entreprise 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AD1'!$D$12:$P$12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7-1684-425C-80F8-F3049EB23DD3}"/>
            </c:ext>
          </c:extLst>
        </c:ser>
        <c:ser>
          <c:idx val="8"/>
          <c:order val="8"/>
          <c:tx>
            <c:strRef>
              <c:f>'VEN AD1'!$C$13</c:f>
              <c:strCache>
                <c:ptCount val="1"/>
                <c:pt idx="0">
                  <c:v>Entreprise 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AD1'!$D$13:$P$13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8-1684-425C-80F8-F3049EB23DD3}"/>
            </c:ext>
          </c:extLst>
        </c:ser>
        <c:ser>
          <c:idx val="9"/>
          <c:order val="9"/>
          <c:tx>
            <c:strRef>
              <c:f>'VEN AD1'!$C$14</c:f>
              <c:strCache>
                <c:ptCount val="1"/>
                <c:pt idx="0">
                  <c:v>DACIA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AD1'!$D$14:$P$14</c:f>
              <c:numCache>
                <c:formatCode>General</c:formatCode>
                <c:ptCount val="13"/>
                <c:pt idx="1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1684-425C-80F8-F3049EB23DD3}"/>
            </c:ext>
          </c:extLst>
        </c:ser>
        <c:ser>
          <c:idx val="10"/>
          <c:order val="10"/>
          <c:tx>
            <c:strRef>
              <c:f>'VEN AD1'!$C$15</c:f>
              <c:strCache>
                <c:ptCount val="1"/>
                <c:pt idx="0">
                  <c:v>Entreprise 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AD1'!$D$15:$P$15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A-1684-425C-80F8-F3049EB23DD3}"/>
            </c:ext>
          </c:extLst>
        </c:ser>
        <c:ser>
          <c:idx val="11"/>
          <c:order val="11"/>
          <c:tx>
            <c:strRef>
              <c:f>'VEN AD1'!$C$16</c:f>
              <c:strCache>
                <c:ptCount val="1"/>
                <c:pt idx="0">
                  <c:v>Entreprise 12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AD1'!$D$16:$P$16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B-1684-425C-80F8-F3049EB23DD3}"/>
            </c:ext>
          </c:extLst>
        </c:ser>
        <c:ser>
          <c:idx val="12"/>
          <c:order val="12"/>
          <c:tx>
            <c:strRef>
              <c:f>'VEN AD1'!$C$17</c:f>
              <c:strCache>
                <c:ptCount val="1"/>
                <c:pt idx="0">
                  <c:v>Entreprise 13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AD1'!$D$2:$P$3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AD1'!$D$17:$P$17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C-1684-425C-80F8-F3049EB23D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0395224"/>
        <c:axId val="170397184"/>
      </c:barChart>
      <c:catAx>
        <c:axId val="170395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397184"/>
        <c:crosses val="autoZero"/>
        <c:auto val="1"/>
        <c:lblAlgn val="ctr"/>
        <c:lblOffset val="100"/>
        <c:noMultiLvlLbl val="0"/>
      </c:catAx>
      <c:valAx>
        <c:axId val="170397184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395224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058750931551807"/>
          <c:y val="0.87498148948323018"/>
          <c:w val="0.44461724964858712"/>
          <c:h val="0.106489756784575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Suivi Rdv</a:t>
            </a:r>
            <a:r>
              <a:rPr lang="fr-FR" baseline="0"/>
              <a:t> PdP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7022297170597483E-2"/>
          <c:y val="0.11926341152289091"/>
          <c:w val="0.97387556696142297"/>
          <c:h val="0.5198271038706858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'VEN AD2'!$C$4</c:f>
              <c:strCache>
                <c:ptCount val="1"/>
                <c:pt idx="0">
                  <c:v>Entreprise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'VEN AD2'!$D$4:$P$4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0-B33A-452D-92F1-9D801B1BCFF0}"/>
            </c:ext>
          </c:extLst>
        </c:ser>
        <c:ser>
          <c:idx val="1"/>
          <c:order val="1"/>
          <c:tx>
            <c:strRef>
              <c:f>'VEN AD2'!$C$5</c:f>
              <c:strCache>
                <c:ptCount val="1"/>
                <c:pt idx="0">
                  <c:v>Entreprise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'VEN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AD2'!$C$5:$P$5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33A-452D-92F1-9D801B1BCFF0}"/>
            </c:ext>
          </c:extLst>
        </c:ser>
        <c:ser>
          <c:idx val="2"/>
          <c:order val="2"/>
          <c:tx>
            <c:strRef>
              <c:f>'VEN AD2'!$C$6</c:f>
              <c:strCache>
                <c:ptCount val="1"/>
                <c:pt idx="0">
                  <c:v>Entreprise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'VEN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AD2'!$C$6:$P$6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33A-452D-92F1-9D801B1BCFF0}"/>
            </c:ext>
          </c:extLst>
        </c:ser>
        <c:ser>
          <c:idx val="3"/>
          <c:order val="3"/>
          <c:tx>
            <c:strRef>
              <c:f>'VEN AD2'!$C$7</c:f>
              <c:strCache>
                <c:ptCount val="1"/>
                <c:pt idx="0">
                  <c:v>Entreprise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'VEN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AD2'!$C$7:$P$7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33A-452D-92F1-9D801B1BCFF0}"/>
            </c:ext>
          </c:extLst>
        </c:ser>
        <c:ser>
          <c:idx val="4"/>
          <c:order val="4"/>
          <c:tx>
            <c:strRef>
              <c:f>'VEN AD2'!$C$8</c:f>
              <c:strCache>
                <c:ptCount val="1"/>
                <c:pt idx="0">
                  <c:v>Entreprise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'VEN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AD2'!$C$8:$P$8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33A-452D-92F1-9D801B1BCFF0}"/>
            </c:ext>
          </c:extLst>
        </c:ser>
        <c:ser>
          <c:idx val="5"/>
          <c:order val="5"/>
          <c:tx>
            <c:strRef>
              <c:f>'VEN AD2'!$C$9</c:f>
              <c:strCache>
                <c:ptCount val="1"/>
                <c:pt idx="0">
                  <c:v>Entreprise 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'VEN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AD2'!$C$9:$P$9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33A-452D-92F1-9D801B1BCFF0}"/>
            </c:ext>
          </c:extLst>
        </c:ser>
        <c:ser>
          <c:idx val="6"/>
          <c:order val="6"/>
          <c:tx>
            <c:strRef>
              <c:f>'VEN AD2'!$C$10</c:f>
              <c:strCache>
                <c:ptCount val="1"/>
                <c:pt idx="0">
                  <c:v>Entreprise 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AD2'!$C$10:$P$10</c:f>
              <c:numCache>
                <c:formatCode>General</c:formatCode>
                <c:ptCount val="14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33A-452D-92F1-9D801B1BCFF0}"/>
            </c:ext>
          </c:extLst>
        </c:ser>
        <c:ser>
          <c:idx val="7"/>
          <c:order val="7"/>
          <c:tx>
            <c:strRef>
              <c:f>'VEN AD2'!$C$12</c:f>
              <c:strCache>
                <c:ptCount val="1"/>
                <c:pt idx="0">
                  <c:v>Entreprise 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AD2'!$D$12:$P$12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7-B33A-452D-92F1-9D801B1BCFF0}"/>
            </c:ext>
          </c:extLst>
        </c:ser>
        <c:ser>
          <c:idx val="8"/>
          <c:order val="8"/>
          <c:tx>
            <c:strRef>
              <c:f>'VEN AD2'!$C$13</c:f>
              <c:strCache>
                <c:ptCount val="1"/>
                <c:pt idx="0">
                  <c:v>Entreprise 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AD2'!$D$13:$P$13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8-B33A-452D-92F1-9D801B1BCFF0}"/>
            </c:ext>
          </c:extLst>
        </c:ser>
        <c:ser>
          <c:idx val="9"/>
          <c:order val="9"/>
          <c:tx>
            <c:strRef>
              <c:f>'VEN AD2'!$C$14</c:f>
              <c:strCache>
                <c:ptCount val="1"/>
                <c:pt idx="0">
                  <c:v>Entreprise 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AD2'!$D$14:$P$14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9-B33A-452D-92F1-9D801B1BCFF0}"/>
            </c:ext>
          </c:extLst>
        </c:ser>
        <c:ser>
          <c:idx val="10"/>
          <c:order val="10"/>
          <c:tx>
            <c:strRef>
              <c:f>'VEN AD2'!$C$15</c:f>
              <c:strCache>
                <c:ptCount val="1"/>
                <c:pt idx="0">
                  <c:v>Entreprise 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AD2'!$D$15:$P$15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A-B33A-452D-92F1-9D801B1BCFF0}"/>
            </c:ext>
          </c:extLst>
        </c:ser>
        <c:ser>
          <c:idx val="11"/>
          <c:order val="11"/>
          <c:tx>
            <c:strRef>
              <c:f>'VEN AD2'!$C$16</c:f>
              <c:strCache>
                <c:ptCount val="1"/>
                <c:pt idx="0">
                  <c:v>Entreprise 12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AD2'!$D$16:$P$16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B-B33A-452D-92F1-9D801B1BCFF0}"/>
            </c:ext>
          </c:extLst>
        </c:ser>
        <c:ser>
          <c:idx val="12"/>
          <c:order val="12"/>
          <c:tx>
            <c:strRef>
              <c:f>'VEN AD2'!$C$17</c:f>
              <c:strCache>
                <c:ptCount val="1"/>
                <c:pt idx="0">
                  <c:v>Entreprise 13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'VEN AD2'!$D$2:$P$3</c:f>
              <c:multiLvlStrCache>
                <c:ptCount val="13"/>
                <c:lvl>
                  <c:pt idx="0">
                    <c:v>FIP Doc Manquants</c:v>
                  </c:pt>
                  <c:pt idx="1">
                    <c:v>PAD</c:v>
                  </c:pt>
                  <c:pt idx="2">
                    <c:v>ICP Doc Manquants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 Sign manquante</c:v>
                  </c:pt>
                  <c:pt idx="8">
                    <c:v>ICP Sign manquante</c:v>
                  </c:pt>
                  <c:pt idx="9">
                    <c:v>Retard ENTREPRISE</c:v>
                  </c:pt>
                  <c:pt idx="10">
                    <c:v>Retard DO </c:v>
                  </c:pt>
                  <c:pt idx="11">
                    <c:v>Absence ENTREPRISE</c:v>
                  </c:pt>
                  <c:pt idx="12">
                    <c:v>Absence DO 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'VEN AD2'!$D$17:$P$17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C-B33A-452D-92F1-9D801B1BCFF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73814904"/>
        <c:axId val="573815688"/>
      </c:barChart>
      <c:catAx>
        <c:axId val="573814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815688"/>
        <c:crosses val="autoZero"/>
        <c:auto val="1"/>
        <c:lblAlgn val="ctr"/>
        <c:lblOffset val="100"/>
        <c:noMultiLvlLbl val="0"/>
      </c:catAx>
      <c:valAx>
        <c:axId val="573815688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814904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058750931551807"/>
          <c:y val="0.87498148948323018"/>
          <c:w val="0.44461724964858712"/>
          <c:h val="0.106489756784575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96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SYNTHESE SEMAINE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6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27FF-465B-B33E-7AE99E30B68C}"/>
              </c:ext>
            </c:extLst>
          </c:dPt>
          <c:dPt>
            <c:idx val="1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27FF-465B-B33E-7AE99E30B68C}"/>
              </c:ext>
            </c:extLst>
          </c:dPt>
          <c:dPt>
            <c:idx val="2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27FF-465B-B33E-7AE99E30B68C}"/>
              </c:ext>
            </c:extLst>
          </c:dPt>
          <c:dPt>
            <c:idx val="3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27FF-465B-B33E-7AE99E30B68C}"/>
              </c:ext>
            </c:extLst>
          </c:dPt>
          <c:dPt>
            <c:idx val="4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27FF-465B-B33E-7AE99E30B68C}"/>
              </c:ext>
            </c:extLst>
          </c:dPt>
          <c:dPt>
            <c:idx val="5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27FF-465B-B33E-7AE99E30B68C}"/>
              </c:ext>
            </c:extLst>
          </c:dPt>
          <c:dPt>
            <c:idx val="6"/>
            <c:invertIfNegative val="0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27FF-465B-B33E-7AE99E30B68C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27FF-465B-B33E-7AE99E30B68C}"/>
              </c:ext>
            </c:extLst>
          </c:dPt>
          <c:dPt>
            <c:idx val="8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27FF-465B-B33E-7AE99E30B68C}"/>
              </c:ext>
            </c:extLst>
          </c:dPt>
          <c:dPt>
            <c:idx val="9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27FF-465B-B33E-7AE99E30B68C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27FF-465B-B33E-7AE99E30B68C}"/>
              </c:ext>
            </c:extLst>
          </c:dPt>
          <c:dPt>
            <c:idx val="11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27FF-465B-B33E-7AE99E30B68C}"/>
              </c:ext>
            </c:extLst>
          </c:dPt>
          <c:dPt>
            <c:idx val="12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27FF-465B-B33E-7AE99E30B68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8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'Synthèse semaine'!$B$2:$N$3</c:f>
              <c:multiLvlStrCache>
                <c:ptCount val="13"/>
                <c:lvl>
                  <c:pt idx="0">
                    <c:v>FIP</c:v>
                  </c:pt>
                  <c:pt idx="1">
                    <c:v>PAD</c:v>
                  </c:pt>
                  <c:pt idx="2">
                    <c:v>ICP</c:v>
                  </c:pt>
                  <c:pt idx="3">
                    <c:v>ADR</c:v>
                  </c:pt>
                  <c:pt idx="4">
                    <c:v>ADR Covid</c:v>
                  </c:pt>
                  <c:pt idx="5">
                    <c:v>CSSCT</c:v>
                  </c:pt>
                  <c:pt idx="6">
                    <c:v>FDS</c:v>
                  </c:pt>
                  <c:pt idx="7">
                    <c:v>FIP</c:v>
                  </c:pt>
                  <c:pt idx="8">
                    <c:v>ICP</c:v>
                  </c:pt>
                  <c:pt idx="9">
                    <c:v>ENTREPRISE</c:v>
                  </c:pt>
                  <c:pt idx="10">
                    <c:v>DO</c:v>
                  </c:pt>
                  <c:pt idx="11">
                    <c:v>ENTREPRISE</c:v>
                  </c:pt>
                  <c:pt idx="12">
                    <c:v>DO</c:v>
                  </c:pt>
                </c:lvl>
                <c:lvl>
                  <c:pt idx="0">
                    <c:v>Documents Manquants</c:v>
                  </c:pt>
                  <c:pt idx="7">
                    <c:v>Signatures manquantes</c:v>
                  </c:pt>
                  <c:pt idx="9">
                    <c:v>Retard</c:v>
                  </c:pt>
                  <c:pt idx="11">
                    <c:v>Absence</c:v>
                  </c:pt>
                </c:lvl>
              </c:multiLvlStrCache>
            </c:multiLvlStrRef>
          </c:cat>
          <c:val>
            <c:numRef>
              <c:f>'Synthèse semaine'!$B$4:$N$4</c:f>
              <c:numCache>
                <c:formatCode>General</c:formatCode>
                <c:ptCount val="13"/>
                <c:pt idx="0">
                  <c:v>4</c:v>
                </c:pt>
                <c:pt idx="1">
                  <c:v>4</c:v>
                </c:pt>
                <c:pt idx="2">
                  <c:v>1</c:v>
                </c:pt>
                <c:pt idx="3">
                  <c:v>4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7">
                  <c:v>5</c:v>
                </c:pt>
                <c:pt idx="8">
                  <c:v>0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27FF-465B-B33E-7AE99E30B68C}"/>
            </c:ext>
          </c:extLst>
        </c:ser>
        <c:dLbls>
          <c:dLblPos val="inBase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70397968"/>
        <c:axId val="170395616"/>
      </c:barChart>
      <c:catAx>
        <c:axId val="170397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395616"/>
        <c:crosses val="autoZero"/>
        <c:auto val="1"/>
        <c:lblAlgn val="ctr"/>
        <c:lblOffset val="100"/>
        <c:noMultiLvlLbl val="0"/>
      </c:catAx>
      <c:valAx>
        <c:axId val="170395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397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 sz="8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221774</xdr:colOff>
      <xdr:row>18</xdr:row>
      <xdr:rowOff>38667</xdr:rowOff>
    </xdr:from>
    <xdr:to>
      <xdr:col>14</xdr:col>
      <xdr:colOff>762000</xdr:colOff>
      <xdr:row>37</xdr:row>
      <xdr:rowOff>45492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221774</xdr:colOff>
      <xdr:row>18</xdr:row>
      <xdr:rowOff>38667</xdr:rowOff>
    </xdr:from>
    <xdr:to>
      <xdr:col>14</xdr:col>
      <xdr:colOff>762000</xdr:colOff>
      <xdr:row>37</xdr:row>
      <xdr:rowOff>45492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221774</xdr:colOff>
      <xdr:row>18</xdr:row>
      <xdr:rowOff>38667</xdr:rowOff>
    </xdr:from>
    <xdr:to>
      <xdr:col>14</xdr:col>
      <xdr:colOff>762000</xdr:colOff>
      <xdr:row>37</xdr:row>
      <xdr:rowOff>45492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221774</xdr:colOff>
      <xdr:row>18</xdr:row>
      <xdr:rowOff>38667</xdr:rowOff>
    </xdr:from>
    <xdr:to>
      <xdr:col>14</xdr:col>
      <xdr:colOff>762000</xdr:colOff>
      <xdr:row>37</xdr:row>
      <xdr:rowOff>45492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221774</xdr:colOff>
      <xdr:row>18</xdr:row>
      <xdr:rowOff>38667</xdr:rowOff>
    </xdr:from>
    <xdr:to>
      <xdr:col>14</xdr:col>
      <xdr:colOff>762000</xdr:colOff>
      <xdr:row>37</xdr:row>
      <xdr:rowOff>45492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221774</xdr:colOff>
      <xdr:row>18</xdr:row>
      <xdr:rowOff>38667</xdr:rowOff>
    </xdr:from>
    <xdr:to>
      <xdr:col>14</xdr:col>
      <xdr:colOff>762000</xdr:colOff>
      <xdr:row>37</xdr:row>
      <xdr:rowOff>45492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221774</xdr:colOff>
      <xdr:row>19</xdr:row>
      <xdr:rowOff>72786</xdr:rowOff>
    </xdr:from>
    <xdr:to>
      <xdr:col>14</xdr:col>
      <xdr:colOff>762000</xdr:colOff>
      <xdr:row>38</xdr:row>
      <xdr:rowOff>79611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221774</xdr:colOff>
      <xdr:row>19</xdr:row>
      <xdr:rowOff>72786</xdr:rowOff>
    </xdr:from>
    <xdr:to>
      <xdr:col>14</xdr:col>
      <xdr:colOff>762000</xdr:colOff>
      <xdr:row>38</xdr:row>
      <xdr:rowOff>79611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221774</xdr:colOff>
      <xdr:row>18</xdr:row>
      <xdr:rowOff>38667</xdr:rowOff>
    </xdr:from>
    <xdr:to>
      <xdr:col>14</xdr:col>
      <xdr:colOff>762000</xdr:colOff>
      <xdr:row>37</xdr:row>
      <xdr:rowOff>45492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221774</xdr:colOff>
      <xdr:row>18</xdr:row>
      <xdr:rowOff>38667</xdr:rowOff>
    </xdr:from>
    <xdr:to>
      <xdr:col>14</xdr:col>
      <xdr:colOff>762000</xdr:colOff>
      <xdr:row>37</xdr:row>
      <xdr:rowOff>45492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196976</xdr:colOff>
      <xdr:row>6</xdr:row>
      <xdr:rowOff>118313</xdr:rowOff>
    </xdr:from>
    <xdr:to>
      <xdr:col>12</xdr:col>
      <xdr:colOff>523005</xdr:colOff>
      <xdr:row>21</xdr:row>
      <xdr:rowOff>128895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497.488710069447" refreshedVersion="7" recordCount="1820" xr:uid="{DE8DAEA5-5074-4761-860D-69C94BF71788}">
  <cacheSource type="consolidation">
    <consolidation>
      <pages count="1">
        <page count="20">
          <pageItem name="Élément1"/>
          <pageItem name="Élément2"/>
          <pageItem name="Élément3"/>
          <pageItem name="Élément4"/>
          <pageItem name="Élément5"/>
          <pageItem name="Élément6"/>
          <pageItem name="Élément7"/>
          <pageItem name="Élément8"/>
          <pageItem name="Élément9"/>
          <pageItem name="Élément10"/>
          <pageItem name="Élément11"/>
          <pageItem name="Élément12"/>
          <pageItem name="Élément13"/>
          <pageItem name="Élément14"/>
          <pageItem name="Élément15"/>
          <pageItem name="Élément16"/>
          <pageItem name="Élément17"/>
          <pageItem name="Élément18"/>
          <pageItem name="Élément19"/>
          <pageItem name="Élément20"/>
        </page>
      </pages>
      <rangeSets count="10">
        <rangeSet i1="10" ref="C3:P17" sheet="JEU AD1"/>
        <rangeSet i1="11" ref="C3:P17" sheet="JEU AD2"/>
        <rangeSet i1="12" ref="C3:P17" sheet="LUN AD1"/>
        <rangeSet i1="13" ref="C3:P17" sheet="LUN AD2"/>
        <rangeSet i1="14" ref="C3:P17" sheet="MAR AD1"/>
        <rangeSet i1="15" ref="C3:P17" sheet="MAR AD2"/>
        <rangeSet i1="16" ref="C3:P17" sheet="MER AD1"/>
        <rangeSet i1="17" ref="C3:P17" sheet="MER AD2"/>
        <rangeSet i1="18" ref="C3:P17" sheet="VEN AD1"/>
        <rangeSet i1="19" ref="C3:P17" sheet="VEN AD2"/>
      </rangeSets>
    </consolidation>
  </cacheSource>
  <cacheFields count="4">
    <cacheField name="Ligne" numFmtId="0">
      <sharedItems containsBlank="1" count="21">
        <s v="Entreprise 1"/>
        <s v="Entreprise 2"/>
        <s v="Entreprise 3"/>
        <s v="Entreprise 4"/>
        <s v="Entreprise 5"/>
        <s v="Entreprise 6"/>
        <s v="OPEL"/>
        <m/>
        <s v="Entreprise 8"/>
        <s v="Entreprise 9"/>
        <s v="Entreprise 10"/>
        <s v="Entreprise 11"/>
        <s v="Entreprise 12"/>
        <s v="Entreprise 13"/>
        <s v="CITROEN"/>
        <s v="Entreprise 7"/>
        <s v="PORSCHE"/>
        <s v="PEUGEOT"/>
        <s v="RENAULT"/>
        <s v="FIAT"/>
        <s v="DACIA"/>
      </sharedItems>
    </cacheField>
    <cacheField name="Colonne" numFmtId="0">
      <sharedItems count="16">
        <s v="FIP Doc Manquants"/>
        <s v="PAD"/>
        <s v="ICP Doc Manquants"/>
        <s v="ADR"/>
        <s v="ADR Covid"/>
        <s v="CSSCT"/>
        <s v="FDS"/>
        <s v="FIP Sign manquante"/>
        <s v="ICP Sign manquante"/>
        <s v="Retard ENTREPRISE"/>
        <s v="Retard DO "/>
        <s v="Absence ENTREPRISE"/>
        <s v="Absence DO "/>
        <s v="Rendez-vous" u="1"/>
        <s v="Nom et service du DO" u="1"/>
        <s v="entreprise " u="1"/>
      </sharedItems>
    </cacheField>
    <cacheField name="Valeur" numFmtId="0">
      <sharedItems containsString="0" containsBlank="1" containsNumber="1" containsInteger="1" minValue="1" maxValue="1" count="2">
        <m/>
        <n v="1"/>
      </sharedItems>
    </cacheField>
    <cacheField name="Page1" numFmtId="0">
      <sharedItems count="20">
        <s v="Élément11"/>
        <s v="Élément12"/>
        <s v="Élément13"/>
        <s v="Élément14"/>
        <s v="Élément15"/>
        <s v="Élément16"/>
        <s v="Élément17"/>
        <s v="Élément18"/>
        <s v="Élément19"/>
        <s v="Élément20"/>
        <s v="Élément3" u="1"/>
        <s v="Élément8" u="1"/>
        <s v="Élément2" u="1"/>
        <s v="Élément7" u="1"/>
        <s v="Élément1" u="1"/>
        <s v="Élément6" u="1"/>
        <s v="Élément10" u="1"/>
        <s v="Élément5" u="1"/>
        <s v="Élément4" u="1"/>
        <s v="Élément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20"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7"/>
    <x v="0"/>
    <x v="0"/>
  </r>
  <r>
    <x v="0"/>
    <x v="8"/>
    <x v="0"/>
    <x v="0"/>
  </r>
  <r>
    <x v="0"/>
    <x v="9"/>
    <x v="0"/>
    <x v="0"/>
  </r>
  <r>
    <x v="0"/>
    <x v="10"/>
    <x v="0"/>
    <x v="0"/>
  </r>
  <r>
    <x v="0"/>
    <x v="11"/>
    <x v="0"/>
    <x v="0"/>
  </r>
  <r>
    <x v="0"/>
    <x v="12"/>
    <x v="0"/>
    <x v="0"/>
  </r>
  <r>
    <x v="1"/>
    <x v="0"/>
    <x v="0"/>
    <x v="0"/>
  </r>
  <r>
    <x v="1"/>
    <x v="1"/>
    <x v="0"/>
    <x v="0"/>
  </r>
  <r>
    <x v="1"/>
    <x v="2"/>
    <x v="0"/>
    <x v="0"/>
  </r>
  <r>
    <x v="1"/>
    <x v="3"/>
    <x v="0"/>
    <x v="0"/>
  </r>
  <r>
    <x v="1"/>
    <x v="4"/>
    <x v="0"/>
    <x v="0"/>
  </r>
  <r>
    <x v="1"/>
    <x v="5"/>
    <x v="0"/>
    <x v="0"/>
  </r>
  <r>
    <x v="1"/>
    <x v="6"/>
    <x v="0"/>
    <x v="0"/>
  </r>
  <r>
    <x v="1"/>
    <x v="7"/>
    <x v="0"/>
    <x v="0"/>
  </r>
  <r>
    <x v="1"/>
    <x v="8"/>
    <x v="0"/>
    <x v="0"/>
  </r>
  <r>
    <x v="1"/>
    <x v="9"/>
    <x v="0"/>
    <x v="0"/>
  </r>
  <r>
    <x v="1"/>
    <x v="10"/>
    <x v="0"/>
    <x v="0"/>
  </r>
  <r>
    <x v="1"/>
    <x v="11"/>
    <x v="0"/>
    <x v="0"/>
  </r>
  <r>
    <x v="1"/>
    <x v="12"/>
    <x v="0"/>
    <x v="0"/>
  </r>
  <r>
    <x v="2"/>
    <x v="0"/>
    <x v="0"/>
    <x v="0"/>
  </r>
  <r>
    <x v="2"/>
    <x v="1"/>
    <x v="0"/>
    <x v="0"/>
  </r>
  <r>
    <x v="2"/>
    <x v="2"/>
    <x v="0"/>
    <x v="0"/>
  </r>
  <r>
    <x v="2"/>
    <x v="3"/>
    <x v="0"/>
    <x v="0"/>
  </r>
  <r>
    <x v="2"/>
    <x v="4"/>
    <x v="0"/>
    <x v="0"/>
  </r>
  <r>
    <x v="2"/>
    <x v="5"/>
    <x v="0"/>
    <x v="0"/>
  </r>
  <r>
    <x v="2"/>
    <x v="6"/>
    <x v="0"/>
    <x v="0"/>
  </r>
  <r>
    <x v="2"/>
    <x v="7"/>
    <x v="0"/>
    <x v="0"/>
  </r>
  <r>
    <x v="2"/>
    <x v="8"/>
    <x v="0"/>
    <x v="0"/>
  </r>
  <r>
    <x v="2"/>
    <x v="9"/>
    <x v="0"/>
    <x v="0"/>
  </r>
  <r>
    <x v="2"/>
    <x v="10"/>
    <x v="0"/>
    <x v="0"/>
  </r>
  <r>
    <x v="2"/>
    <x v="11"/>
    <x v="0"/>
    <x v="0"/>
  </r>
  <r>
    <x v="2"/>
    <x v="12"/>
    <x v="0"/>
    <x v="0"/>
  </r>
  <r>
    <x v="3"/>
    <x v="0"/>
    <x v="0"/>
    <x v="0"/>
  </r>
  <r>
    <x v="3"/>
    <x v="1"/>
    <x v="0"/>
    <x v="0"/>
  </r>
  <r>
    <x v="3"/>
    <x v="2"/>
    <x v="0"/>
    <x v="0"/>
  </r>
  <r>
    <x v="3"/>
    <x v="3"/>
    <x v="0"/>
    <x v="0"/>
  </r>
  <r>
    <x v="3"/>
    <x v="4"/>
    <x v="0"/>
    <x v="0"/>
  </r>
  <r>
    <x v="3"/>
    <x v="5"/>
    <x v="0"/>
    <x v="0"/>
  </r>
  <r>
    <x v="3"/>
    <x v="6"/>
    <x v="0"/>
    <x v="0"/>
  </r>
  <r>
    <x v="3"/>
    <x v="7"/>
    <x v="0"/>
    <x v="0"/>
  </r>
  <r>
    <x v="3"/>
    <x v="8"/>
    <x v="0"/>
    <x v="0"/>
  </r>
  <r>
    <x v="3"/>
    <x v="9"/>
    <x v="0"/>
    <x v="0"/>
  </r>
  <r>
    <x v="3"/>
    <x v="10"/>
    <x v="0"/>
    <x v="0"/>
  </r>
  <r>
    <x v="3"/>
    <x v="11"/>
    <x v="0"/>
    <x v="0"/>
  </r>
  <r>
    <x v="3"/>
    <x v="12"/>
    <x v="0"/>
    <x v="0"/>
  </r>
  <r>
    <x v="4"/>
    <x v="0"/>
    <x v="0"/>
    <x v="0"/>
  </r>
  <r>
    <x v="4"/>
    <x v="1"/>
    <x v="0"/>
    <x v="0"/>
  </r>
  <r>
    <x v="4"/>
    <x v="2"/>
    <x v="0"/>
    <x v="0"/>
  </r>
  <r>
    <x v="4"/>
    <x v="3"/>
    <x v="0"/>
    <x v="0"/>
  </r>
  <r>
    <x v="4"/>
    <x v="4"/>
    <x v="0"/>
    <x v="0"/>
  </r>
  <r>
    <x v="4"/>
    <x v="5"/>
    <x v="0"/>
    <x v="0"/>
  </r>
  <r>
    <x v="4"/>
    <x v="6"/>
    <x v="0"/>
    <x v="0"/>
  </r>
  <r>
    <x v="4"/>
    <x v="7"/>
    <x v="0"/>
    <x v="0"/>
  </r>
  <r>
    <x v="4"/>
    <x v="8"/>
    <x v="0"/>
    <x v="0"/>
  </r>
  <r>
    <x v="4"/>
    <x v="9"/>
    <x v="0"/>
    <x v="0"/>
  </r>
  <r>
    <x v="4"/>
    <x v="10"/>
    <x v="0"/>
    <x v="0"/>
  </r>
  <r>
    <x v="4"/>
    <x v="11"/>
    <x v="0"/>
    <x v="0"/>
  </r>
  <r>
    <x v="4"/>
    <x v="12"/>
    <x v="0"/>
    <x v="0"/>
  </r>
  <r>
    <x v="5"/>
    <x v="0"/>
    <x v="0"/>
    <x v="0"/>
  </r>
  <r>
    <x v="5"/>
    <x v="1"/>
    <x v="0"/>
    <x v="0"/>
  </r>
  <r>
    <x v="5"/>
    <x v="2"/>
    <x v="0"/>
    <x v="0"/>
  </r>
  <r>
    <x v="5"/>
    <x v="3"/>
    <x v="0"/>
    <x v="0"/>
  </r>
  <r>
    <x v="5"/>
    <x v="4"/>
    <x v="0"/>
    <x v="0"/>
  </r>
  <r>
    <x v="5"/>
    <x v="5"/>
    <x v="0"/>
    <x v="0"/>
  </r>
  <r>
    <x v="5"/>
    <x v="6"/>
    <x v="0"/>
    <x v="0"/>
  </r>
  <r>
    <x v="5"/>
    <x v="7"/>
    <x v="0"/>
    <x v="0"/>
  </r>
  <r>
    <x v="5"/>
    <x v="8"/>
    <x v="0"/>
    <x v="0"/>
  </r>
  <r>
    <x v="5"/>
    <x v="9"/>
    <x v="0"/>
    <x v="0"/>
  </r>
  <r>
    <x v="5"/>
    <x v="10"/>
    <x v="0"/>
    <x v="0"/>
  </r>
  <r>
    <x v="5"/>
    <x v="11"/>
    <x v="0"/>
    <x v="0"/>
  </r>
  <r>
    <x v="5"/>
    <x v="12"/>
    <x v="0"/>
    <x v="0"/>
  </r>
  <r>
    <x v="6"/>
    <x v="0"/>
    <x v="0"/>
    <x v="0"/>
  </r>
  <r>
    <x v="6"/>
    <x v="1"/>
    <x v="0"/>
    <x v="0"/>
  </r>
  <r>
    <x v="6"/>
    <x v="2"/>
    <x v="0"/>
    <x v="0"/>
  </r>
  <r>
    <x v="6"/>
    <x v="3"/>
    <x v="1"/>
    <x v="0"/>
  </r>
  <r>
    <x v="6"/>
    <x v="4"/>
    <x v="1"/>
    <x v="0"/>
  </r>
  <r>
    <x v="6"/>
    <x v="5"/>
    <x v="1"/>
    <x v="0"/>
  </r>
  <r>
    <x v="6"/>
    <x v="6"/>
    <x v="1"/>
    <x v="0"/>
  </r>
  <r>
    <x v="6"/>
    <x v="7"/>
    <x v="1"/>
    <x v="0"/>
  </r>
  <r>
    <x v="6"/>
    <x v="8"/>
    <x v="0"/>
    <x v="0"/>
  </r>
  <r>
    <x v="6"/>
    <x v="9"/>
    <x v="0"/>
    <x v="0"/>
  </r>
  <r>
    <x v="6"/>
    <x v="10"/>
    <x v="0"/>
    <x v="0"/>
  </r>
  <r>
    <x v="6"/>
    <x v="11"/>
    <x v="0"/>
    <x v="0"/>
  </r>
  <r>
    <x v="6"/>
    <x v="12"/>
    <x v="0"/>
    <x v="0"/>
  </r>
  <r>
    <x v="7"/>
    <x v="0"/>
    <x v="0"/>
    <x v="0"/>
  </r>
  <r>
    <x v="7"/>
    <x v="1"/>
    <x v="0"/>
    <x v="0"/>
  </r>
  <r>
    <x v="7"/>
    <x v="2"/>
    <x v="0"/>
    <x v="0"/>
  </r>
  <r>
    <x v="7"/>
    <x v="3"/>
    <x v="0"/>
    <x v="0"/>
  </r>
  <r>
    <x v="7"/>
    <x v="4"/>
    <x v="0"/>
    <x v="0"/>
  </r>
  <r>
    <x v="7"/>
    <x v="5"/>
    <x v="0"/>
    <x v="0"/>
  </r>
  <r>
    <x v="7"/>
    <x v="6"/>
    <x v="0"/>
    <x v="0"/>
  </r>
  <r>
    <x v="7"/>
    <x v="7"/>
    <x v="0"/>
    <x v="0"/>
  </r>
  <r>
    <x v="7"/>
    <x v="8"/>
    <x v="0"/>
    <x v="0"/>
  </r>
  <r>
    <x v="7"/>
    <x v="9"/>
    <x v="0"/>
    <x v="0"/>
  </r>
  <r>
    <x v="7"/>
    <x v="10"/>
    <x v="0"/>
    <x v="0"/>
  </r>
  <r>
    <x v="7"/>
    <x v="11"/>
    <x v="0"/>
    <x v="0"/>
  </r>
  <r>
    <x v="7"/>
    <x v="12"/>
    <x v="0"/>
    <x v="0"/>
  </r>
  <r>
    <x v="8"/>
    <x v="0"/>
    <x v="0"/>
    <x v="0"/>
  </r>
  <r>
    <x v="8"/>
    <x v="1"/>
    <x v="0"/>
    <x v="0"/>
  </r>
  <r>
    <x v="8"/>
    <x v="2"/>
    <x v="0"/>
    <x v="0"/>
  </r>
  <r>
    <x v="8"/>
    <x v="3"/>
    <x v="0"/>
    <x v="0"/>
  </r>
  <r>
    <x v="8"/>
    <x v="4"/>
    <x v="0"/>
    <x v="0"/>
  </r>
  <r>
    <x v="8"/>
    <x v="5"/>
    <x v="0"/>
    <x v="0"/>
  </r>
  <r>
    <x v="8"/>
    <x v="6"/>
    <x v="0"/>
    <x v="0"/>
  </r>
  <r>
    <x v="8"/>
    <x v="7"/>
    <x v="0"/>
    <x v="0"/>
  </r>
  <r>
    <x v="8"/>
    <x v="8"/>
    <x v="0"/>
    <x v="0"/>
  </r>
  <r>
    <x v="8"/>
    <x v="9"/>
    <x v="0"/>
    <x v="0"/>
  </r>
  <r>
    <x v="8"/>
    <x v="10"/>
    <x v="0"/>
    <x v="0"/>
  </r>
  <r>
    <x v="8"/>
    <x v="11"/>
    <x v="0"/>
    <x v="0"/>
  </r>
  <r>
    <x v="8"/>
    <x v="12"/>
    <x v="0"/>
    <x v="0"/>
  </r>
  <r>
    <x v="9"/>
    <x v="0"/>
    <x v="0"/>
    <x v="0"/>
  </r>
  <r>
    <x v="9"/>
    <x v="1"/>
    <x v="0"/>
    <x v="0"/>
  </r>
  <r>
    <x v="9"/>
    <x v="2"/>
    <x v="0"/>
    <x v="0"/>
  </r>
  <r>
    <x v="9"/>
    <x v="3"/>
    <x v="0"/>
    <x v="0"/>
  </r>
  <r>
    <x v="9"/>
    <x v="4"/>
    <x v="0"/>
    <x v="0"/>
  </r>
  <r>
    <x v="9"/>
    <x v="5"/>
    <x v="0"/>
    <x v="0"/>
  </r>
  <r>
    <x v="9"/>
    <x v="6"/>
    <x v="0"/>
    <x v="0"/>
  </r>
  <r>
    <x v="9"/>
    <x v="7"/>
    <x v="0"/>
    <x v="0"/>
  </r>
  <r>
    <x v="9"/>
    <x v="8"/>
    <x v="0"/>
    <x v="0"/>
  </r>
  <r>
    <x v="9"/>
    <x v="9"/>
    <x v="0"/>
    <x v="0"/>
  </r>
  <r>
    <x v="9"/>
    <x v="10"/>
    <x v="0"/>
    <x v="0"/>
  </r>
  <r>
    <x v="9"/>
    <x v="11"/>
    <x v="0"/>
    <x v="0"/>
  </r>
  <r>
    <x v="9"/>
    <x v="12"/>
    <x v="0"/>
    <x v="0"/>
  </r>
  <r>
    <x v="10"/>
    <x v="0"/>
    <x v="0"/>
    <x v="0"/>
  </r>
  <r>
    <x v="10"/>
    <x v="1"/>
    <x v="0"/>
    <x v="0"/>
  </r>
  <r>
    <x v="10"/>
    <x v="2"/>
    <x v="0"/>
    <x v="0"/>
  </r>
  <r>
    <x v="10"/>
    <x v="3"/>
    <x v="0"/>
    <x v="0"/>
  </r>
  <r>
    <x v="10"/>
    <x v="4"/>
    <x v="0"/>
    <x v="0"/>
  </r>
  <r>
    <x v="10"/>
    <x v="5"/>
    <x v="0"/>
    <x v="0"/>
  </r>
  <r>
    <x v="10"/>
    <x v="6"/>
    <x v="0"/>
    <x v="0"/>
  </r>
  <r>
    <x v="10"/>
    <x v="7"/>
    <x v="0"/>
    <x v="0"/>
  </r>
  <r>
    <x v="10"/>
    <x v="8"/>
    <x v="0"/>
    <x v="0"/>
  </r>
  <r>
    <x v="10"/>
    <x v="9"/>
    <x v="0"/>
    <x v="0"/>
  </r>
  <r>
    <x v="10"/>
    <x v="10"/>
    <x v="0"/>
    <x v="0"/>
  </r>
  <r>
    <x v="10"/>
    <x v="11"/>
    <x v="0"/>
    <x v="0"/>
  </r>
  <r>
    <x v="10"/>
    <x v="12"/>
    <x v="0"/>
    <x v="0"/>
  </r>
  <r>
    <x v="11"/>
    <x v="0"/>
    <x v="0"/>
    <x v="0"/>
  </r>
  <r>
    <x v="11"/>
    <x v="1"/>
    <x v="0"/>
    <x v="0"/>
  </r>
  <r>
    <x v="11"/>
    <x v="2"/>
    <x v="0"/>
    <x v="0"/>
  </r>
  <r>
    <x v="11"/>
    <x v="3"/>
    <x v="0"/>
    <x v="0"/>
  </r>
  <r>
    <x v="11"/>
    <x v="4"/>
    <x v="0"/>
    <x v="0"/>
  </r>
  <r>
    <x v="11"/>
    <x v="5"/>
    <x v="0"/>
    <x v="0"/>
  </r>
  <r>
    <x v="11"/>
    <x v="6"/>
    <x v="0"/>
    <x v="0"/>
  </r>
  <r>
    <x v="11"/>
    <x v="7"/>
    <x v="0"/>
    <x v="0"/>
  </r>
  <r>
    <x v="11"/>
    <x v="8"/>
    <x v="0"/>
    <x v="0"/>
  </r>
  <r>
    <x v="11"/>
    <x v="9"/>
    <x v="0"/>
    <x v="0"/>
  </r>
  <r>
    <x v="11"/>
    <x v="10"/>
    <x v="0"/>
    <x v="0"/>
  </r>
  <r>
    <x v="11"/>
    <x v="11"/>
    <x v="0"/>
    <x v="0"/>
  </r>
  <r>
    <x v="11"/>
    <x v="12"/>
    <x v="0"/>
    <x v="0"/>
  </r>
  <r>
    <x v="12"/>
    <x v="0"/>
    <x v="0"/>
    <x v="0"/>
  </r>
  <r>
    <x v="12"/>
    <x v="1"/>
    <x v="0"/>
    <x v="0"/>
  </r>
  <r>
    <x v="12"/>
    <x v="2"/>
    <x v="0"/>
    <x v="0"/>
  </r>
  <r>
    <x v="12"/>
    <x v="3"/>
    <x v="0"/>
    <x v="0"/>
  </r>
  <r>
    <x v="12"/>
    <x v="4"/>
    <x v="0"/>
    <x v="0"/>
  </r>
  <r>
    <x v="12"/>
    <x v="5"/>
    <x v="0"/>
    <x v="0"/>
  </r>
  <r>
    <x v="12"/>
    <x v="6"/>
    <x v="0"/>
    <x v="0"/>
  </r>
  <r>
    <x v="12"/>
    <x v="7"/>
    <x v="0"/>
    <x v="0"/>
  </r>
  <r>
    <x v="12"/>
    <x v="8"/>
    <x v="0"/>
    <x v="0"/>
  </r>
  <r>
    <x v="12"/>
    <x v="9"/>
    <x v="0"/>
    <x v="0"/>
  </r>
  <r>
    <x v="12"/>
    <x v="10"/>
    <x v="0"/>
    <x v="0"/>
  </r>
  <r>
    <x v="12"/>
    <x v="11"/>
    <x v="0"/>
    <x v="0"/>
  </r>
  <r>
    <x v="12"/>
    <x v="12"/>
    <x v="0"/>
    <x v="0"/>
  </r>
  <r>
    <x v="13"/>
    <x v="0"/>
    <x v="0"/>
    <x v="0"/>
  </r>
  <r>
    <x v="13"/>
    <x v="1"/>
    <x v="0"/>
    <x v="0"/>
  </r>
  <r>
    <x v="13"/>
    <x v="2"/>
    <x v="0"/>
    <x v="0"/>
  </r>
  <r>
    <x v="13"/>
    <x v="3"/>
    <x v="0"/>
    <x v="0"/>
  </r>
  <r>
    <x v="13"/>
    <x v="4"/>
    <x v="0"/>
    <x v="0"/>
  </r>
  <r>
    <x v="13"/>
    <x v="5"/>
    <x v="0"/>
    <x v="0"/>
  </r>
  <r>
    <x v="13"/>
    <x v="6"/>
    <x v="0"/>
    <x v="0"/>
  </r>
  <r>
    <x v="13"/>
    <x v="7"/>
    <x v="0"/>
    <x v="0"/>
  </r>
  <r>
    <x v="13"/>
    <x v="8"/>
    <x v="0"/>
    <x v="0"/>
  </r>
  <r>
    <x v="13"/>
    <x v="9"/>
    <x v="0"/>
    <x v="0"/>
  </r>
  <r>
    <x v="13"/>
    <x v="10"/>
    <x v="0"/>
    <x v="0"/>
  </r>
  <r>
    <x v="13"/>
    <x v="11"/>
    <x v="0"/>
    <x v="0"/>
  </r>
  <r>
    <x v="13"/>
    <x v="12"/>
    <x v="0"/>
    <x v="0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7"/>
    <x v="0"/>
    <x v="1"/>
  </r>
  <r>
    <x v="0"/>
    <x v="8"/>
    <x v="0"/>
    <x v="1"/>
  </r>
  <r>
    <x v="0"/>
    <x v="9"/>
    <x v="0"/>
    <x v="1"/>
  </r>
  <r>
    <x v="0"/>
    <x v="10"/>
    <x v="0"/>
    <x v="1"/>
  </r>
  <r>
    <x v="0"/>
    <x v="11"/>
    <x v="0"/>
    <x v="1"/>
  </r>
  <r>
    <x v="0"/>
    <x v="12"/>
    <x v="0"/>
    <x v="1"/>
  </r>
  <r>
    <x v="1"/>
    <x v="0"/>
    <x v="0"/>
    <x v="1"/>
  </r>
  <r>
    <x v="1"/>
    <x v="1"/>
    <x v="0"/>
    <x v="1"/>
  </r>
  <r>
    <x v="1"/>
    <x v="2"/>
    <x v="0"/>
    <x v="1"/>
  </r>
  <r>
    <x v="1"/>
    <x v="3"/>
    <x v="0"/>
    <x v="1"/>
  </r>
  <r>
    <x v="1"/>
    <x v="4"/>
    <x v="0"/>
    <x v="1"/>
  </r>
  <r>
    <x v="1"/>
    <x v="5"/>
    <x v="0"/>
    <x v="1"/>
  </r>
  <r>
    <x v="1"/>
    <x v="6"/>
    <x v="0"/>
    <x v="1"/>
  </r>
  <r>
    <x v="1"/>
    <x v="7"/>
    <x v="0"/>
    <x v="1"/>
  </r>
  <r>
    <x v="1"/>
    <x v="8"/>
    <x v="0"/>
    <x v="1"/>
  </r>
  <r>
    <x v="1"/>
    <x v="9"/>
    <x v="0"/>
    <x v="1"/>
  </r>
  <r>
    <x v="1"/>
    <x v="10"/>
    <x v="0"/>
    <x v="1"/>
  </r>
  <r>
    <x v="1"/>
    <x v="11"/>
    <x v="0"/>
    <x v="1"/>
  </r>
  <r>
    <x v="1"/>
    <x v="12"/>
    <x v="0"/>
    <x v="1"/>
  </r>
  <r>
    <x v="2"/>
    <x v="0"/>
    <x v="0"/>
    <x v="1"/>
  </r>
  <r>
    <x v="2"/>
    <x v="1"/>
    <x v="0"/>
    <x v="1"/>
  </r>
  <r>
    <x v="2"/>
    <x v="2"/>
    <x v="0"/>
    <x v="1"/>
  </r>
  <r>
    <x v="2"/>
    <x v="3"/>
    <x v="0"/>
    <x v="1"/>
  </r>
  <r>
    <x v="2"/>
    <x v="4"/>
    <x v="0"/>
    <x v="1"/>
  </r>
  <r>
    <x v="2"/>
    <x v="5"/>
    <x v="0"/>
    <x v="1"/>
  </r>
  <r>
    <x v="2"/>
    <x v="6"/>
    <x v="0"/>
    <x v="1"/>
  </r>
  <r>
    <x v="2"/>
    <x v="7"/>
    <x v="0"/>
    <x v="1"/>
  </r>
  <r>
    <x v="2"/>
    <x v="8"/>
    <x v="0"/>
    <x v="1"/>
  </r>
  <r>
    <x v="2"/>
    <x v="9"/>
    <x v="0"/>
    <x v="1"/>
  </r>
  <r>
    <x v="2"/>
    <x v="10"/>
    <x v="0"/>
    <x v="1"/>
  </r>
  <r>
    <x v="2"/>
    <x v="11"/>
    <x v="0"/>
    <x v="1"/>
  </r>
  <r>
    <x v="2"/>
    <x v="12"/>
    <x v="0"/>
    <x v="1"/>
  </r>
  <r>
    <x v="3"/>
    <x v="0"/>
    <x v="0"/>
    <x v="1"/>
  </r>
  <r>
    <x v="3"/>
    <x v="1"/>
    <x v="0"/>
    <x v="1"/>
  </r>
  <r>
    <x v="3"/>
    <x v="2"/>
    <x v="0"/>
    <x v="1"/>
  </r>
  <r>
    <x v="3"/>
    <x v="3"/>
    <x v="0"/>
    <x v="1"/>
  </r>
  <r>
    <x v="3"/>
    <x v="4"/>
    <x v="0"/>
    <x v="1"/>
  </r>
  <r>
    <x v="3"/>
    <x v="5"/>
    <x v="0"/>
    <x v="1"/>
  </r>
  <r>
    <x v="3"/>
    <x v="6"/>
    <x v="0"/>
    <x v="1"/>
  </r>
  <r>
    <x v="3"/>
    <x v="7"/>
    <x v="0"/>
    <x v="1"/>
  </r>
  <r>
    <x v="3"/>
    <x v="8"/>
    <x v="0"/>
    <x v="1"/>
  </r>
  <r>
    <x v="3"/>
    <x v="9"/>
    <x v="0"/>
    <x v="1"/>
  </r>
  <r>
    <x v="3"/>
    <x v="10"/>
    <x v="0"/>
    <x v="1"/>
  </r>
  <r>
    <x v="3"/>
    <x v="11"/>
    <x v="0"/>
    <x v="1"/>
  </r>
  <r>
    <x v="3"/>
    <x v="12"/>
    <x v="0"/>
    <x v="1"/>
  </r>
  <r>
    <x v="14"/>
    <x v="0"/>
    <x v="1"/>
    <x v="1"/>
  </r>
  <r>
    <x v="14"/>
    <x v="1"/>
    <x v="0"/>
    <x v="1"/>
  </r>
  <r>
    <x v="14"/>
    <x v="2"/>
    <x v="0"/>
    <x v="1"/>
  </r>
  <r>
    <x v="14"/>
    <x v="3"/>
    <x v="1"/>
    <x v="1"/>
  </r>
  <r>
    <x v="14"/>
    <x v="4"/>
    <x v="0"/>
    <x v="1"/>
  </r>
  <r>
    <x v="14"/>
    <x v="5"/>
    <x v="0"/>
    <x v="1"/>
  </r>
  <r>
    <x v="14"/>
    <x v="6"/>
    <x v="0"/>
    <x v="1"/>
  </r>
  <r>
    <x v="14"/>
    <x v="7"/>
    <x v="1"/>
    <x v="1"/>
  </r>
  <r>
    <x v="14"/>
    <x v="8"/>
    <x v="0"/>
    <x v="1"/>
  </r>
  <r>
    <x v="14"/>
    <x v="9"/>
    <x v="0"/>
    <x v="1"/>
  </r>
  <r>
    <x v="14"/>
    <x v="10"/>
    <x v="0"/>
    <x v="1"/>
  </r>
  <r>
    <x v="14"/>
    <x v="11"/>
    <x v="1"/>
    <x v="1"/>
  </r>
  <r>
    <x v="14"/>
    <x v="12"/>
    <x v="0"/>
    <x v="1"/>
  </r>
  <r>
    <x v="5"/>
    <x v="0"/>
    <x v="0"/>
    <x v="1"/>
  </r>
  <r>
    <x v="5"/>
    <x v="1"/>
    <x v="0"/>
    <x v="1"/>
  </r>
  <r>
    <x v="5"/>
    <x v="2"/>
    <x v="0"/>
    <x v="1"/>
  </r>
  <r>
    <x v="5"/>
    <x v="3"/>
    <x v="0"/>
    <x v="1"/>
  </r>
  <r>
    <x v="5"/>
    <x v="4"/>
    <x v="0"/>
    <x v="1"/>
  </r>
  <r>
    <x v="5"/>
    <x v="5"/>
    <x v="0"/>
    <x v="1"/>
  </r>
  <r>
    <x v="5"/>
    <x v="6"/>
    <x v="0"/>
    <x v="1"/>
  </r>
  <r>
    <x v="5"/>
    <x v="7"/>
    <x v="0"/>
    <x v="1"/>
  </r>
  <r>
    <x v="5"/>
    <x v="8"/>
    <x v="0"/>
    <x v="1"/>
  </r>
  <r>
    <x v="5"/>
    <x v="9"/>
    <x v="0"/>
    <x v="1"/>
  </r>
  <r>
    <x v="5"/>
    <x v="10"/>
    <x v="0"/>
    <x v="1"/>
  </r>
  <r>
    <x v="5"/>
    <x v="11"/>
    <x v="0"/>
    <x v="1"/>
  </r>
  <r>
    <x v="5"/>
    <x v="12"/>
    <x v="0"/>
    <x v="1"/>
  </r>
  <r>
    <x v="15"/>
    <x v="0"/>
    <x v="0"/>
    <x v="1"/>
  </r>
  <r>
    <x v="15"/>
    <x v="1"/>
    <x v="0"/>
    <x v="1"/>
  </r>
  <r>
    <x v="15"/>
    <x v="2"/>
    <x v="0"/>
    <x v="1"/>
  </r>
  <r>
    <x v="15"/>
    <x v="3"/>
    <x v="0"/>
    <x v="1"/>
  </r>
  <r>
    <x v="15"/>
    <x v="4"/>
    <x v="0"/>
    <x v="1"/>
  </r>
  <r>
    <x v="15"/>
    <x v="5"/>
    <x v="0"/>
    <x v="1"/>
  </r>
  <r>
    <x v="15"/>
    <x v="6"/>
    <x v="0"/>
    <x v="1"/>
  </r>
  <r>
    <x v="15"/>
    <x v="7"/>
    <x v="0"/>
    <x v="1"/>
  </r>
  <r>
    <x v="15"/>
    <x v="8"/>
    <x v="0"/>
    <x v="1"/>
  </r>
  <r>
    <x v="15"/>
    <x v="9"/>
    <x v="0"/>
    <x v="1"/>
  </r>
  <r>
    <x v="15"/>
    <x v="10"/>
    <x v="0"/>
    <x v="1"/>
  </r>
  <r>
    <x v="15"/>
    <x v="11"/>
    <x v="0"/>
    <x v="1"/>
  </r>
  <r>
    <x v="15"/>
    <x v="12"/>
    <x v="0"/>
    <x v="1"/>
  </r>
  <r>
    <x v="7"/>
    <x v="0"/>
    <x v="0"/>
    <x v="1"/>
  </r>
  <r>
    <x v="7"/>
    <x v="1"/>
    <x v="0"/>
    <x v="1"/>
  </r>
  <r>
    <x v="7"/>
    <x v="2"/>
    <x v="0"/>
    <x v="1"/>
  </r>
  <r>
    <x v="7"/>
    <x v="3"/>
    <x v="0"/>
    <x v="1"/>
  </r>
  <r>
    <x v="7"/>
    <x v="4"/>
    <x v="0"/>
    <x v="1"/>
  </r>
  <r>
    <x v="7"/>
    <x v="5"/>
    <x v="0"/>
    <x v="1"/>
  </r>
  <r>
    <x v="7"/>
    <x v="6"/>
    <x v="0"/>
    <x v="1"/>
  </r>
  <r>
    <x v="7"/>
    <x v="7"/>
    <x v="0"/>
    <x v="1"/>
  </r>
  <r>
    <x v="7"/>
    <x v="8"/>
    <x v="0"/>
    <x v="1"/>
  </r>
  <r>
    <x v="7"/>
    <x v="9"/>
    <x v="0"/>
    <x v="1"/>
  </r>
  <r>
    <x v="7"/>
    <x v="10"/>
    <x v="0"/>
    <x v="1"/>
  </r>
  <r>
    <x v="7"/>
    <x v="11"/>
    <x v="0"/>
    <x v="1"/>
  </r>
  <r>
    <x v="7"/>
    <x v="12"/>
    <x v="0"/>
    <x v="1"/>
  </r>
  <r>
    <x v="8"/>
    <x v="0"/>
    <x v="0"/>
    <x v="1"/>
  </r>
  <r>
    <x v="8"/>
    <x v="1"/>
    <x v="0"/>
    <x v="1"/>
  </r>
  <r>
    <x v="8"/>
    <x v="2"/>
    <x v="0"/>
    <x v="1"/>
  </r>
  <r>
    <x v="8"/>
    <x v="3"/>
    <x v="0"/>
    <x v="1"/>
  </r>
  <r>
    <x v="8"/>
    <x v="4"/>
    <x v="0"/>
    <x v="1"/>
  </r>
  <r>
    <x v="8"/>
    <x v="5"/>
    <x v="0"/>
    <x v="1"/>
  </r>
  <r>
    <x v="8"/>
    <x v="6"/>
    <x v="0"/>
    <x v="1"/>
  </r>
  <r>
    <x v="8"/>
    <x v="7"/>
    <x v="0"/>
    <x v="1"/>
  </r>
  <r>
    <x v="8"/>
    <x v="8"/>
    <x v="0"/>
    <x v="1"/>
  </r>
  <r>
    <x v="8"/>
    <x v="9"/>
    <x v="0"/>
    <x v="1"/>
  </r>
  <r>
    <x v="8"/>
    <x v="10"/>
    <x v="0"/>
    <x v="1"/>
  </r>
  <r>
    <x v="8"/>
    <x v="11"/>
    <x v="0"/>
    <x v="1"/>
  </r>
  <r>
    <x v="8"/>
    <x v="12"/>
    <x v="0"/>
    <x v="1"/>
  </r>
  <r>
    <x v="9"/>
    <x v="0"/>
    <x v="0"/>
    <x v="1"/>
  </r>
  <r>
    <x v="9"/>
    <x v="1"/>
    <x v="0"/>
    <x v="1"/>
  </r>
  <r>
    <x v="9"/>
    <x v="2"/>
    <x v="0"/>
    <x v="1"/>
  </r>
  <r>
    <x v="9"/>
    <x v="3"/>
    <x v="0"/>
    <x v="1"/>
  </r>
  <r>
    <x v="9"/>
    <x v="4"/>
    <x v="0"/>
    <x v="1"/>
  </r>
  <r>
    <x v="9"/>
    <x v="5"/>
    <x v="0"/>
    <x v="1"/>
  </r>
  <r>
    <x v="9"/>
    <x v="6"/>
    <x v="0"/>
    <x v="1"/>
  </r>
  <r>
    <x v="9"/>
    <x v="7"/>
    <x v="0"/>
    <x v="1"/>
  </r>
  <r>
    <x v="9"/>
    <x v="8"/>
    <x v="0"/>
    <x v="1"/>
  </r>
  <r>
    <x v="9"/>
    <x v="9"/>
    <x v="0"/>
    <x v="1"/>
  </r>
  <r>
    <x v="9"/>
    <x v="10"/>
    <x v="0"/>
    <x v="1"/>
  </r>
  <r>
    <x v="9"/>
    <x v="11"/>
    <x v="0"/>
    <x v="1"/>
  </r>
  <r>
    <x v="9"/>
    <x v="12"/>
    <x v="0"/>
    <x v="1"/>
  </r>
  <r>
    <x v="10"/>
    <x v="0"/>
    <x v="0"/>
    <x v="1"/>
  </r>
  <r>
    <x v="10"/>
    <x v="1"/>
    <x v="0"/>
    <x v="1"/>
  </r>
  <r>
    <x v="10"/>
    <x v="2"/>
    <x v="0"/>
    <x v="1"/>
  </r>
  <r>
    <x v="10"/>
    <x v="3"/>
    <x v="0"/>
    <x v="1"/>
  </r>
  <r>
    <x v="10"/>
    <x v="4"/>
    <x v="0"/>
    <x v="1"/>
  </r>
  <r>
    <x v="10"/>
    <x v="5"/>
    <x v="0"/>
    <x v="1"/>
  </r>
  <r>
    <x v="10"/>
    <x v="6"/>
    <x v="0"/>
    <x v="1"/>
  </r>
  <r>
    <x v="10"/>
    <x v="7"/>
    <x v="0"/>
    <x v="1"/>
  </r>
  <r>
    <x v="10"/>
    <x v="8"/>
    <x v="0"/>
    <x v="1"/>
  </r>
  <r>
    <x v="10"/>
    <x v="9"/>
    <x v="0"/>
    <x v="1"/>
  </r>
  <r>
    <x v="10"/>
    <x v="10"/>
    <x v="0"/>
    <x v="1"/>
  </r>
  <r>
    <x v="10"/>
    <x v="11"/>
    <x v="0"/>
    <x v="1"/>
  </r>
  <r>
    <x v="10"/>
    <x v="12"/>
    <x v="0"/>
    <x v="1"/>
  </r>
  <r>
    <x v="11"/>
    <x v="0"/>
    <x v="0"/>
    <x v="1"/>
  </r>
  <r>
    <x v="11"/>
    <x v="1"/>
    <x v="0"/>
    <x v="1"/>
  </r>
  <r>
    <x v="11"/>
    <x v="2"/>
    <x v="0"/>
    <x v="1"/>
  </r>
  <r>
    <x v="11"/>
    <x v="3"/>
    <x v="0"/>
    <x v="1"/>
  </r>
  <r>
    <x v="11"/>
    <x v="4"/>
    <x v="0"/>
    <x v="1"/>
  </r>
  <r>
    <x v="11"/>
    <x v="5"/>
    <x v="0"/>
    <x v="1"/>
  </r>
  <r>
    <x v="11"/>
    <x v="6"/>
    <x v="0"/>
    <x v="1"/>
  </r>
  <r>
    <x v="11"/>
    <x v="7"/>
    <x v="0"/>
    <x v="1"/>
  </r>
  <r>
    <x v="11"/>
    <x v="8"/>
    <x v="0"/>
    <x v="1"/>
  </r>
  <r>
    <x v="11"/>
    <x v="9"/>
    <x v="0"/>
    <x v="1"/>
  </r>
  <r>
    <x v="11"/>
    <x v="10"/>
    <x v="0"/>
    <x v="1"/>
  </r>
  <r>
    <x v="11"/>
    <x v="11"/>
    <x v="0"/>
    <x v="1"/>
  </r>
  <r>
    <x v="11"/>
    <x v="12"/>
    <x v="0"/>
    <x v="1"/>
  </r>
  <r>
    <x v="12"/>
    <x v="0"/>
    <x v="0"/>
    <x v="1"/>
  </r>
  <r>
    <x v="12"/>
    <x v="1"/>
    <x v="0"/>
    <x v="1"/>
  </r>
  <r>
    <x v="12"/>
    <x v="2"/>
    <x v="0"/>
    <x v="1"/>
  </r>
  <r>
    <x v="12"/>
    <x v="3"/>
    <x v="0"/>
    <x v="1"/>
  </r>
  <r>
    <x v="12"/>
    <x v="4"/>
    <x v="0"/>
    <x v="1"/>
  </r>
  <r>
    <x v="12"/>
    <x v="5"/>
    <x v="0"/>
    <x v="1"/>
  </r>
  <r>
    <x v="12"/>
    <x v="6"/>
    <x v="0"/>
    <x v="1"/>
  </r>
  <r>
    <x v="12"/>
    <x v="7"/>
    <x v="0"/>
    <x v="1"/>
  </r>
  <r>
    <x v="12"/>
    <x v="8"/>
    <x v="0"/>
    <x v="1"/>
  </r>
  <r>
    <x v="12"/>
    <x v="9"/>
    <x v="0"/>
    <x v="1"/>
  </r>
  <r>
    <x v="12"/>
    <x v="10"/>
    <x v="0"/>
    <x v="1"/>
  </r>
  <r>
    <x v="12"/>
    <x v="11"/>
    <x v="0"/>
    <x v="1"/>
  </r>
  <r>
    <x v="12"/>
    <x v="12"/>
    <x v="0"/>
    <x v="1"/>
  </r>
  <r>
    <x v="13"/>
    <x v="0"/>
    <x v="0"/>
    <x v="1"/>
  </r>
  <r>
    <x v="13"/>
    <x v="1"/>
    <x v="0"/>
    <x v="1"/>
  </r>
  <r>
    <x v="13"/>
    <x v="2"/>
    <x v="0"/>
    <x v="1"/>
  </r>
  <r>
    <x v="13"/>
    <x v="3"/>
    <x v="0"/>
    <x v="1"/>
  </r>
  <r>
    <x v="13"/>
    <x v="4"/>
    <x v="0"/>
    <x v="1"/>
  </r>
  <r>
    <x v="13"/>
    <x v="5"/>
    <x v="0"/>
    <x v="1"/>
  </r>
  <r>
    <x v="13"/>
    <x v="6"/>
    <x v="0"/>
    <x v="1"/>
  </r>
  <r>
    <x v="13"/>
    <x v="7"/>
    <x v="0"/>
    <x v="1"/>
  </r>
  <r>
    <x v="13"/>
    <x v="8"/>
    <x v="0"/>
    <x v="1"/>
  </r>
  <r>
    <x v="13"/>
    <x v="9"/>
    <x v="0"/>
    <x v="1"/>
  </r>
  <r>
    <x v="13"/>
    <x v="10"/>
    <x v="0"/>
    <x v="1"/>
  </r>
  <r>
    <x v="13"/>
    <x v="11"/>
    <x v="0"/>
    <x v="1"/>
  </r>
  <r>
    <x v="13"/>
    <x v="12"/>
    <x v="0"/>
    <x v="1"/>
  </r>
  <r>
    <x v="0"/>
    <x v="0"/>
    <x v="0"/>
    <x v="2"/>
  </r>
  <r>
    <x v="0"/>
    <x v="1"/>
    <x v="0"/>
    <x v="2"/>
  </r>
  <r>
    <x v="0"/>
    <x v="2"/>
    <x v="0"/>
    <x v="2"/>
  </r>
  <r>
    <x v="0"/>
    <x v="3"/>
    <x v="0"/>
    <x v="2"/>
  </r>
  <r>
    <x v="0"/>
    <x v="4"/>
    <x v="0"/>
    <x v="2"/>
  </r>
  <r>
    <x v="0"/>
    <x v="5"/>
    <x v="0"/>
    <x v="2"/>
  </r>
  <r>
    <x v="0"/>
    <x v="6"/>
    <x v="0"/>
    <x v="2"/>
  </r>
  <r>
    <x v="0"/>
    <x v="7"/>
    <x v="0"/>
    <x v="2"/>
  </r>
  <r>
    <x v="0"/>
    <x v="8"/>
    <x v="0"/>
    <x v="2"/>
  </r>
  <r>
    <x v="0"/>
    <x v="9"/>
    <x v="0"/>
    <x v="2"/>
  </r>
  <r>
    <x v="0"/>
    <x v="10"/>
    <x v="0"/>
    <x v="2"/>
  </r>
  <r>
    <x v="0"/>
    <x v="11"/>
    <x v="0"/>
    <x v="2"/>
  </r>
  <r>
    <x v="0"/>
    <x v="12"/>
    <x v="0"/>
    <x v="2"/>
  </r>
  <r>
    <x v="1"/>
    <x v="0"/>
    <x v="0"/>
    <x v="2"/>
  </r>
  <r>
    <x v="1"/>
    <x v="1"/>
    <x v="0"/>
    <x v="2"/>
  </r>
  <r>
    <x v="1"/>
    <x v="2"/>
    <x v="0"/>
    <x v="2"/>
  </r>
  <r>
    <x v="1"/>
    <x v="3"/>
    <x v="0"/>
    <x v="2"/>
  </r>
  <r>
    <x v="1"/>
    <x v="4"/>
    <x v="0"/>
    <x v="2"/>
  </r>
  <r>
    <x v="1"/>
    <x v="5"/>
    <x v="0"/>
    <x v="2"/>
  </r>
  <r>
    <x v="1"/>
    <x v="6"/>
    <x v="0"/>
    <x v="2"/>
  </r>
  <r>
    <x v="1"/>
    <x v="7"/>
    <x v="0"/>
    <x v="2"/>
  </r>
  <r>
    <x v="1"/>
    <x v="8"/>
    <x v="0"/>
    <x v="2"/>
  </r>
  <r>
    <x v="1"/>
    <x v="9"/>
    <x v="0"/>
    <x v="2"/>
  </r>
  <r>
    <x v="1"/>
    <x v="10"/>
    <x v="0"/>
    <x v="2"/>
  </r>
  <r>
    <x v="1"/>
    <x v="11"/>
    <x v="0"/>
    <x v="2"/>
  </r>
  <r>
    <x v="1"/>
    <x v="12"/>
    <x v="0"/>
    <x v="2"/>
  </r>
  <r>
    <x v="2"/>
    <x v="0"/>
    <x v="0"/>
    <x v="2"/>
  </r>
  <r>
    <x v="2"/>
    <x v="1"/>
    <x v="0"/>
    <x v="2"/>
  </r>
  <r>
    <x v="2"/>
    <x v="2"/>
    <x v="0"/>
    <x v="2"/>
  </r>
  <r>
    <x v="2"/>
    <x v="3"/>
    <x v="0"/>
    <x v="2"/>
  </r>
  <r>
    <x v="2"/>
    <x v="4"/>
    <x v="0"/>
    <x v="2"/>
  </r>
  <r>
    <x v="2"/>
    <x v="5"/>
    <x v="0"/>
    <x v="2"/>
  </r>
  <r>
    <x v="2"/>
    <x v="6"/>
    <x v="0"/>
    <x v="2"/>
  </r>
  <r>
    <x v="2"/>
    <x v="7"/>
    <x v="0"/>
    <x v="2"/>
  </r>
  <r>
    <x v="2"/>
    <x v="8"/>
    <x v="0"/>
    <x v="2"/>
  </r>
  <r>
    <x v="2"/>
    <x v="9"/>
    <x v="0"/>
    <x v="2"/>
  </r>
  <r>
    <x v="2"/>
    <x v="10"/>
    <x v="0"/>
    <x v="2"/>
  </r>
  <r>
    <x v="2"/>
    <x v="11"/>
    <x v="0"/>
    <x v="2"/>
  </r>
  <r>
    <x v="2"/>
    <x v="12"/>
    <x v="0"/>
    <x v="2"/>
  </r>
  <r>
    <x v="3"/>
    <x v="0"/>
    <x v="0"/>
    <x v="2"/>
  </r>
  <r>
    <x v="3"/>
    <x v="1"/>
    <x v="0"/>
    <x v="2"/>
  </r>
  <r>
    <x v="3"/>
    <x v="2"/>
    <x v="0"/>
    <x v="2"/>
  </r>
  <r>
    <x v="3"/>
    <x v="3"/>
    <x v="0"/>
    <x v="2"/>
  </r>
  <r>
    <x v="3"/>
    <x v="4"/>
    <x v="0"/>
    <x v="2"/>
  </r>
  <r>
    <x v="3"/>
    <x v="5"/>
    <x v="0"/>
    <x v="2"/>
  </r>
  <r>
    <x v="3"/>
    <x v="6"/>
    <x v="0"/>
    <x v="2"/>
  </r>
  <r>
    <x v="3"/>
    <x v="7"/>
    <x v="0"/>
    <x v="2"/>
  </r>
  <r>
    <x v="3"/>
    <x v="8"/>
    <x v="0"/>
    <x v="2"/>
  </r>
  <r>
    <x v="3"/>
    <x v="9"/>
    <x v="0"/>
    <x v="2"/>
  </r>
  <r>
    <x v="3"/>
    <x v="10"/>
    <x v="0"/>
    <x v="2"/>
  </r>
  <r>
    <x v="3"/>
    <x v="11"/>
    <x v="0"/>
    <x v="2"/>
  </r>
  <r>
    <x v="3"/>
    <x v="12"/>
    <x v="0"/>
    <x v="2"/>
  </r>
  <r>
    <x v="4"/>
    <x v="0"/>
    <x v="0"/>
    <x v="2"/>
  </r>
  <r>
    <x v="4"/>
    <x v="1"/>
    <x v="0"/>
    <x v="2"/>
  </r>
  <r>
    <x v="4"/>
    <x v="2"/>
    <x v="0"/>
    <x v="2"/>
  </r>
  <r>
    <x v="4"/>
    <x v="3"/>
    <x v="0"/>
    <x v="2"/>
  </r>
  <r>
    <x v="4"/>
    <x v="4"/>
    <x v="0"/>
    <x v="2"/>
  </r>
  <r>
    <x v="4"/>
    <x v="5"/>
    <x v="0"/>
    <x v="2"/>
  </r>
  <r>
    <x v="4"/>
    <x v="6"/>
    <x v="0"/>
    <x v="2"/>
  </r>
  <r>
    <x v="4"/>
    <x v="7"/>
    <x v="0"/>
    <x v="2"/>
  </r>
  <r>
    <x v="4"/>
    <x v="8"/>
    <x v="0"/>
    <x v="2"/>
  </r>
  <r>
    <x v="4"/>
    <x v="9"/>
    <x v="0"/>
    <x v="2"/>
  </r>
  <r>
    <x v="4"/>
    <x v="10"/>
    <x v="0"/>
    <x v="2"/>
  </r>
  <r>
    <x v="4"/>
    <x v="11"/>
    <x v="0"/>
    <x v="2"/>
  </r>
  <r>
    <x v="4"/>
    <x v="12"/>
    <x v="0"/>
    <x v="2"/>
  </r>
  <r>
    <x v="5"/>
    <x v="0"/>
    <x v="0"/>
    <x v="2"/>
  </r>
  <r>
    <x v="5"/>
    <x v="1"/>
    <x v="0"/>
    <x v="2"/>
  </r>
  <r>
    <x v="5"/>
    <x v="2"/>
    <x v="0"/>
    <x v="2"/>
  </r>
  <r>
    <x v="5"/>
    <x v="3"/>
    <x v="0"/>
    <x v="2"/>
  </r>
  <r>
    <x v="5"/>
    <x v="4"/>
    <x v="0"/>
    <x v="2"/>
  </r>
  <r>
    <x v="5"/>
    <x v="5"/>
    <x v="0"/>
    <x v="2"/>
  </r>
  <r>
    <x v="5"/>
    <x v="6"/>
    <x v="0"/>
    <x v="2"/>
  </r>
  <r>
    <x v="5"/>
    <x v="7"/>
    <x v="0"/>
    <x v="2"/>
  </r>
  <r>
    <x v="5"/>
    <x v="8"/>
    <x v="0"/>
    <x v="2"/>
  </r>
  <r>
    <x v="5"/>
    <x v="9"/>
    <x v="0"/>
    <x v="2"/>
  </r>
  <r>
    <x v="5"/>
    <x v="10"/>
    <x v="0"/>
    <x v="2"/>
  </r>
  <r>
    <x v="5"/>
    <x v="11"/>
    <x v="0"/>
    <x v="2"/>
  </r>
  <r>
    <x v="5"/>
    <x v="12"/>
    <x v="0"/>
    <x v="2"/>
  </r>
  <r>
    <x v="16"/>
    <x v="0"/>
    <x v="1"/>
    <x v="2"/>
  </r>
  <r>
    <x v="16"/>
    <x v="1"/>
    <x v="0"/>
    <x v="2"/>
  </r>
  <r>
    <x v="16"/>
    <x v="2"/>
    <x v="1"/>
    <x v="2"/>
  </r>
  <r>
    <x v="16"/>
    <x v="3"/>
    <x v="0"/>
    <x v="2"/>
  </r>
  <r>
    <x v="16"/>
    <x v="4"/>
    <x v="0"/>
    <x v="2"/>
  </r>
  <r>
    <x v="16"/>
    <x v="5"/>
    <x v="0"/>
    <x v="2"/>
  </r>
  <r>
    <x v="16"/>
    <x v="6"/>
    <x v="0"/>
    <x v="2"/>
  </r>
  <r>
    <x v="16"/>
    <x v="7"/>
    <x v="1"/>
    <x v="2"/>
  </r>
  <r>
    <x v="16"/>
    <x v="8"/>
    <x v="0"/>
    <x v="2"/>
  </r>
  <r>
    <x v="16"/>
    <x v="9"/>
    <x v="0"/>
    <x v="2"/>
  </r>
  <r>
    <x v="16"/>
    <x v="10"/>
    <x v="1"/>
    <x v="2"/>
  </r>
  <r>
    <x v="16"/>
    <x v="11"/>
    <x v="0"/>
    <x v="2"/>
  </r>
  <r>
    <x v="16"/>
    <x v="12"/>
    <x v="1"/>
    <x v="2"/>
  </r>
  <r>
    <x v="7"/>
    <x v="0"/>
    <x v="0"/>
    <x v="2"/>
  </r>
  <r>
    <x v="7"/>
    <x v="1"/>
    <x v="0"/>
    <x v="2"/>
  </r>
  <r>
    <x v="7"/>
    <x v="2"/>
    <x v="0"/>
    <x v="2"/>
  </r>
  <r>
    <x v="7"/>
    <x v="3"/>
    <x v="0"/>
    <x v="2"/>
  </r>
  <r>
    <x v="7"/>
    <x v="4"/>
    <x v="0"/>
    <x v="2"/>
  </r>
  <r>
    <x v="7"/>
    <x v="5"/>
    <x v="0"/>
    <x v="2"/>
  </r>
  <r>
    <x v="7"/>
    <x v="6"/>
    <x v="0"/>
    <x v="2"/>
  </r>
  <r>
    <x v="7"/>
    <x v="7"/>
    <x v="0"/>
    <x v="2"/>
  </r>
  <r>
    <x v="7"/>
    <x v="8"/>
    <x v="0"/>
    <x v="2"/>
  </r>
  <r>
    <x v="7"/>
    <x v="9"/>
    <x v="0"/>
    <x v="2"/>
  </r>
  <r>
    <x v="7"/>
    <x v="10"/>
    <x v="0"/>
    <x v="2"/>
  </r>
  <r>
    <x v="7"/>
    <x v="11"/>
    <x v="0"/>
    <x v="2"/>
  </r>
  <r>
    <x v="7"/>
    <x v="12"/>
    <x v="0"/>
    <x v="2"/>
  </r>
  <r>
    <x v="8"/>
    <x v="0"/>
    <x v="0"/>
    <x v="2"/>
  </r>
  <r>
    <x v="8"/>
    <x v="1"/>
    <x v="0"/>
    <x v="2"/>
  </r>
  <r>
    <x v="8"/>
    <x v="2"/>
    <x v="0"/>
    <x v="2"/>
  </r>
  <r>
    <x v="8"/>
    <x v="3"/>
    <x v="0"/>
    <x v="2"/>
  </r>
  <r>
    <x v="8"/>
    <x v="4"/>
    <x v="0"/>
    <x v="2"/>
  </r>
  <r>
    <x v="8"/>
    <x v="5"/>
    <x v="0"/>
    <x v="2"/>
  </r>
  <r>
    <x v="8"/>
    <x v="6"/>
    <x v="0"/>
    <x v="2"/>
  </r>
  <r>
    <x v="8"/>
    <x v="7"/>
    <x v="0"/>
    <x v="2"/>
  </r>
  <r>
    <x v="8"/>
    <x v="8"/>
    <x v="0"/>
    <x v="2"/>
  </r>
  <r>
    <x v="8"/>
    <x v="9"/>
    <x v="0"/>
    <x v="2"/>
  </r>
  <r>
    <x v="8"/>
    <x v="10"/>
    <x v="0"/>
    <x v="2"/>
  </r>
  <r>
    <x v="8"/>
    <x v="11"/>
    <x v="0"/>
    <x v="2"/>
  </r>
  <r>
    <x v="8"/>
    <x v="12"/>
    <x v="0"/>
    <x v="2"/>
  </r>
  <r>
    <x v="9"/>
    <x v="0"/>
    <x v="0"/>
    <x v="2"/>
  </r>
  <r>
    <x v="9"/>
    <x v="1"/>
    <x v="0"/>
    <x v="2"/>
  </r>
  <r>
    <x v="9"/>
    <x v="2"/>
    <x v="0"/>
    <x v="2"/>
  </r>
  <r>
    <x v="9"/>
    <x v="3"/>
    <x v="0"/>
    <x v="2"/>
  </r>
  <r>
    <x v="9"/>
    <x v="4"/>
    <x v="0"/>
    <x v="2"/>
  </r>
  <r>
    <x v="9"/>
    <x v="5"/>
    <x v="0"/>
    <x v="2"/>
  </r>
  <r>
    <x v="9"/>
    <x v="6"/>
    <x v="0"/>
    <x v="2"/>
  </r>
  <r>
    <x v="9"/>
    <x v="7"/>
    <x v="0"/>
    <x v="2"/>
  </r>
  <r>
    <x v="9"/>
    <x v="8"/>
    <x v="0"/>
    <x v="2"/>
  </r>
  <r>
    <x v="9"/>
    <x v="9"/>
    <x v="0"/>
    <x v="2"/>
  </r>
  <r>
    <x v="9"/>
    <x v="10"/>
    <x v="0"/>
    <x v="2"/>
  </r>
  <r>
    <x v="9"/>
    <x v="11"/>
    <x v="0"/>
    <x v="2"/>
  </r>
  <r>
    <x v="9"/>
    <x v="12"/>
    <x v="0"/>
    <x v="2"/>
  </r>
  <r>
    <x v="10"/>
    <x v="0"/>
    <x v="0"/>
    <x v="2"/>
  </r>
  <r>
    <x v="10"/>
    <x v="1"/>
    <x v="0"/>
    <x v="2"/>
  </r>
  <r>
    <x v="10"/>
    <x v="2"/>
    <x v="0"/>
    <x v="2"/>
  </r>
  <r>
    <x v="10"/>
    <x v="3"/>
    <x v="0"/>
    <x v="2"/>
  </r>
  <r>
    <x v="10"/>
    <x v="4"/>
    <x v="0"/>
    <x v="2"/>
  </r>
  <r>
    <x v="10"/>
    <x v="5"/>
    <x v="0"/>
    <x v="2"/>
  </r>
  <r>
    <x v="10"/>
    <x v="6"/>
    <x v="0"/>
    <x v="2"/>
  </r>
  <r>
    <x v="10"/>
    <x v="7"/>
    <x v="0"/>
    <x v="2"/>
  </r>
  <r>
    <x v="10"/>
    <x v="8"/>
    <x v="0"/>
    <x v="2"/>
  </r>
  <r>
    <x v="10"/>
    <x v="9"/>
    <x v="0"/>
    <x v="2"/>
  </r>
  <r>
    <x v="10"/>
    <x v="10"/>
    <x v="0"/>
    <x v="2"/>
  </r>
  <r>
    <x v="10"/>
    <x v="11"/>
    <x v="0"/>
    <x v="2"/>
  </r>
  <r>
    <x v="10"/>
    <x v="12"/>
    <x v="0"/>
    <x v="2"/>
  </r>
  <r>
    <x v="11"/>
    <x v="0"/>
    <x v="0"/>
    <x v="2"/>
  </r>
  <r>
    <x v="11"/>
    <x v="1"/>
    <x v="0"/>
    <x v="2"/>
  </r>
  <r>
    <x v="11"/>
    <x v="2"/>
    <x v="0"/>
    <x v="2"/>
  </r>
  <r>
    <x v="11"/>
    <x v="3"/>
    <x v="0"/>
    <x v="2"/>
  </r>
  <r>
    <x v="11"/>
    <x v="4"/>
    <x v="0"/>
    <x v="2"/>
  </r>
  <r>
    <x v="11"/>
    <x v="5"/>
    <x v="0"/>
    <x v="2"/>
  </r>
  <r>
    <x v="11"/>
    <x v="6"/>
    <x v="0"/>
    <x v="2"/>
  </r>
  <r>
    <x v="11"/>
    <x v="7"/>
    <x v="0"/>
    <x v="2"/>
  </r>
  <r>
    <x v="11"/>
    <x v="8"/>
    <x v="0"/>
    <x v="2"/>
  </r>
  <r>
    <x v="11"/>
    <x v="9"/>
    <x v="0"/>
    <x v="2"/>
  </r>
  <r>
    <x v="11"/>
    <x v="10"/>
    <x v="0"/>
    <x v="2"/>
  </r>
  <r>
    <x v="11"/>
    <x v="11"/>
    <x v="0"/>
    <x v="2"/>
  </r>
  <r>
    <x v="11"/>
    <x v="12"/>
    <x v="0"/>
    <x v="2"/>
  </r>
  <r>
    <x v="12"/>
    <x v="0"/>
    <x v="0"/>
    <x v="2"/>
  </r>
  <r>
    <x v="12"/>
    <x v="1"/>
    <x v="0"/>
    <x v="2"/>
  </r>
  <r>
    <x v="12"/>
    <x v="2"/>
    <x v="0"/>
    <x v="2"/>
  </r>
  <r>
    <x v="12"/>
    <x v="3"/>
    <x v="0"/>
    <x v="2"/>
  </r>
  <r>
    <x v="12"/>
    <x v="4"/>
    <x v="0"/>
    <x v="2"/>
  </r>
  <r>
    <x v="12"/>
    <x v="5"/>
    <x v="0"/>
    <x v="2"/>
  </r>
  <r>
    <x v="12"/>
    <x v="6"/>
    <x v="0"/>
    <x v="2"/>
  </r>
  <r>
    <x v="12"/>
    <x v="7"/>
    <x v="0"/>
    <x v="2"/>
  </r>
  <r>
    <x v="12"/>
    <x v="8"/>
    <x v="0"/>
    <x v="2"/>
  </r>
  <r>
    <x v="12"/>
    <x v="9"/>
    <x v="0"/>
    <x v="2"/>
  </r>
  <r>
    <x v="12"/>
    <x v="10"/>
    <x v="0"/>
    <x v="2"/>
  </r>
  <r>
    <x v="12"/>
    <x v="11"/>
    <x v="0"/>
    <x v="2"/>
  </r>
  <r>
    <x v="12"/>
    <x v="12"/>
    <x v="0"/>
    <x v="2"/>
  </r>
  <r>
    <x v="13"/>
    <x v="0"/>
    <x v="0"/>
    <x v="2"/>
  </r>
  <r>
    <x v="13"/>
    <x v="1"/>
    <x v="0"/>
    <x v="2"/>
  </r>
  <r>
    <x v="13"/>
    <x v="2"/>
    <x v="0"/>
    <x v="2"/>
  </r>
  <r>
    <x v="13"/>
    <x v="3"/>
    <x v="0"/>
    <x v="2"/>
  </r>
  <r>
    <x v="13"/>
    <x v="4"/>
    <x v="0"/>
    <x v="2"/>
  </r>
  <r>
    <x v="13"/>
    <x v="5"/>
    <x v="0"/>
    <x v="2"/>
  </r>
  <r>
    <x v="13"/>
    <x v="6"/>
    <x v="0"/>
    <x v="2"/>
  </r>
  <r>
    <x v="13"/>
    <x v="7"/>
    <x v="0"/>
    <x v="2"/>
  </r>
  <r>
    <x v="13"/>
    <x v="8"/>
    <x v="0"/>
    <x v="2"/>
  </r>
  <r>
    <x v="13"/>
    <x v="9"/>
    <x v="0"/>
    <x v="2"/>
  </r>
  <r>
    <x v="13"/>
    <x v="10"/>
    <x v="0"/>
    <x v="2"/>
  </r>
  <r>
    <x v="13"/>
    <x v="11"/>
    <x v="0"/>
    <x v="2"/>
  </r>
  <r>
    <x v="13"/>
    <x v="12"/>
    <x v="0"/>
    <x v="2"/>
  </r>
  <r>
    <x v="0"/>
    <x v="0"/>
    <x v="0"/>
    <x v="3"/>
  </r>
  <r>
    <x v="0"/>
    <x v="1"/>
    <x v="0"/>
    <x v="3"/>
  </r>
  <r>
    <x v="0"/>
    <x v="2"/>
    <x v="0"/>
    <x v="3"/>
  </r>
  <r>
    <x v="0"/>
    <x v="3"/>
    <x v="0"/>
    <x v="3"/>
  </r>
  <r>
    <x v="0"/>
    <x v="4"/>
    <x v="0"/>
    <x v="3"/>
  </r>
  <r>
    <x v="0"/>
    <x v="5"/>
    <x v="0"/>
    <x v="3"/>
  </r>
  <r>
    <x v="0"/>
    <x v="6"/>
    <x v="0"/>
    <x v="3"/>
  </r>
  <r>
    <x v="0"/>
    <x v="7"/>
    <x v="0"/>
    <x v="3"/>
  </r>
  <r>
    <x v="0"/>
    <x v="8"/>
    <x v="0"/>
    <x v="3"/>
  </r>
  <r>
    <x v="0"/>
    <x v="9"/>
    <x v="0"/>
    <x v="3"/>
  </r>
  <r>
    <x v="0"/>
    <x v="10"/>
    <x v="0"/>
    <x v="3"/>
  </r>
  <r>
    <x v="0"/>
    <x v="11"/>
    <x v="0"/>
    <x v="3"/>
  </r>
  <r>
    <x v="0"/>
    <x v="12"/>
    <x v="0"/>
    <x v="3"/>
  </r>
  <r>
    <x v="1"/>
    <x v="0"/>
    <x v="0"/>
    <x v="3"/>
  </r>
  <r>
    <x v="1"/>
    <x v="1"/>
    <x v="0"/>
    <x v="3"/>
  </r>
  <r>
    <x v="1"/>
    <x v="2"/>
    <x v="0"/>
    <x v="3"/>
  </r>
  <r>
    <x v="1"/>
    <x v="3"/>
    <x v="0"/>
    <x v="3"/>
  </r>
  <r>
    <x v="1"/>
    <x v="4"/>
    <x v="0"/>
    <x v="3"/>
  </r>
  <r>
    <x v="1"/>
    <x v="5"/>
    <x v="0"/>
    <x v="3"/>
  </r>
  <r>
    <x v="1"/>
    <x v="6"/>
    <x v="0"/>
    <x v="3"/>
  </r>
  <r>
    <x v="1"/>
    <x v="7"/>
    <x v="0"/>
    <x v="3"/>
  </r>
  <r>
    <x v="1"/>
    <x v="8"/>
    <x v="0"/>
    <x v="3"/>
  </r>
  <r>
    <x v="1"/>
    <x v="9"/>
    <x v="0"/>
    <x v="3"/>
  </r>
  <r>
    <x v="1"/>
    <x v="10"/>
    <x v="0"/>
    <x v="3"/>
  </r>
  <r>
    <x v="1"/>
    <x v="11"/>
    <x v="0"/>
    <x v="3"/>
  </r>
  <r>
    <x v="1"/>
    <x v="12"/>
    <x v="0"/>
    <x v="3"/>
  </r>
  <r>
    <x v="2"/>
    <x v="0"/>
    <x v="0"/>
    <x v="3"/>
  </r>
  <r>
    <x v="2"/>
    <x v="1"/>
    <x v="0"/>
    <x v="3"/>
  </r>
  <r>
    <x v="2"/>
    <x v="2"/>
    <x v="0"/>
    <x v="3"/>
  </r>
  <r>
    <x v="2"/>
    <x v="3"/>
    <x v="0"/>
    <x v="3"/>
  </r>
  <r>
    <x v="2"/>
    <x v="4"/>
    <x v="0"/>
    <x v="3"/>
  </r>
  <r>
    <x v="2"/>
    <x v="5"/>
    <x v="0"/>
    <x v="3"/>
  </r>
  <r>
    <x v="2"/>
    <x v="6"/>
    <x v="0"/>
    <x v="3"/>
  </r>
  <r>
    <x v="2"/>
    <x v="7"/>
    <x v="0"/>
    <x v="3"/>
  </r>
  <r>
    <x v="2"/>
    <x v="8"/>
    <x v="0"/>
    <x v="3"/>
  </r>
  <r>
    <x v="2"/>
    <x v="9"/>
    <x v="0"/>
    <x v="3"/>
  </r>
  <r>
    <x v="2"/>
    <x v="10"/>
    <x v="0"/>
    <x v="3"/>
  </r>
  <r>
    <x v="2"/>
    <x v="11"/>
    <x v="0"/>
    <x v="3"/>
  </r>
  <r>
    <x v="2"/>
    <x v="12"/>
    <x v="0"/>
    <x v="3"/>
  </r>
  <r>
    <x v="17"/>
    <x v="0"/>
    <x v="1"/>
    <x v="3"/>
  </r>
  <r>
    <x v="17"/>
    <x v="1"/>
    <x v="1"/>
    <x v="3"/>
  </r>
  <r>
    <x v="17"/>
    <x v="2"/>
    <x v="0"/>
    <x v="3"/>
  </r>
  <r>
    <x v="17"/>
    <x v="3"/>
    <x v="0"/>
    <x v="3"/>
  </r>
  <r>
    <x v="17"/>
    <x v="4"/>
    <x v="0"/>
    <x v="3"/>
  </r>
  <r>
    <x v="17"/>
    <x v="5"/>
    <x v="0"/>
    <x v="3"/>
  </r>
  <r>
    <x v="17"/>
    <x v="6"/>
    <x v="0"/>
    <x v="3"/>
  </r>
  <r>
    <x v="17"/>
    <x v="7"/>
    <x v="1"/>
    <x v="3"/>
  </r>
  <r>
    <x v="17"/>
    <x v="8"/>
    <x v="0"/>
    <x v="3"/>
  </r>
  <r>
    <x v="17"/>
    <x v="9"/>
    <x v="0"/>
    <x v="3"/>
  </r>
  <r>
    <x v="17"/>
    <x v="10"/>
    <x v="0"/>
    <x v="3"/>
  </r>
  <r>
    <x v="17"/>
    <x v="11"/>
    <x v="0"/>
    <x v="3"/>
  </r>
  <r>
    <x v="17"/>
    <x v="12"/>
    <x v="0"/>
    <x v="3"/>
  </r>
  <r>
    <x v="4"/>
    <x v="0"/>
    <x v="0"/>
    <x v="3"/>
  </r>
  <r>
    <x v="4"/>
    <x v="1"/>
    <x v="0"/>
    <x v="3"/>
  </r>
  <r>
    <x v="4"/>
    <x v="2"/>
    <x v="0"/>
    <x v="3"/>
  </r>
  <r>
    <x v="4"/>
    <x v="3"/>
    <x v="0"/>
    <x v="3"/>
  </r>
  <r>
    <x v="4"/>
    <x v="4"/>
    <x v="0"/>
    <x v="3"/>
  </r>
  <r>
    <x v="4"/>
    <x v="5"/>
    <x v="0"/>
    <x v="3"/>
  </r>
  <r>
    <x v="4"/>
    <x v="6"/>
    <x v="0"/>
    <x v="3"/>
  </r>
  <r>
    <x v="4"/>
    <x v="7"/>
    <x v="0"/>
    <x v="3"/>
  </r>
  <r>
    <x v="4"/>
    <x v="8"/>
    <x v="0"/>
    <x v="3"/>
  </r>
  <r>
    <x v="4"/>
    <x v="9"/>
    <x v="0"/>
    <x v="3"/>
  </r>
  <r>
    <x v="4"/>
    <x v="10"/>
    <x v="0"/>
    <x v="3"/>
  </r>
  <r>
    <x v="4"/>
    <x v="11"/>
    <x v="0"/>
    <x v="3"/>
  </r>
  <r>
    <x v="4"/>
    <x v="12"/>
    <x v="0"/>
    <x v="3"/>
  </r>
  <r>
    <x v="5"/>
    <x v="0"/>
    <x v="0"/>
    <x v="3"/>
  </r>
  <r>
    <x v="5"/>
    <x v="1"/>
    <x v="0"/>
    <x v="3"/>
  </r>
  <r>
    <x v="5"/>
    <x v="2"/>
    <x v="0"/>
    <x v="3"/>
  </r>
  <r>
    <x v="5"/>
    <x v="3"/>
    <x v="0"/>
    <x v="3"/>
  </r>
  <r>
    <x v="5"/>
    <x v="4"/>
    <x v="0"/>
    <x v="3"/>
  </r>
  <r>
    <x v="5"/>
    <x v="5"/>
    <x v="0"/>
    <x v="3"/>
  </r>
  <r>
    <x v="5"/>
    <x v="6"/>
    <x v="0"/>
    <x v="3"/>
  </r>
  <r>
    <x v="5"/>
    <x v="7"/>
    <x v="0"/>
    <x v="3"/>
  </r>
  <r>
    <x v="5"/>
    <x v="8"/>
    <x v="0"/>
    <x v="3"/>
  </r>
  <r>
    <x v="5"/>
    <x v="9"/>
    <x v="0"/>
    <x v="3"/>
  </r>
  <r>
    <x v="5"/>
    <x v="10"/>
    <x v="0"/>
    <x v="3"/>
  </r>
  <r>
    <x v="5"/>
    <x v="11"/>
    <x v="0"/>
    <x v="3"/>
  </r>
  <r>
    <x v="5"/>
    <x v="12"/>
    <x v="0"/>
    <x v="3"/>
  </r>
  <r>
    <x v="15"/>
    <x v="0"/>
    <x v="0"/>
    <x v="3"/>
  </r>
  <r>
    <x v="15"/>
    <x v="1"/>
    <x v="0"/>
    <x v="3"/>
  </r>
  <r>
    <x v="15"/>
    <x v="2"/>
    <x v="0"/>
    <x v="3"/>
  </r>
  <r>
    <x v="15"/>
    <x v="3"/>
    <x v="0"/>
    <x v="3"/>
  </r>
  <r>
    <x v="15"/>
    <x v="4"/>
    <x v="0"/>
    <x v="3"/>
  </r>
  <r>
    <x v="15"/>
    <x v="5"/>
    <x v="0"/>
    <x v="3"/>
  </r>
  <r>
    <x v="15"/>
    <x v="6"/>
    <x v="0"/>
    <x v="3"/>
  </r>
  <r>
    <x v="15"/>
    <x v="7"/>
    <x v="0"/>
    <x v="3"/>
  </r>
  <r>
    <x v="15"/>
    <x v="8"/>
    <x v="0"/>
    <x v="3"/>
  </r>
  <r>
    <x v="15"/>
    <x v="9"/>
    <x v="0"/>
    <x v="3"/>
  </r>
  <r>
    <x v="15"/>
    <x v="10"/>
    <x v="0"/>
    <x v="3"/>
  </r>
  <r>
    <x v="15"/>
    <x v="11"/>
    <x v="0"/>
    <x v="3"/>
  </r>
  <r>
    <x v="15"/>
    <x v="12"/>
    <x v="0"/>
    <x v="3"/>
  </r>
  <r>
    <x v="7"/>
    <x v="0"/>
    <x v="0"/>
    <x v="3"/>
  </r>
  <r>
    <x v="7"/>
    <x v="1"/>
    <x v="0"/>
    <x v="3"/>
  </r>
  <r>
    <x v="7"/>
    <x v="2"/>
    <x v="0"/>
    <x v="3"/>
  </r>
  <r>
    <x v="7"/>
    <x v="3"/>
    <x v="0"/>
    <x v="3"/>
  </r>
  <r>
    <x v="7"/>
    <x v="4"/>
    <x v="0"/>
    <x v="3"/>
  </r>
  <r>
    <x v="7"/>
    <x v="5"/>
    <x v="0"/>
    <x v="3"/>
  </r>
  <r>
    <x v="7"/>
    <x v="6"/>
    <x v="0"/>
    <x v="3"/>
  </r>
  <r>
    <x v="7"/>
    <x v="7"/>
    <x v="0"/>
    <x v="3"/>
  </r>
  <r>
    <x v="7"/>
    <x v="8"/>
    <x v="0"/>
    <x v="3"/>
  </r>
  <r>
    <x v="7"/>
    <x v="9"/>
    <x v="0"/>
    <x v="3"/>
  </r>
  <r>
    <x v="7"/>
    <x v="10"/>
    <x v="0"/>
    <x v="3"/>
  </r>
  <r>
    <x v="7"/>
    <x v="11"/>
    <x v="0"/>
    <x v="3"/>
  </r>
  <r>
    <x v="7"/>
    <x v="12"/>
    <x v="0"/>
    <x v="3"/>
  </r>
  <r>
    <x v="8"/>
    <x v="0"/>
    <x v="0"/>
    <x v="3"/>
  </r>
  <r>
    <x v="8"/>
    <x v="1"/>
    <x v="0"/>
    <x v="3"/>
  </r>
  <r>
    <x v="8"/>
    <x v="2"/>
    <x v="0"/>
    <x v="3"/>
  </r>
  <r>
    <x v="8"/>
    <x v="3"/>
    <x v="0"/>
    <x v="3"/>
  </r>
  <r>
    <x v="8"/>
    <x v="4"/>
    <x v="0"/>
    <x v="3"/>
  </r>
  <r>
    <x v="8"/>
    <x v="5"/>
    <x v="0"/>
    <x v="3"/>
  </r>
  <r>
    <x v="8"/>
    <x v="6"/>
    <x v="0"/>
    <x v="3"/>
  </r>
  <r>
    <x v="8"/>
    <x v="7"/>
    <x v="0"/>
    <x v="3"/>
  </r>
  <r>
    <x v="8"/>
    <x v="8"/>
    <x v="0"/>
    <x v="3"/>
  </r>
  <r>
    <x v="8"/>
    <x v="9"/>
    <x v="0"/>
    <x v="3"/>
  </r>
  <r>
    <x v="8"/>
    <x v="10"/>
    <x v="0"/>
    <x v="3"/>
  </r>
  <r>
    <x v="8"/>
    <x v="11"/>
    <x v="0"/>
    <x v="3"/>
  </r>
  <r>
    <x v="8"/>
    <x v="12"/>
    <x v="0"/>
    <x v="3"/>
  </r>
  <r>
    <x v="9"/>
    <x v="0"/>
    <x v="0"/>
    <x v="3"/>
  </r>
  <r>
    <x v="9"/>
    <x v="1"/>
    <x v="0"/>
    <x v="3"/>
  </r>
  <r>
    <x v="9"/>
    <x v="2"/>
    <x v="0"/>
    <x v="3"/>
  </r>
  <r>
    <x v="9"/>
    <x v="3"/>
    <x v="0"/>
    <x v="3"/>
  </r>
  <r>
    <x v="9"/>
    <x v="4"/>
    <x v="0"/>
    <x v="3"/>
  </r>
  <r>
    <x v="9"/>
    <x v="5"/>
    <x v="0"/>
    <x v="3"/>
  </r>
  <r>
    <x v="9"/>
    <x v="6"/>
    <x v="0"/>
    <x v="3"/>
  </r>
  <r>
    <x v="9"/>
    <x v="7"/>
    <x v="0"/>
    <x v="3"/>
  </r>
  <r>
    <x v="9"/>
    <x v="8"/>
    <x v="0"/>
    <x v="3"/>
  </r>
  <r>
    <x v="9"/>
    <x v="9"/>
    <x v="0"/>
    <x v="3"/>
  </r>
  <r>
    <x v="9"/>
    <x v="10"/>
    <x v="0"/>
    <x v="3"/>
  </r>
  <r>
    <x v="9"/>
    <x v="11"/>
    <x v="0"/>
    <x v="3"/>
  </r>
  <r>
    <x v="9"/>
    <x v="12"/>
    <x v="0"/>
    <x v="3"/>
  </r>
  <r>
    <x v="10"/>
    <x v="0"/>
    <x v="0"/>
    <x v="3"/>
  </r>
  <r>
    <x v="10"/>
    <x v="1"/>
    <x v="0"/>
    <x v="3"/>
  </r>
  <r>
    <x v="10"/>
    <x v="2"/>
    <x v="0"/>
    <x v="3"/>
  </r>
  <r>
    <x v="10"/>
    <x v="3"/>
    <x v="0"/>
    <x v="3"/>
  </r>
  <r>
    <x v="10"/>
    <x v="4"/>
    <x v="0"/>
    <x v="3"/>
  </r>
  <r>
    <x v="10"/>
    <x v="5"/>
    <x v="0"/>
    <x v="3"/>
  </r>
  <r>
    <x v="10"/>
    <x v="6"/>
    <x v="0"/>
    <x v="3"/>
  </r>
  <r>
    <x v="10"/>
    <x v="7"/>
    <x v="0"/>
    <x v="3"/>
  </r>
  <r>
    <x v="10"/>
    <x v="8"/>
    <x v="0"/>
    <x v="3"/>
  </r>
  <r>
    <x v="10"/>
    <x v="9"/>
    <x v="0"/>
    <x v="3"/>
  </r>
  <r>
    <x v="10"/>
    <x v="10"/>
    <x v="0"/>
    <x v="3"/>
  </r>
  <r>
    <x v="10"/>
    <x v="11"/>
    <x v="0"/>
    <x v="3"/>
  </r>
  <r>
    <x v="10"/>
    <x v="12"/>
    <x v="0"/>
    <x v="3"/>
  </r>
  <r>
    <x v="11"/>
    <x v="0"/>
    <x v="0"/>
    <x v="3"/>
  </r>
  <r>
    <x v="11"/>
    <x v="1"/>
    <x v="0"/>
    <x v="3"/>
  </r>
  <r>
    <x v="11"/>
    <x v="2"/>
    <x v="0"/>
    <x v="3"/>
  </r>
  <r>
    <x v="11"/>
    <x v="3"/>
    <x v="0"/>
    <x v="3"/>
  </r>
  <r>
    <x v="11"/>
    <x v="4"/>
    <x v="0"/>
    <x v="3"/>
  </r>
  <r>
    <x v="11"/>
    <x v="5"/>
    <x v="0"/>
    <x v="3"/>
  </r>
  <r>
    <x v="11"/>
    <x v="6"/>
    <x v="0"/>
    <x v="3"/>
  </r>
  <r>
    <x v="11"/>
    <x v="7"/>
    <x v="0"/>
    <x v="3"/>
  </r>
  <r>
    <x v="11"/>
    <x v="8"/>
    <x v="0"/>
    <x v="3"/>
  </r>
  <r>
    <x v="11"/>
    <x v="9"/>
    <x v="0"/>
    <x v="3"/>
  </r>
  <r>
    <x v="11"/>
    <x v="10"/>
    <x v="0"/>
    <x v="3"/>
  </r>
  <r>
    <x v="11"/>
    <x v="11"/>
    <x v="0"/>
    <x v="3"/>
  </r>
  <r>
    <x v="11"/>
    <x v="12"/>
    <x v="0"/>
    <x v="3"/>
  </r>
  <r>
    <x v="12"/>
    <x v="0"/>
    <x v="0"/>
    <x v="3"/>
  </r>
  <r>
    <x v="12"/>
    <x v="1"/>
    <x v="0"/>
    <x v="3"/>
  </r>
  <r>
    <x v="12"/>
    <x v="2"/>
    <x v="0"/>
    <x v="3"/>
  </r>
  <r>
    <x v="12"/>
    <x v="3"/>
    <x v="0"/>
    <x v="3"/>
  </r>
  <r>
    <x v="12"/>
    <x v="4"/>
    <x v="0"/>
    <x v="3"/>
  </r>
  <r>
    <x v="12"/>
    <x v="5"/>
    <x v="0"/>
    <x v="3"/>
  </r>
  <r>
    <x v="12"/>
    <x v="6"/>
    <x v="0"/>
    <x v="3"/>
  </r>
  <r>
    <x v="12"/>
    <x v="7"/>
    <x v="0"/>
    <x v="3"/>
  </r>
  <r>
    <x v="12"/>
    <x v="8"/>
    <x v="0"/>
    <x v="3"/>
  </r>
  <r>
    <x v="12"/>
    <x v="9"/>
    <x v="0"/>
    <x v="3"/>
  </r>
  <r>
    <x v="12"/>
    <x v="10"/>
    <x v="0"/>
    <x v="3"/>
  </r>
  <r>
    <x v="12"/>
    <x v="11"/>
    <x v="0"/>
    <x v="3"/>
  </r>
  <r>
    <x v="12"/>
    <x v="12"/>
    <x v="0"/>
    <x v="3"/>
  </r>
  <r>
    <x v="13"/>
    <x v="0"/>
    <x v="0"/>
    <x v="3"/>
  </r>
  <r>
    <x v="13"/>
    <x v="1"/>
    <x v="0"/>
    <x v="3"/>
  </r>
  <r>
    <x v="13"/>
    <x v="2"/>
    <x v="0"/>
    <x v="3"/>
  </r>
  <r>
    <x v="13"/>
    <x v="3"/>
    <x v="0"/>
    <x v="3"/>
  </r>
  <r>
    <x v="13"/>
    <x v="4"/>
    <x v="0"/>
    <x v="3"/>
  </r>
  <r>
    <x v="13"/>
    <x v="5"/>
    <x v="0"/>
    <x v="3"/>
  </r>
  <r>
    <x v="13"/>
    <x v="6"/>
    <x v="0"/>
    <x v="3"/>
  </r>
  <r>
    <x v="13"/>
    <x v="7"/>
    <x v="0"/>
    <x v="3"/>
  </r>
  <r>
    <x v="13"/>
    <x v="8"/>
    <x v="0"/>
    <x v="3"/>
  </r>
  <r>
    <x v="13"/>
    <x v="9"/>
    <x v="0"/>
    <x v="3"/>
  </r>
  <r>
    <x v="13"/>
    <x v="10"/>
    <x v="0"/>
    <x v="3"/>
  </r>
  <r>
    <x v="13"/>
    <x v="11"/>
    <x v="0"/>
    <x v="3"/>
  </r>
  <r>
    <x v="13"/>
    <x v="12"/>
    <x v="0"/>
    <x v="3"/>
  </r>
  <r>
    <x v="0"/>
    <x v="0"/>
    <x v="0"/>
    <x v="4"/>
  </r>
  <r>
    <x v="0"/>
    <x v="1"/>
    <x v="0"/>
    <x v="4"/>
  </r>
  <r>
    <x v="0"/>
    <x v="2"/>
    <x v="0"/>
    <x v="4"/>
  </r>
  <r>
    <x v="0"/>
    <x v="3"/>
    <x v="0"/>
    <x v="4"/>
  </r>
  <r>
    <x v="0"/>
    <x v="4"/>
    <x v="0"/>
    <x v="4"/>
  </r>
  <r>
    <x v="0"/>
    <x v="5"/>
    <x v="0"/>
    <x v="4"/>
  </r>
  <r>
    <x v="0"/>
    <x v="6"/>
    <x v="0"/>
    <x v="4"/>
  </r>
  <r>
    <x v="0"/>
    <x v="7"/>
    <x v="0"/>
    <x v="4"/>
  </r>
  <r>
    <x v="0"/>
    <x v="8"/>
    <x v="0"/>
    <x v="4"/>
  </r>
  <r>
    <x v="0"/>
    <x v="9"/>
    <x v="0"/>
    <x v="4"/>
  </r>
  <r>
    <x v="0"/>
    <x v="10"/>
    <x v="0"/>
    <x v="4"/>
  </r>
  <r>
    <x v="0"/>
    <x v="11"/>
    <x v="0"/>
    <x v="4"/>
  </r>
  <r>
    <x v="0"/>
    <x v="12"/>
    <x v="0"/>
    <x v="4"/>
  </r>
  <r>
    <x v="1"/>
    <x v="0"/>
    <x v="0"/>
    <x v="4"/>
  </r>
  <r>
    <x v="1"/>
    <x v="1"/>
    <x v="0"/>
    <x v="4"/>
  </r>
  <r>
    <x v="1"/>
    <x v="2"/>
    <x v="0"/>
    <x v="4"/>
  </r>
  <r>
    <x v="1"/>
    <x v="3"/>
    <x v="0"/>
    <x v="4"/>
  </r>
  <r>
    <x v="1"/>
    <x v="4"/>
    <x v="0"/>
    <x v="4"/>
  </r>
  <r>
    <x v="1"/>
    <x v="5"/>
    <x v="0"/>
    <x v="4"/>
  </r>
  <r>
    <x v="1"/>
    <x v="6"/>
    <x v="0"/>
    <x v="4"/>
  </r>
  <r>
    <x v="1"/>
    <x v="7"/>
    <x v="0"/>
    <x v="4"/>
  </r>
  <r>
    <x v="1"/>
    <x v="8"/>
    <x v="0"/>
    <x v="4"/>
  </r>
  <r>
    <x v="1"/>
    <x v="9"/>
    <x v="0"/>
    <x v="4"/>
  </r>
  <r>
    <x v="1"/>
    <x v="10"/>
    <x v="0"/>
    <x v="4"/>
  </r>
  <r>
    <x v="1"/>
    <x v="11"/>
    <x v="0"/>
    <x v="4"/>
  </r>
  <r>
    <x v="1"/>
    <x v="12"/>
    <x v="0"/>
    <x v="4"/>
  </r>
  <r>
    <x v="2"/>
    <x v="0"/>
    <x v="0"/>
    <x v="4"/>
  </r>
  <r>
    <x v="2"/>
    <x v="1"/>
    <x v="0"/>
    <x v="4"/>
  </r>
  <r>
    <x v="2"/>
    <x v="2"/>
    <x v="0"/>
    <x v="4"/>
  </r>
  <r>
    <x v="2"/>
    <x v="3"/>
    <x v="0"/>
    <x v="4"/>
  </r>
  <r>
    <x v="2"/>
    <x v="4"/>
    <x v="0"/>
    <x v="4"/>
  </r>
  <r>
    <x v="2"/>
    <x v="5"/>
    <x v="0"/>
    <x v="4"/>
  </r>
  <r>
    <x v="2"/>
    <x v="6"/>
    <x v="0"/>
    <x v="4"/>
  </r>
  <r>
    <x v="2"/>
    <x v="7"/>
    <x v="0"/>
    <x v="4"/>
  </r>
  <r>
    <x v="2"/>
    <x v="8"/>
    <x v="0"/>
    <x v="4"/>
  </r>
  <r>
    <x v="2"/>
    <x v="9"/>
    <x v="0"/>
    <x v="4"/>
  </r>
  <r>
    <x v="2"/>
    <x v="10"/>
    <x v="0"/>
    <x v="4"/>
  </r>
  <r>
    <x v="2"/>
    <x v="11"/>
    <x v="0"/>
    <x v="4"/>
  </r>
  <r>
    <x v="2"/>
    <x v="12"/>
    <x v="0"/>
    <x v="4"/>
  </r>
  <r>
    <x v="3"/>
    <x v="0"/>
    <x v="0"/>
    <x v="4"/>
  </r>
  <r>
    <x v="3"/>
    <x v="1"/>
    <x v="0"/>
    <x v="4"/>
  </r>
  <r>
    <x v="3"/>
    <x v="2"/>
    <x v="0"/>
    <x v="4"/>
  </r>
  <r>
    <x v="3"/>
    <x v="3"/>
    <x v="0"/>
    <x v="4"/>
  </r>
  <r>
    <x v="3"/>
    <x v="4"/>
    <x v="0"/>
    <x v="4"/>
  </r>
  <r>
    <x v="3"/>
    <x v="5"/>
    <x v="0"/>
    <x v="4"/>
  </r>
  <r>
    <x v="3"/>
    <x v="6"/>
    <x v="0"/>
    <x v="4"/>
  </r>
  <r>
    <x v="3"/>
    <x v="7"/>
    <x v="0"/>
    <x v="4"/>
  </r>
  <r>
    <x v="3"/>
    <x v="8"/>
    <x v="0"/>
    <x v="4"/>
  </r>
  <r>
    <x v="3"/>
    <x v="9"/>
    <x v="0"/>
    <x v="4"/>
  </r>
  <r>
    <x v="3"/>
    <x v="10"/>
    <x v="0"/>
    <x v="4"/>
  </r>
  <r>
    <x v="3"/>
    <x v="11"/>
    <x v="0"/>
    <x v="4"/>
  </r>
  <r>
    <x v="3"/>
    <x v="12"/>
    <x v="0"/>
    <x v="4"/>
  </r>
  <r>
    <x v="4"/>
    <x v="0"/>
    <x v="0"/>
    <x v="4"/>
  </r>
  <r>
    <x v="4"/>
    <x v="1"/>
    <x v="0"/>
    <x v="4"/>
  </r>
  <r>
    <x v="4"/>
    <x v="2"/>
    <x v="0"/>
    <x v="4"/>
  </r>
  <r>
    <x v="4"/>
    <x v="3"/>
    <x v="0"/>
    <x v="4"/>
  </r>
  <r>
    <x v="4"/>
    <x v="4"/>
    <x v="0"/>
    <x v="4"/>
  </r>
  <r>
    <x v="4"/>
    <x v="5"/>
    <x v="0"/>
    <x v="4"/>
  </r>
  <r>
    <x v="4"/>
    <x v="6"/>
    <x v="0"/>
    <x v="4"/>
  </r>
  <r>
    <x v="4"/>
    <x v="7"/>
    <x v="0"/>
    <x v="4"/>
  </r>
  <r>
    <x v="4"/>
    <x v="8"/>
    <x v="0"/>
    <x v="4"/>
  </r>
  <r>
    <x v="4"/>
    <x v="9"/>
    <x v="0"/>
    <x v="4"/>
  </r>
  <r>
    <x v="4"/>
    <x v="10"/>
    <x v="0"/>
    <x v="4"/>
  </r>
  <r>
    <x v="4"/>
    <x v="11"/>
    <x v="0"/>
    <x v="4"/>
  </r>
  <r>
    <x v="4"/>
    <x v="12"/>
    <x v="0"/>
    <x v="4"/>
  </r>
  <r>
    <x v="5"/>
    <x v="0"/>
    <x v="0"/>
    <x v="4"/>
  </r>
  <r>
    <x v="5"/>
    <x v="1"/>
    <x v="0"/>
    <x v="4"/>
  </r>
  <r>
    <x v="5"/>
    <x v="2"/>
    <x v="0"/>
    <x v="4"/>
  </r>
  <r>
    <x v="5"/>
    <x v="3"/>
    <x v="0"/>
    <x v="4"/>
  </r>
  <r>
    <x v="5"/>
    <x v="4"/>
    <x v="0"/>
    <x v="4"/>
  </r>
  <r>
    <x v="5"/>
    <x v="5"/>
    <x v="0"/>
    <x v="4"/>
  </r>
  <r>
    <x v="5"/>
    <x v="6"/>
    <x v="0"/>
    <x v="4"/>
  </r>
  <r>
    <x v="5"/>
    <x v="7"/>
    <x v="0"/>
    <x v="4"/>
  </r>
  <r>
    <x v="5"/>
    <x v="8"/>
    <x v="0"/>
    <x v="4"/>
  </r>
  <r>
    <x v="5"/>
    <x v="9"/>
    <x v="0"/>
    <x v="4"/>
  </r>
  <r>
    <x v="5"/>
    <x v="10"/>
    <x v="0"/>
    <x v="4"/>
  </r>
  <r>
    <x v="5"/>
    <x v="11"/>
    <x v="0"/>
    <x v="4"/>
  </r>
  <r>
    <x v="5"/>
    <x v="12"/>
    <x v="0"/>
    <x v="4"/>
  </r>
  <r>
    <x v="18"/>
    <x v="0"/>
    <x v="0"/>
    <x v="4"/>
  </r>
  <r>
    <x v="18"/>
    <x v="1"/>
    <x v="1"/>
    <x v="4"/>
  </r>
  <r>
    <x v="18"/>
    <x v="2"/>
    <x v="0"/>
    <x v="4"/>
  </r>
  <r>
    <x v="18"/>
    <x v="3"/>
    <x v="0"/>
    <x v="4"/>
  </r>
  <r>
    <x v="18"/>
    <x v="4"/>
    <x v="0"/>
    <x v="4"/>
  </r>
  <r>
    <x v="18"/>
    <x v="5"/>
    <x v="1"/>
    <x v="4"/>
  </r>
  <r>
    <x v="18"/>
    <x v="6"/>
    <x v="0"/>
    <x v="4"/>
  </r>
  <r>
    <x v="18"/>
    <x v="7"/>
    <x v="1"/>
    <x v="4"/>
  </r>
  <r>
    <x v="18"/>
    <x v="8"/>
    <x v="0"/>
    <x v="4"/>
  </r>
  <r>
    <x v="18"/>
    <x v="9"/>
    <x v="1"/>
    <x v="4"/>
  </r>
  <r>
    <x v="18"/>
    <x v="10"/>
    <x v="0"/>
    <x v="4"/>
  </r>
  <r>
    <x v="18"/>
    <x v="11"/>
    <x v="0"/>
    <x v="4"/>
  </r>
  <r>
    <x v="18"/>
    <x v="12"/>
    <x v="0"/>
    <x v="4"/>
  </r>
  <r>
    <x v="7"/>
    <x v="0"/>
    <x v="0"/>
    <x v="4"/>
  </r>
  <r>
    <x v="7"/>
    <x v="1"/>
    <x v="0"/>
    <x v="4"/>
  </r>
  <r>
    <x v="7"/>
    <x v="2"/>
    <x v="0"/>
    <x v="4"/>
  </r>
  <r>
    <x v="7"/>
    <x v="3"/>
    <x v="0"/>
    <x v="4"/>
  </r>
  <r>
    <x v="7"/>
    <x v="4"/>
    <x v="0"/>
    <x v="4"/>
  </r>
  <r>
    <x v="7"/>
    <x v="5"/>
    <x v="0"/>
    <x v="4"/>
  </r>
  <r>
    <x v="7"/>
    <x v="6"/>
    <x v="0"/>
    <x v="4"/>
  </r>
  <r>
    <x v="7"/>
    <x v="7"/>
    <x v="0"/>
    <x v="4"/>
  </r>
  <r>
    <x v="7"/>
    <x v="8"/>
    <x v="0"/>
    <x v="4"/>
  </r>
  <r>
    <x v="7"/>
    <x v="9"/>
    <x v="0"/>
    <x v="4"/>
  </r>
  <r>
    <x v="7"/>
    <x v="10"/>
    <x v="0"/>
    <x v="4"/>
  </r>
  <r>
    <x v="7"/>
    <x v="11"/>
    <x v="0"/>
    <x v="4"/>
  </r>
  <r>
    <x v="7"/>
    <x v="12"/>
    <x v="0"/>
    <x v="4"/>
  </r>
  <r>
    <x v="8"/>
    <x v="0"/>
    <x v="0"/>
    <x v="4"/>
  </r>
  <r>
    <x v="8"/>
    <x v="1"/>
    <x v="0"/>
    <x v="4"/>
  </r>
  <r>
    <x v="8"/>
    <x v="2"/>
    <x v="0"/>
    <x v="4"/>
  </r>
  <r>
    <x v="8"/>
    <x v="3"/>
    <x v="0"/>
    <x v="4"/>
  </r>
  <r>
    <x v="8"/>
    <x v="4"/>
    <x v="0"/>
    <x v="4"/>
  </r>
  <r>
    <x v="8"/>
    <x v="5"/>
    <x v="0"/>
    <x v="4"/>
  </r>
  <r>
    <x v="8"/>
    <x v="6"/>
    <x v="0"/>
    <x v="4"/>
  </r>
  <r>
    <x v="8"/>
    <x v="7"/>
    <x v="0"/>
    <x v="4"/>
  </r>
  <r>
    <x v="8"/>
    <x v="8"/>
    <x v="0"/>
    <x v="4"/>
  </r>
  <r>
    <x v="8"/>
    <x v="9"/>
    <x v="0"/>
    <x v="4"/>
  </r>
  <r>
    <x v="8"/>
    <x v="10"/>
    <x v="0"/>
    <x v="4"/>
  </r>
  <r>
    <x v="8"/>
    <x v="11"/>
    <x v="0"/>
    <x v="4"/>
  </r>
  <r>
    <x v="8"/>
    <x v="12"/>
    <x v="0"/>
    <x v="4"/>
  </r>
  <r>
    <x v="9"/>
    <x v="0"/>
    <x v="0"/>
    <x v="4"/>
  </r>
  <r>
    <x v="9"/>
    <x v="1"/>
    <x v="0"/>
    <x v="4"/>
  </r>
  <r>
    <x v="9"/>
    <x v="2"/>
    <x v="0"/>
    <x v="4"/>
  </r>
  <r>
    <x v="9"/>
    <x v="3"/>
    <x v="0"/>
    <x v="4"/>
  </r>
  <r>
    <x v="9"/>
    <x v="4"/>
    <x v="0"/>
    <x v="4"/>
  </r>
  <r>
    <x v="9"/>
    <x v="5"/>
    <x v="0"/>
    <x v="4"/>
  </r>
  <r>
    <x v="9"/>
    <x v="6"/>
    <x v="0"/>
    <x v="4"/>
  </r>
  <r>
    <x v="9"/>
    <x v="7"/>
    <x v="0"/>
    <x v="4"/>
  </r>
  <r>
    <x v="9"/>
    <x v="8"/>
    <x v="0"/>
    <x v="4"/>
  </r>
  <r>
    <x v="9"/>
    <x v="9"/>
    <x v="0"/>
    <x v="4"/>
  </r>
  <r>
    <x v="9"/>
    <x v="10"/>
    <x v="0"/>
    <x v="4"/>
  </r>
  <r>
    <x v="9"/>
    <x v="11"/>
    <x v="0"/>
    <x v="4"/>
  </r>
  <r>
    <x v="9"/>
    <x v="12"/>
    <x v="0"/>
    <x v="4"/>
  </r>
  <r>
    <x v="10"/>
    <x v="0"/>
    <x v="0"/>
    <x v="4"/>
  </r>
  <r>
    <x v="10"/>
    <x v="1"/>
    <x v="0"/>
    <x v="4"/>
  </r>
  <r>
    <x v="10"/>
    <x v="2"/>
    <x v="0"/>
    <x v="4"/>
  </r>
  <r>
    <x v="10"/>
    <x v="3"/>
    <x v="0"/>
    <x v="4"/>
  </r>
  <r>
    <x v="10"/>
    <x v="4"/>
    <x v="0"/>
    <x v="4"/>
  </r>
  <r>
    <x v="10"/>
    <x v="5"/>
    <x v="0"/>
    <x v="4"/>
  </r>
  <r>
    <x v="10"/>
    <x v="6"/>
    <x v="0"/>
    <x v="4"/>
  </r>
  <r>
    <x v="10"/>
    <x v="7"/>
    <x v="0"/>
    <x v="4"/>
  </r>
  <r>
    <x v="10"/>
    <x v="8"/>
    <x v="0"/>
    <x v="4"/>
  </r>
  <r>
    <x v="10"/>
    <x v="9"/>
    <x v="0"/>
    <x v="4"/>
  </r>
  <r>
    <x v="10"/>
    <x v="10"/>
    <x v="0"/>
    <x v="4"/>
  </r>
  <r>
    <x v="10"/>
    <x v="11"/>
    <x v="0"/>
    <x v="4"/>
  </r>
  <r>
    <x v="10"/>
    <x v="12"/>
    <x v="0"/>
    <x v="4"/>
  </r>
  <r>
    <x v="11"/>
    <x v="0"/>
    <x v="0"/>
    <x v="4"/>
  </r>
  <r>
    <x v="11"/>
    <x v="1"/>
    <x v="0"/>
    <x v="4"/>
  </r>
  <r>
    <x v="11"/>
    <x v="2"/>
    <x v="0"/>
    <x v="4"/>
  </r>
  <r>
    <x v="11"/>
    <x v="3"/>
    <x v="0"/>
    <x v="4"/>
  </r>
  <r>
    <x v="11"/>
    <x v="4"/>
    <x v="0"/>
    <x v="4"/>
  </r>
  <r>
    <x v="11"/>
    <x v="5"/>
    <x v="0"/>
    <x v="4"/>
  </r>
  <r>
    <x v="11"/>
    <x v="6"/>
    <x v="0"/>
    <x v="4"/>
  </r>
  <r>
    <x v="11"/>
    <x v="7"/>
    <x v="0"/>
    <x v="4"/>
  </r>
  <r>
    <x v="11"/>
    <x v="8"/>
    <x v="0"/>
    <x v="4"/>
  </r>
  <r>
    <x v="11"/>
    <x v="9"/>
    <x v="0"/>
    <x v="4"/>
  </r>
  <r>
    <x v="11"/>
    <x v="10"/>
    <x v="0"/>
    <x v="4"/>
  </r>
  <r>
    <x v="11"/>
    <x v="11"/>
    <x v="0"/>
    <x v="4"/>
  </r>
  <r>
    <x v="11"/>
    <x v="12"/>
    <x v="0"/>
    <x v="4"/>
  </r>
  <r>
    <x v="12"/>
    <x v="0"/>
    <x v="0"/>
    <x v="4"/>
  </r>
  <r>
    <x v="12"/>
    <x v="1"/>
    <x v="0"/>
    <x v="4"/>
  </r>
  <r>
    <x v="12"/>
    <x v="2"/>
    <x v="0"/>
    <x v="4"/>
  </r>
  <r>
    <x v="12"/>
    <x v="3"/>
    <x v="0"/>
    <x v="4"/>
  </r>
  <r>
    <x v="12"/>
    <x v="4"/>
    <x v="0"/>
    <x v="4"/>
  </r>
  <r>
    <x v="12"/>
    <x v="5"/>
    <x v="0"/>
    <x v="4"/>
  </r>
  <r>
    <x v="12"/>
    <x v="6"/>
    <x v="0"/>
    <x v="4"/>
  </r>
  <r>
    <x v="12"/>
    <x v="7"/>
    <x v="0"/>
    <x v="4"/>
  </r>
  <r>
    <x v="12"/>
    <x v="8"/>
    <x v="0"/>
    <x v="4"/>
  </r>
  <r>
    <x v="12"/>
    <x v="9"/>
    <x v="0"/>
    <x v="4"/>
  </r>
  <r>
    <x v="12"/>
    <x v="10"/>
    <x v="0"/>
    <x v="4"/>
  </r>
  <r>
    <x v="12"/>
    <x v="11"/>
    <x v="0"/>
    <x v="4"/>
  </r>
  <r>
    <x v="12"/>
    <x v="12"/>
    <x v="0"/>
    <x v="4"/>
  </r>
  <r>
    <x v="13"/>
    <x v="0"/>
    <x v="0"/>
    <x v="4"/>
  </r>
  <r>
    <x v="13"/>
    <x v="1"/>
    <x v="0"/>
    <x v="4"/>
  </r>
  <r>
    <x v="13"/>
    <x v="2"/>
    <x v="0"/>
    <x v="4"/>
  </r>
  <r>
    <x v="13"/>
    <x v="3"/>
    <x v="0"/>
    <x v="4"/>
  </r>
  <r>
    <x v="13"/>
    <x v="4"/>
    <x v="0"/>
    <x v="4"/>
  </r>
  <r>
    <x v="13"/>
    <x v="5"/>
    <x v="0"/>
    <x v="4"/>
  </r>
  <r>
    <x v="13"/>
    <x v="6"/>
    <x v="0"/>
    <x v="4"/>
  </r>
  <r>
    <x v="13"/>
    <x v="7"/>
    <x v="0"/>
    <x v="4"/>
  </r>
  <r>
    <x v="13"/>
    <x v="8"/>
    <x v="0"/>
    <x v="4"/>
  </r>
  <r>
    <x v="13"/>
    <x v="9"/>
    <x v="0"/>
    <x v="4"/>
  </r>
  <r>
    <x v="13"/>
    <x v="10"/>
    <x v="0"/>
    <x v="4"/>
  </r>
  <r>
    <x v="13"/>
    <x v="11"/>
    <x v="0"/>
    <x v="4"/>
  </r>
  <r>
    <x v="13"/>
    <x v="12"/>
    <x v="0"/>
    <x v="4"/>
  </r>
  <r>
    <x v="0"/>
    <x v="0"/>
    <x v="0"/>
    <x v="5"/>
  </r>
  <r>
    <x v="0"/>
    <x v="1"/>
    <x v="0"/>
    <x v="5"/>
  </r>
  <r>
    <x v="0"/>
    <x v="2"/>
    <x v="0"/>
    <x v="5"/>
  </r>
  <r>
    <x v="0"/>
    <x v="3"/>
    <x v="0"/>
    <x v="5"/>
  </r>
  <r>
    <x v="0"/>
    <x v="4"/>
    <x v="0"/>
    <x v="5"/>
  </r>
  <r>
    <x v="0"/>
    <x v="5"/>
    <x v="0"/>
    <x v="5"/>
  </r>
  <r>
    <x v="0"/>
    <x v="6"/>
    <x v="0"/>
    <x v="5"/>
  </r>
  <r>
    <x v="0"/>
    <x v="7"/>
    <x v="0"/>
    <x v="5"/>
  </r>
  <r>
    <x v="0"/>
    <x v="8"/>
    <x v="0"/>
    <x v="5"/>
  </r>
  <r>
    <x v="0"/>
    <x v="9"/>
    <x v="0"/>
    <x v="5"/>
  </r>
  <r>
    <x v="0"/>
    <x v="10"/>
    <x v="0"/>
    <x v="5"/>
  </r>
  <r>
    <x v="0"/>
    <x v="11"/>
    <x v="0"/>
    <x v="5"/>
  </r>
  <r>
    <x v="0"/>
    <x v="12"/>
    <x v="0"/>
    <x v="5"/>
  </r>
  <r>
    <x v="1"/>
    <x v="0"/>
    <x v="0"/>
    <x v="5"/>
  </r>
  <r>
    <x v="1"/>
    <x v="1"/>
    <x v="0"/>
    <x v="5"/>
  </r>
  <r>
    <x v="1"/>
    <x v="2"/>
    <x v="0"/>
    <x v="5"/>
  </r>
  <r>
    <x v="1"/>
    <x v="3"/>
    <x v="0"/>
    <x v="5"/>
  </r>
  <r>
    <x v="1"/>
    <x v="4"/>
    <x v="0"/>
    <x v="5"/>
  </r>
  <r>
    <x v="1"/>
    <x v="5"/>
    <x v="0"/>
    <x v="5"/>
  </r>
  <r>
    <x v="1"/>
    <x v="6"/>
    <x v="0"/>
    <x v="5"/>
  </r>
  <r>
    <x v="1"/>
    <x v="7"/>
    <x v="0"/>
    <x v="5"/>
  </r>
  <r>
    <x v="1"/>
    <x v="8"/>
    <x v="0"/>
    <x v="5"/>
  </r>
  <r>
    <x v="1"/>
    <x v="9"/>
    <x v="0"/>
    <x v="5"/>
  </r>
  <r>
    <x v="1"/>
    <x v="10"/>
    <x v="0"/>
    <x v="5"/>
  </r>
  <r>
    <x v="1"/>
    <x v="11"/>
    <x v="0"/>
    <x v="5"/>
  </r>
  <r>
    <x v="1"/>
    <x v="12"/>
    <x v="0"/>
    <x v="5"/>
  </r>
  <r>
    <x v="2"/>
    <x v="0"/>
    <x v="0"/>
    <x v="5"/>
  </r>
  <r>
    <x v="2"/>
    <x v="1"/>
    <x v="0"/>
    <x v="5"/>
  </r>
  <r>
    <x v="2"/>
    <x v="2"/>
    <x v="0"/>
    <x v="5"/>
  </r>
  <r>
    <x v="2"/>
    <x v="3"/>
    <x v="0"/>
    <x v="5"/>
  </r>
  <r>
    <x v="2"/>
    <x v="4"/>
    <x v="0"/>
    <x v="5"/>
  </r>
  <r>
    <x v="2"/>
    <x v="5"/>
    <x v="0"/>
    <x v="5"/>
  </r>
  <r>
    <x v="2"/>
    <x v="6"/>
    <x v="0"/>
    <x v="5"/>
  </r>
  <r>
    <x v="2"/>
    <x v="7"/>
    <x v="0"/>
    <x v="5"/>
  </r>
  <r>
    <x v="2"/>
    <x v="8"/>
    <x v="0"/>
    <x v="5"/>
  </r>
  <r>
    <x v="2"/>
    <x v="9"/>
    <x v="0"/>
    <x v="5"/>
  </r>
  <r>
    <x v="2"/>
    <x v="10"/>
    <x v="0"/>
    <x v="5"/>
  </r>
  <r>
    <x v="2"/>
    <x v="11"/>
    <x v="0"/>
    <x v="5"/>
  </r>
  <r>
    <x v="2"/>
    <x v="12"/>
    <x v="0"/>
    <x v="5"/>
  </r>
  <r>
    <x v="3"/>
    <x v="0"/>
    <x v="0"/>
    <x v="5"/>
  </r>
  <r>
    <x v="3"/>
    <x v="1"/>
    <x v="0"/>
    <x v="5"/>
  </r>
  <r>
    <x v="3"/>
    <x v="2"/>
    <x v="0"/>
    <x v="5"/>
  </r>
  <r>
    <x v="3"/>
    <x v="3"/>
    <x v="0"/>
    <x v="5"/>
  </r>
  <r>
    <x v="3"/>
    <x v="4"/>
    <x v="0"/>
    <x v="5"/>
  </r>
  <r>
    <x v="3"/>
    <x v="5"/>
    <x v="0"/>
    <x v="5"/>
  </r>
  <r>
    <x v="3"/>
    <x v="6"/>
    <x v="0"/>
    <x v="5"/>
  </r>
  <r>
    <x v="3"/>
    <x v="7"/>
    <x v="0"/>
    <x v="5"/>
  </r>
  <r>
    <x v="3"/>
    <x v="8"/>
    <x v="0"/>
    <x v="5"/>
  </r>
  <r>
    <x v="3"/>
    <x v="9"/>
    <x v="0"/>
    <x v="5"/>
  </r>
  <r>
    <x v="3"/>
    <x v="10"/>
    <x v="0"/>
    <x v="5"/>
  </r>
  <r>
    <x v="3"/>
    <x v="11"/>
    <x v="0"/>
    <x v="5"/>
  </r>
  <r>
    <x v="3"/>
    <x v="12"/>
    <x v="0"/>
    <x v="5"/>
  </r>
  <r>
    <x v="4"/>
    <x v="0"/>
    <x v="0"/>
    <x v="5"/>
  </r>
  <r>
    <x v="4"/>
    <x v="1"/>
    <x v="0"/>
    <x v="5"/>
  </r>
  <r>
    <x v="4"/>
    <x v="2"/>
    <x v="0"/>
    <x v="5"/>
  </r>
  <r>
    <x v="4"/>
    <x v="3"/>
    <x v="0"/>
    <x v="5"/>
  </r>
  <r>
    <x v="4"/>
    <x v="4"/>
    <x v="0"/>
    <x v="5"/>
  </r>
  <r>
    <x v="4"/>
    <x v="5"/>
    <x v="0"/>
    <x v="5"/>
  </r>
  <r>
    <x v="4"/>
    <x v="6"/>
    <x v="0"/>
    <x v="5"/>
  </r>
  <r>
    <x v="4"/>
    <x v="7"/>
    <x v="0"/>
    <x v="5"/>
  </r>
  <r>
    <x v="4"/>
    <x v="8"/>
    <x v="0"/>
    <x v="5"/>
  </r>
  <r>
    <x v="4"/>
    <x v="9"/>
    <x v="0"/>
    <x v="5"/>
  </r>
  <r>
    <x v="4"/>
    <x v="10"/>
    <x v="0"/>
    <x v="5"/>
  </r>
  <r>
    <x v="4"/>
    <x v="11"/>
    <x v="0"/>
    <x v="5"/>
  </r>
  <r>
    <x v="4"/>
    <x v="12"/>
    <x v="0"/>
    <x v="5"/>
  </r>
  <r>
    <x v="5"/>
    <x v="0"/>
    <x v="0"/>
    <x v="5"/>
  </r>
  <r>
    <x v="5"/>
    <x v="1"/>
    <x v="0"/>
    <x v="5"/>
  </r>
  <r>
    <x v="5"/>
    <x v="2"/>
    <x v="0"/>
    <x v="5"/>
  </r>
  <r>
    <x v="5"/>
    <x v="3"/>
    <x v="0"/>
    <x v="5"/>
  </r>
  <r>
    <x v="5"/>
    <x v="4"/>
    <x v="0"/>
    <x v="5"/>
  </r>
  <r>
    <x v="5"/>
    <x v="5"/>
    <x v="0"/>
    <x v="5"/>
  </r>
  <r>
    <x v="5"/>
    <x v="6"/>
    <x v="0"/>
    <x v="5"/>
  </r>
  <r>
    <x v="5"/>
    <x v="7"/>
    <x v="0"/>
    <x v="5"/>
  </r>
  <r>
    <x v="5"/>
    <x v="8"/>
    <x v="0"/>
    <x v="5"/>
  </r>
  <r>
    <x v="5"/>
    <x v="9"/>
    <x v="0"/>
    <x v="5"/>
  </r>
  <r>
    <x v="5"/>
    <x v="10"/>
    <x v="0"/>
    <x v="5"/>
  </r>
  <r>
    <x v="5"/>
    <x v="11"/>
    <x v="0"/>
    <x v="5"/>
  </r>
  <r>
    <x v="5"/>
    <x v="12"/>
    <x v="0"/>
    <x v="5"/>
  </r>
  <r>
    <x v="15"/>
    <x v="0"/>
    <x v="0"/>
    <x v="5"/>
  </r>
  <r>
    <x v="15"/>
    <x v="1"/>
    <x v="0"/>
    <x v="5"/>
  </r>
  <r>
    <x v="15"/>
    <x v="2"/>
    <x v="0"/>
    <x v="5"/>
  </r>
  <r>
    <x v="15"/>
    <x v="3"/>
    <x v="0"/>
    <x v="5"/>
  </r>
  <r>
    <x v="15"/>
    <x v="4"/>
    <x v="0"/>
    <x v="5"/>
  </r>
  <r>
    <x v="15"/>
    <x v="5"/>
    <x v="0"/>
    <x v="5"/>
  </r>
  <r>
    <x v="15"/>
    <x v="6"/>
    <x v="0"/>
    <x v="5"/>
  </r>
  <r>
    <x v="15"/>
    <x v="7"/>
    <x v="0"/>
    <x v="5"/>
  </r>
  <r>
    <x v="15"/>
    <x v="8"/>
    <x v="0"/>
    <x v="5"/>
  </r>
  <r>
    <x v="15"/>
    <x v="9"/>
    <x v="0"/>
    <x v="5"/>
  </r>
  <r>
    <x v="15"/>
    <x v="10"/>
    <x v="0"/>
    <x v="5"/>
  </r>
  <r>
    <x v="15"/>
    <x v="11"/>
    <x v="0"/>
    <x v="5"/>
  </r>
  <r>
    <x v="15"/>
    <x v="12"/>
    <x v="0"/>
    <x v="5"/>
  </r>
  <r>
    <x v="7"/>
    <x v="0"/>
    <x v="0"/>
    <x v="5"/>
  </r>
  <r>
    <x v="7"/>
    <x v="1"/>
    <x v="0"/>
    <x v="5"/>
  </r>
  <r>
    <x v="7"/>
    <x v="2"/>
    <x v="0"/>
    <x v="5"/>
  </r>
  <r>
    <x v="7"/>
    <x v="3"/>
    <x v="0"/>
    <x v="5"/>
  </r>
  <r>
    <x v="7"/>
    <x v="4"/>
    <x v="0"/>
    <x v="5"/>
  </r>
  <r>
    <x v="7"/>
    <x v="5"/>
    <x v="0"/>
    <x v="5"/>
  </r>
  <r>
    <x v="7"/>
    <x v="6"/>
    <x v="0"/>
    <x v="5"/>
  </r>
  <r>
    <x v="7"/>
    <x v="7"/>
    <x v="0"/>
    <x v="5"/>
  </r>
  <r>
    <x v="7"/>
    <x v="8"/>
    <x v="0"/>
    <x v="5"/>
  </r>
  <r>
    <x v="7"/>
    <x v="9"/>
    <x v="0"/>
    <x v="5"/>
  </r>
  <r>
    <x v="7"/>
    <x v="10"/>
    <x v="0"/>
    <x v="5"/>
  </r>
  <r>
    <x v="7"/>
    <x v="11"/>
    <x v="0"/>
    <x v="5"/>
  </r>
  <r>
    <x v="7"/>
    <x v="12"/>
    <x v="0"/>
    <x v="5"/>
  </r>
  <r>
    <x v="8"/>
    <x v="0"/>
    <x v="0"/>
    <x v="5"/>
  </r>
  <r>
    <x v="8"/>
    <x v="1"/>
    <x v="0"/>
    <x v="5"/>
  </r>
  <r>
    <x v="8"/>
    <x v="2"/>
    <x v="0"/>
    <x v="5"/>
  </r>
  <r>
    <x v="8"/>
    <x v="3"/>
    <x v="0"/>
    <x v="5"/>
  </r>
  <r>
    <x v="8"/>
    <x v="4"/>
    <x v="0"/>
    <x v="5"/>
  </r>
  <r>
    <x v="8"/>
    <x v="5"/>
    <x v="0"/>
    <x v="5"/>
  </r>
  <r>
    <x v="8"/>
    <x v="6"/>
    <x v="0"/>
    <x v="5"/>
  </r>
  <r>
    <x v="8"/>
    <x v="7"/>
    <x v="0"/>
    <x v="5"/>
  </r>
  <r>
    <x v="8"/>
    <x v="8"/>
    <x v="0"/>
    <x v="5"/>
  </r>
  <r>
    <x v="8"/>
    <x v="9"/>
    <x v="0"/>
    <x v="5"/>
  </r>
  <r>
    <x v="8"/>
    <x v="10"/>
    <x v="0"/>
    <x v="5"/>
  </r>
  <r>
    <x v="8"/>
    <x v="11"/>
    <x v="0"/>
    <x v="5"/>
  </r>
  <r>
    <x v="8"/>
    <x v="12"/>
    <x v="0"/>
    <x v="5"/>
  </r>
  <r>
    <x v="9"/>
    <x v="0"/>
    <x v="0"/>
    <x v="5"/>
  </r>
  <r>
    <x v="9"/>
    <x v="1"/>
    <x v="0"/>
    <x v="5"/>
  </r>
  <r>
    <x v="9"/>
    <x v="2"/>
    <x v="0"/>
    <x v="5"/>
  </r>
  <r>
    <x v="9"/>
    <x v="3"/>
    <x v="0"/>
    <x v="5"/>
  </r>
  <r>
    <x v="9"/>
    <x v="4"/>
    <x v="0"/>
    <x v="5"/>
  </r>
  <r>
    <x v="9"/>
    <x v="5"/>
    <x v="0"/>
    <x v="5"/>
  </r>
  <r>
    <x v="9"/>
    <x v="6"/>
    <x v="0"/>
    <x v="5"/>
  </r>
  <r>
    <x v="9"/>
    <x v="7"/>
    <x v="0"/>
    <x v="5"/>
  </r>
  <r>
    <x v="9"/>
    <x v="8"/>
    <x v="0"/>
    <x v="5"/>
  </r>
  <r>
    <x v="9"/>
    <x v="9"/>
    <x v="0"/>
    <x v="5"/>
  </r>
  <r>
    <x v="9"/>
    <x v="10"/>
    <x v="0"/>
    <x v="5"/>
  </r>
  <r>
    <x v="9"/>
    <x v="11"/>
    <x v="0"/>
    <x v="5"/>
  </r>
  <r>
    <x v="9"/>
    <x v="12"/>
    <x v="0"/>
    <x v="5"/>
  </r>
  <r>
    <x v="10"/>
    <x v="0"/>
    <x v="0"/>
    <x v="5"/>
  </r>
  <r>
    <x v="10"/>
    <x v="1"/>
    <x v="0"/>
    <x v="5"/>
  </r>
  <r>
    <x v="10"/>
    <x v="2"/>
    <x v="0"/>
    <x v="5"/>
  </r>
  <r>
    <x v="10"/>
    <x v="3"/>
    <x v="0"/>
    <x v="5"/>
  </r>
  <r>
    <x v="10"/>
    <x v="4"/>
    <x v="0"/>
    <x v="5"/>
  </r>
  <r>
    <x v="10"/>
    <x v="5"/>
    <x v="0"/>
    <x v="5"/>
  </r>
  <r>
    <x v="10"/>
    <x v="6"/>
    <x v="0"/>
    <x v="5"/>
  </r>
  <r>
    <x v="10"/>
    <x v="7"/>
    <x v="0"/>
    <x v="5"/>
  </r>
  <r>
    <x v="10"/>
    <x v="8"/>
    <x v="0"/>
    <x v="5"/>
  </r>
  <r>
    <x v="10"/>
    <x v="9"/>
    <x v="0"/>
    <x v="5"/>
  </r>
  <r>
    <x v="10"/>
    <x v="10"/>
    <x v="0"/>
    <x v="5"/>
  </r>
  <r>
    <x v="10"/>
    <x v="11"/>
    <x v="0"/>
    <x v="5"/>
  </r>
  <r>
    <x v="10"/>
    <x v="12"/>
    <x v="0"/>
    <x v="5"/>
  </r>
  <r>
    <x v="11"/>
    <x v="0"/>
    <x v="0"/>
    <x v="5"/>
  </r>
  <r>
    <x v="11"/>
    <x v="1"/>
    <x v="0"/>
    <x v="5"/>
  </r>
  <r>
    <x v="11"/>
    <x v="2"/>
    <x v="0"/>
    <x v="5"/>
  </r>
  <r>
    <x v="11"/>
    <x v="3"/>
    <x v="0"/>
    <x v="5"/>
  </r>
  <r>
    <x v="11"/>
    <x v="4"/>
    <x v="0"/>
    <x v="5"/>
  </r>
  <r>
    <x v="11"/>
    <x v="5"/>
    <x v="0"/>
    <x v="5"/>
  </r>
  <r>
    <x v="11"/>
    <x v="6"/>
    <x v="0"/>
    <x v="5"/>
  </r>
  <r>
    <x v="11"/>
    <x v="7"/>
    <x v="0"/>
    <x v="5"/>
  </r>
  <r>
    <x v="11"/>
    <x v="8"/>
    <x v="0"/>
    <x v="5"/>
  </r>
  <r>
    <x v="11"/>
    <x v="9"/>
    <x v="0"/>
    <x v="5"/>
  </r>
  <r>
    <x v="11"/>
    <x v="10"/>
    <x v="0"/>
    <x v="5"/>
  </r>
  <r>
    <x v="11"/>
    <x v="11"/>
    <x v="0"/>
    <x v="5"/>
  </r>
  <r>
    <x v="11"/>
    <x v="12"/>
    <x v="0"/>
    <x v="5"/>
  </r>
  <r>
    <x v="12"/>
    <x v="0"/>
    <x v="0"/>
    <x v="5"/>
  </r>
  <r>
    <x v="12"/>
    <x v="1"/>
    <x v="0"/>
    <x v="5"/>
  </r>
  <r>
    <x v="12"/>
    <x v="2"/>
    <x v="0"/>
    <x v="5"/>
  </r>
  <r>
    <x v="12"/>
    <x v="3"/>
    <x v="0"/>
    <x v="5"/>
  </r>
  <r>
    <x v="12"/>
    <x v="4"/>
    <x v="0"/>
    <x v="5"/>
  </r>
  <r>
    <x v="12"/>
    <x v="5"/>
    <x v="0"/>
    <x v="5"/>
  </r>
  <r>
    <x v="12"/>
    <x v="6"/>
    <x v="0"/>
    <x v="5"/>
  </r>
  <r>
    <x v="12"/>
    <x v="7"/>
    <x v="0"/>
    <x v="5"/>
  </r>
  <r>
    <x v="12"/>
    <x v="8"/>
    <x v="0"/>
    <x v="5"/>
  </r>
  <r>
    <x v="12"/>
    <x v="9"/>
    <x v="0"/>
    <x v="5"/>
  </r>
  <r>
    <x v="12"/>
    <x v="10"/>
    <x v="0"/>
    <x v="5"/>
  </r>
  <r>
    <x v="12"/>
    <x v="11"/>
    <x v="0"/>
    <x v="5"/>
  </r>
  <r>
    <x v="12"/>
    <x v="12"/>
    <x v="0"/>
    <x v="5"/>
  </r>
  <r>
    <x v="13"/>
    <x v="0"/>
    <x v="0"/>
    <x v="5"/>
  </r>
  <r>
    <x v="13"/>
    <x v="1"/>
    <x v="0"/>
    <x v="5"/>
  </r>
  <r>
    <x v="13"/>
    <x v="2"/>
    <x v="0"/>
    <x v="5"/>
  </r>
  <r>
    <x v="13"/>
    <x v="3"/>
    <x v="0"/>
    <x v="5"/>
  </r>
  <r>
    <x v="13"/>
    <x v="4"/>
    <x v="0"/>
    <x v="5"/>
  </r>
  <r>
    <x v="13"/>
    <x v="5"/>
    <x v="0"/>
    <x v="5"/>
  </r>
  <r>
    <x v="13"/>
    <x v="6"/>
    <x v="0"/>
    <x v="5"/>
  </r>
  <r>
    <x v="13"/>
    <x v="7"/>
    <x v="0"/>
    <x v="5"/>
  </r>
  <r>
    <x v="13"/>
    <x v="8"/>
    <x v="0"/>
    <x v="5"/>
  </r>
  <r>
    <x v="13"/>
    <x v="9"/>
    <x v="0"/>
    <x v="5"/>
  </r>
  <r>
    <x v="13"/>
    <x v="10"/>
    <x v="0"/>
    <x v="5"/>
  </r>
  <r>
    <x v="13"/>
    <x v="11"/>
    <x v="0"/>
    <x v="5"/>
  </r>
  <r>
    <x v="13"/>
    <x v="12"/>
    <x v="0"/>
    <x v="5"/>
  </r>
  <r>
    <x v="0"/>
    <x v="0"/>
    <x v="0"/>
    <x v="6"/>
  </r>
  <r>
    <x v="0"/>
    <x v="1"/>
    <x v="0"/>
    <x v="6"/>
  </r>
  <r>
    <x v="0"/>
    <x v="2"/>
    <x v="0"/>
    <x v="6"/>
  </r>
  <r>
    <x v="0"/>
    <x v="3"/>
    <x v="0"/>
    <x v="6"/>
  </r>
  <r>
    <x v="0"/>
    <x v="4"/>
    <x v="0"/>
    <x v="6"/>
  </r>
  <r>
    <x v="0"/>
    <x v="5"/>
    <x v="0"/>
    <x v="6"/>
  </r>
  <r>
    <x v="0"/>
    <x v="6"/>
    <x v="0"/>
    <x v="6"/>
  </r>
  <r>
    <x v="0"/>
    <x v="7"/>
    <x v="0"/>
    <x v="6"/>
  </r>
  <r>
    <x v="0"/>
    <x v="8"/>
    <x v="0"/>
    <x v="6"/>
  </r>
  <r>
    <x v="0"/>
    <x v="9"/>
    <x v="0"/>
    <x v="6"/>
  </r>
  <r>
    <x v="0"/>
    <x v="10"/>
    <x v="0"/>
    <x v="6"/>
  </r>
  <r>
    <x v="0"/>
    <x v="11"/>
    <x v="0"/>
    <x v="6"/>
  </r>
  <r>
    <x v="0"/>
    <x v="12"/>
    <x v="0"/>
    <x v="6"/>
  </r>
  <r>
    <x v="1"/>
    <x v="0"/>
    <x v="0"/>
    <x v="6"/>
  </r>
  <r>
    <x v="1"/>
    <x v="1"/>
    <x v="0"/>
    <x v="6"/>
  </r>
  <r>
    <x v="1"/>
    <x v="2"/>
    <x v="0"/>
    <x v="6"/>
  </r>
  <r>
    <x v="1"/>
    <x v="3"/>
    <x v="0"/>
    <x v="6"/>
  </r>
  <r>
    <x v="1"/>
    <x v="4"/>
    <x v="0"/>
    <x v="6"/>
  </r>
  <r>
    <x v="1"/>
    <x v="5"/>
    <x v="0"/>
    <x v="6"/>
  </r>
  <r>
    <x v="1"/>
    <x v="6"/>
    <x v="0"/>
    <x v="6"/>
  </r>
  <r>
    <x v="1"/>
    <x v="7"/>
    <x v="0"/>
    <x v="6"/>
  </r>
  <r>
    <x v="1"/>
    <x v="8"/>
    <x v="0"/>
    <x v="6"/>
  </r>
  <r>
    <x v="1"/>
    <x v="9"/>
    <x v="0"/>
    <x v="6"/>
  </r>
  <r>
    <x v="1"/>
    <x v="10"/>
    <x v="0"/>
    <x v="6"/>
  </r>
  <r>
    <x v="1"/>
    <x v="11"/>
    <x v="0"/>
    <x v="6"/>
  </r>
  <r>
    <x v="1"/>
    <x v="12"/>
    <x v="0"/>
    <x v="6"/>
  </r>
  <r>
    <x v="19"/>
    <x v="0"/>
    <x v="1"/>
    <x v="6"/>
  </r>
  <r>
    <x v="19"/>
    <x v="1"/>
    <x v="0"/>
    <x v="6"/>
  </r>
  <r>
    <x v="19"/>
    <x v="2"/>
    <x v="0"/>
    <x v="6"/>
  </r>
  <r>
    <x v="19"/>
    <x v="3"/>
    <x v="0"/>
    <x v="6"/>
  </r>
  <r>
    <x v="19"/>
    <x v="4"/>
    <x v="0"/>
    <x v="6"/>
  </r>
  <r>
    <x v="19"/>
    <x v="5"/>
    <x v="0"/>
    <x v="6"/>
  </r>
  <r>
    <x v="19"/>
    <x v="6"/>
    <x v="0"/>
    <x v="6"/>
  </r>
  <r>
    <x v="19"/>
    <x v="7"/>
    <x v="0"/>
    <x v="6"/>
  </r>
  <r>
    <x v="19"/>
    <x v="8"/>
    <x v="0"/>
    <x v="6"/>
  </r>
  <r>
    <x v="19"/>
    <x v="9"/>
    <x v="0"/>
    <x v="6"/>
  </r>
  <r>
    <x v="19"/>
    <x v="10"/>
    <x v="0"/>
    <x v="6"/>
  </r>
  <r>
    <x v="19"/>
    <x v="11"/>
    <x v="0"/>
    <x v="6"/>
  </r>
  <r>
    <x v="19"/>
    <x v="12"/>
    <x v="1"/>
    <x v="6"/>
  </r>
  <r>
    <x v="3"/>
    <x v="0"/>
    <x v="0"/>
    <x v="6"/>
  </r>
  <r>
    <x v="3"/>
    <x v="1"/>
    <x v="0"/>
    <x v="6"/>
  </r>
  <r>
    <x v="3"/>
    <x v="2"/>
    <x v="0"/>
    <x v="6"/>
  </r>
  <r>
    <x v="3"/>
    <x v="3"/>
    <x v="0"/>
    <x v="6"/>
  </r>
  <r>
    <x v="3"/>
    <x v="4"/>
    <x v="0"/>
    <x v="6"/>
  </r>
  <r>
    <x v="3"/>
    <x v="5"/>
    <x v="0"/>
    <x v="6"/>
  </r>
  <r>
    <x v="3"/>
    <x v="6"/>
    <x v="0"/>
    <x v="6"/>
  </r>
  <r>
    <x v="3"/>
    <x v="7"/>
    <x v="0"/>
    <x v="6"/>
  </r>
  <r>
    <x v="3"/>
    <x v="8"/>
    <x v="0"/>
    <x v="6"/>
  </r>
  <r>
    <x v="3"/>
    <x v="9"/>
    <x v="0"/>
    <x v="6"/>
  </r>
  <r>
    <x v="3"/>
    <x v="10"/>
    <x v="0"/>
    <x v="6"/>
  </r>
  <r>
    <x v="3"/>
    <x v="11"/>
    <x v="0"/>
    <x v="6"/>
  </r>
  <r>
    <x v="3"/>
    <x v="12"/>
    <x v="0"/>
    <x v="6"/>
  </r>
  <r>
    <x v="4"/>
    <x v="0"/>
    <x v="0"/>
    <x v="6"/>
  </r>
  <r>
    <x v="4"/>
    <x v="1"/>
    <x v="0"/>
    <x v="6"/>
  </r>
  <r>
    <x v="4"/>
    <x v="2"/>
    <x v="0"/>
    <x v="6"/>
  </r>
  <r>
    <x v="4"/>
    <x v="3"/>
    <x v="0"/>
    <x v="6"/>
  </r>
  <r>
    <x v="4"/>
    <x v="4"/>
    <x v="0"/>
    <x v="6"/>
  </r>
  <r>
    <x v="4"/>
    <x v="5"/>
    <x v="0"/>
    <x v="6"/>
  </r>
  <r>
    <x v="4"/>
    <x v="6"/>
    <x v="0"/>
    <x v="6"/>
  </r>
  <r>
    <x v="4"/>
    <x v="7"/>
    <x v="0"/>
    <x v="6"/>
  </r>
  <r>
    <x v="4"/>
    <x v="8"/>
    <x v="0"/>
    <x v="6"/>
  </r>
  <r>
    <x v="4"/>
    <x v="9"/>
    <x v="0"/>
    <x v="6"/>
  </r>
  <r>
    <x v="4"/>
    <x v="10"/>
    <x v="0"/>
    <x v="6"/>
  </r>
  <r>
    <x v="4"/>
    <x v="11"/>
    <x v="0"/>
    <x v="6"/>
  </r>
  <r>
    <x v="4"/>
    <x v="12"/>
    <x v="0"/>
    <x v="6"/>
  </r>
  <r>
    <x v="5"/>
    <x v="0"/>
    <x v="0"/>
    <x v="6"/>
  </r>
  <r>
    <x v="5"/>
    <x v="1"/>
    <x v="0"/>
    <x v="6"/>
  </r>
  <r>
    <x v="5"/>
    <x v="2"/>
    <x v="0"/>
    <x v="6"/>
  </r>
  <r>
    <x v="5"/>
    <x v="3"/>
    <x v="0"/>
    <x v="6"/>
  </r>
  <r>
    <x v="5"/>
    <x v="4"/>
    <x v="0"/>
    <x v="6"/>
  </r>
  <r>
    <x v="5"/>
    <x v="5"/>
    <x v="0"/>
    <x v="6"/>
  </r>
  <r>
    <x v="5"/>
    <x v="6"/>
    <x v="0"/>
    <x v="6"/>
  </r>
  <r>
    <x v="5"/>
    <x v="7"/>
    <x v="0"/>
    <x v="6"/>
  </r>
  <r>
    <x v="5"/>
    <x v="8"/>
    <x v="0"/>
    <x v="6"/>
  </r>
  <r>
    <x v="5"/>
    <x v="9"/>
    <x v="0"/>
    <x v="6"/>
  </r>
  <r>
    <x v="5"/>
    <x v="10"/>
    <x v="0"/>
    <x v="6"/>
  </r>
  <r>
    <x v="5"/>
    <x v="11"/>
    <x v="0"/>
    <x v="6"/>
  </r>
  <r>
    <x v="5"/>
    <x v="12"/>
    <x v="0"/>
    <x v="6"/>
  </r>
  <r>
    <x v="15"/>
    <x v="0"/>
    <x v="0"/>
    <x v="6"/>
  </r>
  <r>
    <x v="15"/>
    <x v="1"/>
    <x v="0"/>
    <x v="6"/>
  </r>
  <r>
    <x v="15"/>
    <x v="2"/>
    <x v="0"/>
    <x v="6"/>
  </r>
  <r>
    <x v="15"/>
    <x v="3"/>
    <x v="0"/>
    <x v="6"/>
  </r>
  <r>
    <x v="15"/>
    <x v="4"/>
    <x v="0"/>
    <x v="6"/>
  </r>
  <r>
    <x v="15"/>
    <x v="5"/>
    <x v="0"/>
    <x v="6"/>
  </r>
  <r>
    <x v="15"/>
    <x v="6"/>
    <x v="0"/>
    <x v="6"/>
  </r>
  <r>
    <x v="15"/>
    <x v="7"/>
    <x v="0"/>
    <x v="6"/>
  </r>
  <r>
    <x v="15"/>
    <x v="8"/>
    <x v="0"/>
    <x v="6"/>
  </r>
  <r>
    <x v="15"/>
    <x v="9"/>
    <x v="0"/>
    <x v="6"/>
  </r>
  <r>
    <x v="15"/>
    <x v="10"/>
    <x v="0"/>
    <x v="6"/>
  </r>
  <r>
    <x v="15"/>
    <x v="11"/>
    <x v="0"/>
    <x v="6"/>
  </r>
  <r>
    <x v="15"/>
    <x v="12"/>
    <x v="0"/>
    <x v="6"/>
  </r>
  <r>
    <x v="7"/>
    <x v="0"/>
    <x v="0"/>
    <x v="6"/>
  </r>
  <r>
    <x v="7"/>
    <x v="1"/>
    <x v="0"/>
    <x v="6"/>
  </r>
  <r>
    <x v="7"/>
    <x v="2"/>
    <x v="0"/>
    <x v="6"/>
  </r>
  <r>
    <x v="7"/>
    <x v="3"/>
    <x v="0"/>
    <x v="6"/>
  </r>
  <r>
    <x v="7"/>
    <x v="4"/>
    <x v="0"/>
    <x v="6"/>
  </r>
  <r>
    <x v="7"/>
    <x v="5"/>
    <x v="0"/>
    <x v="6"/>
  </r>
  <r>
    <x v="7"/>
    <x v="6"/>
    <x v="0"/>
    <x v="6"/>
  </r>
  <r>
    <x v="7"/>
    <x v="7"/>
    <x v="0"/>
    <x v="6"/>
  </r>
  <r>
    <x v="7"/>
    <x v="8"/>
    <x v="0"/>
    <x v="6"/>
  </r>
  <r>
    <x v="7"/>
    <x v="9"/>
    <x v="0"/>
    <x v="6"/>
  </r>
  <r>
    <x v="7"/>
    <x v="10"/>
    <x v="0"/>
    <x v="6"/>
  </r>
  <r>
    <x v="7"/>
    <x v="11"/>
    <x v="0"/>
    <x v="6"/>
  </r>
  <r>
    <x v="7"/>
    <x v="12"/>
    <x v="0"/>
    <x v="6"/>
  </r>
  <r>
    <x v="8"/>
    <x v="0"/>
    <x v="0"/>
    <x v="6"/>
  </r>
  <r>
    <x v="8"/>
    <x v="1"/>
    <x v="0"/>
    <x v="6"/>
  </r>
  <r>
    <x v="8"/>
    <x v="2"/>
    <x v="0"/>
    <x v="6"/>
  </r>
  <r>
    <x v="8"/>
    <x v="3"/>
    <x v="0"/>
    <x v="6"/>
  </r>
  <r>
    <x v="8"/>
    <x v="4"/>
    <x v="0"/>
    <x v="6"/>
  </r>
  <r>
    <x v="8"/>
    <x v="5"/>
    <x v="0"/>
    <x v="6"/>
  </r>
  <r>
    <x v="8"/>
    <x v="6"/>
    <x v="0"/>
    <x v="6"/>
  </r>
  <r>
    <x v="8"/>
    <x v="7"/>
    <x v="0"/>
    <x v="6"/>
  </r>
  <r>
    <x v="8"/>
    <x v="8"/>
    <x v="0"/>
    <x v="6"/>
  </r>
  <r>
    <x v="8"/>
    <x v="9"/>
    <x v="0"/>
    <x v="6"/>
  </r>
  <r>
    <x v="8"/>
    <x v="10"/>
    <x v="0"/>
    <x v="6"/>
  </r>
  <r>
    <x v="8"/>
    <x v="11"/>
    <x v="0"/>
    <x v="6"/>
  </r>
  <r>
    <x v="8"/>
    <x v="12"/>
    <x v="0"/>
    <x v="6"/>
  </r>
  <r>
    <x v="9"/>
    <x v="0"/>
    <x v="0"/>
    <x v="6"/>
  </r>
  <r>
    <x v="9"/>
    <x v="1"/>
    <x v="0"/>
    <x v="6"/>
  </r>
  <r>
    <x v="9"/>
    <x v="2"/>
    <x v="0"/>
    <x v="6"/>
  </r>
  <r>
    <x v="9"/>
    <x v="3"/>
    <x v="0"/>
    <x v="6"/>
  </r>
  <r>
    <x v="9"/>
    <x v="4"/>
    <x v="0"/>
    <x v="6"/>
  </r>
  <r>
    <x v="9"/>
    <x v="5"/>
    <x v="0"/>
    <x v="6"/>
  </r>
  <r>
    <x v="9"/>
    <x v="6"/>
    <x v="0"/>
    <x v="6"/>
  </r>
  <r>
    <x v="9"/>
    <x v="7"/>
    <x v="0"/>
    <x v="6"/>
  </r>
  <r>
    <x v="9"/>
    <x v="8"/>
    <x v="0"/>
    <x v="6"/>
  </r>
  <r>
    <x v="9"/>
    <x v="9"/>
    <x v="0"/>
    <x v="6"/>
  </r>
  <r>
    <x v="9"/>
    <x v="10"/>
    <x v="0"/>
    <x v="6"/>
  </r>
  <r>
    <x v="9"/>
    <x v="11"/>
    <x v="0"/>
    <x v="6"/>
  </r>
  <r>
    <x v="9"/>
    <x v="12"/>
    <x v="0"/>
    <x v="6"/>
  </r>
  <r>
    <x v="10"/>
    <x v="0"/>
    <x v="0"/>
    <x v="6"/>
  </r>
  <r>
    <x v="10"/>
    <x v="1"/>
    <x v="0"/>
    <x v="6"/>
  </r>
  <r>
    <x v="10"/>
    <x v="2"/>
    <x v="0"/>
    <x v="6"/>
  </r>
  <r>
    <x v="10"/>
    <x v="3"/>
    <x v="0"/>
    <x v="6"/>
  </r>
  <r>
    <x v="10"/>
    <x v="4"/>
    <x v="0"/>
    <x v="6"/>
  </r>
  <r>
    <x v="10"/>
    <x v="5"/>
    <x v="0"/>
    <x v="6"/>
  </r>
  <r>
    <x v="10"/>
    <x v="6"/>
    <x v="0"/>
    <x v="6"/>
  </r>
  <r>
    <x v="10"/>
    <x v="7"/>
    <x v="0"/>
    <x v="6"/>
  </r>
  <r>
    <x v="10"/>
    <x v="8"/>
    <x v="0"/>
    <x v="6"/>
  </r>
  <r>
    <x v="10"/>
    <x v="9"/>
    <x v="0"/>
    <x v="6"/>
  </r>
  <r>
    <x v="10"/>
    <x v="10"/>
    <x v="0"/>
    <x v="6"/>
  </r>
  <r>
    <x v="10"/>
    <x v="11"/>
    <x v="0"/>
    <x v="6"/>
  </r>
  <r>
    <x v="10"/>
    <x v="12"/>
    <x v="0"/>
    <x v="6"/>
  </r>
  <r>
    <x v="11"/>
    <x v="0"/>
    <x v="0"/>
    <x v="6"/>
  </r>
  <r>
    <x v="11"/>
    <x v="1"/>
    <x v="0"/>
    <x v="6"/>
  </r>
  <r>
    <x v="11"/>
    <x v="2"/>
    <x v="0"/>
    <x v="6"/>
  </r>
  <r>
    <x v="11"/>
    <x v="3"/>
    <x v="0"/>
    <x v="6"/>
  </r>
  <r>
    <x v="11"/>
    <x v="4"/>
    <x v="0"/>
    <x v="6"/>
  </r>
  <r>
    <x v="11"/>
    <x v="5"/>
    <x v="0"/>
    <x v="6"/>
  </r>
  <r>
    <x v="11"/>
    <x v="6"/>
    <x v="0"/>
    <x v="6"/>
  </r>
  <r>
    <x v="11"/>
    <x v="7"/>
    <x v="0"/>
    <x v="6"/>
  </r>
  <r>
    <x v="11"/>
    <x v="8"/>
    <x v="0"/>
    <x v="6"/>
  </r>
  <r>
    <x v="11"/>
    <x v="9"/>
    <x v="0"/>
    <x v="6"/>
  </r>
  <r>
    <x v="11"/>
    <x v="10"/>
    <x v="0"/>
    <x v="6"/>
  </r>
  <r>
    <x v="11"/>
    <x v="11"/>
    <x v="0"/>
    <x v="6"/>
  </r>
  <r>
    <x v="11"/>
    <x v="12"/>
    <x v="0"/>
    <x v="6"/>
  </r>
  <r>
    <x v="12"/>
    <x v="0"/>
    <x v="0"/>
    <x v="6"/>
  </r>
  <r>
    <x v="12"/>
    <x v="1"/>
    <x v="0"/>
    <x v="6"/>
  </r>
  <r>
    <x v="12"/>
    <x v="2"/>
    <x v="0"/>
    <x v="6"/>
  </r>
  <r>
    <x v="12"/>
    <x v="3"/>
    <x v="0"/>
    <x v="6"/>
  </r>
  <r>
    <x v="12"/>
    <x v="4"/>
    <x v="0"/>
    <x v="6"/>
  </r>
  <r>
    <x v="12"/>
    <x v="5"/>
    <x v="0"/>
    <x v="6"/>
  </r>
  <r>
    <x v="12"/>
    <x v="6"/>
    <x v="0"/>
    <x v="6"/>
  </r>
  <r>
    <x v="12"/>
    <x v="7"/>
    <x v="0"/>
    <x v="6"/>
  </r>
  <r>
    <x v="12"/>
    <x v="8"/>
    <x v="0"/>
    <x v="6"/>
  </r>
  <r>
    <x v="12"/>
    <x v="9"/>
    <x v="0"/>
    <x v="6"/>
  </r>
  <r>
    <x v="12"/>
    <x v="10"/>
    <x v="0"/>
    <x v="6"/>
  </r>
  <r>
    <x v="12"/>
    <x v="11"/>
    <x v="0"/>
    <x v="6"/>
  </r>
  <r>
    <x v="12"/>
    <x v="12"/>
    <x v="0"/>
    <x v="6"/>
  </r>
  <r>
    <x v="13"/>
    <x v="0"/>
    <x v="0"/>
    <x v="6"/>
  </r>
  <r>
    <x v="13"/>
    <x v="1"/>
    <x v="0"/>
    <x v="6"/>
  </r>
  <r>
    <x v="13"/>
    <x v="2"/>
    <x v="0"/>
    <x v="6"/>
  </r>
  <r>
    <x v="13"/>
    <x v="3"/>
    <x v="0"/>
    <x v="6"/>
  </r>
  <r>
    <x v="13"/>
    <x v="4"/>
    <x v="0"/>
    <x v="6"/>
  </r>
  <r>
    <x v="13"/>
    <x v="5"/>
    <x v="0"/>
    <x v="6"/>
  </r>
  <r>
    <x v="13"/>
    <x v="6"/>
    <x v="0"/>
    <x v="6"/>
  </r>
  <r>
    <x v="13"/>
    <x v="7"/>
    <x v="0"/>
    <x v="6"/>
  </r>
  <r>
    <x v="13"/>
    <x v="8"/>
    <x v="0"/>
    <x v="6"/>
  </r>
  <r>
    <x v="13"/>
    <x v="9"/>
    <x v="0"/>
    <x v="6"/>
  </r>
  <r>
    <x v="13"/>
    <x v="10"/>
    <x v="0"/>
    <x v="6"/>
  </r>
  <r>
    <x v="13"/>
    <x v="11"/>
    <x v="0"/>
    <x v="6"/>
  </r>
  <r>
    <x v="13"/>
    <x v="12"/>
    <x v="0"/>
    <x v="6"/>
  </r>
  <r>
    <x v="0"/>
    <x v="0"/>
    <x v="0"/>
    <x v="7"/>
  </r>
  <r>
    <x v="0"/>
    <x v="1"/>
    <x v="0"/>
    <x v="7"/>
  </r>
  <r>
    <x v="0"/>
    <x v="2"/>
    <x v="0"/>
    <x v="7"/>
  </r>
  <r>
    <x v="0"/>
    <x v="3"/>
    <x v="0"/>
    <x v="7"/>
  </r>
  <r>
    <x v="0"/>
    <x v="4"/>
    <x v="0"/>
    <x v="7"/>
  </r>
  <r>
    <x v="0"/>
    <x v="5"/>
    <x v="0"/>
    <x v="7"/>
  </r>
  <r>
    <x v="0"/>
    <x v="6"/>
    <x v="0"/>
    <x v="7"/>
  </r>
  <r>
    <x v="0"/>
    <x v="7"/>
    <x v="0"/>
    <x v="7"/>
  </r>
  <r>
    <x v="0"/>
    <x v="8"/>
    <x v="0"/>
    <x v="7"/>
  </r>
  <r>
    <x v="0"/>
    <x v="9"/>
    <x v="0"/>
    <x v="7"/>
  </r>
  <r>
    <x v="0"/>
    <x v="10"/>
    <x v="0"/>
    <x v="7"/>
  </r>
  <r>
    <x v="0"/>
    <x v="11"/>
    <x v="0"/>
    <x v="7"/>
  </r>
  <r>
    <x v="0"/>
    <x v="12"/>
    <x v="0"/>
    <x v="7"/>
  </r>
  <r>
    <x v="1"/>
    <x v="0"/>
    <x v="0"/>
    <x v="7"/>
  </r>
  <r>
    <x v="1"/>
    <x v="1"/>
    <x v="0"/>
    <x v="7"/>
  </r>
  <r>
    <x v="1"/>
    <x v="2"/>
    <x v="0"/>
    <x v="7"/>
  </r>
  <r>
    <x v="1"/>
    <x v="3"/>
    <x v="0"/>
    <x v="7"/>
  </r>
  <r>
    <x v="1"/>
    <x v="4"/>
    <x v="0"/>
    <x v="7"/>
  </r>
  <r>
    <x v="1"/>
    <x v="5"/>
    <x v="0"/>
    <x v="7"/>
  </r>
  <r>
    <x v="1"/>
    <x v="6"/>
    <x v="0"/>
    <x v="7"/>
  </r>
  <r>
    <x v="1"/>
    <x v="7"/>
    <x v="0"/>
    <x v="7"/>
  </r>
  <r>
    <x v="1"/>
    <x v="8"/>
    <x v="0"/>
    <x v="7"/>
  </r>
  <r>
    <x v="1"/>
    <x v="9"/>
    <x v="0"/>
    <x v="7"/>
  </r>
  <r>
    <x v="1"/>
    <x v="10"/>
    <x v="0"/>
    <x v="7"/>
  </r>
  <r>
    <x v="1"/>
    <x v="11"/>
    <x v="0"/>
    <x v="7"/>
  </r>
  <r>
    <x v="1"/>
    <x v="12"/>
    <x v="0"/>
    <x v="7"/>
  </r>
  <r>
    <x v="2"/>
    <x v="0"/>
    <x v="0"/>
    <x v="7"/>
  </r>
  <r>
    <x v="2"/>
    <x v="1"/>
    <x v="0"/>
    <x v="7"/>
  </r>
  <r>
    <x v="2"/>
    <x v="2"/>
    <x v="0"/>
    <x v="7"/>
  </r>
  <r>
    <x v="2"/>
    <x v="3"/>
    <x v="0"/>
    <x v="7"/>
  </r>
  <r>
    <x v="2"/>
    <x v="4"/>
    <x v="0"/>
    <x v="7"/>
  </r>
  <r>
    <x v="2"/>
    <x v="5"/>
    <x v="0"/>
    <x v="7"/>
  </r>
  <r>
    <x v="2"/>
    <x v="6"/>
    <x v="0"/>
    <x v="7"/>
  </r>
  <r>
    <x v="2"/>
    <x v="7"/>
    <x v="0"/>
    <x v="7"/>
  </r>
  <r>
    <x v="2"/>
    <x v="8"/>
    <x v="0"/>
    <x v="7"/>
  </r>
  <r>
    <x v="2"/>
    <x v="9"/>
    <x v="0"/>
    <x v="7"/>
  </r>
  <r>
    <x v="2"/>
    <x v="10"/>
    <x v="0"/>
    <x v="7"/>
  </r>
  <r>
    <x v="2"/>
    <x v="11"/>
    <x v="0"/>
    <x v="7"/>
  </r>
  <r>
    <x v="2"/>
    <x v="12"/>
    <x v="0"/>
    <x v="7"/>
  </r>
  <r>
    <x v="3"/>
    <x v="0"/>
    <x v="0"/>
    <x v="7"/>
  </r>
  <r>
    <x v="3"/>
    <x v="1"/>
    <x v="0"/>
    <x v="7"/>
  </r>
  <r>
    <x v="3"/>
    <x v="2"/>
    <x v="0"/>
    <x v="7"/>
  </r>
  <r>
    <x v="3"/>
    <x v="3"/>
    <x v="0"/>
    <x v="7"/>
  </r>
  <r>
    <x v="3"/>
    <x v="4"/>
    <x v="0"/>
    <x v="7"/>
  </r>
  <r>
    <x v="3"/>
    <x v="5"/>
    <x v="0"/>
    <x v="7"/>
  </r>
  <r>
    <x v="3"/>
    <x v="6"/>
    <x v="0"/>
    <x v="7"/>
  </r>
  <r>
    <x v="3"/>
    <x v="7"/>
    <x v="0"/>
    <x v="7"/>
  </r>
  <r>
    <x v="3"/>
    <x v="8"/>
    <x v="0"/>
    <x v="7"/>
  </r>
  <r>
    <x v="3"/>
    <x v="9"/>
    <x v="0"/>
    <x v="7"/>
  </r>
  <r>
    <x v="3"/>
    <x v="10"/>
    <x v="0"/>
    <x v="7"/>
  </r>
  <r>
    <x v="3"/>
    <x v="11"/>
    <x v="0"/>
    <x v="7"/>
  </r>
  <r>
    <x v="3"/>
    <x v="12"/>
    <x v="0"/>
    <x v="7"/>
  </r>
  <r>
    <x v="4"/>
    <x v="0"/>
    <x v="0"/>
    <x v="7"/>
  </r>
  <r>
    <x v="4"/>
    <x v="1"/>
    <x v="0"/>
    <x v="7"/>
  </r>
  <r>
    <x v="4"/>
    <x v="2"/>
    <x v="0"/>
    <x v="7"/>
  </r>
  <r>
    <x v="4"/>
    <x v="3"/>
    <x v="0"/>
    <x v="7"/>
  </r>
  <r>
    <x v="4"/>
    <x v="4"/>
    <x v="0"/>
    <x v="7"/>
  </r>
  <r>
    <x v="4"/>
    <x v="5"/>
    <x v="0"/>
    <x v="7"/>
  </r>
  <r>
    <x v="4"/>
    <x v="6"/>
    <x v="0"/>
    <x v="7"/>
  </r>
  <r>
    <x v="4"/>
    <x v="7"/>
    <x v="0"/>
    <x v="7"/>
  </r>
  <r>
    <x v="4"/>
    <x v="8"/>
    <x v="0"/>
    <x v="7"/>
  </r>
  <r>
    <x v="4"/>
    <x v="9"/>
    <x v="0"/>
    <x v="7"/>
  </r>
  <r>
    <x v="4"/>
    <x v="10"/>
    <x v="0"/>
    <x v="7"/>
  </r>
  <r>
    <x v="4"/>
    <x v="11"/>
    <x v="0"/>
    <x v="7"/>
  </r>
  <r>
    <x v="4"/>
    <x v="12"/>
    <x v="0"/>
    <x v="7"/>
  </r>
  <r>
    <x v="5"/>
    <x v="0"/>
    <x v="0"/>
    <x v="7"/>
  </r>
  <r>
    <x v="5"/>
    <x v="1"/>
    <x v="0"/>
    <x v="7"/>
  </r>
  <r>
    <x v="5"/>
    <x v="2"/>
    <x v="0"/>
    <x v="7"/>
  </r>
  <r>
    <x v="5"/>
    <x v="3"/>
    <x v="0"/>
    <x v="7"/>
  </r>
  <r>
    <x v="5"/>
    <x v="4"/>
    <x v="0"/>
    <x v="7"/>
  </r>
  <r>
    <x v="5"/>
    <x v="5"/>
    <x v="0"/>
    <x v="7"/>
  </r>
  <r>
    <x v="5"/>
    <x v="6"/>
    <x v="0"/>
    <x v="7"/>
  </r>
  <r>
    <x v="5"/>
    <x v="7"/>
    <x v="0"/>
    <x v="7"/>
  </r>
  <r>
    <x v="5"/>
    <x v="8"/>
    <x v="0"/>
    <x v="7"/>
  </r>
  <r>
    <x v="5"/>
    <x v="9"/>
    <x v="0"/>
    <x v="7"/>
  </r>
  <r>
    <x v="5"/>
    <x v="10"/>
    <x v="0"/>
    <x v="7"/>
  </r>
  <r>
    <x v="5"/>
    <x v="11"/>
    <x v="0"/>
    <x v="7"/>
  </r>
  <r>
    <x v="5"/>
    <x v="12"/>
    <x v="0"/>
    <x v="7"/>
  </r>
  <r>
    <x v="15"/>
    <x v="0"/>
    <x v="0"/>
    <x v="7"/>
  </r>
  <r>
    <x v="15"/>
    <x v="1"/>
    <x v="0"/>
    <x v="7"/>
  </r>
  <r>
    <x v="15"/>
    <x v="2"/>
    <x v="0"/>
    <x v="7"/>
  </r>
  <r>
    <x v="15"/>
    <x v="3"/>
    <x v="0"/>
    <x v="7"/>
  </r>
  <r>
    <x v="15"/>
    <x v="4"/>
    <x v="0"/>
    <x v="7"/>
  </r>
  <r>
    <x v="15"/>
    <x v="5"/>
    <x v="0"/>
    <x v="7"/>
  </r>
  <r>
    <x v="15"/>
    <x v="6"/>
    <x v="0"/>
    <x v="7"/>
  </r>
  <r>
    <x v="15"/>
    <x v="7"/>
    <x v="0"/>
    <x v="7"/>
  </r>
  <r>
    <x v="15"/>
    <x v="8"/>
    <x v="0"/>
    <x v="7"/>
  </r>
  <r>
    <x v="15"/>
    <x v="9"/>
    <x v="0"/>
    <x v="7"/>
  </r>
  <r>
    <x v="15"/>
    <x v="10"/>
    <x v="0"/>
    <x v="7"/>
  </r>
  <r>
    <x v="15"/>
    <x v="11"/>
    <x v="0"/>
    <x v="7"/>
  </r>
  <r>
    <x v="15"/>
    <x v="12"/>
    <x v="0"/>
    <x v="7"/>
  </r>
  <r>
    <x v="7"/>
    <x v="0"/>
    <x v="0"/>
    <x v="7"/>
  </r>
  <r>
    <x v="7"/>
    <x v="1"/>
    <x v="0"/>
    <x v="7"/>
  </r>
  <r>
    <x v="7"/>
    <x v="2"/>
    <x v="0"/>
    <x v="7"/>
  </r>
  <r>
    <x v="7"/>
    <x v="3"/>
    <x v="0"/>
    <x v="7"/>
  </r>
  <r>
    <x v="7"/>
    <x v="4"/>
    <x v="0"/>
    <x v="7"/>
  </r>
  <r>
    <x v="7"/>
    <x v="5"/>
    <x v="0"/>
    <x v="7"/>
  </r>
  <r>
    <x v="7"/>
    <x v="6"/>
    <x v="0"/>
    <x v="7"/>
  </r>
  <r>
    <x v="7"/>
    <x v="7"/>
    <x v="0"/>
    <x v="7"/>
  </r>
  <r>
    <x v="7"/>
    <x v="8"/>
    <x v="0"/>
    <x v="7"/>
  </r>
  <r>
    <x v="7"/>
    <x v="9"/>
    <x v="0"/>
    <x v="7"/>
  </r>
  <r>
    <x v="7"/>
    <x v="10"/>
    <x v="0"/>
    <x v="7"/>
  </r>
  <r>
    <x v="7"/>
    <x v="11"/>
    <x v="0"/>
    <x v="7"/>
  </r>
  <r>
    <x v="7"/>
    <x v="12"/>
    <x v="0"/>
    <x v="7"/>
  </r>
  <r>
    <x v="8"/>
    <x v="0"/>
    <x v="0"/>
    <x v="7"/>
  </r>
  <r>
    <x v="8"/>
    <x v="1"/>
    <x v="0"/>
    <x v="7"/>
  </r>
  <r>
    <x v="8"/>
    <x v="2"/>
    <x v="0"/>
    <x v="7"/>
  </r>
  <r>
    <x v="8"/>
    <x v="3"/>
    <x v="0"/>
    <x v="7"/>
  </r>
  <r>
    <x v="8"/>
    <x v="4"/>
    <x v="0"/>
    <x v="7"/>
  </r>
  <r>
    <x v="8"/>
    <x v="5"/>
    <x v="0"/>
    <x v="7"/>
  </r>
  <r>
    <x v="8"/>
    <x v="6"/>
    <x v="0"/>
    <x v="7"/>
  </r>
  <r>
    <x v="8"/>
    <x v="7"/>
    <x v="0"/>
    <x v="7"/>
  </r>
  <r>
    <x v="8"/>
    <x v="8"/>
    <x v="0"/>
    <x v="7"/>
  </r>
  <r>
    <x v="8"/>
    <x v="9"/>
    <x v="0"/>
    <x v="7"/>
  </r>
  <r>
    <x v="8"/>
    <x v="10"/>
    <x v="0"/>
    <x v="7"/>
  </r>
  <r>
    <x v="8"/>
    <x v="11"/>
    <x v="0"/>
    <x v="7"/>
  </r>
  <r>
    <x v="8"/>
    <x v="12"/>
    <x v="0"/>
    <x v="7"/>
  </r>
  <r>
    <x v="9"/>
    <x v="0"/>
    <x v="0"/>
    <x v="7"/>
  </r>
  <r>
    <x v="9"/>
    <x v="1"/>
    <x v="0"/>
    <x v="7"/>
  </r>
  <r>
    <x v="9"/>
    <x v="2"/>
    <x v="0"/>
    <x v="7"/>
  </r>
  <r>
    <x v="9"/>
    <x v="3"/>
    <x v="0"/>
    <x v="7"/>
  </r>
  <r>
    <x v="9"/>
    <x v="4"/>
    <x v="0"/>
    <x v="7"/>
  </r>
  <r>
    <x v="9"/>
    <x v="5"/>
    <x v="0"/>
    <x v="7"/>
  </r>
  <r>
    <x v="9"/>
    <x v="6"/>
    <x v="0"/>
    <x v="7"/>
  </r>
  <r>
    <x v="9"/>
    <x v="7"/>
    <x v="0"/>
    <x v="7"/>
  </r>
  <r>
    <x v="9"/>
    <x v="8"/>
    <x v="0"/>
    <x v="7"/>
  </r>
  <r>
    <x v="9"/>
    <x v="9"/>
    <x v="0"/>
    <x v="7"/>
  </r>
  <r>
    <x v="9"/>
    <x v="10"/>
    <x v="0"/>
    <x v="7"/>
  </r>
  <r>
    <x v="9"/>
    <x v="11"/>
    <x v="0"/>
    <x v="7"/>
  </r>
  <r>
    <x v="9"/>
    <x v="12"/>
    <x v="0"/>
    <x v="7"/>
  </r>
  <r>
    <x v="10"/>
    <x v="0"/>
    <x v="0"/>
    <x v="7"/>
  </r>
  <r>
    <x v="10"/>
    <x v="1"/>
    <x v="0"/>
    <x v="7"/>
  </r>
  <r>
    <x v="10"/>
    <x v="2"/>
    <x v="0"/>
    <x v="7"/>
  </r>
  <r>
    <x v="10"/>
    <x v="3"/>
    <x v="0"/>
    <x v="7"/>
  </r>
  <r>
    <x v="10"/>
    <x v="4"/>
    <x v="0"/>
    <x v="7"/>
  </r>
  <r>
    <x v="10"/>
    <x v="5"/>
    <x v="0"/>
    <x v="7"/>
  </r>
  <r>
    <x v="10"/>
    <x v="6"/>
    <x v="0"/>
    <x v="7"/>
  </r>
  <r>
    <x v="10"/>
    <x v="7"/>
    <x v="0"/>
    <x v="7"/>
  </r>
  <r>
    <x v="10"/>
    <x v="8"/>
    <x v="0"/>
    <x v="7"/>
  </r>
  <r>
    <x v="10"/>
    <x v="9"/>
    <x v="0"/>
    <x v="7"/>
  </r>
  <r>
    <x v="10"/>
    <x v="10"/>
    <x v="0"/>
    <x v="7"/>
  </r>
  <r>
    <x v="10"/>
    <x v="11"/>
    <x v="0"/>
    <x v="7"/>
  </r>
  <r>
    <x v="10"/>
    <x v="12"/>
    <x v="0"/>
    <x v="7"/>
  </r>
  <r>
    <x v="11"/>
    <x v="0"/>
    <x v="0"/>
    <x v="7"/>
  </r>
  <r>
    <x v="11"/>
    <x v="1"/>
    <x v="0"/>
    <x v="7"/>
  </r>
  <r>
    <x v="11"/>
    <x v="2"/>
    <x v="0"/>
    <x v="7"/>
  </r>
  <r>
    <x v="11"/>
    <x v="3"/>
    <x v="0"/>
    <x v="7"/>
  </r>
  <r>
    <x v="11"/>
    <x v="4"/>
    <x v="0"/>
    <x v="7"/>
  </r>
  <r>
    <x v="11"/>
    <x v="5"/>
    <x v="0"/>
    <x v="7"/>
  </r>
  <r>
    <x v="11"/>
    <x v="6"/>
    <x v="0"/>
    <x v="7"/>
  </r>
  <r>
    <x v="11"/>
    <x v="7"/>
    <x v="0"/>
    <x v="7"/>
  </r>
  <r>
    <x v="11"/>
    <x v="8"/>
    <x v="0"/>
    <x v="7"/>
  </r>
  <r>
    <x v="11"/>
    <x v="9"/>
    <x v="0"/>
    <x v="7"/>
  </r>
  <r>
    <x v="11"/>
    <x v="10"/>
    <x v="0"/>
    <x v="7"/>
  </r>
  <r>
    <x v="11"/>
    <x v="11"/>
    <x v="0"/>
    <x v="7"/>
  </r>
  <r>
    <x v="11"/>
    <x v="12"/>
    <x v="0"/>
    <x v="7"/>
  </r>
  <r>
    <x v="12"/>
    <x v="0"/>
    <x v="0"/>
    <x v="7"/>
  </r>
  <r>
    <x v="12"/>
    <x v="1"/>
    <x v="0"/>
    <x v="7"/>
  </r>
  <r>
    <x v="12"/>
    <x v="2"/>
    <x v="0"/>
    <x v="7"/>
  </r>
  <r>
    <x v="12"/>
    <x v="3"/>
    <x v="0"/>
    <x v="7"/>
  </r>
  <r>
    <x v="12"/>
    <x v="4"/>
    <x v="0"/>
    <x v="7"/>
  </r>
  <r>
    <x v="12"/>
    <x v="5"/>
    <x v="0"/>
    <x v="7"/>
  </r>
  <r>
    <x v="12"/>
    <x v="6"/>
    <x v="0"/>
    <x v="7"/>
  </r>
  <r>
    <x v="12"/>
    <x v="7"/>
    <x v="0"/>
    <x v="7"/>
  </r>
  <r>
    <x v="12"/>
    <x v="8"/>
    <x v="0"/>
    <x v="7"/>
  </r>
  <r>
    <x v="12"/>
    <x v="9"/>
    <x v="0"/>
    <x v="7"/>
  </r>
  <r>
    <x v="12"/>
    <x v="10"/>
    <x v="0"/>
    <x v="7"/>
  </r>
  <r>
    <x v="12"/>
    <x v="11"/>
    <x v="0"/>
    <x v="7"/>
  </r>
  <r>
    <x v="12"/>
    <x v="12"/>
    <x v="0"/>
    <x v="7"/>
  </r>
  <r>
    <x v="13"/>
    <x v="0"/>
    <x v="0"/>
    <x v="7"/>
  </r>
  <r>
    <x v="13"/>
    <x v="1"/>
    <x v="0"/>
    <x v="7"/>
  </r>
  <r>
    <x v="13"/>
    <x v="2"/>
    <x v="0"/>
    <x v="7"/>
  </r>
  <r>
    <x v="13"/>
    <x v="3"/>
    <x v="0"/>
    <x v="7"/>
  </r>
  <r>
    <x v="13"/>
    <x v="4"/>
    <x v="0"/>
    <x v="7"/>
  </r>
  <r>
    <x v="13"/>
    <x v="5"/>
    <x v="0"/>
    <x v="7"/>
  </r>
  <r>
    <x v="13"/>
    <x v="6"/>
    <x v="0"/>
    <x v="7"/>
  </r>
  <r>
    <x v="13"/>
    <x v="7"/>
    <x v="0"/>
    <x v="7"/>
  </r>
  <r>
    <x v="13"/>
    <x v="8"/>
    <x v="0"/>
    <x v="7"/>
  </r>
  <r>
    <x v="13"/>
    <x v="9"/>
    <x v="0"/>
    <x v="7"/>
  </r>
  <r>
    <x v="13"/>
    <x v="10"/>
    <x v="0"/>
    <x v="7"/>
  </r>
  <r>
    <x v="13"/>
    <x v="11"/>
    <x v="0"/>
    <x v="7"/>
  </r>
  <r>
    <x v="13"/>
    <x v="12"/>
    <x v="0"/>
    <x v="7"/>
  </r>
  <r>
    <x v="0"/>
    <x v="0"/>
    <x v="0"/>
    <x v="8"/>
  </r>
  <r>
    <x v="0"/>
    <x v="1"/>
    <x v="0"/>
    <x v="8"/>
  </r>
  <r>
    <x v="0"/>
    <x v="2"/>
    <x v="0"/>
    <x v="8"/>
  </r>
  <r>
    <x v="0"/>
    <x v="3"/>
    <x v="0"/>
    <x v="8"/>
  </r>
  <r>
    <x v="0"/>
    <x v="4"/>
    <x v="0"/>
    <x v="8"/>
  </r>
  <r>
    <x v="0"/>
    <x v="5"/>
    <x v="0"/>
    <x v="8"/>
  </r>
  <r>
    <x v="0"/>
    <x v="6"/>
    <x v="0"/>
    <x v="8"/>
  </r>
  <r>
    <x v="0"/>
    <x v="7"/>
    <x v="0"/>
    <x v="8"/>
  </r>
  <r>
    <x v="0"/>
    <x v="8"/>
    <x v="0"/>
    <x v="8"/>
  </r>
  <r>
    <x v="0"/>
    <x v="9"/>
    <x v="0"/>
    <x v="8"/>
  </r>
  <r>
    <x v="0"/>
    <x v="10"/>
    <x v="0"/>
    <x v="8"/>
  </r>
  <r>
    <x v="0"/>
    <x v="11"/>
    <x v="0"/>
    <x v="8"/>
  </r>
  <r>
    <x v="0"/>
    <x v="12"/>
    <x v="0"/>
    <x v="8"/>
  </r>
  <r>
    <x v="1"/>
    <x v="0"/>
    <x v="0"/>
    <x v="8"/>
  </r>
  <r>
    <x v="1"/>
    <x v="1"/>
    <x v="0"/>
    <x v="8"/>
  </r>
  <r>
    <x v="1"/>
    <x v="2"/>
    <x v="0"/>
    <x v="8"/>
  </r>
  <r>
    <x v="1"/>
    <x v="3"/>
    <x v="0"/>
    <x v="8"/>
  </r>
  <r>
    <x v="1"/>
    <x v="4"/>
    <x v="0"/>
    <x v="8"/>
  </r>
  <r>
    <x v="1"/>
    <x v="5"/>
    <x v="0"/>
    <x v="8"/>
  </r>
  <r>
    <x v="1"/>
    <x v="6"/>
    <x v="0"/>
    <x v="8"/>
  </r>
  <r>
    <x v="1"/>
    <x v="7"/>
    <x v="0"/>
    <x v="8"/>
  </r>
  <r>
    <x v="1"/>
    <x v="8"/>
    <x v="0"/>
    <x v="8"/>
  </r>
  <r>
    <x v="1"/>
    <x v="9"/>
    <x v="0"/>
    <x v="8"/>
  </r>
  <r>
    <x v="1"/>
    <x v="10"/>
    <x v="0"/>
    <x v="8"/>
  </r>
  <r>
    <x v="1"/>
    <x v="11"/>
    <x v="0"/>
    <x v="8"/>
  </r>
  <r>
    <x v="1"/>
    <x v="12"/>
    <x v="0"/>
    <x v="8"/>
  </r>
  <r>
    <x v="2"/>
    <x v="0"/>
    <x v="0"/>
    <x v="8"/>
  </r>
  <r>
    <x v="2"/>
    <x v="1"/>
    <x v="0"/>
    <x v="8"/>
  </r>
  <r>
    <x v="2"/>
    <x v="2"/>
    <x v="0"/>
    <x v="8"/>
  </r>
  <r>
    <x v="2"/>
    <x v="3"/>
    <x v="0"/>
    <x v="8"/>
  </r>
  <r>
    <x v="2"/>
    <x v="4"/>
    <x v="0"/>
    <x v="8"/>
  </r>
  <r>
    <x v="2"/>
    <x v="5"/>
    <x v="0"/>
    <x v="8"/>
  </r>
  <r>
    <x v="2"/>
    <x v="6"/>
    <x v="0"/>
    <x v="8"/>
  </r>
  <r>
    <x v="2"/>
    <x v="7"/>
    <x v="0"/>
    <x v="8"/>
  </r>
  <r>
    <x v="2"/>
    <x v="8"/>
    <x v="0"/>
    <x v="8"/>
  </r>
  <r>
    <x v="2"/>
    <x v="9"/>
    <x v="0"/>
    <x v="8"/>
  </r>
  <r>
    <x v="2"/>
    <x v="10"/>
    <x v="0"/>
    <x v="8"/>
  </r>
  <r>
    <x v="2"/>
    <x v="11"/>
    <x v="0"/>
    <x v="8"/>
  </r>
  <r>
    <x v="2"/>
    <x v="12"/>
    <x v="0"/>
    <x v="8"/>
  </r>
  <r>
    <x v="3"/>
    <x v="0"/>
    <x v="0"/>
    <x v="8"/>
  </r>
  <r>
    <x v="3"/>
    <x v="1"/>
    <x v="0"/>
    <x v="8"/>
  </r>
  <r>
    <x v="3"/>
    <x v="2"/>
    <x v="0"/>
    <x v="8"/>
  </r>
  <r>
    <x v="3"/>
    <x v="3"/>
    <x v="0"/>
    <x v="8"/>
  </r>
  <r>
    <x v="3"/>
    <x v="4"/>
    <x v="0"/>
    <x v="8"/>
  </r>
  <r>
    <x v="3"/>
    <x v="5"/>
    <x v="0"/>
    <x v="8"/>
  </r>
  <r>
    <x v="3"/>
    <x v="6"/>
    <x v="0"/>
    <x v="8"/>
  </r>
  <r>
    <x v="3"/>
    <x v="7"/>
    <x v="0"/>
    <x v="8"/>
  </r>
  <r>
    <x v="3"/>
    <x v="8"/>
    <x v="0"/>
    <x v="8"/>
  </r>
  <r>
    <x v="3"/>
    <x v="9"/>
    <x v="0"/>
    <x v="8"/>
  </r>
  <r>
    <x v="3"/>
    <x v="10"/>
    <x v="0"/>
    <x v="8"/>
  </r>
  <r>
    <x v="3"/>
    <x v="11"/>
    <x v="0"/>
    <x v="8"/>
  </r>
  <r>
    <x v="3"/>
    <x v="12"/>
    <x v="0"/>
    <x v="8"/>
  </r>
  <r>
    <x v="4"/>
    <x v="0"/>
    <x v="0"/>
    <x v="8"/>
  </r>
  <r>
    <x v="4"/>
    <x v="1"/>
    <x v="0"/>
    <x v="8"/>
  </r>
  <r>
    <x v="4"/>
    <x v="2"/>
    <x v="0"/>
    <x v="8"/>
  </r>
  <r>
    <x v="4"/>
    <x v="3"/>
    <x v="0"/>
    <x v="8"/>
  </r>
  <r>
    <x v="4"/>
    <x v="4"/>
    <x v="0"/>
    <x v="8"/>
  </r>
  <r>
    <x v="4"/>
    <x v="5"/>
    <x v="0"/>
    <x v="8"/>
  </r>
  <r>
    <x v="4"/>
    <x v="6"/>
    <x v="0"/>
    <x v="8"/>
  </r>
  <r>
    <x v="4"/>
    <x v="7"/>
    <x v="0"/>
    <x v="8"/>
  </r>
  <r>
    <x v="4"/>
    <x v="8"/>
    <x v="0"/>
    <x v="8"/>
  </r>
  <r>
    <x v="4"/>
    <x v="9"/>
    <x v="0"/>
    <x v="8"/>
  </r>
  <r>
    <x v="4"/>
    <x v="10"/>
    <x v="0"/>
    <x v="8"/>
  </r>
  <r>
    <x v="4"/>
    <x v="11"/>
    <x v="0"/>
    <x v="8"/>
  </r>
  <r>
    <x v="4"/>
    <x v="12"/>
    <x v="0"/>
    <x v="8"/>
  </r>
  <r>
    <x v="5"/>
    <x v="0"/>
    <x v="0"/>
    <x v="8"/>
  </r>
  <r>
    <x v="5"/>
    <x v="1"/>
    <x v="0"/>
    <x v="8"/>
  </r>
  <r>
    <x v="5"/>
    <x v="2"/>
    <x v="0"/>
    <x v="8"/>
  </r>
  <r>
    <x v="5"/>
    <x v="3"/>
    <x v="0"/>
    <x v="8"/>
  </r>
  <r>
    <x v="5"/>
    <x v="4"/>
    <x v="0"/>
    <x v="8"/>
  </r>
  <r>
    <x v="5"/>
    <x v="5"/>
    <x v="0"/>
    <x v="8"/>
  </r>
  <r>
    <x v="5"/>
    <x v="6"/>
    <x v="0"/>
    <x v="8"/>
  </r>
  <r>
    <x v="5"/>
    <x v="7"/>
    <x v="0"/>
    <x v="8"/>
  </r>
  <r>
    <x v="5"/>
    <x v="8"/>
    <x v="0"/>
    <x v="8"/>
  </r>
  <r>
    <x v="5"/>
    <x v="9"/>
    <x v="0"/>
    <x v="8"/>
  </r>
  <r>
    <x v="5"/>
    <x v="10"/>
    <x v="0"/>
    <x v="8"/>
  </r>
  <r>
    <x v="5"/>
    <x v="11"/>
    <x v="0"/>
    <x v="8"/>
  </r>
  <r>
    <x v="5"/>
    <x v="12"/>
    <x v="0"/>
    <x v="8"/>
  </r>
  <r>
    <x v="15"/>
    <x v="0"/>
    <x v="0"/>
    <x v="8"/>
  </r>
  <r>
    <x v="15"/>
    <x v="1"/>
    <x v="0"/>
    <x v="8"/>
  </r>
  <r>
    <x v="15"/>
    <x v="2"/>
    <x v="0"/>
    <x v="8"/>
  </r>
  <r>
    <x v="15"/>
    <x v="3"/>
    <x v="0"/>
    <x v="8"/>
  </r>
  <r>
    <x v="15"/>
    <x v="4"/>
    <x v="0"/>
    <x v="8"/>
  </r>
  <r>
    <x v="15"/>
    <x v="5"/>
    <x v="0"/>
    <x v="8"/>
  </r>
  <r>
    <x v="15"/>
    <x v="6"/>
    <x v="0"/>
    <x v="8"/>
  </r>
  <r>
    <x v="15"/>
    <x v="7"/>
    <x v="0"/>
    <x v="8"/>
  </r>
  <r>
    <x v="15"/>
    <x v="8"/>
    <x v="0"/>
    <x v="8"/>
  </r>
  <r>
    <x v="15"/>
    <x v="9"/>
    <x v="0"/>
    <x v="8"/>
  </r>
  <r>
    <x v="15"/>
    <x v="10"/>
    <x v="0"/>
    <x v="8"/>
  </r>
  <r>
    <x v="15"/>
    <x v="11"/>
    <x v="0"/>
    <x v="8"/>
  </r>
  <r>
    <x v="15"/>
    <x v="12"/>
    <x v="0"/>
    <x v="8"/>
  </r>
  <r>
    <x v="7"/>
    <x v="0"/>
    <x v="0"/>
    <x v="8"/>
  </r>
  <r>
    <x v="7"/>
    <x v="1"/>
    <x v="0"/>
    <x v="8"/>
  </r>
  <r>
    <x v="7"/>
    <x v="2"/>
    <x v="0"/>
    <x v="8"/>
  </r>
  <r>
    <x v="7"/>
    <x v="3"/>
    <x v="0"/>
    <x v="8"/>
  </r>
  <r>
    <x v="7"/>
    <x v="4"/>
    <x v="0"/>
    <x v="8"/>
  </r>
  <r>
    <x v="7"/>
    <x v="5"/>
    <x v="0"/>
    <x v="8"/>
  </r>
  <r>
    <x v="7"/>
    <x v="6"/>
    <x v="0"/>
    <x v="8"/>
  </r>
  <r>
    <x v="7"/>
    <x v="7"/>
    <x v="0"/>
    <x v="8"/>
  </r>
  <r>
    <x v="7"/>
    <x v="8"/>
    <x v="0"/>
    <x v="8"/>
  </r>
  <r>
    <x v="7"/>
    <x v="9"/>
    <x v="0"/>
    <x v="8"/>
  </r>
  <r>
    <x v="7"/>
    <x v="10"/>
    <x v="0"/>
    <x v="8"/>
  </r>
  <r>
    <x v="7"/>
    <x v="11"/>
    <x v="0"/>
    <x v="8"/>
  </r>
  <r>
    <x v="7"/>
    <x v="12"/>
    <x v="0"/>
    <x v="8"/>
  </r>
  <r>
    <x v="8"/>
    <x v="0"/>
    <x v="0"/>
    <x v="8"/>
  </r>
  <r>
    <x v="8"/>
    <x v="1"/>
    <x v="0"/>
    <x v="8"/>
  </r>
  <r>
    <x v="8"/>
    <x v="2"/>
    <x v="0"/>
    <x v="8"/>
  </r>
  <r>
    <x v="8"/>
    <x v="3"/>
    <x v="0"/>
    <x v="8"/>
  </r>
  <r>
    <x v="8"/>
    <x v="4"/>
    <x v="0"/>
    <x v="8"/>
  </r>
  <r>
    <x v="8"/>
    <x v="5"/>
    <x v="0"/>
    <x v="8"/>
  </r>
  <r>
    <x v="8"/>
    <x v="6"/>
    <x v="0"/>
    <x v="8"/>
  </r>
  <r>
    <x v="8"/>
    <x v="7"/>
    <x v="0"/>
    <x v="8"/>
  </r>
  <r>
    <x v="8"/>
    <x v="8"/>
    <x v="0"/>
    <x v="8"/>
  </r>
  <r>
    <x v="8"/>
    <x v="9"/>
    <x v="0"/>
    <x v="8"/>
  </r>
  <r>
    <x v="8"/>
    <x v="10"/>
    <x v="0"/>
    <x v="8"/>
  </r>
  <r>
    <x v="8"/>
    <x v="11"/>
    <x v="0"/>
    <x v="8"/>
  </r>
  <r>
    <x v="8"/>
    <x v="12"/>
    <x v="0"/>
    <x v="8"/>
  </r>
  <r>
    <x v="9"/>
    <x v="0"/>
    <x v="0"/>
    <x v="8"/>
  </r>
  <r>
    <x v="9"/>
    <x v="1"/>
    <x v="0"/>
    <x v="8"/>
  </r>
  <r>
    <x v="9"/>
    <x v="2"/>
    <x v="0"/>
    <x v="8"/>
  </r>
  <r>
    <x v="9"/>
    <x v="3"/>
    <x v="0"/>
    <x v="8"/>
  </r>
  <r>
    <x v="9"/>
    <x v="4"/>
    <x v="0"/>
    <x v="8"/>
  </r>
  <r>
    <x v="9"/>
    <x v="5"/>
    <x v="0"/>
    <x v="8"/>
  </r>
  <r>
    <x v="9"/>
    <x v="6"/>
    <x v="0"/>
    <x v="8"/>
  </r>
  <r>
    <x v="9"/>
    <x v="7"/>
    <x v="0"/>
    <x v="8"/>
  </r>
  <r>
    <x v="9"/>
    <x v="8"/>
    <x v="0"/>
    <x v="8"/>
  </r>
  <r>
    <x v="9"/>
    <x v="9"/>
    <x v="0"/>
    <x v="8"/>
  </r>
  <r>
    <x v="9"/>
    <x v="10"/>
    <x v="0"/>
    <x v="8"/>
  </r>
  <r>
    <x v="9"/>
    <x v="11"/>
    <x v="0"/>
    <x v="8"/>
  </r>
  <r>
    <x v="9"/>
    <x v="12"/>
    <x v="0"/>
    <x v="8"/>
  </r>
  <r>
    <x v="20"/>
    <x v="0"/>
    <x v="0"/>
    <x v="8"/>
  </r>
  <r>
    <x v="20"/>
    <x v="1"/>
    <x v="1"/>
    <x v="8"/>
  </r>
  <r>
    <x v="20"/>
    <x v="2"/>
    <x v="0"/>
    <x v="8"/>
  </r>
  <r>
    <x v="20"/>
    <x v="3"/>
    <x v="1"/>
    <x v="8"/>
  </r>
  <r>
    <x v="20"/>
    <x v="4"/>
    <x v="0"/>
    <x v="8"/>
  </r>
  <r>
    <x v="20"/>
    <x v="5"/>
    <x v="0"/>
    <x v="8"/>
  </r>
  <r>
    <x v="20"/>
    <x v="6"/>
    <x v="0"/>
    <x v="8"/>
  </r>
  <r>
    <x v="20"/>
    <x v="7"/>
    <x v="0"/>
    <x v="8"/>
  </r>
  <r>
    <x v="20"/>
    <x v="8"/>
    <x v="0"/>
    <x v="8"/>
  </r>
  <r>
    <x v="20"/>
    <x v="9"/>
    <x v="0"/>
    <x v="8"/>
  </r>
  <r>
    <x v="20"/>
    <x v="10"/>
    <x v="0"/>
    <x v="8"/>
  </r>
  <r>
    <x v="20"/>
    <x v="11"/>
    <x v="0"/>
    <x v="8"/>
  </r>
  <r>
    <x v="20"/>
    <x v="12"/>
    <x v="0"/>
    <x v="8"/>
  </r>
  <r>
    <x v="11"/>
    <x v="0"/>
    <x v="0"/>
    <x v="8"/>
  </r>
  <r>
    <x v="11"/>
    <x v="1"/>
    <x v="0"/>
    <x v="8"/>
  </r>
  <r>
    <x v="11"/>
    <x v="2"/>
    <x v="0"/>
    <x v="8"/>
  </r>
  <r>
    <x v="11"/>
    <x v="3"/>
    <x v="0"/>
    <x v="8"/>
  </r>
  <r>
    <x v="11"/>
    <x v="4"/>
    <x v="0"/>
    <x v="8"/>
  </r>
  <r>
    <x v="11"/>
    <x v="5"/>
    <x v="0"/>
    <x v="8"/>
  </r>
  <r>
    <x v="11"/>
    <x v="6"/>
    <x v="0"/>
    <x v="8"/>
  </r>
  <r>
    <x v="11"/>
    <x v="7"/>
    <x v="0"/>
    <x v="8"/>
  </r>
  <r>
    <x v="11"/>
    <x v="8"/>
    <x v="0"/>
    <x v="8"/>
  </r>
  <r>
    <x v="11"/>
    <x v="9"/>
    <x v="0"/>
    <x v="8"/>
  </r>
  <r>
    <x v="11"/>
    <x v="10"/>
    <x v="0"/>
    <x v="8"/>
  </r>
  <r>
    <x v="11"/>
    <x v="11"/>
    <x v="0"/>
    <x v="8"/>
  </r>
  <r>
    <x v="11"/>
    <x v="12"/>
    <x v="0"/>
    <x v="8"/>
  </r>
  <r>
    <x v="12"/>
    <x v="0"/>
    <x v="0"/>
    <x v="8"/>
  </r>
  <r>
    <x v="12"/>
    <x v="1"/>
    <x v="0"/>
    <x v="8"/>
  </r>
  <r>
    <x v="12"/>
    <x v="2"/>
    <x v="0"/>
    <x v="8"/>
  </r>
  <r>
    <x v="12"/>
    <x v="3"/>
    <x v="0"/>
    <x v="8"/>
  </r>
  <r>
    <x v="12"/>
    <x v="4"/>
    <x v="0"/>
    <x v="8"/>
  </r>
  <r>
    <x v="12"/>
    <x v="5"/>
    <x v="0"/>
    <x v="8"/>
  </r>
  <r>
    <x v="12"/>
    <x v="6"/>
    <x v="0"/>
    <x v="8"/>
  </r>
  <r>
    <x v="12"/>
    <x v="7"/>
    <x v="0"/>
    <x v="8"/>
  </r>
  <r>
    <x v="12"/>
    <x v="8"/>
    <x v="0"/>
    <x v="8"/>
  </r>
  <r>
    <x v="12"/>
    <x v="9"/>
    <x v="0"/>
    <x v="8"/>
  </r>
  <r>
    <x v="12"/>
    <x v="10"/>
    <x v="0"/>
    <x v="8"/>
  </r>
  <r>
    <x v="12"/>
    <x v="11"/>
    <x v="0"/>
    <x v="8"/>
  </r>
  <r>
    <x v="12"/>
    <x v="12"/>
    <x v="0"/>
    <x v="8"/>
  </r>
  <r>
    <x v="13"/>
    <x v="0"/>
    <x v="0"/>
    <x v="8"/>
  </r>
  <r>
    <x v="13"/>
    <x v="1"/>
    <x v="0"/>
    <x v="8"/>
  </r>
  <r>
    <x v="13"/>
    <x v="2"/>
    <x v="0"/>
    <x v="8"/>
  </r>
  <r>
    <x v="13"/>
    <x v="3"/>
    <x v="0"/>
    <x v="8"/>
  </r>
  <r>
    <x v="13"/>
    <x v="4"/>
    <x v="0"/>
    <x v="8"/>
  </r>
  <r>
    <x v="13"/>
    <x v="5"/>
    <x v="0"/>
    <x v="8"/>
  </r>
  <r>
    <x v="13"/>
    <x v="6"/>
    <x v="0"/>
    <x v="8"/>
  </r>
  <r>
    <x v="13"/>
    <x v="7"/>
    <x v="0"/>
    <x v="8"/>
  </r>
  <r>
    <x v="13"/>
    <x v="8"/>
    <x v="0"/>
    <x v="8"/>
  </r>
  <r>
    <x v="13"/>
    <x v="9"/>
    <x v="0"/>
    <x v="8"/>
  </r>
  <r>
    <x v="13"/>
    <x v="10"/>
    <x v="0"/>
    <x v="8"/>
  </r>
  <r>
    <x v="13"/>
    <x v="11"/>
    <x v="0"/>
    <x v="8"/>
  </r>
  <r>
    <x v="13"/>
    <x v="12"/>
    <x v="0"/>
    <x v="8"/>
  </r>
  <r>
    <x v="0"/>
    <x v="0"/>
    <x v="0"/>
    <x v="9"/>
  </r>
  <r>
    <x v="0"/>
    <x v="1"/>
    <x v="0"/>
    <x v="9"/>
  </r>
  <r>
    <x v="0"/>
    <x v="2"/>
    <x v="0"/>
    <x v="9"/>
  </r>
  <r>
    <x v="0"/>
    <x v="3"/>
    <x v="0"/>
    <x v="9"/>
  </r>
  <r>
    <x v="0"/>
    <x v="4"/>
    <x v="0"/>
    <x v="9"/>
  </r>
  <r>
    <x v="0"/>
    <x v="5"/>
    <x v="0"/>
    <x v="9"/>
  </r>
  <r>
    <x v="0"/>
    <x v="6"/>
    <x v="0"/>
    <x v="9"/>
  </r>
  <r>
    <x v="0"/>
    <x v="7"/>
    <x v="0"/>
    <x v="9"/>
  </r>
  <r>
    <x v="0"/>
    <x v="8"/>
    <x v="0"/>
    <x v="9"/>
  </r>
  <r>
    <x v="0"/>
    <x v="9"/>
    <x v="0"/>
    <x v="9"/>
  </r>
  <r>
    <x v="0"/>
    <x v="10"/>
    <x v="0"/>
    <x v="9"/>
  </r>
  <r>
    <x v="0"/>
    <x v="11"/>
    <x v="0"/>
    <x v="9"/>
  </r>
  <r>
    <x v="0"/>
    <x v="12"/>
    <x v="0"/>
    <x v="9"/>
  </r>
  <r>
    <x v="1"/>
    <x v="0"/>
    <x v="0"/>
    <x v="9"/>
  </r>
  <r>
    <x v="1"/>
    <x v="1"/>
    <x v="0"/>
    <x v="9"/>
  </r>
  <r>
    <x v="1"/>
    <x v="2"/>
    <x v="0"/>
    <x v="9"/>
  </r>
  <r>
    <x v="1"/>
    <x v="3"/>
    <x v="0"/>
    <x v="9"/>
  </r>
  <r>
    <x v="1"/>
    <x v="4"/>
    <x v="0"/>
    <x v="9"/>
  </r>
  <r>
    <x v="1"/>
    <x v="5"/>
    <x v="0"/>
    <x v="9"/>
  </r>
  <r>
    <x v="1"/>
    <x v="6"/>
    <x v="0"/>
    <x v="9"/>
  </r>
  <r>
    <x v="1"/>
    <x v="7"/>
    <x v="0"/>
    <x v="9"/>
  </r>
  <r>
    <x v="1"/>
    <x v="8"/>
    <x v="0"/>
    <x v="9"/>
  </r>
  <r>
    <x v="1"/>
    <x v="9"/>
    <x v="0"/>
    <x v="9"/>
  </r>
  <r>
    <x v="1"/>
    <x v="10"/>
    <x v="0"/>
    <x v="9"/>
  </r>
  <r>
    <x v="1"/>
    <x v="11"/>
    <x v="0"/>
    <x v="9"/>
  </r>
  <r>
    <x v="1"/>
    <x v="12"/>
    <x v="0"/>
    <x v="9"/>
  </r>
  <r>
    <x v="2"/>
    <x v="0"/>
    <x v="0"/>
    <x v="9"/>
  </r>
  <r>
    <x v="2"/>
    <x v="1"/>
    <x v="0"/>
    <x v="9"/>
  </r>
  <r>
    <x v="2"/>
    <x v="2"/>
    <x v="0"/>
    <x v="9"/>
  </r>
  <r>
    <x v="2"/>
    <x v="3"/>
    <x v="0"/>
    <x v="9"/>
  </r>
  <r>
    <x v="2"/>
    <x v="4"/>
    <x v="0"/>
    <x v="9"/>
  </r>
  <r>
    <x v="2"/>
    <x v="5"/>
    <x v="0"/>
    <x v="9"/>
  </r>
  <r>
    <x v="2"/>
    <x v="6"/>
    <x v="0"/>
    <x v="9"/>
  </r>
  <r>
    <x v="2"/>
    <x v="7"/>
    <x v="0"/>
    <x v="9"/>
  </r>
  <r>
    <x v="2"/>
    <x v="8"/>
    <x v="0"/>
    <x v="9"/>
  </r>
  <r>
    <x v="2"/>
    <x v="9"/>
    <x v="0"/>
    <x v="9"/>
  </r>
  <r>
    <x v="2"/>
    <x v="10"/>
    <x v="0"/>
    <x v="9"/>
  </r>
  <r>
    <x v="2"/>
    <x v="11"/>
    <x v="0"/>
    <x v="9"/>
  </r>
  <r>
    <x v="2"/>
    <x v="12"/>
    <x v="0"/>
    <x v="9"/>
  </r>
  <r>
    <x v="3"/>
    <x v="0"/>
    <x v="0"/>
    <x v="9"/>
  </r>
  <r>
    <x v="3"/>
    <x v="1"/>
    <x v="0"/>
    <x v="9"/>
  </r>
  <r>
    <x v="3"/>
    <x v="2"/>
    <x v="0"/>
    <x v="9"/>
  </r>
  <r>
    <x v="3"/>
    <x v="3"/>
    <x v="0"/>
    <x v="9"/>
  </r>
  <r>
    <x v="3"/>
    <x v="4"/>
    <x v="0"/>
    <x v="9"/>
  </r>
  <r>
    <x v="3"/>
    <x v="5"/>
    <x v="0"/>
    <x v="9"/>
  </r>
  <r>
    <x v="3"/>
    <x v="6"/>
    <x v="0"/>
    <x v="9"/>
  </r>
  <r>
    <x v="3"/>
    <x v="7"/>
    <x v="0"/>
    <x v="9"/>
  </r>
  <r>
    <x v="3"/>
    <x v="8"/>
    <x v="0"/>
    <x v="9"/>
  </r>
  <r>
    <x v="3"/>
    <x v="9"/>
    <x v="0"/>
    <x v="9"/>
  </r>
  <r>
    <x v="3"/>
    <x v="10"/>
    <x v="0"/>
    <x v="9"/>
  </r>
  <r>
    <x v="3"/>
    <x v="11"/>
    <x v="0"/>
    <x v="9"/>
  </r>
  <r>
    <x v="3"/>
    <x v="12"/>
    <x v="0"/>
    <x v="9"/>
  </r>
  <r>
    <x v="4"/>
    <x v="0"/>
    <x v="0"/>
    <x v="9"/>
  </r>
  <r>
    <x v="4"/>
    <x v="1"/>
    <x v="0"/>
    <x v="9"/>
  </r>
  <r>
    <x v="4"/>
    <x v="2"/>
    <x v="0"/>
    <x v="9"/>
  </r>
  <r>
    <x v="4"/>
    <x v="3"/>
    <x v="0"/>
    <x v="9"/>
  </r>
  <r>
    <x v="4"/>
    <x v="4"/>
    <x v="0"/>
    <x v="9"/>
  </r>
  <r>
    <x v="4"/>
    <x v="5"/>
    <x v="0"/>
    <x v="9"/>
  </r>
  <r>
    <x v="4"/>
    <x v="6"/>
    <x v="0"/>
    <x v="9"/>
  </r>
  <r>
    <x v="4"/>
    <x v="7"/>
    <x v="0"/>
    <x v="9"/>
  </r>
  <r>
    <x v="4"/>
    <x v="8"/>
    <x v="0"/>
    <x v="9"/>
  </r>
  <r>
    <x v="4"/>
    <x v="9"/>
    <x v="0"/>
    <x v="9"/>
  </r>
  <r>
    <x v="4"/>
    <x v="10"/>
    <x v="0"/>
    <x v="9"/>
  </r>
  <r>
    <x v="4"/>
    <x v="11"/>
    <x v="0"/>
    <x v="9"/>
  </r>
  <r>
    <x v="4"/>
    <x v="12"/>
    <x v="0"/>
    <x v="9"/>
  </r>
  <r>
    <x v="5"/>
    <x v="0"/>
    <x v="0"/>
    <x v="9"/>
  </r>
  <r>
    <x v="5"/>
    <x v="1"/>
    <x v="0"/>
    <x v="9"/>
  </r>
  <r>
    <x v="5"/>
    <x v="2"/>
    <x v="0"/>
    <x v="9"/>
  </r>
  <r>
    <x v="5"/>
    <x v="3"/>
    <x v="0"/>
    <x v="9"/>
  </r>
  <r>
    <x v="5"/>
    <x v="4"/>
    <x v="0"/>
    <x v="9"/>
  </r>
  <r>
    <x v="5"/>
    <x v="5"/>
    <x v="0"/>
    <x v="9"/>
  </r>
  <r>
    <x v="5"/>
    <x v="6"/>
    <x v="0"/>
    <x v="9"/>
  </r>
  <r>
    <x v="5"/>
    <x v="7"/>
    <x v="0"/>
    <x v="9"/>
  </r>
  <r>
    <x v="5"/>
    <x v="8"/>
    <x v="0"/>
    <x v="9"/>
  </r>
  <r>
    <x v="5"/>
    <x v="9"/>
    <x v="0"/>
    <x v="9"/>
  </r>
  <r>
    <x v="5"/>
    <x v="10"/>
    <x v="0"/>
    <x v="9"/>
  </r>
  <r>
    <x v="5"/>
    <x v="11"/>
    <x v="0"/>
    <x v="9"/>
  </r>
  <r>
    <x v="5"/>
    <x v="12"/>
    <x v="0"/>
    <x v="9"/>
  </r>
  <r>
    <x v="15"/>
    <x v="0"/>
    <x v="0"/>
    <x v="9"/>
  </r>
  <r>
    <x v="15"/>
    <x v="1"/>
    <x v="0"/>
    <x v="9"/>
  </r>
  <r>
    <x v="15"/>
    <x v="2"/>
    <x v="0"/>
    <x v="9"/>
  </r>
  <r>
    <x v="15"/>
    <x v="3"/>
    <x v="0"/>
    <x v="9"/>
  </r>
  <r>
    <x v="15"/>
    <x v="4"/>
    <x v="0"/>
    <x v="9"/>
  </r>
  <r>
    <x v="15"/>
    <x v="5"/>
    <x v="0"/>
    <x v="9"/>
  </r>
  <r>
    <x v="15"/>
    <x v="6"/>
    <x v="0"/>
    <x v="9"/>
  </r>
  <r>
    <x v="15"/>
    <x v="7"/>
    <x v="0"/>
    <x v="9"/>
  </r>
  <r>
    <x v="15"/>
    <x v="8"/>
    <x v="0"/>
    <x v="9"/>
  </r>
  <r>
    <x v="15"/>
    <x v="9"/>
    <x v="0"/>
    <x v="9"/>
  </r>
  <r>
    <x v="15"/>
    <x v="10"/>
    <x v="0"/>
    <x v="9"/>
  </r>
  <r>
    <x v="15"/>
    <x v="11"/>
    <x v="0"/>
    <x v="9"/>
  </r>
  <r>
    <x v="15"/>
    <x v="12"/>
    <x v="0"/>
    <x v="9"/>
  </r>
  <r>
    <x v="7"/>
    <x v="0"/>
    <x v="0"/>
    <x v="9"/>
  </r>
  <r>
    <x v="7"/>
    <x v="1"/>
    <x v="0"/>
    <x v="9"/>
  </r>
  <r>
    <x v="7"/>
    <x v="2"/>
    <x v="0"/>
    <x v="9"/>
  </r>
  <r>
    <x v="7"/>
    <x v="3"/>
    <x v="0"/>
    <x v="9"/>
  </r>
  <r>
    <x v="7"/>
    <x v="4"/>
    <x v="0"/>
    <x v="9"/>
  </r>
  <r>
    <x v="7"/>
    <x v="5"/>
    <x v="0"/>
    <x v="9"/>
  </r>
  <r>
    <x v="7"/>
    <x v="6"/>
    <x v="0"/>
    <x v="9"/>
  </r>
  <r>
    <x v="7"/>
    <x v="7"/>
    <x v="0"/>
    <x v="9"/>
  </r>
  <r>
    <x v="7"/>
    <x v="8"/>
    <x v="0"/>
    <x v="9"/>
  </r>
  <r>
    <x v="7"/>
    <x v="9"/>
    <x v="0"/>
    <x v="9"/>
  </r>
  <r>
    <x v="7"/>
    <x v="10"/>
    <x v="0"/>
    <x v="9"/>
  </r>
  <r>
    <x v="7"/>
    <x v="11"/>
    <x v="0"/>
    <x v="9"/>
  </r>
  <r>
    <x v="7"/>
    <x v="12"/>
    <x v="0"/>
    <x v="9"/>
  </r>
  <r>
    <x v="8"/>
    <x v="0"/>
    <x v="0"/>
    <x v="9"/>
  </r>
  <r>
    <x v="8"/>
    <x v="1"/>
    <x v="0"/>
    <x v="9"/>
  </r>
  <r>
    <x v="8"/>
    <x v="2"/>
    <x v="0"/>
    <x v="9"/>
  </r>
  <r>
    <x v="8"/>
    <x v="3"/>
    <x v="0"/>
    <x v="9"/>
  </r>
  <r>
    <x v="8"/>
    <x v="4"/>
    <x v="0"/>
    <x v="9"/>
  </r>
  <r>
    <x v="8"/>
    <x v="5"/>
    <x v="0"/>
    <x v="9"/>
  </r>
  <r>
    <x v="8"/>
    <x v="6"/>
    <x v="0"/>
    <x v="9"/>
  </r>
  <r>
    <x v="8"/>
    <x v="7"/>
    <x v="0"/>
    <x v="9"/>
  </r>
  <r>
    <x v="8"/>
    <x v="8"/>
    <x v="0"/>
    <x v="9"/>
  </r>
  <r>
    <x v="8"/>
    <x v="9"/>
    <x v="0"/>
    <x v="9"/>
  </r>
  <r>
    <x v="8"/>
    <x v="10"/>
    <x v="0"/>
    <x v="9"/>
  </r>
  <r>
    <x v="8"/>
    <x v="11"/>
    <x v="0"/>
    <x v="9"/>
  </r>
  <r>
    <x v="8"/>
    <x v="12"/>
    <x v="0"/>
    <x v="9"/>
  </r>
  <r>
    <x v="9"/>
    <x v="0"/>
    <x v="0"/>
    <x v="9"/>
  </r>
  <r>
    <x v="9"/>
    <x v="1"/>
    <x v="0"/>
    <x v="9"/>
  </r>
  <r>
    <x v="9"/>
    <x v="2"/>
    <x v="0"/>
    <x v="9"/>
  </r>
  <r>
    <x v="9"/>
    <x v="3"/>
    <x v="0"/>
    <x v="9"/>
  </r>
  <r>
    <x v="9"/>
    <x v="4"/>
    <x v="0"/>
    <x v="9"/>
  </r>
  <r>
    <x v="9"/>
    <x v="5"/>
    <x v="0"/>
    <x v="9"/>
  </r>
  <r>
    <x v="9"/>
    <x v="6"/>
    <x v="0"/>
    <x v="9"/>
  </r>
  <r>
    <x v="9"/>
    <x v="7"/>
    <x v="0"/>
    <x v="9"/>
  </r>
  <r>
    <x v="9"/>
    <x v="8"/>
    <x v="0"/>
    <x v="9"/>
  </r>
  <r>
    <x v="9"/>
    <x v="9"/>
    <x v="0"/>
    <x v="9"/>
  </r>
  <r>
    <x v="9"/>
    <x v="10"/>
    <x v="0"/>
    <x v="9"/>
  </r>
  <r>
    <x v="9"/>
    <x v="11"/>
    <x v="0"/>
    <x v="9"/>
  </r>
  <r>
    <x v="9"/>
    <x v="12"/>
    <x v="0"/>
    <x v="9"/>
  </r>
  <r>
    <x v="10"/>
    <x v="0"/>
    <x v="0"/>
    <x v="9"/>
  </r>
  <r>
    <x v="10"/>
    <x v="1"/>
    <x v="0"/>
    <x v="9"/>
  </r>
  <r>
    <x v="10"/>
    <x v="2"/>
    <x v="0"/>
    <x v="9"/>
  </r>
  <r>
    <x v="10"/>
    <x v="3"/>
    <x v="0"/>
    <x v="9"/>
  </r>
  <r>
    <x v="10"/>
    <x v="4"/>
    <x v="0"/>
    <x v="9"/>
  </r>
  <r>
    <x v="10"/>
    <x v="5"/>
    <x v="0"/>
    <x v="9"/>
  </r>
  <r>
    <x v="10"/>
    <x v="6"/>
    <x v="0"/>
    <x v="9"/>
  </r>
  <r>
    <x v="10"/>
    <x v="7"/>
    <x v="0"/>
    <x v="9"/>
  </r>
  <r>
    <x v="10"/>
    <x v="8"/>
    <x v="0"/>
    <x v="9"/>
  </r>
  <r>
    <x v="10"/>
    <x v="9"/>
    <x v="0"/>
    <x v="9"/>
  </r>
  <r>
    <x v="10"/>
    <x v="10"/>
    <x v="0"/>
    <x v="9"/>
  </r>
  <r>
    <x v="10"/>
    <x v="11"/>
    <x v="0"/>
    <x v="9"/>
  </r>
  <r>
    <x v="10"/>
    <x v="12"/>
    <x v="0"/>
    <x v="9"/>
  </r>
  <r>
    <x v="11"/>
    <x v="0"/>
    <x v="0"/>
    <x v="9"/>
  </r>
  <r>
    <x v="11"/>
    <x v="1"/>
    <x v="0"/>
    <x v="9"/>
  </r>
  <r>
    <x v="11"/>
    <x v="2"/>
    <x v="0"/>
    <x v="9"/>
  </r>
  <r>
    <x v="11"/>
    <x v="3"/>
    <x v="0"/>
    <x v="9"/>
  </r>
  <r>
    <x v="11"/>
    <x v="4"/>
    <x v="0"/>
    <x v="9"/>
  </r>
  <r>
    <x v="11"/>
    <x v="5"/>
    <x v="0"/>
    <x v="9"/>
  </r>
  <r>
    <x v="11"/>
    <x v="6"/>
    <x v="0"/>
    <x v="9"/>
  </r>
  <r>
    <x v="11"/>
    <x v="7"/>
    <x v="0"/>
    <x v="9"/>
  </r>
  <r>
    <x v="11"/>
    <x v="8"/>
    <x v="0"/>
    <x v="9"/>
  </r>
  <r>
    <x v="11"/>
    <x v="9"/>
    <x v="0"/>
    <x v="9"/>
  </r>
  <r>
    <x v="11"/>
    <x v="10"/>
    <x v="0"/>
    <x v="9"/>
  </r>
  <r>
    <x v="11"/>
    <x v="11"/>
    <x v="0"/>
    <x v="9"/>
  </r>
  <r>
    <x v="11"/>
    <x v="12"/>
    <x v="0"/>
    <x v="9"/>
  </r>
  <r>
    <x v="12"/>
    <x v="0"/>
    <x v="0"/>
    <x v="9"/>
  </r>
  <r>
    <x v="12"/>
    <x v="1"/>
    <x v="0"/>
    <x v="9"/>
  </r>
  <r>
    <x v="12"/>
    <x v="2"/>
    <x v="0"/>
    <x v="9"/>
  </r>
  <r>
    <x v="12"/>
    <x v="3"/>
    <x v="0"/>
    <x v="9"/>
  </r>
  <r>
    <x v="12"/>
    <x v="4"/>
    <x v="0"/>
    <x v="9"/>
  </r>
  <r>
    <x v="12"/>
    <x v="5"/>
    <x v="0"/>
    <x v="9"/>
  </r>
  <r>
    <x v="12"/>
    <x v="6"/>
    <x v="0"/>
    <x v="9"/>
  </r>
  <r>
    <x v="12"/>
    <x v="7"/>
    <x v="0"/>
    <x v="9"/>
  </r>
  <r>
    <x v="12"/>
    <x v="8"/>
    <x v="0"/>
    <x v="9"/>
  </r>
  <r>
    <x v="12"/>
    <x v="9"/>
    <x v="0"/>
    <x v="9"/>
  </r>
  <r>
    <x v="12"/>
    <x v="10"/>
    <x v="0"/>
    <x v="9"/>
  </r>
  <r>
    <x v="12"/>
    <x v="11"/>
    <x v="0"/>
    <x v="9"/>
  </r>
  <r>
    <x v="12"/>
    <x v="12"/>
    <x v="0"/>
    <x v="9"/>
  </r>
  <r>
    <x v="13"/>
    <x v="0"/>
    <x v="0"/>
    <x v="9"/>
  </r>
  <r>
    <x v="13"/>
    <x v="1"/>
    <x v="0"/>
    <x v="9"/>
  </r>
  <r>
    <x v="13"/>
    <x v="2"/>
    <x v="0"/>
    <x v="9"/>
  </r>
  <r>
    <x v="13"/>
    <x v="3"/>
    <x v="0"/>
    <x v="9"/>
  </r>
  <r>
    <x v="13"/>
    <x v="4"/>
    <x v="0"/>
    <x v="9"/>
  </r>
  <r>
    <x v="13"/>
    <x v="5"/>
    <x v="0"/>
    <x v="9"/>
  </r>
  <r>
    <x v="13"/>
    <x v="6"/>
    <x v="0"/>
    <x v="9"/>
  </r>
  <r>
    <x v="13"/>
    <x v="7"/>
    <x v="0"/>
    <x v="9"/>
  </r>
  <r>
    <x v="13"/>
    <x v="8"/>
    <x v="0"/>
    <x v="9"/>
  </r>
  <r>
    <x v="13"/>
    <x v="9"/>
    <x v="0"/>
    <x v="9"/>
  </r>
  <r>
    <x v="13"/>
    <x v="10"/>
    <x v="0"/>
    <x v="9"/>
  </r>
  <r>
    <x v="13"/>
    <x v="11"/>
    <x v="0"/>
    <x v="9"/>
  </r>
  <r>
    <x v="13"/>
    <x v="12"/>
    <x v="0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C8A6C99-985F-4BDD-AAA9-AA0D7445CE6F}" name="Tableau croisé dynamique3" cacheId="36" applyNumberFormats="0" applyBorderFormats="0" applyFontFormats="0" applyPatternFormats="0" applyAlignmentFormats="0" applyWidthHeightFormats="1" dataCaption="Valeurs" updatedVersion="7" minRefreshableVersion="3" useAutoFormatting="1" colGrandTotals="0" itemPrintTitles="1" createdVersion="7" indent="0" outline="1" outlineData="1" multipleFieldFilters="0">
  <location ref="B24:O46" firstHeaderRow="1" firstDataRow="2" firstDataCol="1" rowPageCount="1" colPageCount="1"/>
  <pivotFields count="4">
    <pivotField axis="axisRow" showAll="0">
      <items count="22">
        <item x="14"/>
        <item x="20"/>
        <item x="0"/>
        <item x="10"/>
        <item x="11"/>
        <item x="12"/>
        <item x="13"/>
        <item x="1"/>
        <item x="2"/>
        <item x="3"/>
        <item x="4"/>
        <item x="5"/>
        <item x="15"/>
        <item x="8"/>
        <item x="9"/>
        <item x="19"/>
        <item x="6"/>
        <item x="17"/>
        <item x="16"/>
        <item x="18"/>
        <item h="1" x="7"/>
        <item t="default"/>
      </items>
    </pivotField>
    <pivotField axis="axisCol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m="1" x="15"/>
        <item m="1" x="13"/>
        <item m="1" x="14"/>
        <item t="default"/>
      </items>
    </pivotField>
    <pivotField dataField="1" showAll="0"/>
    <pivotField axis="axisPage" showAll="0">
      <items count="21">
        <item m="1" x="14"/>
        <item m="1" x="16"/>
        <item m="1" x="12"/>
        <item m="1" x="10"/>
        <item m="1" x="18"/>
        <item m="1" x="17"/>
        <item m="1" x="15"/>
        <item m="1" x="13"/>
        <item m="1" x="11"/>
        <item m="1" x="19"/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1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colItems>
  <pageFields count="1">
    <pageField fld="3" hier="-1"/>
  </pageFields>
  <dataFields count="1">
    <dataField name="Nombre de Valeur" fld="2" subtotal="count" baseField="0" baseItem="0"/>
  </dataFields>
  <formats count="1">
    <format dxfId="2">
      <pivotArea outline="0" collapsedLevelsAreSubtotals="1" fieldPosition="0">
        <references count="1">
          <reference field="1" count="3" selected="0">
            <x v="1"/>
            <x v="2"/>
            <x v="3"/>
          </reference>
        </references>
      </pivotArea>
    </format>
  </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RendezVousQuotidiens" displayName="RendezVousQuotidiens" ref="B4:L24" headerRowCount="0" totalsRowShown="0" headerRowDxfId="74" dataDxfId="73">
  <tableColumns count="11">
    <tableColumn id="1" xr3:uid="{00000000-0010-0000-0000-000001000000}" name="Column1" headerRowDxfId="72" dataDxfId="71" dataCellStyle="Heure">
      <calculatedColumnFormula>B3+Increment</calculatedColumnFormula>
    </tableColumn>
    <tableColumn id="2" xr3:uid="{00000000-0010-0000-0000-000002000000}" name="Column2" headerRowDxfId="70" dataDxfId="69" dataCellStyle="Normal"/>
    <tableColumn id="7" xr3:uid="{00000000-0010-0000-0000-000007000000}" name="Colonne1" headerRowDxfId="68" dataDxfId="67"/>
    <tableColumn id="3" xr3:uid="{00000000-0010-0000-0000-000003000000}" name="Column3" headerRowDxfId="66" dataDxfId="65" dataCellStyle="Normal"/>
    <tableColumn id="8" xr3:uid="{00000000-0010-0000-0000-000008000000}" name="Colonne2" headerRowDxfId="64" dataDxfId="63"/>
    <tableColumn id="4" xr3:uid="{00000000-0010-0000-0000-000004000000}" name="Column4" headerRowDxfId="62" dataDxfId="61" dataCellStyle="Normal"/>
    <tableColumn id="9" xr3:uid="{00000000-0010-0000-0000-000009000000}" name="Colonne3" headerRowDxfId="60" dataDxfId="59"/>
    <tableColumn id="5" xr3:uid="{00000000-0010-0000-0000-000005000000}" name="Column5" headerRowDxfId="58" dataDxfId="57" dataCellStyle="Normal"/>
    <tableColumn id="10" xr3:uid="{00000000-0010-0000-0000-00000A000000}" name="Colonne4" headerRowDxfId="56" dataDxfId="55"/>
    <tableColumn id="6" xr3:uid="{00000000-0010-0000-0000-000006000000}" name="Column6" headerRowDxfId="54" dataDxfId="53" dataCellStyle="Normal"/>
    <tableColumn id="11" xr3:uid="{00000000-0010-0000-0000-00000B000000}" name="Colonne5" headerRowDxfId="52" dataDxfId="51"/>
  </tableColumns>
  <tableStyleInfo name="Ordre Du Jour De Rendez-Vous Quotidien" showFirstColumn="0" showLastColumn="0" showRowStripes="1" showColumnStripes="0"/>
  <extLst>
    <ext xmlns:x14="http://schemas.microsoft.com/office/spreadsheetml/2009/9/main" uri="{504A1905-F514-4f6f-8877-14C23A59335A}">
      <x14:table altTextSummary="Entrez un rendez-vous pour chaque jour de la semaine et l’intervalle de temps sélectionné dans ce tableau"/>
    </ext>
  </extLst>
</table>
</file>

<file path=xl/theme/theme1.xml><?xml version="1.0" encoding="utf-8"?>
<a:theme xmlns:a="http://schemas.openxmlformats.org/drawingml/2006/main" name="Office Theme">
  <a:themeElements>
    <a:clrScheme name="Daily Appointment Calendar">
      <a:dk1>
        <a:sysClr val="windowText" lastClr="000000"/>
      </a:dk1>
      <a:lt1>
        <a:sysClr val="window" lastClr="FFFFFF"/>
      </a:lt1>
      <a:dk2>
        <a:srgbClr val="3F3F3F"/>
      </a:dk2>
      <a:lt2>
        <a:srgbClr val="F1EFED"/>
      </a:lt2>
      <a:accent1>
        <a:srgbClr val="9FC579"/>
      </a:accent1>
      <a:accent2>
        <a:srgbClr val="8D82BC"/>
      </a:accent2>
      <a:accent3>
        <a:srgbClr val="8E8F9A"/>
      </a:accent3>
      <a:accent4>
        <a:srgbClr val="FF8E5B"/>
      </a:accent4>
      <a:accent5>
        <a:srgbClr val="B16B8E"/>
      </a:accent5>
      <a:accent6>
        <a:srgbClr val="0B82F9"/>
      </a:accent6>
      <a:hlink>
        <a:srgbClr val="0B82F9"/>
      </a:hlink>
      <a:folHlink>
        <a:srgbClr val="B16B8E"/>
      </a:folHlink>
    </a:clrScheme>
    <a:fontScheme name="Daily Appointment Calendar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rinterSettings" Target="../printerSettings/printerSettings1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autoPageBreaks="0" fitToPage="1"/>
  </sheetPr>
  <dimension ref="B1:L24"/>
  <sheetViews>
    <sheetView showGridLines="0" zoomScale="20" zoomScaleNormal="20" zoomScaleSheetLayoutView="100" workbookViewId="0">
      <selection activeCell="K16" sqref="K16"/>
    </sheetView>
  </sheetViews>
  <sheetFormatPr baseColWidth="10" defaultColWidth="9" defaultRowHeight="69.95" customHeight="1" x14ac:dyDescent="0.3"/>
  <cols>
    <col min="1" max="1" width="2.625" style="42" customWidth="1"/>
    <col min="2" max="2" width="20.125" style="42" customWidth="1"/>
    <col min="3" max="12" width="50.625" style="42" customWidth="1"/>
    <col min="13" max="16384" width="9" style="42"/>
  </cols>
  <sheetData>
    <row r="1" spans="2:12" ht="50.1" customHeight="1" x14ac:dyDescent="0.3">
      <c r="B1" s="211" t="s">
        <v>5</v>
      </c>
      <c r="C1" s="211"/>
      <c r="D1" s="211"/>
    </row>
    <row r="2" spans="2:12" s="199" customFormat="1" ht="45" customHeight="1" thickBot="1" x14ac:dyDescent="0.35">
      <c r="B2" s="197" t="s">
        <v>0</v>
      </c>
      <c r="C2" s="198">
        <v>0.33333333333333331</v>
      </c>
      <c r="D2" s="198"/>
      <c r="E2" s="200" t="s">
        <v>2</v>
      </c>
      <c r="F2" s="201" t="s">
        <v>4</v>
      </c>
      <c r="G2" s="201"/>
      <c r="H2" s="202"/>
      <c r="I2" s="203" t="s">
        <v>3</v>
      </c>
      <c r="J2" s="204">
        <v>44494</v>
      </c>
      <c r="K2" s="204"/>
    </row>
    <row r="3" spans="2:12" ht="39.200000000000003" customHeight="1" thickBot="1" x14ac:dyDescent="0.35">
      <c r="B3" s="193" t="s">
        <v>1</v>
      </c>
      <c r="C3" s="212">
        <f>WEEKDAY(DébutSemaine)</f>
        <v>2</v>
      </c>
      <c r="D3" s="213"/>
      <c r="E3" s="212">
        <f>WEEKDAY(DébutSemaine+1,1)</f>
        <v>3</v>
      </c>
      <c r="F3" s="213"/>
      <c r="G3" s="212">
        <f>WEEKDAY(DébutSemaine+2,1)</f>
        <v>4</v>
      </c>
      <c r="H3" s="213"/>
      <c r="I3" s="212">
        <f>WEEKDAY(DébutSemaine+3,1)</f>
        <v>5</v>
      </c>
      <c r="J3" s="213"/>
      <c r="K3" s="214">
        <f>WEEKDAY(DébutSemaine+4,1)</f>
        <v>6</v>
      </c>
      <c r="L3" s="213"/>
    </row>
    <row r="4" spans="2:12" ht="26.85" hidden="1" customHeight="1" thickBot="1" x14ac:dyDescent="0.35">
      <c r="B4" s="194">
        <f>Début</f>
        <v>0.33333333333333331</v>
      </c>
      <c r="C4" s="154"/>
      <c r="D4" s="155"/>
      <c r="E4" s="154"/>
      <c r="F4" s="155"/>
      <c r="G4" s="154"/>
      <c r="H4" s="155"/>
      <c r="I4" s="154"/>
      <c r="J4" s="155"/>
      <c r="K4" s="153"/>
      <c r="L4" s="155"/>
    </row>
    <row r="5" spans="2:12" ht="39.200000000000003" customHeight="1" x14ac:dyDescent="0.3">
      <c r="B5" s="188"/>
      <c r="C5" s="157" t="s">
        <v>49</v>
      </c>
      <c r="D5" s="159" t="s">
        <v>50</v>
      </c>
      <c r="E5" s="158" t="s">
        <v>49</v>
      </c>
      <c r="F5" s="159" t="s">
        <v>50</v>
      </c>
      <c r="G5" s="158" t="s">
        <v>49</v>
      </c>
      <c r="H5" s="159" t="s">
        <v>50</v>
      </c>
      <c r="I5" s="158" t="s">
        <v>49</v>
      </c>
      <c r="J5" s="159" t="s">
        <v>50</v>
      </c>
      <c r="K5" s="157" t="s">
        <v>49</v>
      </c>
      <c r="L5" s="159" t="s">
        <v>50</v>
      </c>
    </row>
    <row r="6" spans="2:12" ht="60" customHeight="1" thickBot="1" x14ac:dyDescent="0.35">
      <c r="B6" s="189">
        <f>B4+Incrément</f>
        <v>0.35416666666666663</v>
      </c>
      <c r="C6" s="175"/>
      <c r="D6" s="174"/>
      <c r="E6" s="173"/>
      <c r="F6" s="174"/>
      <c r="G6" s="173"/>
      <c r="H6" s="174"/>
      <c r="I6" s="173"/>
      <c r="J6" s="174"/>
      <c r="K6" s="175"/>
      <c r="L6" s="174"/>
    </row>
    <row r="7" spans="2:12" ht="60" customHeight="1" thickTop="1" thickBot="1" x14ac:dyDescent="0.35">
      <c r="B7" s="190">
        <f t="shared" ref="B7:B24" si="0">B6+Incrément</f>
        <v>0.37499999999999994</v>
      </c>
      <c r="C7" s="178"/>
      <c r="D7" s="176"/>
      <c r="E7" s="177"/>
      <c r="F7" s="176"/>
      <c r="G7" s="177"/>
      <c r="H7" s="176"/>
      <c r="I7" s="177"/>
      <c r="J7" s="176"/>
      <c r="K7" s="178"/>
      <c r="L7" s="176"/>
    </row>
    <row r="8" spans="2:12" ht="60" customHeight="1" thickTop="1" x14ac:dyDescent="0.3">
      <c r="B8" s="191">
        <f t="shared" si="0"/>
        <v>0.39583333333333326</v>
      </c>
      <c r="C8" s="184"/>
      <c r="D8" s="179"/>
      <c r="E8" s="180"/>
      <c r="F8" s="179"/>
      <c r="G8" s="180" t="s">
        <v>69</v>
      </c>
      <c r="H8" s="179"/>
      <c r="I8" s="180"/>
      <c r="J8" s="179"/>
      <c r="K8" s="181"/>
      <c r="L8" s="179"/>
    </row>
    <row r="9" spans="2:12" ht="60" customHeight="1" x14ac:dyDescent="0.3">
      <c r="B9" s="192">
        <f t="shared" si="0"/>
        <v>0.41666666666666657</v>
      </c>
      <c r="C9" s="184"/>
      <c r="D9" s="182" t="s">
        <v>64</v>
      </c>
      <c r="E9" s="183"/>
      <c r="F9" s="182"/>
      <c r="G9" s="183"/>
      <c r="H9" s="174"/>
      <c r="I9" s="183"/>
      <c r="J9" s="182"/>
      <c r="K9" s="184"/>
      <c r="L9" s="182"/>
    </row>
    <row r="10" spans="2:12" ht="60" customHeight="1" x14ac:dyDescent="0.3">
      <c r="B10" s="192">
        <f t="shared" si="0"/>
        <v>0.43749999999999989</v>
      </c>
      <c r="C10" s="184"/>
      <c r="D10" s="182"/>
      <c r="E10" s="183"/>
      <c r="F10" s="182"/>
      <c r="G10" s="183"/>
      <c r="H10" s="205"/>
      <c r="I10" s="183"/>
      <c r="J10" s="182" t="s">
        <v>71</v>
      </c>
      <c r="K10" s="184"/>
      <c r="L10" s="182"/>
    </row>
    <row r="11" spans="2:12" ht="60" customHeight="1" x14ac:dyDescent="0.3">
      <c r="B11" s="192">
        <f t="shared" si="0"/>
        <v>0.4583333333333332</v>
      </c>
      <c r="C11" s="184"/>
      <c r="D11" s="182"/>
      <c r="E11" s="183"/>
      <c r="F11" s="182"/>
      <c r="G11" s="183"/>
      <c r="H11" s="179"/>
      <c r="I11" s="183"/>
      <c r="J11" s="182"/>
      <c r="K11" s="184"/>
      <c r="L11" s="182"/>
    </row>
    <row r="12" spans="2:12" ht="60" customHeight="1" x14ac:dyDescent="0.3">
      <c r="B12" s="192">
        <f t="shared" si="0"/>
        <v>0.47916666666666652</v>
      </c>
      <c r="C12" s="184" t="s">
        <v>68</v>
      </c>
      <c r="D12" s="182"/>
      <c r="E12" s="183" t="s">
        <v>67</v>
      </c>
      <c r="F12" s="182"/>
      <c r="G12" s="183"/>
      <c r="H12" s="182"/>
      <c r="I12" s="183" t="s">
        <v>70</v>
      </c>
      <c r="J12" s="182"/>
      <c r="K12" s="184"/>
      <c r="L12" s="182"/>
    </row>
    <row r="13" spans="2:12" ht="60" customHeight="1" x14ac:dyDescent="0.3">
      <c r="B13" s="192">
        <f t="shared" si="0"/>
        <v>0.49999999999999983</v>
      </c>
      <c r="C13" s="184"/>
      <c r="D13" s="182"/>
      <c r="E13" s="183"/>
      <c r="F13" s="182"/>
      <c r="G13" s="183"/>
      <c r="H13" s="182"/>
      <c r="I13" s="183"/>
      <c r="J13" s="182"/>
      <c r="K13" s="184"/>
      <c r="L13" s="182"/>
    </row>
    <row r="14" spans="2:12" ht="60" customHeight="1" x14ac:dyDescent="0.3">
      <c r="B14" s="192">
        <v>0.54166666666666663</v>
      </c>
      <c r="C14" s="184"/>
      <c r="D14" s="182"/>
      <c r="E14" s="183"/>
      <c r="F14" s="182"/>
      <c r="G14" s="183"/>
      <c r="H14" s="182"/>
      <c r="I14" s="183"/>
      <c r="J14" s="182"/>
      <c r="K14" s="184"/>
      <c r="L14" s="182"/>
    </row>
    <row r="15" spans="2:12" ht="60" customHeight="1" x14ac:dyDescent="0.3">
      <c r="B15" s="195">
        <f>B14+Incrément</f>
        <v>0.5625</v>
      </c>
      <c r="C15" s="184"/>
      <c r="D15" s="182"/>
      <c r="E15" s="183"/>
      <c r="F15" s="182"/>
      <c r="G15" s="183"/>
      <c r="H15" s="182"/>
      <c r="I15" s="183"/>
      <c r="J15" s="182"/>
      <c r="K15" s="184"/>
      <c r="L15" s="182"/>
    </row>
    <row r="16" spans="2:12" ht="60" customHeight="1" x14ac:dyDescent="0.3">
      <c r="B16" s="195">
        <f t="shared" si="0"/>
        <v>0.58333333333333337</v>
      </c>
      <c r="C16" s="184"/>
      <c r="D16" s="182"/>
      <c r="E16" s="183"/>
      <c r="F16" s="182"/>
      <c r="G16" s="183"/>
      <c r="H16" s="182"/>
      <c r="I16" s="183"/>
      <c r="J16" s="182"/>
      <c r="K16" s="184" t="s">
        <v>73</v>
      </c>
      <c r="L16" s="182"/>
    </row>
    <row r="17" spans="2:12" ht="60" customHeight="1" x14ac:dyDescent="0.3">
      <c r="B17" s="195">
        <f t="shared" si="0"/>
        <v>0.60416666666666674</v>
      </c>
      <c r="C17" s="184"/>
      <c r="D17" s="182"/>
      <c r="E17" s="183"/>
      <c r="F17" s="182"/>
      <c r="G17" s="183"/>
      <c r="H17" s="182"/>
      <c r="I17" s="183"/>
      <c r="J17" s="182"/>
      <c r="K17" s="184"/>
      <c r="L17" s="182"/>
    </row>
    <row r="18" spans="2:12" ht="60" customHeight="1" x14ac:dyDescent="0.3">
      <c r="B18" s="195">
        <f t="shared" si="0"/>
        <v>0.62500000000000011</v>
      </c>
      <c r="C18" s="184"/>
      <c r="D18" s="182"/>
      <c r="E18" s="183"/>
      <c r="F18" s="182"/>
      <c r="G18" s="183"/>
      <c r="H18" s="182"/>
      <c r="I18" s="183" t="s">
        <v>72</v>
      </c>
      <c r="J18" s="182"/>
      <c r="K18" s="184"/>
      <c r="L18" s="182"/>
    </row>
    <row r="19" spans="2:12" ht="60" customHeight="1" thickBot="1" x14ac:dyDescent="0.35">
      <c r="B19" s="196">
        <f t="shared" si="0"/>
        <v>0.64583333333333348</v>
      </c>
      <c r="C19" s="187"/>
      <c r="D19" s="186"/>
      <c r="E19" s="185"/>
      <c r="F19" s="186"/>
      <c r="G19" s="185"/>
      <c r="H19" s="186"/>
      <c r="I19" s="185"/>
      <c r="J19" s="186"/>
      <c r="K19" s="187"/>
      <c r="L19" s="186"/>
    </row>
    <row r="20" spans="2:12" ht="50.1" hidden="1" customHeight="1" x14ac:dyDescent="0.3">
      <c r="B20" s="45">
        <f t="shared" si="0"/>
        <v>0.66666666666666685</v>
      </c>
      <c r="C20" s="46"/>
      <c r="D20" s="46"/>
      <c r="E20" s="46" t="s">
        <v>51</v>
      </c>
      <c r="F20" s="46"/>
      <c r="G20" s="46"/>
      <c r="H20" s="46"/>
      <c r="I20" s="46"/>
      <c r="J20" s="46"/>
      <c r="K20" s="46"/>
      <c r="L20" s="156"/>
    </row>
    <row r="21" spans="2:12" ht="50.1" hidden="1" customHeight="1" x14ac:dyDescent="0.3">
      <c r="B21" s="43">
        <f t="shared" si="0"/>
        <v>0.68750000000000022</v>
      </c>
      <c r="C21" s="44" t="s">
        <v>62</v>
      </c>
      <c r="D21" s="44"/>
      <c r="E21" s="44"/>
      <c r="F21" s="44"/>
      <c r="G21" s="44"/>
      <c r="H21" s="44"/>
      <c r="I21" s="44"/>
      <c r="J21" s="44"/>
      <c r="K21" s="44"/>
      <c r="L21" s="156"/>
    </row>
    <row r="22" spans="2:12" ht="50.1" hidden="1" customHeight="1" x14ac:dyDescent="0.3">
      <c r="B22" s="43">
        <f t="shared" si="0"/>
        <v>0.70833333333333359</v>
      </c>
      <c r="C22" s="44"/>
      <c r="D22" s="44"/>
      <c r="E22" s="44"/>
      <c r="F22" s="44"/>
      <c r="G22" s="44"/>
      <c r="H22" s="44"/>
      <c r="I22" s="44"/>
      <c r="J22" s="44"/>
      <c r="K22" s="44"/>
      <c r="L22" s="156"/>
    </row>
    <row r="23" spans="2:12" ht="50.1" hidden="1" customHeight="1" x14ac:dyDescent="0.3">
      <c r="B23" s="47">
        <f t="shared" si="0"/>
        <v>0.72916666666666696</v>
      </c>
      <c r="C23" s="44"/>
      <c r="D23" s="44"/>
      <c r="E23" s="44"/>
      <c r="F23" s="44"/>
      <c r="G23" s="44"/>
      <c r="H23" s="44"/>
      <c r="I23" s="44"/>
      <c r="J23" s="44"/>
      <c r="K23" s="44"/>
      <c r="L23" s="156"/>
    </row>
    <row r="24" spans="2:12" ht="50.1" hidden="1" customHeight="1" x14ac:dyDescent="0.3">
      <c r="B24" s="47">
        <f t="shared" si="0"/>
        <v>0.75000000000000033</v>
      </c>
      <c r="C24" s="44"/>
      <c r="D24" s="44"/>
      <c r="E24" s="44"/>
      <c r="F24" s="44"/>
      <c r="G24" s="44"/>
      <c r="H24" s="44"/>
      <c r="I24" s="44"/>
      <c r="J24" s="44"/>
      <c r="K24" s="44"/>
      <c r="L24" s="156"/>
    </row>
  </sheetData>
  <sheetProtection selectLockedCells="1"/>
  <mergeCells count="6">
    <mergeCell ref="K3:L3"/>
    <mergeCell ref="B1:D1"/>
    <mergeCell ref="C3:D3"/>
    <mergeCell ref="E3:F3"/>
    <mergeCell ref="G3:H3"/>
    <mergeCell ref="I3:J3"/>
  </mergeCells>
  <conditionalFormatting sqref="L14:L19 B14:K23 B6:L12">
    <cfRule type="expression" dxfId="50" priority="55">
      <formula>($B6&lt;=HeureActuelle)*($B7&gt;=HeureActuelle)</formula>
    </cfRule>
  </conditionalFormatting>
  <conditionalFormatting sqref="C3 E3 G3 I3 K3">
    <cfRule type="expression" dxfId="49" priority="100">
      <formula>(C3=CeJourSemaine)*($B4&lt;0.999)</formula>
    </cfRule>
  </conditionalFormatting>
  <conditionalFormatting sqref="C4:L5 L15:L19 C15:K24 C7:L13">
    <cfRule type="expression" dxfId="48" priority="65">
      <formula>(C4=C3)*(C$3=CeJourSemaine)*(C4&lt;&gt;0)*($B4&lt;0.875)</formula>
    </cfRule>
  </conditionalFormatting>
  <conditionalFormatting sqref="B6:B12 B14:B23">
    <cfRule type="expression" dxfId="47" priority="19">
      <formula>($B6&lt;=HeureActuelle)*($B7&gt;=HeureActuelle)</formula>
    </cfRule>
    <cfRule type="expression" dxfId="46" priority="54">
      <formula>($B6&lt;=HeureActuelle)*($B7&gt;=HeureActuelle)</formula>
    </cfRule>
  </conditionalFormatting>
  <conditionalFormatting sqref="K5:L5 L4:L19 B4:K24">
    <cfRule type="expression" dxfId="45" priority="93">
      <formula>AND($B4&lt;HeureFinOrdreDuJour,MOD(ROW(),2)=0)</formula>
    </cfRule>
    <cfRule type="expression" dxfId="44" priority="95">
      <formula>AND($B4&lt;HeureFinOrdreDuJour,MOD(ROW(),2)=1)</formula>
    </cfRule>
  </conditionalFormatting>
  <conditionalFormatting sqref="K5:L5 L4:L19 B4:K552">
    <cfRule type="expression" dxfId="43" priority="14" stopIfTrue="1">
      <formula>$B4&gt;HeureFinOrdreDuJour</formula>
    </cfRule>
  </conditionalFormatting>
  <conditionalFormatting sqref="B24:K24">
    <cfRule type="expression" dxfId="42" priority="405">
      <formula>($B24&lt;=HeureActuelle)*(#REF!&gt;=HeureActuelle)</formula>
    </cfRule>
  </conditionalFormatting>
  <conditionalFormatting sqref="B24">
    <cfRule type="expression" dxfId="41" priority="423">
      <formula>($B24&lt;=HeureActuelle)*(#REF!&gt;=HeureActuelle)</formula>
    </cfRule>
    <cfRule type="expression" dxfId="40" priority="424">
      <formula>($B24&lt;=HeureActuelle)*(#REF!&gt;=HeureActuelle)</formula>
    </cfRule>
  </conditionalFormatting>
  <conditionalFormatting sqref="C13:L13">
    <cfRule type="containsBlanks" dxfId="39" priority="1">
      <formula>LEN(TRIM(C13))=0</formula>
    </cfRule>
  </conditionalFormatting>
  <conditionalFormatting sqref="B4:L5">
    <cfRule type="expression" dxfId="38" priority="425">
      <formula>($B4&lt;=HeureActuelle)*($B6&gt;=HeureActuelle)</formula>
    </cfRule>
  </conditionalFormatting>
  <conditionalFormatting sqref="C6:L6">
    <cfRule type="expression" dxfId="37" priority="430">
      <formula>(C$3=CeJourSemaine)*($B6&lt;HeureFinOrdreDuJour)</formula>
    </cfRule>
    <cfRule type="expression" dxfId="36" priority="431">
      <formula>(C6=C4)*(C$3=CeJourSemaine)*(C6&lt;&gt;0)*($B6&lt;0.875)</formula>
    </cfRule>
    <cfRule type="expression" dxfId="35" priority="432">
      <formula>(C$3=CeJourSemaine)*(C6&lt;&gt;0)*($B6&lt;HeureFinOrdreDuJour)</formula>
    </cfRule>
  </conditionalFormatting>
  <conditionalFormatting sqref="B4:B5">
    <cfRule type="expression" dxfId="34" priority="436">
      <formula>($B4&lt;=HeureActuelle)*($B6&gt;=HeureActuelle)</formula>
    </cfRule>
    <cfRule type="expression" dxfId="33" priority="437">
      <formula>($B4&lt;=HeureActuelle)*($B6&gt;=HeureActuelle)</formula>
    </cfRule>
  </conditionalFormatting>
  <conditionalFormatting sqref="C6:L19">
    <cfRule type="expression" dxfId="32" priority="15" stopIfTrue="1">
      <formula>C6&lt;&gt;""</formula>
    </cfRule>
    <cfRule type="expression" dxfId="31" priority="56" stopIfTrue="1">
      <formula>AND(C6&lt;&gt;"",C$3=CeJourSemaine)</formula>
    </cfRule>
    <cfRule type="expression" dxfId="30" priority="60">
      <formula>(C$3=CeJourSemaine)*($B6&lt;HeureFinOrdreDuJour)</formula>
    </cfRule>
    <cfRule type="expression" dxfId="29" priority="102">
      <formula>(C$3=CeJourSemaine)*(C6&lt;&gt;0)*($B6&lt;HeureFinOrdreDuJour)</formula>
    </cfRule>
  </conditionalFormatting>
  <conditionalFormatting sqref="B13:L13">
    <cfRule type="expression" dxfId="28" priority="440">
      <formula>($B13&lt;=HeureActuelle)*(#REF!&gt;=HeureActuelle)</formula>
    </cfRule>
  </conditionalFormatting>
  <conditionalFormatting sqref="C14:L14 E15:E16">
    <cfRule type="expression" dxfId="27" priority="445">
      <formula>(C14=#REF!)*(C$3=CeJourSemaine)*(C14&lt;&gt;0)*($B14&lt;0.875)</formula>
    </cfRule>
  </conditionalFormatting>
  <conditionalFormatting sqref="B13">
    <cfRule type="expression" dxfId="26" priority="454">
      <formula>($B13&lt;=HeureActuelle)*(#REF!&gt;=HeureActuelle)</formula>
    </cfRule>
    <cfRule type="expression" dxfId="25" priority="455">
      <formula>($B13&lt;=HeureActuelle)*(#REF!&gt;=HeureActuelle)</formula>
    </cfRule>
  </conditionalFormatting>
  <dataValidations xWindow="39" yWindow="332" count="10">
    <dataValidation type="list" allowBlank="1" showInputMessage="1" showErrorMessage="1" error="Sélectionnez une heure dans la liste. Sélectionnez ANNULER, puis appuyez sur ALT+FLÈCHE BAS pour opérer votre sélection dans la liste déroulante" prompt="Sélectionnez l’heure de début de la planification dans cette cellule. Appuyez sur ALT+FLÈCHE BAS pour ouvrir la liste déroulante, puis sur ENTRÉE pour opérer votre sélection" sqref="C2:D2" xr:uid="{00000000-0002-0000-0000-000000000000}">
      <formula1>"6:00,7:00,8:00,9:00,10:00,11:00,12:00,13:00,14:00,15:00,16:00,17:00"</formula1>
    </dataValidation>
    <dataValidation allowBlank="1" showInputMessage="1" showErrorMessage="1" prompt="Créez un ordre du jour de rendez-vous quotidien dans cette feuille de calcul. Définissez l’Heure de début et l’Intervalle de temps de la planification, et entrez la Date de début de la semaine. Entrez les rendez-vous dans le tableau Rendez-vous quotidiens" sqref="A1" xr:uid="{00000000-0002-0000-0000-000001000000}"/>
    <dataValidation allowBlank="1" showInputMessage="1" showErrorMessage="1" prompt="Le titre de cette feuille de calcul figure dans cette cellule" sqref="B1" xr:uid="{00000000-0002-0000-0000-000002000000}"/>
    <dataValidation allowBlank="1" showInputMessage="1" showErrorMessage="1" prompt="Sélectionnez l’Heure de début et l’Intervalle de temps de la planification, et entrez la Date de début de la semaine dans les cellules à droite" sqref="B2" xr:uid="{00000000-0002-0000-0000-000003000000}"/>
    <dataValidation allowBlank="1" showInputMessage="1" showErrorMessage="1" prompt="Sélectionnez l’Intervalle de temps dans la cellule à droite" sqref="E2" xr:uid="{00000000-0002-0000-0000-000004000000}"/>
    <dataValidation allowBlank="1" showInputMessage="1" showErrorMessage="1" prompt="Entrez la Date de début de la semaine dans la cellule à droite" sqref="I2" xr:uid="{00000000-0002-0000-0000-000005000000}"/>
    <dataValidation allowBlank="1" showInputMessage="1" showErrorMessage="1" prompt="Entrez la Date de début de la semaine dans cette cellule" sqref="J2" xr:uid="{00000000-0002-0000-0000-000006000000}"/>
    <dataValidation allowBlank="1" showInputMessage="1" showErrorMessage="1" prompt="L’Heure dans cette colonne est mise à jour en fonction du Début de la planification et de l’Intervalle de temps ci-dessus. Les cellules à droite contiennent les jours de la semaine. Entrez les rendez-vous pour les intervalles de temps sous chaque jour" sqref="B3" xr:uid="{00000000-0002-0000-0000-000007000000}"/>
    <dataValidation allowBlank="1" showInputMessage="1" showErrorMessage="1" prompt="Le jour de début de la semaine dans cette cellule est automatiquement mis à jour en fonction de la Date de début de la planification entrée ci-dessus. Entrez les rendez-vous dans des colonnes du tableau sous chaque jour de la semaine" sqref="C3" xr:uid="{00000000-0002-0000-0000-000008000000}"/>
    <dataValidation type="list" allowBlank="1" showInputMessage="1" showErrorMessage="1" error="Sélectionnez un intervalle de temps dans la liste. Sélectionnez ANNULER, puis appuyez sur ALT+FLÈCHE BAS pour opérer votre sélection dans la liste déroulante" prompt="Sélectionnez l’intervalle de temps dans cette cellule. Appuyez sur ALT+FLÈCHE BAS pour ouvrir la liste déroulante, puis sur ENTRÉE pour opérer votre sélection" sqref="H2 F2" xr:uid="{00000000-0002-0000-0000-000009000000}">
      <formula1>"15 MIN,20 MIN,30 MIN,40 MIN,45 MIN,60 MIN"</formula1>
    </dataValidation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ignoredErrors>
    <ignoredError sqref="B6:B13 B4 B16:B24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00B0F0"/>
    <pageSetUpPr fitToPage="1"/>
  </sheetPr>
  <dimension ref="A1:Q17"/>
  <sheetViews>
    <sheetView zoomScale="80" zoomScaleNormal="80" workbookViewId="0">
      <selection activeCell="S16" sqref="S16"/>
    </sheetView>
  </sheetViews>
  <sheetFormatPr baseColWidth="10" defaultColWidth="10.875" defaultRowHeight="15" x14ac:dyDescent="0.3"/>
  <cols>
    <col min="1" max="1" width="8.875" style="137" customWidth="1"/>
    <col min="2" max="2" width="51.5" style="137" customWidth="1"/>
    <col min="3" max="3" width="15.625" style="137" customWidth="1"/>
    <col min="4" max="12" width="10.625" style="137" customWidth="1"/>
    <col min="13" max="13" width="14.625" style="137" customWidth="1"/>
    <col min="14" max="14" width="10.625" style="137" customWidth="1"/>
    <col min="15" max="15" width="14.625" style="137" customWidth="1"/>
    <col min="16" max="16" width="10.625" style="137" customWidth="1"/>
    <col min="17" max="17" width="32.75" style="137" customWidth="1"/>
    <col min="18" max="16384" width="10.875" style="137"/>
  </cols>
  <sheetData>
    <row r="1" spans="1:17" ht="35.1" customHeight="1" thickBot="1" x14ac:dyDescent="0.35">
      <c r="A1" s="220" t="s">
        <v>52</v>
      </c>
      <c r="B1" s="220"/>
      <c r="C1" s="220"/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0"/>
    </row>
    <row r="2" spans="1:17" ht="17.25" customHeight="1" thickBot="1" x14ac:dyDescent="0.35">
      <c r="D2" s="215" t="s">
        <v>45</v>
      </c>
      <c r="E2" s="221"/>
      <c r="F2" s="221"/>
      <c r="G2" s="221"/>
      <c r="H2" s="221"/>
      <c r="I2" s="221"/>
      <c r="J2" s="216"/>
      <c r="K2" s="222" t="s">
        <v>46</v>
      </c>
      <c r="L2" s="223"/>
      <c r="M2" s="215" t="s">
        <v>8</v>
      </c>
      <c r="N2" s="216"/>
      <c r="O2" s="217" t="s">
        <v>9</v>
      </c>
      <c r="P2" s="218"/>
      <c r="Q2" s="219"/>
    </row>
    <row r="3" spans="1:17" ht="33.950000000000003" customHeight="1" thickBot="1" x14ac:dyDescent="0.35">
      <c r="A3" s="242" t="s">
        <v>6</v>
      </c>
      <c r="B3" s="243" t="s">
        <v>7</v>
      </c>
      <c r="C3" s="241" t="s">
        <v>31</v>
      </c>
      <c r="D3" s="64" t="s">
        <v>79</v>
      </c>
      <c r="E3" s="138" t="s">
        <v>11</v>
      </c>
      <c r="F3" s="248" t="s">
        <v>81</v>
      </c>
      <c r="G3" s="138" t="s">
        <v>13</v>
      </c>
      <c r="H3" s="138" t="s">
        <v>14</v>
      </c>
      <c r="I3" s="138" t="s">
        <v>15</v>
      </c>
      <c r="J3" s="139" t="s">
        <v>16</v>
      </c>
      <c r="K3" s="64" t="s">
        <v>80</v>
      </c>
      <c r="L3" s="250" t="s">
        <v>82</v>
      </c>
      <c r="M3" s="67" t="s">
        <v>83</v>
      </c>
      <c r="N3" s="68" t="s">
        <v>85</v>
      </c>
      <c r="O3" s="67" t="s">
        <v>84</v>
      </c>
      <c r="P3" s="146" t="s">
        <v>86</v>
      </c>
      <c r="Q3" s="166" t="s">
        <v>48</v>
      </c>
    </row>
    <row r="4" spans="1:17" ht="40.15" customHeight="1" x14ac:dyDescent="0.3">
      <c r="A4" s="22" t="s">
        <v>18</v>
      </c>
      <c r="B4" s="135">
        <f>'AGENDA PdP'!C6</f>
        <v>0</v>
      </c>
      <c r="C4" s="50" t="s">
        <v>32</v>
      </c>
      <c r="D4" s="23"/>
      <c r="E4" s="140"/>
      <c r="F4" s="140"/>
      <c r="G4" s="140"/>
      <c r="H4" s="140"/>
      <c r="I4" s="140"/>
      <c r="J4" s="141"/>
      <c r="K4" s="24"/>
      <c r="L4" s="142"/>
      <c r="M4" s="25"/>
      <c r="N4" s="26"/>
      <c r="O4" s="25"/>
      <c r="P4" s="76"/>
      <c r="Q4" s="143"/>
    </row>
    <row r="5" spans="1:17" ht="40.15" customHeight="1" x14ac:dyDescent="0.3">
      <c r="A5" s="28" t="s">
        <v>19</v>
      </c>
      <c r="B5" s="135">
        <f>'AGENDA PdP'!C7</f>
        <v>0</v>
      </c>
      <c r="C5" s="50" t="s">
        <v>33</v>
      </c>
      <c r="D5" s="29"/>
      <c r="E5" s="71"/>
      <c r="F5" s="71"/>
      <c r="G5" s="71"/>
      <c r="H5" s="71"/>
      <c r="I5" s="71"/>
      <c r="J5" s="72"/>
      <c r="K5" s="30"/>
      <c r="L5" s="73"/>
      <c r="M5" s="30"/>
      <c r="N5" s="31"/>
      <c r="O5" s="30"/>
      <c r="P5" s="73"/>
      <c r="Q5" s="143"/>
    </row>
    <row r="6" spans="1:17" ht="40.15" customHeight="1" x14ac:dyDescent="0.3">
      <c r="A6" s="28" t="s">
        <v>20</v>
      </c>
      <c r="B6" s="135">
        <f>'AGENDA PdP'!C8</f>
        <v>0</v>
      </c>
      <c r="C6" s="50" t="s">
        <v>34</v>
      </c>
      <c r="D6" s="27"/>
      <c r="E6" s="74"/>
      <c r="F6" s="74"/>
      <c r="G6" s="74"/>
      <c r="H6" s="74"/>
      <c r="I6" s="74"/>
      <c r="J6" s="75"/>
      <c r="K6" s="25"/>
      <c r="L6" s="76"/>
      <c r="M6" s="25"/>
      <c r="N6" s="26"/>
      <c r="O6" s="25"/>
      <c r="P6" s="76"/>
      <c r="Q6" s="143"/>
    </row>
    <row r="7" spans="1:17" ht="40.15" customHeight="1" x14ac:dyDescent="0.3">
      <c r="A7" s="28" t="s">
        <v>21</v>
      </c>
      <c r="B7" s="135">
        <f>'AGENDA PdP'!C9</f>
        <v>0</v>
      </c>
      <c r="C7" s="50" t="s">
        <v>35</v>
      </c>
      <c r="D7" s="27"/>
      <c r="E7" s="74"/>
      <c r="F7" s="74"/>
      <c r="G7" s="74"/>
      <c r="H7" s="74"/>
      <c r="I7" s="74"/>
      <c r="J7" s="75"/>
      <c r="K7" s="25"/>
      <c r="L7" s="76"/>
      <c r="M7" s="25"/>
      <c r="N7" s="26"/>
      <c r="O7" s="25"/>
      <c r="P7" s="76"/>
      <c r="Q7" s="143"/>
    </row>
    <row r="8" spans="1:17" ht="40.15" customHeight="1" x14ac:dyDescent="0.3">
      <c r="A8" s="28" t="s">
        <v>22</v>
      </c>
      <c r="B8" s="135">
        <f>'AGENDA PdP'!C10</f>
        <v>0</v>
      </c>
      <c r="C8" s="50" t="s">
        <v>36</v>
      </c>
      <c r="D8" s="27"/>
      <c r="E8" s="74"/>
      <c r="F8" s="74"/>
      <c r="G8" s="74"/>
      <c r="H8" s="74"/>
      <c r="I8" s="74"/>
      <c r="J8" s="75"/>
      <c r="K8" s="25"/>
      <c r="L8" s="76"/>
      <c r="M8" s="25"/>
      <c r="N8" s="26"/>
      <c r="O8" s="25"/>
      <c r="P8" s="76"/>
      <c r="Q8" s="143"/>
    </row>
    <row r="9" spans="1:17" ht="40.15" customHeight="1" x14ac:dyDescent="0.3">
      <c r="A9" s="28" t="s">
        <v>23</v>
      </c>
      <c r="B9" s="135">
        <f>'AGENDA PdP'!C11</f>
        <v>0</v>
      </c>
      <c r="C9" s="50" t="s">
        <v>37</v>
      </c>
      <c r="D9" s="27"/>
      <c r="E9" s="74"/>
      <c r="F9" s="74"/>
      <c r="G9" s="74"/>
      <c r="H9" s="74"/>
      <c r="I9" s="74"/>
      <c r="J9" s="75"/>
      <c r="K9" s="25"/>
      <c r="L9" s="76"/>
      <c r="M9" s="25"/>
      <c r="N9" s="26"/>
      <c r="O9" s="25"/>
      <c r="P9" s="76"/>
      <c r="Q9" s="143"/>
    </row>
    <row r="10" spans="1:17" ht="40.15" customHeight="1" thickBot="1" x14ac:dyDescent="0.35">
      <c r="A10" s="28" t="s">
        <v>24</v>
      </c>
      <c r="B10" s="135" t="str">
        <f>'AGENDA PdP'!C12</f>
        <v>RDV2</v>
      </c>
      <c r="C10" s="51" t="s">
        <v>65</v>
      </c>
      <c r="D10" s="27">
        <v>1</v>
      </c>
      <c r="E10" s="74"/>
      <c r="F10" s="74">
        <v>1</v>
      </c>
      <c r="G10" s="74"/>
      <c r="H10" s="74"/>
      <c r="I10" s="74"/>
      <c r="J10" s="75"/>
      <c r="K10" s="25">
        <v>1</v>
      </c>
      <c r="L10" s="76"/>
      <c r="M10" s="25"/>
      <c r="N10" s="26">
        <v>1</v>
      </c>
      <c r="O10" s="25"/>
      <c r="P10" s="76">
        <v>1</v>
      </c>
      <c r="Q10" s="143"/>
    </row>
    <row r="11" spans="1:17" ht="40.15" customHeight="1" x14ac:dyDescent="0.3">
      <c r="A11" s="32"/>
      <c r="B11" s="33"/>
      <c r="C11" s="34"/>
      <c r="D11" s="35"/>
      <c r="E11" s="77"/>
      <c r="F11" s="77"/>
      <c r="G11" s="77"/>
      <c r="H11" s="77"/>
      <c r="I11" s="77"/>
      <c r="J11" s="78"/>
      <c r="K11" s="36"/>
      <c r="L11" s="79"/>
      <c r="M11" s="35"/>
      <c r="N11" s="37"/>
      <c r="O11" s="36"/>
      <c r="P11" s="79"/>
      <c r="Q11" s="144"/>
    </row>
    <row r="12" spans="1:17" ht="39.75" customHeight="1" x14ac:dyDescent="0.3">
      <c r="A12" s="28" t="s">
        <v>25</v>
      </c>
      <c r="B12" s="136">
        <f>'AGENDA PdP'!C14</f>
        <v>0</v>
      </c>
      <c r="C12" s="39" t="s">
        <v>39</v>
      </c>
      <c r="D12" s="25"/>
      <c r="E12" s="74"/>
      <c r="F12" s="74"/>
      <c r="G12" s="74"/>
      <c r="H12" s="74"/>
      <c r="I12" s="74"/>
      <c r="J12" s="75"/>
      <c r="K12" s="25"/>
      <c r="L12" s="76"/>
      <c r="M12" s="25"/>
      <c r="N12" s="26"/>
      <c r="O12" s="25"/>
      <c r="P12" s="76"/>
      <c r="Q12" s="143"/>
    </row>
    <row r="13" spans="1:17" ht="40.15" customHeight="1" x14ac:dyDescent="0.3">
      <c r="A13" s="28" t="s">
        <v>26</v>
      </c>
      <c r="B13" s="136">
        <f>'AGENDA PdP'!C15</f>
        <v>0</v>
      </c>
      <c r="C13" s="39" t="s">
        <v>40</v>
      </c>
      <c r="D13" s="25"/>
      <c r="E13" s="74"/>
      <c r="F13" s="74"/>
      <c r="G13" s="74"/>
      <c r="H13" s="74"/>
      <c r="I13" s="74"/>
      <c r="J13" s="75"/>
      <c r="K13" s="25"/>
      <c r="L13" s="76"/>
      <c r="M13" s="25"/>
      <c r="N13" s="26"/>
      <c r="O13" s="25"/>
      <c r="P13" s="76"/>
      <c r="Q13" s="143"/>
    </row>
    <row r="14" spans="1:17" ht="40.15" customHeight="1" x14ac:dyDescent="0.3">
      <c r="A14" s="28" t="s">
        <v>27</v>
      </c>
      <c r="B14" s="136">
        <f>'AGENDA PdP'!C16</f>
        <v>0</v>
      </c>
      <c r="C14" s="39" t="s">
        <v>41</v>
      </c>
      <c r="D14" s="25"/>
      <c r="E14" s="74"/>
      <c r="F14" s="74"/>
      <c r="G14" s="74"/>
      <c r="H14" s="74"/>
      <c r="I14" s="74"/>
      <c r="J14" s="75"/>
      <c r="K14" s="25"/>
      <c r="L14" s="76"/>
      <c r="M14" s="25"/>
      <c r="N14" s="26"/>
      <c r="O14" s="25"/>
      <c r="P14" s="76"/>
      <c r="Q14" s="143"/>
    </row>
    <row r="15" spans="1:17" ht="40.15" customHeight="1" x14ac:dyDescent="0.3">
      <c r="A15" s="28" t="s">
        <v>28</v>
      </c>
      <c r="B15" s="136">
        <f>'AGENDA PdP'!C17</f>
        <v>0</v>
      </c>
      <c r="C15" s="39" t="s">
        <v>42</v>
      </c>
      <c r="D15" s="25"/>
      <c r="E15" s="74"/>
      <c r="F15" s="74"/>
      <c r="G15" s="74"/>
      <c r="H15" s="74"/>
      <c r="I15" s="74"/>
      <c r="J15" s="75"/>
      <c r="K15" s="25"/>
      <c r="L15" s="76"/>
      <c r="M15" s="25"/>
      <c r="N15" s="26"/>
      <c r="O15" s="25"/>
      <c r="P15" s="76"/>
      <c r="Q15" s="143"/>
    </row>
    <row r="16" spans="1:17" ht="40.15" customHeight="1" x14ac:dyDescent="0.3">
      <c r="A16" s="28" t="s">
        <v>29</v>
      </c>
      <c r="B16" s="136">
        <f>'AGENDA PdP'!C18</f>
        <v>0</v>
      </c>
      <c r="C16" s="39" t="s">
        <v>43</v>
      </c>
      <c r="D16" s="25"/>
      <c r="E16" s="74"/>
      <c r="F16" s="74"/>
      <c r="G16" s="74"/>
      <c r="H16" s="74"/>
      <c r="I16" s="74"/>
      <c r="J16" s="75"/>
      <c r="K16" s="25"/>
      <c r="L16" s="76"/>
      <c r="M16" s="25"/>
      <c r="N16" s="26"/>
      <c r="O16" s="25"/>
      <c r="P16" s="76"/>
      <c r="Q16" s="143"/>
    </row>
    <row r="17" spans="1:17" ht="40.15" customHeight="1" thickBot="1" x14ac:dyDescent="0.35">
      <c r="A17" s="28" t="s">
        <v>30</v>
      </c>
      <c r="B17" s="136">
        <f>'AGENDA PdP'!C19</f>
        <v>0</v>
      </c>
      <c r="C17" s="39" t="s">
        <v>44</v>
      </c>
      <c r="D17" s="40"/>
      <c r="E17" s="80"/>
      <c r="F17" s="80"/>
      <c r="G17" s="80"/>
      <c r="H17" s="80"/>
      <c r="I17" s="80"/>
      <c r="J17" s="81"/>
      <c r="K17" s="40"/>
      <c r="L17" s="82"/>
      <c r="M17" s="40"/>
      <c r="N17" s="41"/>
      <c r="O17" s="40"/>
      <c r="P17" s="82"/>
      <c r="Q17" s="145"/>
    </row>
  </sheetData>
  <mergeCells count="5">
    <mergeCell ref="M2:N2"/>
    <mergeCell ref="O2:Q2"/>
    <mergeCell ref="A1:Q1"/>
    <mergeCell ref="D2:J2"/>
    <mergeCell ref="K2:L2"/>
  </mergeCells>
  <conditionalFormatting sqref="D4:P17">
    <cfRule type="cellIs" dxfId="24" priority="1" operator="between">
      <formula>1</formula>
      <formula>1000</formula>
    </cfRule>
  </conditionalFormatting>
  <pageMargins left="0.7" right="0.7" top="0.75" bottom="0.75" header="0.3" footer="0.3"/>
  <pageSetup paperSize="9" scale="4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FFFF00"/>
    <pageSetUpPr fitToPage="1"/>
  </sheetPr>
  <dimension ref="A1:Q17"/>
  <sheetViews>
    <sheetView zoomScale="80" zoomScaleNormal="80" workbookViewId="0">
      <selection activeCell="S16" sqref="S16"/>
    </sheetView>
  </sheetViews>
  <sheetFormatPr baseColWidth="10" defaultColWidth="10.875" defaultRowHeight="15" x14ac:dyDescent="0.3"/>
  <cols>
    <col min="1" max="1" width="8.875" style="137" customWidth="1"/>
    <col min="2" max="2" width="51.5" style="137" customWidth="1"/>
    <col min="3" max="3" width="15.625" style="137" customWidth="1"/>
    <col min="4" max="12" width="10.625" style="137" customWidth="1"/>
    <col min="13" max="13" width="14.625" style="137" customWidth="1"/>
    <col min="14" max="14" width="10.625" style="137" customWidth="1"/>
    <col min="15" max="15" width="14.625" style="137" customWidth="1"/>
    <col min="16" max="16" width="10.625" style="137" customWidth="1"/>
    <col min="17" max="17" width="32.75" style="137" customWidth="1"/>
    <col min="18" max="16384" width="10.875" style="137"/>
  </cols>
  <sheetData>
    <row r="1" spans="1:17" ht="35.1" customHeight="1" thickBot="1" x14ac:dyDescent="0.35">
      <c r="A1" s="224" t="s">
        <v>53</v>
      </c>
      <c r="B1" s="224"/>
      <c r="C1" s="224"/>
      <c r="D1" s="224"/>
      <c r="E1" s="224"/>
      <c r="F1" s="224"/>
      <c r="G1" s="224"/>
      <c r="H1" s="224"/>
      <c r="I1" s="224"/>
      <c r="J1" s="224"/>
      <c r="K1" s="224"/>
      <c r="L1" s="224"/>
      <c r="M1" s="224"/>
      <c r="N1" s="224"/>
      <c r="O1" s="224"/>
      <c r="P1" s="224"/>
      <c r="Q1" s="224"/>
    </row>
    <row r="2" spans="1:17" ht="17.25" customHeight="1" thickBot="1" x14ac:dyDescent="0.35">
      <c r="D2" s="215" t="s">
        <v>45</v>
      </c>
      <c r="E2" s="221"/>
      <c r="F2" s="221"/>
      <c r="G2" s="221"/>
      <c r="H2" s="221"/>
      <c r="I2" s="221"/>
      <c r="J2" s="216"/>
      <c r="K2" s="222" t="s">
        <v>46</v>
      </c>
      <c r="L2" s="223"/>
      <c r="M2" s="215" t="s">
        <v>8</v>
      </c>
      <c r="N2" s="216"/>
      <c r="O2" s="217" t="s">
        <v>9</v>
      </c>
      <c r="P2" s="218"/>
      <c r="Q2" s="219"/>
    </row>
    <row r="3" spans="1:17" ht="33.950000000000003" customHeight="1" thickBot="1" x14ac:dyDescent="0.35">
      <c r="A3" s="242" t="s">
        <v>6</v>
      </c>
      <c r="B3" s="243" t="s">
        <v>7</v>
      </c>
      <c r="C3" s="241" t="s">
        <v>31</v>
      </c>
      <c r="D3" s="64" t="s">
        <v>79</v>
      </c>
      <c r="E3" s="138" t="s">
        <v>11</v>
      </c>
      <c r="F3" s="248" t="s">
        <v>81</v>
      </c>
      <c r="G3" s="138" t="s">
        <v>13</v>
      </c>
      <c r="H3" s="138" t="s">
        <v>14</v>
      </c>
      <c r="I3" s="138" t="s">
        <v>15</v>
      </c>
      <c r="J3" s="139" t="s">
        <v>16</v>
      </c>
      <c r="K3" s="64" t="s">
        <v>80</v>
      </c>
      <c r="L3" s="250" t="s">
        <v>82</v>
      </c>
      <c r="M3" s="67" t="s">
        <v>83</v>
      </c>
      <c r="N3" s="68" t="s">
        <v>85</v>
      </c>
      <c r="O3" s="67" t="s">
        <v>84</v>
      </c>
      <c r="P3" s="146" t="s">
        <v>86</v>
      </c>
      <c r="Q3" s="166" t="s">
        <v>48</v>
      </c>
    </row>
    <row r="4" spans="1:17" ht="40.15" customHeight="1" x14ac:dyDescent="0.3">
      <c r="A4" s="22" t="s">
        <v>18</v>
      </c>
      <c r="B4" s="135">
        <f>'AGENDA PdP'!D6</f>
        <v>0</v>
      </c>
      <c r="C4" s="50" t="s">
        <v>32</v>
      </c>
      <c r="D4" s="23"/>
      <c r="E4" s="140"/>
      <c r="F4" s="140"/>
      <c r="G4" s="140"/>
      <c r="H4" s="140"/>
      <c r="I4" s="140"/>
      <c r="J4" s="141"/>
      <c r="K4" s="24"/>
      <c r="L4" s="142"/>
      <c r="M4" s="25"/>
      <c r="N4" s="26"/>
      <c r="O4" s="25"/>
      <c r="P4" s="76"/>
      <c r="Q4" s="143"/>
    </row>
    <row r="5" spans="1:17" ht="40.15" customHeight="1" x14ac:dyDescent="0.3">
      <c r="A5" s="28" t="s">
        <v>19</v>
      </c>
      <c r="B5" s="135">
        <f>'AGENDA PdP'!D7</f>
        <v>0</v>
      </c>
      <c r="C5" s="50" t="s">
        <v>33</v>
      </c>
      <c r="D5" s="29"/>
      <c r="E5" s="71"/>
      <c r="F5" s="71"/>
      <c r="G5" s="71"/>
      <c r="H5" s="71"/>
      <c r="I5" s="71"/>
      <c r="J5" s="72"/>
      <c r="K5" s="30"/>
      <c r="L5" s="73"/>
      <c r="M5" s="30"/>
      <c r="N5" s="31"/>
      <c r="O5" s="30"/>
      <c r="P5" s="73"/>
      <c r="Q5" s="143"/>
    </row>
    <row r="6" spans="1:17" ht="40.15" customHeight="1" x14ac:dyDescent="0.3">
      <c r="A6" s="28" t="s">
        <v>20</v>
      </c>
      <c r="B6" s="135">
        <f>'AGENDA PdP'!D8</f>
        <v>0</v>
      </c>
      <c r="C6" s="50" t="s">
        <v>34</v>
      </c>
      <c r="D6" s="27"/>
      <c r="E6" s="74"/>
      <c r="F6" s="74"/>
      <c r="G6" s="74"/>
      <c r="H6" s="74"/>
      <c r="I6" s="74"/>
      <c r="J6" s="75"/>
      <c r="K6" s="25"/>
      <c r="L6" s="76"/>
      <c r="M6" s="25"/>
      <c r="N6" s="26"/>
      <c r="O6" s="25"/>
      <c r="P6" s="76"/>
      <c r="Q6" s="143"/>
    </row>
    <row r="7" spans="1:17" ht="40.15" customHeight="1" x14ac:dyDescent="0.3">
      <c r="A7" s="28" t="s">
        <v>21</v>
      </c>
      <c r="B7" s="135" t="str">
        <f>'AGENDA PdP'!D9</f>
        <v>RDV1</v>
      </c>
      <c r="C7" s="50" t="s">
        <v>66</v>
      </c>
      <c r="D7" s="27">
        <v>1</v>
      </c>
      <c r="E7" s="74">
        <v>1</v>
      </c>
      <c r="F7" s="74"/>
      <c r="G7" s="74"/>
      <c r="H7" s="74"/>
      <c r="I7" s="74"/>
      <c r="J7" s="75"/>
      <c r="K7" s="25">
        <v>1</v>
      </c>
      <c r="L7" s="76"/>
      <c r="M7" s="25"/>
      <c r="N7" s="26"/>
      <c r="O7" s="25"/>
      <c r="P7" s="76"/>
      <c r="Q7" s="143"/>
    </row>
    <row r="8" spans="1:17" ht="40.15" customHeight="1" x14ac:dyDescent="0.3">
      <c r="A8" s="28" t="s">
        <v>22</v>
      </c>
      <c r="B8" s="135">
        <f>'AGENDA PdP'!D10</f>
        <v>0</v>
      </c>
      <c r="C8" s="50" t="s">
        <v>36</v>
      </c>
      <c r="D8" s="27"/>
      <c r="E8" s="74"/>
      <c r="F8" s="74"/>
      <c r="G8" s="74"/>
      <c r="H8" s="74"/>
      <c r="I8" s="74"/>
      <c r="J8" s="75"/>
      <c r="K8" s="25"/>
      <c r="L8" s="76"/>
      <c r="M8" s="25"/>
      <c r="N8" s="26"/>
      <c r="O8" s="25"/>
      <c r="P8" s="76"/>
      <c r="Q8" s="143"/>
    </row>
    <row r="9" spans="1:17" ht="40.15" customHeight="1" x14ac:dyDescent="0.3">
      <c r="A9" s="28" t="s">
        <v>23</v>
      </c>
      <c r="B9" s="135">
        <f>'AGENDA PdP'!D11</f>
        <v>0</v>
      </c>
      <c r="C9" s="50" t="s">
        <v>37</v>
      </c>
      <c r="D9" s="27"/>
      <c r="E9" s="74"/>
      <c r="F9" s="74"/>
      <c r="G9" s="74"/>
      <c r="H9" s="74"/>
      <c r="I9" s="74"/>
      <c r="J9" s="75"/>
      <c r="K9" s="25"/>
      <c r="L9" s="76"/>
      <c r="M9" s="25"/>
      <c r="N9" s="26"/>
      <c r="O9" s="25"/>
      <c r="P9" s="76"/>
      <c r="Q9" s="143"/>
    </row>
    <row r="10" spans="1:17" ht="40.15" customHeight="1" thickBot="1" x14ac:dyDescent="0.35">
      <c r="A10" s="28" t="s">
        <v>24</v>
      </c>
      <c r="B10" s="135">
        <f>'AGENDA PdP'!D12</f>
        <v>0</v>
      </c>
      <c r="C10" s="51" t="s">
        <v>38</v>
      </c>
      <c r="D10" s="27"/>
      <c r="E10" s="74"/>
      <c r="F10" s="74"/>
      <c r="G10" s="74"/>
      <c r="H10" s="74"/>
      <c r="I10" s="74"/>
      <c r="J10" s="75"/>
      <c r="K10" s="25"/>
      <c r="L10" s="76"/>
      <c r="M10" s="25"/>
      <c r="N10" s="26"/>
      <c r="O10" s="25"/>
      <c r="P10" s="76"/>
      <c r="Q10" s="143"/>
    </row>
    <row r="11" spans="1:17" ht="40.15" customHeight="1" x14ac:dyDescent="0.3">
      <c r="A11" s="32"/>
      <c r="B11" s="33"/>
      <c r="C11" s="34"/>
      <c r="D11" s="35"/>
      <c r="E11" s="77"/>
      <c r="F11" s="77"/>
      <c r="G11" s="77"/>
      <c r="H11" s="77"/>
      <c r="I11" s="77"/>
      <c r="J11" s="78"/>
      <c r="K11" s="36"/>
      <c r="L11" s="79"/>
      <c r="M11" s="35"/>
      <c r="N11" s="37"/>
      <c r="O11" s="36"/>
      <c r="P11" s="79"/>
      <c r="Q11" s="144"/>
    </row>
    <row r="12" spans="1:17" ht="39.75" customHeight="1" x14ac:dyDescent="0.3">
      <c r="A12" s="28" t="s">
        <v>25</v>
      </c>
      <c r="B12" s="136">
        <f>'AGENDA PdP'!D14</f>
        <v>0</v>
      </c>
      <c r="C12" s="39" t="s">
        <v>39</v>
      </c>
      <c r="D12" s="25"/>
      <c r="E12" s="74"/>
      <c r="F12" s="74"/>
      <c r="G12" s="74"/>
      <c r="H12" s="74"/>
      <c r="I12" s="74"/>
      <c r="J12" s="75"/>
      <c r="K12" s="25"/>
      <c r="L12" s="76"/>
      <c r="M12" s="25"/>
      <c r="N12" s="26"/>
      <c r="O12" s="25"/>
      <c r="P12" s="76"/>
      <c r="Q12" s="143"/>
    </row>
    <row r="13" spans="1:17" ht="40.15" customHeight="1" x14ac:dyDescent="0.3">
      <c r="A13" s="28" t="s">
        <v>26</v>
      </c>
      <c r="B13" s="136">
        <f>'AGENDA PdP'!D15</f>
        <v>0</v>
      </c>
      <c r="C13" s="39" t="s">
        <v>40</v>
      </c>
      <c r="D13" s="25"/>
      <c r="E13" s="74"/>
      <c r="F13" s="74"/>
      <c r="G13" s="74"/>
      <c r="H13" s="74"/>
      <c r="I13" s="74"/>
      <c r="J13" s="75"/>
      <c r="K13" s="25"/>
      <c r="L13" s="76"/>
      <c r="M13" s="25"/>
      <c r="N13" s="26"/>
      <c r="O13" s="25"/>
      <c r="P13" s="76"/>
      <c r="Q13" s="143"/>
    </row>
    <row r="14" spans="1:17" ht="40.15" customHeight="1" x14ac:dyDescent="0.3">
      <c r="A14" s="28" t="s">
        <v>27</v>
      </c>
      <c r="B14" s="136">
        <f>'AGENDA PdP'!D16</f>
        <v>0</v>
      </c>
      <c r="C14" s="39" t="s">
        <v>41</v>
      </c>
      <c r="D14" s="25"/>
      <c r="E14" s="74"/>
      <c r="F14" s="74"/>
      <c r="G14" s="74"/>
      <c r="H14" s="74"/>
      <c r="I14" s="74"/>
      <c r="J14" s="75"/>
      <c r="K14" s="25"/>
      <c r="L14" s="76"/>
      <c r="M14" s="25"/>
      <c r="N14" s="26"/>
      <c r="O14" s="25"/>
      <c r="P14" s="76"/>
      <c r="Q14" s="143"/>
    </row>
    <row r="15" spans="1:17" ht="40.15" customHeight="1" x14ac:dyDescent="0.3">
      <c r="A15" s="28" t="s">
        <v>28</v>
      </c>
      <c r="B15" s="136">
        <f>'AGENDA PdP'!D17</f>
        <v>0</v>
      </c>
      <c r="C15" s="39" t="s">
        <v>42</v>
      </c>
      <c r="D15" s="25"/>
      <c r="E15" s="74"/>
      <c r="F15" s="74"/>
      <c r="G15" s="74"/>
      <c r="H15" s="74"/>
      <c r="I15" s="74"/>
      <c r="J15" s="75"/>
      <c r="K15" s="25"/>
      <c r="L15" s="76"/>
      <c r="M15" s="25"/>
      <c r="N15" s="26"/>
      <c r="O15" s="25"/>
      <c r="P15" s="76"/>
      <c r="Q15" s="143"/>
    </row>
    <row r="16" spans="1:17" ht="40.15" customHeight="1" x14ac:dyDescent="0.3">
      <c r="A16" s="28" t="s">
        <v>29</v>
      </c>
      <c r="B16" s="136">
        <f>'AGENDA PdP'!D18</f>
        <v>0</v>
      </c>
      <c r="C16" s="39" t="s">
        <v>43</v>
      </c>
      <c r="D16" s="25"/>
      <c r="E16" s="74"/>
      <c r="F16" s="74"/>
      <c r="G16" s="74"/>
      <c r="H16" s="74"/>
      <c r="I16" s="74"/>
      <c r="J16" s="75"/>
      <c r="K16" s="25"/>
      <c r="L16" s="76"/>
      <c r="M16" s="25"/>
      <c r="N16" s="26"/>
      <c r="O16" s="25"/>
      <c r="P16" s="76"/>
      <c r="Q16" s="143"/>
    </row>
    <row r="17" spans="1:17" ht="40.15" customHeight="1" thickBot="1" x14ac:dyDescent="0.35">
      <c r="A17" s="28" t="s">
        <v>30</v>
      </c>
      <c r="B17" s="136">
        <f>'AGENDA PdP'!D19</f>
        <v>0</v>
      </c>
      <c r="C17" s="39" t="s">
        <v>44</v>
      </c>
      <c r="D17" s="40"/>
      <c r="E17" s="80"/>
      <c r="F17" s="80"/>
      <c r="G17" s="80"/>
      <c r="H17" s="80"/>
      <c r="I17" s="80"/>
      <c r="J17" s="81"/>
      <c r="K17" s="40"/>
      <c r="L17" s="82"/>
      <c r="M17" s="40"/>
      <c r="N17" s="41"/>
      <c r="O17" s="40"/>
      <c r="P17" s="82"/>
      <c r="Q17" s="145"/>
    </row>
  </sheetData>
  <mergeCells count="5">
    <mergeCell ref="A1:Q1"/>
    <mergeCell ref="D2:J2"/>
    <mergeCell ref="K2:L2"/>
    <mergeCell ref="M2:N2"/>
    <mergeCell ref="O2:Q2"/>
  </mergeCells>
  <conditionalFormatting sqref="D4:P17">
    <cfRule type="cellIs" dxfId="23" priority="1" operator="between">
      <formula>1</formula>
      <formula>1000</formula>
    </cfRule>
  </conditionalFormatting>
  <pageMargins left="0.7" right="0.7" top="0.75" bottom="0.75" header="0.3" footer="0.3"/>
  <pageSetup paperSize="9" scale="4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00B0F0"/>
  </sheetPr>
  <dimension ref="A1:Q17"/>
  <sheetViews>
    <sheetView zoomScale="80" zoomScaleNormal="80" workbookViewId="0">
      <selection activeCell="S16" sqref="S16"/>
    </sheetView>
  </sheetViews>
  <sheetFormatPr baseColWidth="10" defaultColWidth="10.875" defaultRowHeight="15" x14ac:dyDescent="0.3"/>
  <cols>
    <col min="1" max="1" width="8.875" style="137" customWidth="1"/>
    <col min="2" max="2" width="41.125" style="137" customWidth="1"/>
    <col min="3" max="3" width="17.75" style="137" customWidth="1"/>
    <col min="4" max="12" width="10.625" style="137" customWidth="1"/>
    <col min="13" max="13" width="14.625" style="137" customWidth="1"/>
    <col min="14" max="14" width="10.625" style="137" customWidth="1"/>
    <col min="15" max="15" width="14.625" style="137" customWidth="1"/>
    <col min="16" max="16" width="10.625" style="137" customWidth="1"/>
    <col min="17" max="17" width="32.75" style="137" customWidth="1"/>
    <col min="18" max="16384" width="10.875" style="137"/>
  </cols>
  <sheetData>
    <row r="1" spans="1:17" ht="35.1" customHeight="1" thickBot="1" x14ac:dyDescent="0.35">
      <c r="A1" s="220" t="s">
        <v>54</v>
      </c>
      <c r="B1" s="220"/>
      <c r="C1" s="220"/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0"/>
    </row>
    <row r="2" spans="1:17" ht="17.25" customHeight="1" thickBot="1" x14ac:dyDescent="0.35">
      <c r="D2" s="215" t="s">
        <v>45</v>
      </c>
      <c r="E2" s="221"/>
      <c r="F2" s="221"/>
      <c r="G2" s="221"/>
      <c r="H2" s="221"/>
      <c r="I2" s="221"/>
      <c r="J2" s="216"/>
      <c r="K2" s="226" t="s">
        <v>46</v>
      </c>
      <c r="L2" s="227"/>
      <c r="M2" s="215" t="s">
        <v>8</v>
      </c>
      <c r="N2" s="225"/>
      <c r="O2" s="215" t="s">
        <v>9</v>
      </c>
      <c r="P2" s="221"/>
      <c r="Q2" s="216"/>
    </row>
    <row r="3" spans="1:17" ht="27.95" customHeight="1" thickBot="1" x14ac:dyDescent="0.35">
      <c r="A3" s="242" t="s">
        <v>6</v>
      </c>
      <c r="B3" s="244" t="s">
        <v>7</v>
      </c>
      <c r="C3" s="241" t="s">
        <v>31</v>
      </c>
      <c r="D3" s="64" t="s">
        <v>79</v>
      </c>
      <c r="E3" s="138" t="s">
        <v>11</v>
      </c>
      <c r="F3" s="248" t="s">
        <v>81</v>
      </c>
      <c r="G3" s="138" t="s">
        <v>13</v>
      </c>
      <c r="H3" s="138" t="s">
        <v>14</v>
      </c>
      <c r="I3" s="138" t="s">
        <v>15</v>
      </c>
      <c r="J3" s="139" t="s">
        <v>16</v>
      </c>
      <c r="K3" s="64" t="s">
        <v>80</v>
      </c>
      <c r="L3" s="250" t="s">
        <v>82</v>
      </c>
      <c r="M3" s="67" t="s">
        <v>83</v>
      </c>
      <c r="N3" s="146" t="s">
        <v>85</v>
      </c>
      <c r="O3" s="148" t="s">
        <v>84</v>
      </c>
      <c r="P3" s="116" t="s">
        <v>86</v>
      </c>
      <c r="Q3" s="149" t="s">
        <v>48</v>
      </c>
    </row>
    <row r="4" spans="1:17" ht="40.15" customHeight="1" x14ac:dyDescent="0.3">
      <c r="A4" s="22" t="s">
        <v>18</v>
      </c>
      <c r="B4" s="48">
        <f>'AGENDA PdP'!E6</f>
        <v>0</v>
      </c>
      <c r="C4" s="49" t="s">
        <v>32</v>
      </c>
      <c r="D4" s="103"/>
      <c r="E4" s="150"/>
      <c r="F4" s="150"/>
      <c r="G4" s="150"/>
      <c r="H4" s="150"/>
      <c r="I4" s="150"/>
      <c r="J4" s="151"/>
      <c r="K4" s="104"/>
      <c r="L4" s="152"/>
      <c r="M4" s="105"/>
      <c r="N4" s="106"/>
      <c r="O4" s="104"/>
      <c r="P4" s="151"/>
      <c r="Q4" s="147"/>
    </row>
    <row r="5" spans="1:17" ht="40.15" customHeight="1" x14ac:dyDescent="0.3">
      <c r="A5" s="28" t="s">
        <v>19</v>
      </c>
      <c r="B5" s="48">
        <f>'AGENDA PdP'!E7</f>
        <v>0</v>
      </c>
      <c r="C5" s="50" t="s">
        <v>33</v>
      </c>
      <c r="D5" s="107"/>
      <c r="E5" s="108"/>
      <c r="F5" s="108"/>
      <c r="G5" s="108"/>
      <c r="H5" s="108"/>
      <c r="I5" s="108"/>
      <c r="J5" s="109"/>
      <c r="K5" s="105"/>
      <c r="L5" s="110"/>
      <c r="M5" s="105"/>
      <c r="N5" s="106"/>
      <c r="O5" s="105"/>
      <c r="P5" s="109"/>
      <c r="Q5" s="143"/>
    </row>
    <row r="6" spans="1:17" ht="40.15" customHeight="1" x14ac:dyDescent="0.3">
      <c r="A6" s="28" t="s">
        <v>20</v>
      </c>
      <c r="B6" s="48">
        <f>'AGENDA PdP'!E8</f>
        <v>0</v>
      </c>
      <c r="C6" s="50" t="s">
        <v>34</v>
      </c>
      <c r="D6" s="107"/>
      <c r="E6" s="108"/>
      <c r="F6" s="108"/>
      <c r="G6" s="108"/>
      <c r="H6" s="108"/>
      <c r="I6" s="108"/>
      <c r="J6" s="109"/>
      <c r="K6" s="105"/>
      <c r="L6" s="110"/>
      <c r="M6" s="105"/>
      <c r="N6" s="106"/>
      <c r="O6" s="105"/>
      <c r="P6" s="109"/>
      <c r="Q6" s="143"/>
    </row>
    <row r="7" spans="1:17" ht="40.15" customHeight="1" x14ac:dyDescent="0.3">
      <c r="A7" s="28" t="s">
        <v>21</v>
      </c>
      <c r="B7" s="48">
        <f>'AGENDA PdP'!E9</f>
        <v>0</v>
      </c>
      <c r="C7" s="50" t="s">
        <v>35</v>
      </c>
      <c r="D7" s="107"/>
      <c r="E7" s="108"/>
      <c r="F7" s="108"/>
      <c r="G7" s="108"/>
      <c r="H7" s="108"/>
      <c r="I7" s="108"/>
      <c r="J7" s="109"/>
      <c r="K7" s="105"/>
      <c r="L7" s="110"/>
      <c r="M7" s="105"/>
      <c r="N7" s="106"/>
      <c r="O7" s="105"/>
      <c r="P7" s="109"/>
      <c r="Q7" s="143"/>
    </row>
    <row r="8" spans="1:17" ht="40.15" customHeight="1" x14ac:dyDescent="0.3">
      <c r="A8" s="28" t="s">
        <v>22</v>
      </c>
      <c r="B8" s="48">
        <f>'AGENDA PdP'!E10</f>
        <v>0</v>
      </c>
      <c r="C8" s="50" t="s">
        <v>36</v>
      </c>
      <c r="D8" s="107"/>
      <c r="E8" s="108"/>
      <c r="F8" s="108"/>
      <c r="G8" s="108"/>
      <c r="H8" s="108"/>
      <c r="I8" s="108"/>
      <c r="J8" s="109"/>
      <c r="K8" s="105"/>
      <c r="L8" s="110"/>
      <c r="M8" s="105"/>
      <c r="N8" s="106"/>
      <c r="O8" s="105"/>
      <c r="P8" s="109"/>
      <c r="Q8" s="143"/>
    </row>
    <row r="9" spans="1:17" ht="40.15" customHeight="1" x14ac:dyDescent="0.3">
      <c r="A9" s="28" t="s">
        <v>23</v>
      </c>
      <c r="B9" s="48">
        <f>'AGENDA PdP'!E11</f>
        <v>0</v>
      </c>
      <c r="C9" s="50" t="s">
        <v>37</v>
      </c>
      <c r="D9" s="107"/>
      <c r="E9" s="108"/>
      <c r="F9" s="108"/>
      <c r="G9" s="108"/>
      <c r="H9" s="108"/>
      <c r="I9" s="108"/>
      <c r="J9" s="109"/>
      <c r="K9" s="105"/>
      <c r="L9" s="110"/>
      <c r="M9" s="105"/>
      <c r="N9" s="106"/>
      <c r="O9" s="105"/>
      <c r="P9" s="109"/>
      <c r="Q9" s="143"/>
    </row>
    <row r="10" spans="1:17" ht="40.15" customHeight="1" thickBot="1" x14ac:dyDescent="0.35">
      <c r="A10" s="28" t="s">
        <v>24</v>
      </c>
      <c r="B10" s="48" t="str">
        <f>'AGENDA PdP'!E12</f>
        <v>RDV3</v>
      </c>
      <c r="C10" s="51" t="s">
        <v>74</v>
      </c>
      <c r="D10" s="107"/>
      <c r="E10" s="108">
        <v>1</v>
      </c>
      <c r="F10" s="108"/>
      <c r="G10" s="108"/>
      <c r="H10" s="108"/>
      <c r="I10" s="108">
        <v>1</v>
      </c>
      <c r="J10" s="109"/>
      <c r="K10" s="105">
        <v>1</v>
      </c>
      <c r="L10" s="110"/>
      <c r="M10" s="105">
        <v>1</v>
      </c>
      <c r="N10" s="106"/>
      <c r="O10" s="105"/>
      <c r="P10" s="109"/>
      <c r="Q10" s="143"/>
    </row>
    <row r="11" spans="1:17" ht="40.15" customHeight="1" x14ac:dyDescent="0.3">
      <c r="A11" s="32"/>
      <c r="B11" s="33">
        <f>'AGENDA PdP'!C13</f>
        <v>0</v>
      </c>
      <c r="C11" s="34"/>
      <c r="D11" s="83"/>
      <c r="E11" s="85"/>
      <c r="F11" s="85"/>
      <c r="G11" s="85"/>
      <c r="H11" s="85"/>
      <c r="I11" s="85"/>
      <c r="J11" s="86"/>
      <c r="K11" s="83"/>
      <c r="L11" s="87"/>
      <c r="M11" s="83"/>
      <c r="N11" s="84"/>
      <c r="O11" s="83"/>
      <c r="P11" s="86"/>
      <c r="Q11" s="144"/>
    </row>
    <row r="12" spans="1:17" ht="40.15" customHeight="1" x14ac:dyDescent="0.3">
      <c r="A12" s="28" t="s">
        <v>25</v>
      </c>
      <c r="B12" s="38">
        <f>'AGENDA PdP'!E14</f>
        <v>0</v>
      </c>
      <c r="C12" s="39" t="s">
        <v>39</v>
      </c>
      <c r="D12" s="105"/>
      <c r="E12" s="108"/>
      <c r="F12" s="108"/>
      <c r="G12" s="108"/>
      <c r="H12" s="108"/>
      <c r="I12" s="108"/>
      <c r="J12" s="109"/>
      <c r="K12" s="105"/>
      <c r="L12" s="110"/>
      <c r="M12" s="105"/>
      <c r="N12" s="106"/>
      <c r="O12" s="105"/>
      <c r="P12" s="109"/>
      <c r="Q12" s="143"/>
    </row>
    <row r="13" spans="1:17" ht="40.15" customHeight="1" x14ac:dyDescent="0.3">
      <c r="A13" s="28" t="s">
        <v>26</v>
      </c>
      <c r="B13" s="38">
        <f>'AGENDA PdP'!E15</f>
        <v>0</v>
      </c>
      <c r="C13" s="39" t="s">
        <v>40</v>
      </c>
      <c r="D13" s="105"/>
      <c r="E13" s="108"/>
      <c r="F13" s="108"/>
      <c r="G13" s="108"/>
      <c r="H13" s="108"/>
      <c r="I13" s="108"/>
      <c r="J13" s="109"/>
      <c r="K13" s="105"/>
      <c r="L13" s="110"/>
      <c r="M13" s="105"/>
      <c r="N13" s="106"/>
      <c r="O13" s="105"/>
      <c r="P13" s="109"/>
      <c r="Q13" s="143"/>
    </row>
    <row r="14" spans="1:17" ht="40.15" customHeight="1" x14ac:dyDescent="0.3">
      <c r="A14" s="28" t="s">
        <v>27</v>
      </c>
      <c r="B14" s="38">
        <f>'AGENDA PdP'!E16</f>
        <v>0</v>
      </c>
      <c r="C14" s="39" t="s">
        <v>41</v>
      </c>
      <c r="D14" s="105"/>
      <c r="E14" s="108"/>
      <c r="F14" s="108"/>
      <c r="G14" s="108"/>
      <c r="H14" s="108"/>
      <c r="I14" s="108"/>
      <c r="J14" s="109"/>
      <c r="K14" s="105"/>
      <c r="L14" s="110"/>
      <c r="M14" s="105"/>
      <c r="N14" s="106"/>
      <c r="O14" s="105"/>
      <c r="P14" s="109"/>
      <c r="Q14" s="143"/>
    </row>
    <row r="15" spans="1:17" ht="40.15" customHeight="1" x14ac:dyDescent="0.3">
      <c r="A15" s="28" t="s">
        <v>28</v>
      </c>
      <c r="B15" s="38">
        <f>'AGENDA PdP'!E17</f>
        <v>0</v>
      </c>
      <c r="C15" s="39" t="s">
        <v>42</v>
      </c>
      <c r="D15" s="105"/>
      <c r="E15" s="108"/>
      <c r="F15" s="108"/>
      <c r="G15" s="108"/>
      <c r="H15" s="108"/>
      <c r="I15" s="108"/>
      <c r="J15" s="109"/>
      <c r="K15" s="105"/>
      <c r="L15" s="110"/>
      <c r="M15" s="105"/>
      <c r="N15" s="106"/>
      <c r="O15" s="105"/>
      <c r="P15" s="109"/>
      <c r="Q15" s="143"/>
    </row>
    <row r="16" spans="1:17" ht="40.15" customHeight="1" x14ac:dyDescent="0.3">
      <c r="A16" s="28" t="s">
        <v>29</v>
      </c>
      <c r="B16" s="38">
        <f>'AGENDA PdP'!E18</f>
        <v>0</v>
      </c>
      <c r="C16" s="39" t="s">
        <v>43</v>
      </c>
      <c r="D16" s="105"/>
      <c r="E16" s="108"/>
      <c r="F16" s="108"/>
      <c r="G16" s="108"/>
      <c r="H16" s="108"/>
      <c r="I16" s="108"/>
      <c r="J16" s="109"/>
      <c r="K16" s="105"/>
      <c r="L16" s="110"/>
      <c r="M16" s="105"/>
      <c r="N16" s="106"/>
      <c r="O16" s="105"/>
      <c r="P16" s="109"/>
      <c r="Q16" s="143"/>
    </row>
    <row r="17" spans="1:17" ht="40.15" customHeight="1" thickBot="1" x14ac:dyDescent="0.35">
      <c r="A17" s="28" t="s">
        <v>30</v>
      </c>
      <c r="B17" s="38">
        <f>'AGENDA PdP'!E19</f>
        <v>0</v>
      </c>
      <c r="C17" s="39" t="s">
        <v>44</v>
      </c>
      <c r="D17" s="111"/>
      <c r="E17" s="112"/>
      <c r="F17" s="112"/>
      <c r="G17" s="112"/>
      <c r="H17" s="112"/>
      <c r="I17" s="112"/>
      <c r="J17" s="113"/>
      <c r="K17" s="111"/>
      <c r="L17" s="114"/>
      <c r="M17" s="111"/>
      <c r="N17" s="115"/>
      <c r="O17" s="111"/>
      <c r="P17" s="113"/>
      <c r="Q17" s="145"/>
    </row>
  </sheetData>
  <mergeCells count="5">
    <mergeCell ref="O2:Q2"/>
    <mergeCell ref="A1:Q1"/>
    <mergeCell ref="M2:N2"/>
    <mergeCell ref="D2:J2"/>
    <mergeCell ref="K2:L2"/>
  </mergeCells>
  <conditionalFormatting sqref="D4:P17">
    <cfRule type="cellIs" dxfId="22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598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rgb="FFFFFF00"/>
  </sheetPr>
  <dimension ref="A1:Q17"/>
  <sheetViews>
    <sheetView zoomScale="80" zoomScaleNormal="80" workbookViewId="0">
      <selection activeCell="S16" sqref="S16"/>
    </sheetView>
  </sheetViews>
  <sheetFormatPr baseColWidth="10" defaultColWidth="10.875" defaultRowHeight="15" x14ac:dyDescent="0.3"/>
  <cols>
    <col min="1" max="1" width="8.875" style="137" customWidth="1"/>
    <col min="2" max="2" width="41.125" style="137" customWidth="1"/>
    <col min="3" max="3" width="17.75" style="137" customWidth="1"/>
    <col min="4" max="12" width="10.625" style="137" customWidth="1"/>
    <col min="13" max="13" width="14.625" style="137" customWidth="1"/>
    <col min="14" max="14" width="10.625" style="137" customWidth="1"/>
    <col min="15" max="15" width="14.625" style="137" customWidth="1"/>
    <col min="16" max="16" width="10.625" style="137" customWidth="1"/>
    <col min="17" max="17" width="32.75" style="137" customWidth="1"/>
    <col min="18" max="16384" width="10.875" style="137"/>
  </cols>
  <sheetData>
    <row r="1" spans="1:17" ht="35.1" customHeight="1" thickBot="1" x14ac:dyDescent="0.35">
      <c r="A1" s="224" t="s">
        <v>58</v>
      </c>
      <c r="B1" s="224"/>
      <c r="C1" s="224"/>
      <c r="D1" s="224"/>
      <c r="E1" s="224"/>
      <c r="F1" s="224"/>
      <c r="G1" s="224"/>
      <c r="H1" s="224"/>
      <c r="I1" s="224"/>
      <c r="J1" s="224"/>
      <c r="K1" s="224"/>
      <c r="L1" s="224"/>
      <c r="M1" s="224"/>
      <c r="N1" s="224"/>
      <c r="O1" s="224"/>
      <c r="P1" s="224"/>
      <c r="Q1" s="224"/>
    </row>
    <row r="2" spans="1:17" ht="17.25" customHeight="1" thickBot="1" x14ac:dyDescent="0.35">
      <c r="D2" s="215" t="s">
        <v>45</v>
      </c>
      <c r="E2" s="221"/>
      <c r="F2" s="221"/>
      <c r="G2" s="221"/>
      <c r="H2" s="221"/>
      <c r="I2" s="221"/>
      <c r="J2" s="216"/>
      <c r="K2" s="226" t="s">
        <v>46</v>
      </c>
      <c r="L2" s="227"/>
      <c r="M2" s="215" t="s">
        <v>8</v>
      </c>
      <c r="N2" s="225"/>
      <c r="O2" s="215" t="s">
        <v>9</v>
      </c>
      <c r="P2" s="221"/>
      <c r="Q2" s="216"/>
    </row>
    <row r="3" spans="1:17" ht="27.95" customHeight="1" thickBot="1" x14ac:dyDescent="0.35">
      <c r="A3" s="242" t="s">
        <v>6</v>
      </c>
      <c r="B3" s="244" t="s">
        <v>7</v>
      </c>
      <c r="C3" s="241" t="s">
        <v>31</v>
      </c>
      <c r="D3" s="64" t="s">
        <v>79</v>
      </c>
      <c r="E3" s="138" t="s">
        <v>11</v>
      </c>
      <c r="F3" s="248" t="s">
        <v>81</v>
      </c>
      <c r="G3" s="138" t="s">
        <v>13</v>
      </c>
      <c r="H3" s="138" t="s">
        <v>14</v>
      </c>
      <c r="I3" s="138" t="s">
        <v>15</v>
      </c>
      <c r="J3" s="139" t="s">
        <v>16</v>
      </c>
      <c r="K3" s="64" t="s">
        <v>80</v>
      </c>
      <c r="L3" s="250" t="s">
        <v>82</v>
      </c>
      <c r="M3" s="67" t="s">
        <v>83</v>
      </c>
      <c r="N3" s="146" t="s">
        <v>85</v>
      </c>
      <c r="O3" s="148" t="s">
        <v>84</v>
      </c>
      <c r="P3" s="116" t="s">
        <v>86</v>
      </c>
      <c r="Q3" s="149" t="s">
        <v>48</v>
      </c>
    </row>
    <row r="4" spans="1:17" ht="40.15" customHeight="1" x14ac:dyDescent="0.3">
      <c r="A4" s="22" t="s">
        <v>18</v>
      </c>
      <c r="B4" s="48">
        <f>'AGENDA PdP'!F6</f>
        <v>0</v>
      </c>
      <c r="C4" s="49" t="s">
        <v>32</v>
      </c>
      <c r="D4" s="103"/>
      <c r="E4" s="150"/>
      <c r="F4" s="150"/>
      <c r="G4" s="150"/>
      <c r="H4" s="150"/>
      <c r="I4" s="150"/>
      <c r="J4" s="151"/>
      <c r="K4" s="104"/>
      <c r="L4" s="152"/>
      <c r="M4" s="105"/>
      <c r="N4" s="106"/>
      <c r="O4" s="104"/>
      <c r="P4" s="151"/>
      <c r="Q4" s="147"/>
    </row>
    <row r="5" spans="1:17" ht="40.15" customHeight="1" x14ac:dyDescent="0.3">
      <c r="A5" s="28" t="s">
        <v>19</v>
      </c>
      <c r="B5" s="48">
        <f>'AGENDA PdP'!F7</f>
        <v>0</v>
      </c>
      <c r="C5" s="50" t="s">
        <v>33</v>
      </c>
      <c r="D5" s="107"/>
      <c r="E5" s="108"/>
      <c r="F5" s="108"/>
      <c r="G5" s="108"/>
      <c r="H5" s="108"/>
      <c r="I5" s="108"/>
      <c r="J5" s="109"/>
      <c r="K5" s="105"/>
      <c r="L5" s="110"/>
      <c r="M5" s="105"/>
      <c r="N5" s="106"/>
      <c r="O5" s="105"/>
      <c r="P5" s="109"/>
      <c r="Q5" s="143"/>
    </row>
    <row r="6" spans="1:17" ht="40.15" customHeight="1" x14ac:dyDescent="0.3">
      <c r="A6" s="28" t="s">
        <v>20</v>
      </c>
      <c r="B6" s="48">
        <f>'AGENDA PdP'!F8</f>
        <v>0</v>
      </c>
      <c r="C6" s="50" t="s">
        <v>34</v>
      </c>
      <c r="D6" s="107"/>
      <c r="E6" s="108"/>
      <c r="F6" s="108"/>
      <c r="G6" s="108"/>
      <c r="H6" s="108"/>
      <c r="I6" s="108"/>
      <c r="J6" s="109"/>
      <c r="K6" s="105"/>
      <c r="L6" s="110"/>
      <c r="M6" s="105"/>
      <c r="N6" s="106"/>
      <c r="O6" s="105"/>
      <c r="P6" s="109"/>
      <c r="Q6" s="143"/>
    </row>
    <row r="7" spans="1:17" ht="40.15" customHeight="1" x14ac:dyDescent="0.3">
      <c r="A7" s="28" t="s">
        <v>21</v>
      </c>
      <c r="B7" s="48">
        <f>'AGENDA PdP'!F9</f>
        <v>0</v>
      </c>
      <c r="C7" s="50" t="s">
        <v>35</v>
      </c>
      <c r="D7" s="107"/>
      <c r="E7" s="108"/>
      <c r="F7" s="108"/>
      <c r="G7" s="108"/>
      <c r="H7" s="108"/>
      <c r="I7" s="108"/>
      <c r="J7" s="109"/>
      <c r="K7" s="105"/>
      <c r="L7" s="110"/>
      <c r="M7" s="105"/>
      <c r="N7" s="106"/>
      <c r="O7" s="105"/>
      <c r="P7" s="109"/>
      <c r="Q7" s="143"/>
    </row>
    <row r="8" spans="1:17" ht="40.15" customHeight="1" x14ac:dyDescent="0.3">
      <c r="A8" s="28" t="s">
        <v>22</v>
      </c>
      <c r="B8" s="48">
        <f>'AGENDA PdP'!F10</f>
        <v>0</v>
      </c>
      <c r="C8" s="50" t="s">
        <v>36</v>
      </c>
      <c r="D8" s="107"/>
      <c r="E8" s="108"/>
      <c r="F8" s="108"/>
      <c r="G8" s="108"/>
      <c r="H8" s="108"/>
      <c r="I8" s="108"/>
      <c r="J8" s="109"/>
      <c r="K8" s="105"/>
      <c r="L8" s="110"/>
      <c r="M8" s="105"/>
      <c r="N8" s="106"/>
      <c r="O8" s="105"/>
      <c r="P8" s="109"/>
      <c r="Q8" s="143"/>
    </row>
    <row r="9" spans="1:17" ht="40.15" customHeight="1" x14ac:dyDescent="0.3">
      <c r="A9" s="28" t="s">
        <v>23</v>
      </c>
      <c r="B9" s="48">
        <f>'AGENDA PdP'!F11</f>
        <v>0</v>
      </c>
      <c r="C9" s="50" t="s">
        <v>37</v>
      </c>
      <c r="D9" s="107"/>
      <c r="E9" s="108"/>
      <c r="F9" s="108"/>
      <c r="G9" s="108"/>
      <c r="H9" s="108"/>
      <c r="I9" s="108"/>
      <c r="J9" s="109"/>
      <c r="K9" s="105"/>
      <c r="L9" s="110"/>
      <c r="M9" s="105"/>
      <c r="N9" s="106"/>
      <c r="O9" s="105"/>
      <c r="P9" s="109"/>
      <c r="Q9" s="143"/>
    </row>
    <row r="10" spans="1:17" ht="40.15" customHeight="1" thickBot="1" x14ac:dyDescent="0.35">
      <c r="A10" s="28" t="s">
        <v>24</v>
      </c>
      <c r="B10" s="48">
        <f>'AGENDA PdP'!F12</f>
        <v>0</v>
      </c>
      <c r="C10" s="51" t="s">
        <v>38</v>
      </c>
      <c r="D10" s="107"/>
      <c r="E10" s="108"/>
      <c r="F10" s="108"/>
      <c r="G10" s="108"/>
      <c r="H10" s="108"/>
      <c r="I10" s="108"/>
      <c r="J10" s="109"/>
      <c r="K10" s="105"/>
      <c r="L10" s="110"/>
      <c r="M10" s="105"/>
      <c r="N10" s="106"/>
      <c r="O10" s="105"/>
      <c r="P10" s="109"/>
      <c r="Q10" s="143"/>
    </row>
    <row r="11" spans="1:17" ht="40.15" customHeight="1" x14ac:dyDescent="0.3">
      <c r="A11" s="32"/>
      <c r="B11" s="33">
        <f>'AGENDA PdP'!C13</f>
        <v>0</v>
      </c>
      <c r="C11" s="34"/>
      <c r="D11" s="83"/>
      <c r="E11" s="85"/>
      <c r="F11" s="85"/>
      <c r="G11" s="85"/>
      <c r="H11" s="85"/>
      <c r="I11" s="85"/>
      <c r="J11" s="86"/>
      <c r="K11" s="83"/>
      <c r="L11" s="87"/>
      <c r="M11" s="83"/>
      <c r="N11" s="84"/>
      <c r="O11" s="83"/>
      <c r="P11" s="86"/>
      <c r="Q11" s="144"/>
    </row>
    <row r="12" spans="1:17" ht="40.15" customHeight="1" x14ac:dyDescent="0.3">
      <c r="A12" s="28" t="s">
        <v>25</v>
      </c>
      <c r="B12" s="38">
        <f>'AGENDA PdP'!F14</f>
        <v>0</v>
      </c>
      <c r="C12" s="39" t="s">
        <v>39</v>
      </c>
      <c r="D12" s="105"/>
      <c r="E12" s="108"/>
      <c r="F12" s="108"/>
      <c r="G12" s="108"/>
      <c r="H12" s="108"/>
      <c r="I12" s="108"/>
      <c r="J12" s="109"/>
      <c r="K12" s="105"/>
      <c r="L12" s="110"/>
      <c r="M12" s="105"/>
      <c r="N12" s="106"/>
      <c r="O12" s="105"/>
      <c r="P12" s="109"/>
      <c r="Q12" s="143"/>
    </row>
    <row r="13" spans="1:17" ht="40.15" customHeight="1" x14ac:dyDescent="0.3">
      <c r="A13" s="28" t="s">
        <v>26</v>
      </c>
      <c r="B13" s="38">
        <f>'AGENDA PdP'!F15</f>
        <v>0</v>
      </c>
      <c r="C13" s="39" t="s">
        <v>40</v>
      </c>
      <c r="D13" s="105"/>
      <c r="E13" s="108"/>
      <c r="F13" s="108"/>
      <c r="G13" s="108"/>
      <c r="H13" s="108"/>
      <c r="I13" s="108"/>
      <c r="J13" s="109"/>
      <c r="K13" s="105"/>
      <c r="L13" s="110"/>
      <c r="M13" s="105"/>
      <c r="N13" s="106"/>
      <c r="O13" s="105"/>
      <c r="P13" s="109"/>
      <c r="Q13" s="143"/>
    </row>
    <row r="14" spans="1:17" ht="40.15" customHeight="1" x14ac:dyDescent="0.3">
      <c r="A14" s="28" t="s">
        <v>27</v>
      </c>
      <c r="B14" s="38">
        <f>'AGENDA PdP'!F16</f>
        <v>0</v>
      </c>
      <c r="C14" s="39" t="s">
        <v>41</v>
      </c>
      <c r="D14" s="105"/>
      <c r="E14" s="108"/>
      <c r="F14" s="108"/>
      <c r="G14" s="108"/>
      <c r="H14" s="108"/>
      <c r="I14" s="108"/>
      <c r="J14" s="109"/>
      <c r="K14" s="105"/>
      <c r="L14" s="110"/>
      <c r="M14" s="105"/>
      <c r="N14" s="106"/>
      <c r="O14" s="105"/>
      <c r="P14" s="109"/>
      <c r="Q14" s="143"/>
    </row>
    <row r="15" spans="1:17" ht="40.15" customHeight="1" x14ac:dyDescent="0.3">
      <c r="A15" s="28" t="s">
        <v>28</v>
      </c>
      <c r="B15" s="38">
        <f>'AGENDA PdP'!F17</f>
        <v>0</v>
      </c>
      <c r="C15" s="39" t="s">
        <v>42</v>
      </c>
      <c r="D15" s="105"/>
      <c r="E15" s="108"/>
      <c r="F15" s="108"/>
      <c r="G15" s="108"/>
      <c r="H15" s="108"/>
      <c r="I15" s="108"/>
      <c r="J15" s="109"/>
      <c r="K15" s="105"/>
      <c r="L15" s="110"/>
      <c r="M15" s="105"/>
      <c r="N15" s="106"/>
      <c r="O15" s="105"/>
      <c r="P15" s="109"/>
      <c r="Q15" s="143"/>
    </row>
    <row r="16" spans="1:17" ht="40.15" customHeight="1" x14ac:dyDescent="0.3">
      <c r="A16" s="28" t="s">
        <v>29</v>
      </c>
      <c r="B16" s="38">
        <f>'AGENDA PdP'!F18</f>
        <v>0</v>
      </c>
      <c r="C16" s="39" t="s">
        <v>43</v>
      </c>
      <c r="D16" s="105"/>
      <c r="E16" s="108"/>
      <c r="F16" s="108"/>
      <c r="G16" s="108"/>
      <c r="H16" s="108"/>
      <c r="I16" s="108"/>
      <c r="J16" s="109"/>
      <c r="K16" s="105"/>
      <c r="L16" s="110"/>
      <c r="M16" s="105"/>
      <c r="N16" s="106"/>
      <c r="O16" s="105"/>
      <c r="P16" s="109"/>
      <c r="Q16" s="143"/>
    </row>
    <row r="17" spans="1:17" ht="40.15" customHeight="1" thickBot="1" x14ac:dyDescent="0.35">
      <c r="A17" s="28" t="s">
        <v>30</v>
      </c>
      <c r="B17" s="38">
        <f>'AGENDA PdP'!F19</f>
        <v>0</v>
      </c>
      <c r="C17" s="39" t="s">
        <v>44</v>
      </c>
      <c r="D17" s="111"/>
      <c r="E17" s="112"/>
      <c r="F17" s="112"/>
      <c r="G17" s="112"/>
      <c r="H17" s="112"/>
      <c r="I17" s="112"/>
      <c r="J17" s="113"/>
      <c r="K17" s="111"/>
      <c r="L17" s="114"/>
      <c r="M17" s="111"/>
      <c r="N17" s="115"/>
      <c r="O17" s="111"/>
      <c r="P17" s="113"/>
      <c r="Q17" s="145"/>
    </row>
  </sheetData>
  <mergeCells count="5">
    <mergeCell ref="M2:N2"/>
    <mergeCell ref="O2:Q2"/>
    <mergeCell ref="A1:Q1"/>
    <mergeCell ref="D2:J2"/>
    <mergeCell ref="K2:L2"/>
  </mergeCells>
  <conditionalFormatting sqref="D4:P17">
    <cfRule type="cellIs" dxfId="21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598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00B0F0"/>
  </sheetPr>
  <dimension ref="A1:Q17"/>
  <sheetViews>
    <sheetView zoomScale="80" zoomScaleNormal="80" workbookViewId="0">
      <selection activeCell="S16" sqref="S16"/>
    </sheetView>
  </sheetViews>
  <sheetFormatPr baseColWidth="10" defaultColWidth="10.875" defaultRowHeight="15" x14ac:dyDescent="0.25"/>
  <cols>
    <col min="1" max="1" width="8.875" style="21" customWidth="1"/>
    <col min="2" max="2" width="41.125" style="21" customWidth="1"/>
    <col min="3" max="3" width="23.5" style="21" customWidth="1"/>
    <col min="4" max="12" width="10.625" style="21" customWidth="1"/>
    <col min="13" max="13" width="14.625" style="21" customWidth="1"/>
    <col min="14" max="14" width="10.625" style="21" customWidth="1"/>
    <col min="15" max="15" width="14.625" style="21" customWidth="1"/>
    <col min="16" max="16" width="10.625" style="21" customWidth="1"/>
    <col min="17" max="17" width="32.75" style="137" customWidth="1"/>
    <col min="18" max="16384" width="10.875" style="21"/>
  </cols>
  <sheetData>
    <row r="1" spans="1:17" s="137" customFormat="1" ht="35.1" customHeight="1" thickBot="1" x14ac:dyDescent="0.35">
      <c r="A1" s="220" t="s">
        <v>55</v>
      </c>
      <c r="B1" s="220"/>
      <c r="C1" s="220"/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0"/>
    </row>
    <row r="2" spans="1:17" ht="17.25" customHeight="1" thickBot="1" x14ac:dyDescent="0.3">
      <c r="D2" s="215" t="s">
        <v>45</v>
      </c>
      <c r="E2" s="221"/>
      <c r="F2" s="221"/>
      <c r="G2" s="221"/>
      <c r="H2" s="221"/>
      <c r="I2" s="221"/>
      <c r="J2" s="216"/>
      <c r="K2" s="226" t="s">
        <v>46</v>
      </c>
      <c r="L2" s="227"/>
      <c r="M2" s="215" t="s">
        <v>8</v>
      </c>
      <c r="N2" s="225"/>
      <c r="O2" s="215" t="s">
        <v>9</v>
      </c>
      <c r="P2" s="221"/>
      <c r="Q2" s="216"/>
    </row>
    <row r="3" spans="1:17" ht="26.25" thickBot="1" x14ac:dyDescent="0.3">
      <c r="A3" s="242" t="s">
        <v>6</v>
      </c>
      <c r="B3" s="244" t="s">
        <v>7</v>
      </c>
      <c r="C3" s="241" t="s">
        <v>31</v>
      </c>
      <c r="D3" s="64" t="s">
        <v>79</v>
      </c>
      <c r="E3" s="65" t="s">
        <v>11</v>
      </c>
      <c r="F3" s="248" t="s">
        <v>81</v>
      </c>
      <c r="G3" s="65" t="s">
        <v>13</v>
      </c>
      <c r="H3" s="65" t="s">
        <v>14</v>
      </c>
      <c r="I3" s="65" t="s">
        <v>15</v>
      </c>
      <c r="J3" s="66" t="s">
        <v>16</v>
      </c>
      <c r="K3" s="64" t="s">
        <v>80</v>
      </c>
      <c r="L3" s="250" t="s">
        <v>82</v>
      </c>
      <c r="M3" s="67" t="s">
        <v>83</v>
      </c>
      <c r="N3" s="146" t="s">
        <v>85</v>
      </c>
      <c r="O3" s="67" t="s">
        <v>84</v>
      </c>
      <c r="P3" s="164" t="s">
        <v>86</v>
      </c>
      <c r="Q3" s="166" t="s">
        <v>48</v>
      </c>
    </row>
    <row r="4" spans="1:17" ht="40.15" customHeight="1" x14ac:dyDescent="0.25">
      <c r="A4" s="22" t="s">
        <v>18</v>
      </c>
      <c r="B4" s="48">
        <f>'AGENDA PdP'!G6</f>
        <v>0</v>
      </c>
      <c r="C4" s="49" t="s">
        <v>32</v>
      </c>
      <c r="D4" s="52"/>
      <c r="E4" s="88"/>
      <c r="F4" s="88"/>
      <c r="G4" s="88"/>
      <c r="H4" s="88"/>
      <c r="I4" s="88"/>
      <c r="J4" s="89"/>
      <c r="K4" s="53"/>
      <c r="L4" s="90"/>
      <c r="M4" s="54"/>
      <c r="N4" s="160"/>
      <c r="O4" s="54"/>
      <c r="P4" s="165"/>
      <c r="Q4" s="143"/>
    </row>
    <row r="5" spans="1:17" ht="40.15" customHeight="1" x14ac:dyDescent="0.25">
      <c r="A5" s="28" t="s">
        <v>19</v>
      </c>
      <c r="B5" s="48">
        <f>'AGENDA PdP'!G7</f>
        <v>0</v>
      </c>
      <c r="C5" s="50" t="s">
        <v>33</v>
      </c>
      <c r="D5" s="56"/>
      <c r="E5" s="91"/>
      <c r="F5" s="91"/>
      <c r="G5" s="91"/>
      <c r="H5" s="91"/>
      <c r="I5" s="91"/>
      <c r="J5" s="92"/>
      <c r="K5" s="57"/>
      <c r="L5" s="93"/>
      <c r="M5" s="57"/>
      <c r="N5" s="161"/>
      <c r="O5" s="57"/>
      <c r="P5" s="91"/>
      <c r="Q5" s="143"/>
    </row>
    <row r="6" spans="1:17" ht="40.15" customHeight="1" x14ac:dyDescent="0.25">
      <c r="A6" s="28" t="s">
        <v>20</v>
      </c>
      <c r="B6" s="48" t="str">
        <f>'AGENDA PdP'!G8</f>
        <v>RDV4</v>
      </c>
      <c r="C6" s="50" t="s">
        <v>75</v>
      </c>
      <c r="D6" s="55">
        <v>1</v>
      </c>
      <c r="E6" s="94"/>
      <c r="F6" s="94"/>
      <c r="G6" s="94"/>
      <c r="H6" s="94"/>
      <c r="I6" s="94"/>
      <c r="J6" s="95"/>
      <c r="K6" s="54"/>
      <c r="L6" s="96"/>
      <c r="M6" s="54"/>
      <c r="N6" s="160"/>
      <c r="O6" s="54"/>
      <c r="P6" s="94">
        <v>1</v>
      </c>
      <c r="Q6" s="143"/>
    </row>
    <row r="7" spans="1:17" ht="40.15" customHeight="1" x14ac:dyDescent="0.25">
      <c r="A7" s="28" t="s">
        <v>21</v>
      </c>
      <c r="B7" s="48">
        <f>'AGENDA PdP'!G9</f>
        <v>0</v>
      </c>
      <c r="C7" s="50" t="s">
        <v>35</v>
      </c>
      <c r="D7" s="55"/>
      <c r="E7" s="94"/>
      <c r="F7" s="94"/>
      <c r="G7" s="94"/>
      <c r="H7" s="94"/>
      <c r="I7" s="94"/>
      <c r="J7" s="95"/>
      <c r="K7" s="54"/>
      <c r="L7" s="96"/>
      <c r="M7" s="54"/>
      <c r="N7" s="160"/>
      <c r="O7" s="54"/>
      <c r="P7" s="94"/>
      <c r="Q7" s="143"/>
    </row>
    <row r="8" spans="1:17" ht="40.15" customHeight="1" x14ac:dyDescent="0.25">
      <c r="A8" s="28" t="s">
        <v>22</v>
      </c>
      <c r="B8" s="48">
        <f>'AGENDA PdP'!G10</f>
        <v>0</v>
      </c>
      <c r="C8" s="50" t="s">
        <v>36</v>
      </c>
      <c r="D8" s="55"/>
      <c r="E8" s="94"/>
      <c r="F8" s="94"/>
      <c r="G8" s="94"/>
      <c r="H8" s="94"/>
      <c r="I8" s="94"/>
      <c r="J8" s="95"/>
      <c r="K8" s="54"/>
      <c r="L8" s="96"/>
      <c r="M8" s="54"/>
      <c r="N8" s="160"/>
      <c r="O8" s="54"/>
      <c r="P8" s="94"/>
      <c r="Q8" s="143"/>
    </row>
    <row r="9" spans="1:17" ht="40.15" customHeight="1" x14ac:dyDescent="0.25">
      <c r="A9" s="28" t="s">
        <v>23</v>
      </c>
      <c r="B9" s="48">
        <f>'AGENDA PdP'!G11</f>
        <v>0</v>
      </c>
      <c r="C9" s="50" t="s">
        <v>37</v>
      </c>
      <c r="D9" s="55"/>
      <c r="E9" s="94"/>
      <c r="F9" s="94"/>
      <c r="G9" s="94"/>
      <c r="H9" s="94"/>
      <c r="I9" s="94"/>
      <c r="J9" s="95"/>
      <c r="K9" s="54"/>
      <c r="L9" s="96"/>
      <c r="M9" s="54"/>
      <c r="N9" s="160"/>
      <c r="O9" s="54"/>
      <c r="P9" s="94"/>
      <c r="Q9" s="143"/>
    </row>
    <row r="10" spans="1:17" ht="40.15" customHeight="1" thickBot="1" x14ac:dyDescent="0.3">
      <c r="A10" s="28" t="s">
        <v>24</v>
      </c>
      <c r="B10" s="48">
        <f>'AGENDA PdP'!G12</f>
        <v>0</v>
      </c>
      <c r="C10" s="51" t="s">
        <v>38</v>
      </c>
      <c r="D10" s="55"/>
      <c r="E10" s="94"/>
      <c r="F10" s="94"/>
      <c r="G10" s="94"/>
      <c r="H10" s="94"/>
      <c r="I10" s="94"/>
      <c r="J10" s="95"/>
      <c r="K10" s="54"/>
      <c r="L10" s="96"/>
      <c r="M10" s="54"/>
      <c r="N10" s="160"/>
      <c r="O10" s="54"/>
      <c r="P10" s="94"/>
      <c r="Q10" s="143"/>
    </row>
    <row r="11" spans="1:17" ht="40.15" customHeight="1" x14ac:dyDescent="0.25">
      <c r="A11" s="32"/>
      <c r="B11" s="33">
        <f>'AGENDA PdP'!C13</f>
        <v>0</v>
      </c>
      <c r="C11" s="34"/>
      <c r="D11" s="58"/>
      <c r="E11" s="97"/>
      <c r="F11" s="97"/>
      <c r="G11" s="97"/>
      <c r="H11" s="97"/>
      <c r="I11" s="97"/>
      <c r="J11" s="98"/>
      <c r="K11" s="59"/>
      <c r="L11" s="99"/>
      <c r="M11" s="58"/>
      <c r="N11" s="162"/>
      <c r="O11" s="59"/>
      <c r="P11" s="97"/>
      <c r="Q11" s="144"/>
    </row>
    <row r="12" spans="1:17" ht="40.15" customHeight="1" x14ac:dyDescent="0.25">
      <c r="A12" s="28" t="s">
        <v>25</v>
      </c>
      <c r="B12" s="38">
        <f>'AGENDA PdP'!G14</f>
        <v>0</v>
      </c>
      <c r="C12" s="39" t="s">
        <v>39</v>
      </c>
      <c r="D12" s="54"/>
      <c r="E12" s="94"/>
      <c r="F12" s="94"/>
      <c r="G12" s="94"/>
      <c r="H12" s="94"/>
      <c r="I12" s="94"/>
      <c r="J12" s="95"/>
      <c r="K12" s="54"/>
      <c r="L12" s="96"/>
      <c r="M12" s="54"/>
      <c r="N12" s="160"/>
      <c r="O12" s="54"/>
      <c r="P12" s="94"/>
      <c r="Q12" s="143"/>
    </row>
    <row r="13" spans="1:17" ht="40.15" customHeight="1" x14ac:dyDescent="0.25">
      <c r="A13" s="28" t="s">
        <v>26</v>
      </c>
      <c r="B13" s="38">
        <f>'AGENDA PdP'!G15</f>
        <v>0</v>
      </c>
      <c r="C13" s="39" t="s">
        <v>40</v>
      </c>
      <c r="D13" s="54"/>
      <c r="E13" s="94"/>
      <c r="F13" s="94"/>
      <c r="G13" s="94"/>
      <c r="H13" s="94"/>
      <c r="I13" s="94"/>
      <c r="J13" s="95"/>
      <c r="K13" s="54"/>
      <c r="L13" s="96"/>
      <c r="M13" s="54"/>
      <c r="N13" s="160"/>
      <c r="O13" s="54"/>
      <c r="P13" s="94"/>
      <c r="Q13" s="143"/>
    </row>
    <row r="14" spans="1:17" ht="40.15" customHeight="1" x14ac:dyDescent="0.25">
      <c r="A14" s="28" t="s">
        <v>27</v>
      </c>
      <c r="B14" s="38">
        <f>'AGENDA PdP'!G16</f>
        <v>0</v>
      </c>
      <c r="C14" s="39" t="s">
        <v>41</v>
      </c>
      <c r="D14" s="54"/>
      <c r="E14" s="94"/>
      <c r="F14" s="94"/>
      <c r="G14" s="94"/>
      <c r="H14" s="94"/>
      <c r="I14" s="94"/>
      <c r="J14" s="95"/>
      <c r="K14" s="54"/>
      <c r="L14" s="96"/>
      <c r="M14" s="54"/>
      <c r="N14" s="160"/>
      <c r="O14" s="54"/>
      <c r="P14" s="94"/>
      <c r="Q14" s="143"/>
    </row>
    <row r="15" spans="1:17" ht="40.15" customHeight="1" x14ac:dyDescent="0.25">
      <c r="A15" s="28" t="s">
        <v>28</v>
      </c>
      <c r="B15" s="38">
        <f>'AGENDA PdP'!G17</f>
        <v>0</v>
      </c>
      <c r="C15" s="39" t="s">
        <v>42</v>
      </c>
      <c r="D15" s="54"/>
      <c r="E15" s="94"/>
      <c r="F15" s="94"/>
      <c r="G15" s="94"/>
      <c r="H15" s="94"/>
      <c r="I15" s="94"/>
      <c r="J15" s="95"/>
      <c r="K15" s="54"/>
      <c r="L15" s="96"/>
      <c r="M15" s="54"/>
      <c r="N15" s="160"/>
      <c r="O15" s="54"/>
      <c r="P15" s="94"/>
      <c r="Q15" s="143"/>
    </row>
    <row r="16" spans="1:17" ht="40.15" customHeight="1" x14ac:dyDescent="0.25">
      <c r="A16" s="28" t="s">
        <v>29</v>
      </c>
      <c r="B16" s="38">
        <f>'AGENDA PdP'!G18</f>
        <v>0</v>
      </c>
      <c r="C16" s="39" t="s">
        <v>43</v>
      </c>
      <c r="D16" s="54"/>
      <c r="E16" s="94"/>
      <c r="F16" s="94"/>
      <c r="G16" s="94"/>
      <c r="H16" s="94"/>
      <c r="I16" s="94"/>
      <c r="J16" s="95"/>
      <c r="K16" s="54"/>
      <c r="L16" s="96"/>
      <c r="M16" s="54"/>
      <c r="N16" s="160"/>
      <c r="O16" s="54"/>
      <c r="P16" s="94"/>
      <c r="Q16" s="143"/>
    </row>
    <row r="17" spans="1:17" ht="40.15" customHeight="1" thickBot="1" x14ac:dyDescent="0.3">
      <c r="A17" s="28" t="s">
        <v>30</v>
      </c>
      <c r="B17" s="38">
        <f>'AGENDA PdP'!G19</f>
        <v>0</v>
      </c>
      <c r="C17" s="39" t="s">
        <v>44</v>
      </c>
      <c r="D17" s="60"/>
      <c r="E17" s="100"/>
      <c r="F17" s="100"/>
      <c r="G17" s="100"/>
      <c r="H17" s="100"/>
      <c r="I17" s="100"/>
      <c r="J17" s="101"/>
      <c r="K17" s="60"/>
      <c r="L17" s="102"/>
      <c r="M17" s="60"/>
      <c r="N17" s="163"/>
      <c r="O17" s="60"/>
      <c r="P17" s="100"/>
      <c r="Q17" s="145"/>
    </row>
  </sheetData>
  <mergeCells count="5">
    <mergeCell ref="O2:Q2"/>
    <mergeCell ref="A1:Q1"/>
    <mergeCell ref="M2:N2"/>
    <mergeCell ref="D2:J2"/>
    <mergeCell ref="K2:L2"/>
  </mergeCells>
  <conditionalFormatting sqref="D4:P17">
    <cfRule type="cellIs" dxfId="20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598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rgb="FFFFFF00"/>
  </sheetPr>
  <dimension ref="A1:Q17"/>
  <sheetViews>
    <sheetView zoomScale="80" zoomScaleNormal="80" workbookViewId="0">
      <selection activeCell="S16" sqref="S16"/>
    </sheetView>
  </sheetViews>
  <sheetFormatPr baseColWidth="10" defaultColWidth="10.875" defaultRowHeight="15" x14ac:dyDescent="0.25"/>
  <cols>
    <col min="1" max="1" width="8.875" style="21" customWidth="1"/>
    <col min="2" max="2" width="41.125" style="21" customWidth="1"/>
    <col min="3" max="3" width="23.5" style="21" customWidth="1"/>
    <col min="4" max="12" width="10.625" style="21" customWidth="1"/>
    <col min="13" max="13" width="14.625" style="21" customWidth="1"/>
    <col min="14" max="14" width="10.625" style="21" customWidth="1"/>
    <col min="15" max="15" width="14.625" style="21" customWidth="1"/>
    <col min="16" max="16" width="10.625" style="21" customWidth="1"/>
    <col min="17" max="17" width="32.75" style="137" customWidth="1"/>
    <col min="18" max="16384" width="10.875" style="21"/>
  </cols>
  <sheetData>
    <row r="1" spans="1:17" s="137" customFormat="1" ht="35.1" customHeight="1" thickBot="1" x14ac:dyDescent="0.35">
      <c r="A1" s="224" t="s">
        <v>59</v>
      </c>
      <c r="B1" s="224"/>
      <c r="C1" s="224"/>
      <c r="D1" s="224"/>
      <c r="E1" s="224"/>
      <c r="F1" s="224"/>
      <c r="G1" s="224"/>
      <c r="H1" s="224"/>
      <c r="I1" s="224"/>
      <c r="J1" s="224"/>
      <c r="K1" s="224"/>
      <c r="L1" s="224"/>
      <c r="M1" s="224"/>
      <c r="N1" s="224"/>
      <c r="O1" s="224"/>
      <c r="P1" s="224"/>
      <c r="Q1" s="224"/>
    </row>
    <row r="2" spans="1:17" ht="17.25" customHeight="1" thickBot="1" x14ac:dyDescent="0.3">
      <c r="D2" s="215" t="s">
        <v>45</v>
      </c>
      <c r="E2" s="221"/>
      <c r="F2" s="221"/>
      <c r="G2" s="221"/>
      <c r="H2" s="221"/>
      <c r="I2" s="221"/>
      <c r="J2" s="216"/>
      <c r="K2" s="226" t="s">
        <v>46</v>
      </c>
      <c r="L2" s="227"/>
      <c r="M2" s="215" t="s">
        <v>8</v>
      </c>
      <c r="N2" s="225"/>
      <c r="O2" s="215" t="s">
        <v>9</v>
      </c>
      <c r="P2" s="221"/>
      <c r="Q2" s="216"/>
    </row>
    <row r="3" spans="1:17" ht="26.25" thickBot="1" x14ac:dyDescent="0.3">
      <c r="A3" s="242" t="s">
        <v>6</v>
      </c>
      <c r="B3" s="244" t="s">
        <v>7</v>
      </c>
      <c r="C3" s="241" t="s">
        <v>31</v>
      </c>
      <c r="D3" s="64" t="s">
        <v>79</v>
      </c>
      <c r="E3" s="65" t="s">
        <v>11</v>
      </c>
      <c r="F3" s="248" t="s">
        <v>81</v>
      </c>
      <c r="G3" s="65" t="s">
        <v>13</v>
      </c>
      <c r="H3" s="65" t="s">
        <v>14</v>
      </c>
      <c r="I3" s="65" t="s">
        <v>15</v>
      </c>
      <c r="J3" s="66" t="s">
        <v>16</v>
      </c>
      <c r="K3" s="64" t="s">
        <v>80</v>
      </c>
      <c r="L3" s="250" t="s">
        <v>82</v>
      </c>
      <c r="M3" s="67" t="s">
        <v>83</v>
      </c>
      <c r="N3" s="146" t="s">
        <v>85</v>
      </c>
      <c r="O3" s="67" t="s">
        <v>84</v>
      </c>
      <c r="P3" s="164" t="s">
        <v>86</v>
      </c>
      <c r="Q3" s="166" t="s">
        <v>48</v>
      </c>
    </row>
    <row r="4" spans="1:17" ht="40.15" customHeight="1" x14ac:dyDescent="0.25">
      <c r="A4" s="22" t="s">
        <v>18</v>
      </c>
      <c r="B4" s="48">
        <f>'AGENDA PdP'!H6</f>
        <v>0</v>
      </c>
      <c r="C4" s="49" t="s">
        <v>32</v>
      </c>
      <c r="D4" s="52"/>
      <c r="E4" s="88"/>
      <c r="F4" s="88"/>
      <c r="G4" s="88"/>
      <c r="H4" s="88"/>
      <c r="I4" s="88"/>
      <c r="J4" s="89"/>
      <c r="K4" s="53"/>
      <c r="L4" s="90"/>
      <c r="M4" s="54"/>
      <c r="N4" s="160"/>
      <c r="O4" s="54"/>
      <c r="P4" s="165"/>
      <c r="Q4" s="143"/>
    </row>
    <row r="5" spans="1:17" ht="40.15" customHeight="1" x14ac:dyDescent="0.25">
      <c r="A5" s="28" t="s">
        <v>19</v>
      </c>
      <c r="B5" s="48">
        <f>'AGENDA PdP'!H7</f>
        <v>0</v>
      </c>
      <c r="C5" s="50" t="s">
        <v>33</v>
      </c>
      <c r="D5" s="56"/>
      <c r="E5" s="91"/>
      <c r="F5" s="91"/>
      <c r="G5" s="91"/>
      <c r="H5" s="91"/>
      <c r="I5" s="91"/>
      <c r="J5" s="92"/>
      <c r="K5" s="57"/>
      <c r="L5" s="93"/>
      <c r="M5" s="57"/>
      <c r="N5" s="161"/>
      <c r="O5" s="57"/>
      <c r="P5" s="91"/>
      <c r="Q5" s="143"/>
    </row>
    <row r="6" spans="1:17" ht="40.15" customHeight="1" x14ac:dyDescent="0.25">
      <c r="A6" s="28" t="s">
        <v>20</v>
      </c>
      <c r="B6" s="48">
        <f>'AGENDA PdP'!H8</f>
        <v>0</v>
      </c>
      <c r="C6" s="50" t="s">
        <v>34</v>
      </c>
      <c r="D6" s="55"/>
      <c r="E6" s="94"/>
      <c r="F6" s="94"/>
      <c r="G6" s="94"/>
      <c r="H6" s="94"/>
      <c r="I6" s="94"/>
      <c r="J6" s="95"/>
      <c r="K6" s="54"/>
      <c r="L6" s="96"/>
      <c r="M6" s="54"/>
      <c r="N6" s="160"/>
      <c r="O6" s="54"/>
      <c r="P6" s="94"/>
      <c r="Q6" s="143"/>
    </row>
    <row r="7" spans="1:17" ht="40.15" customHeight="1" x14ac:dyDescent="0.25">
      <c r="A7" s="28" t="s">
        <v>21</v>
      </c>
      <c r="B7" s="48">
        <f>'AGENDA PdP'!H9</f>
        <v>0</v>
      </c>
      <c r="C7" s="50" t="s">
        <v>35</v>
      </c>
      <c r="D7" s="55"/>
      <c r="E7" s="94"/>
      <c r="F7" s="94"/>
      <c r="G7" s="94"/>
      <c r="H7" s="94"/>
      <c r="I7" s="94"/>
      <c r="J7" s="95"/>
      <c r="K7" s="54"/>
      <c r="L7" s="96"/>
      <c r="M7" s="54"/>
      <c r="N7" s="160"/>
      <c r="O7" s="54"/>
      <c r="P7" s="94"/>
      <c r="Q7" s="143"/>
    </row>
    <row r="8" spans="1:17" ht="48.4" customHeight="1" x14ac:dyDescent="0.25">
      <c r="A8" s="28" t="s">
        <v>22</v>
      </c>
      <c r="B8" s="48">
        <f>'AGENDA PdP'!H10</f>
        <v>0</v>
      </c>
      <c r="C8" s="50" t="s">
        <v>36</v>
      </c>
      <c r="D8" s="55"/>
      <c r="E8" s="94"/>
      <c r="F8" s="94"/>
      <c r="G8" s="94"/>
      <c r="H8" s="94"/>
      <c r="I8" s="94"/>
      <c r="J8" s="95"/>
      <c r="K8" s="54"/>
      <c r="L8" s="96"/>
      <c r="M8" s="54"/>
      <c r="N8" s="160"/>
      <c r="O8" s="54"/>
      <c r="P8" s="94"/>
      <c r="Q8" s="143"/>
    </row>
    <row r="9" spans="1:17" ht="48.4" customHeight="1" x14ac:dyDescent="0.25">
      <c r="A9" s="28" t="s">
        <v>23</v>
      </c>
      <c r="B9" s="48">
        <f>'AGENDA PdP'!H11</f>
        <v>0</v>
      </c>
      <c r="C9" s="50" t="s">
        <v>37</v>
      </c>
      <c r="D9" s="55"/>
      <c r="E9" s="94"/>
      <c r="F9" s="94"/>
      <c r="G9" s="94"/>
      <c r="H9" s="94"/>
      <c r="I9" s="94"/>
      <c r="J9" s="95"/>
      <c r="K9" s="54"/>
      <c r="L9" s="96"/>
      <c r="M9" s="54"/>
      <c r="N9" s="160"/>
      <c r="O9" s="54"/>
      <c r="P9" s="94"/>
      <c r="Q9" s="143"/>
    </row>
    <row r="10" spans="1:17" ht="40.15" customHeight="1" thickBot="1" x14ac:dyDescent="0.3">
      <c r="A10" s="28" t="s">
        <v>24</v>
      </c>
      <c r="B10" s="48">
        <f>'AGENDA PdP'!H12</f>
        <v>0</v>
      </c>
      <c r="C10" s="51" t="s">
        <v>38</v>
      </c>
      <c r="D10" s="55"/>
      <c r="E10" s="94"/>
      <c r="F10" s="94"/>
      <c r="G10" s="94"/>
      <c r="H10" s="94"/>
      <c r="I10" s="94"/>
      <c r="J10" s="95"/>
      <c r="K10" s="54"/>
      <c r="L10" s="96"/>
      <c r="M10" s="54"/>
      <c r="N10" s="160"/>
      <c r="O10" s="54"/>
      <c r="P10" s="94"/>
      <c r="Q10" s="143"/>
    </row>
    <row r="11" spans="1:17" ht="40.15" customHeight="1" x14ac:dyDescent="0.25">
      <c r="A11" s="32"/>
      <c r="B11" s="33">
        <f>'AGENDA PdP'!C13</f>
        <v>0</v>
      </c>
      <c r="C11" s="34"/>
      <c r="D11" s="58"/>
      <c r="E11" s="97"/>
      <c r="F11" s="97"/>
      <c r="G11" s="97"/>
      <c r="H11" s="97"/>
      <c r="I11" s="97"/>
      <c r="J11" s="98"/>
      <c r="K11" s="59"/>
      <c r="L11" s="99"/>
      <c r="M11" s="58"/>
      <c r="N11" s="162"/>
      <c r="O11" s="59"/>
      <c r="P11" s="97"/>
      <c r="Q11" s="144"/>
    </row>
    <row r="12" spans="1:17" ht="40.15" customHeight="1" x14ac:dyDescent="0.25">
      <c r="A12" s="28" t="s">
        <v>25</v>
      </c>
      <c r="B12" s="38">
        <f>'AGENDA PdP'!H14</f>
        <v>0</v>
      </c>
      <c r="C12" s="39" t="s">
        <v>39</v>
      </c>
      <c r="D12" s="54"/>
      <c r="E12" s="94"/>
      <c r="F12" s="94"/>
      <c r="G12" s="94"/>
      <c r="H12" s="94"/>
      <c r="I12" s="94"/>
      <c r="J12" s="95"/>
      <c r="K12" s="54"/>
      <c r="L12" s="96"/>
      <c r="M12" s="54"/>
      <c r="N12" s="160"/>
      <c r="O12" s="54"/>
      <c r="P12" s="94"/>
      <c r="Q12" s="143"/>
    </row>
    <row r="13" spans="1:17" ht="40.15" customHeight="1" x14ac:dyDescent="0.25">
      <c r="A13" s="28" t="s">
        <v>26</v>
      </c>
      <c r="B13" s="38">
        <f>'AGENDA PdP'!H15</f>
        <v>0</v>
      </c>
      <c r="C13" s="39" t="s">
        <v>40</v>
      </c>
      <c r="D13" s="54"/>
      <c r="E13" s="94"/>
      <c r="F13" s="94"/>
      <c r="G13" s="94"/>
      <c r="H13" s="94"/>
      <c r="I13" s="94"/>
      <c r="J13" s="95"/>
      <c r="K13" s="54"/>
      <c r="L13" s="96"/>
      <c r="M13" s="54"/>
      <c r="N13" s="160"/>
      <c r="O13" s="54"/>
      <c r="P13" s="94"/>
      <c r="Q13" s="143"/>
    </row>
    <row r="14" spans="1:17" ht="40.15" customHeight="1" x14ac:dyDescent="0.25">
      <c r="A14" s="28" t="s">
        <v>27</v>
      </c>
      <c r="B14" s="38">
        <f>'AGENDA PdP'!H16</f>
        <v>0</v>
      </c>
      <c r="C14" s="39" t="s">
        <v>41</v>
      </c>
      <c r="D14" s="54"/>
      <c r="E14" s="94"/>
      <c r="F14" s="94"/>
      <c r="G14" s="94"/>
      <c r="H14" s="94"/>
      <c r="I14" s="94"/>
      <c r="J14" s="95"/>
      <c r="K14" s="54"/>
      <c r="L14" s="96"/>
      <c r="M14" s="54"/>
      <c r="N14" s="160"/>
      <c r="O14" s="54"/>
      <c r="P14" s="94"/>
      <c r="Q14" s="143"/>
    </row>
    <row r="15" spans="1:17" ht="40.15" customHeight="1" x14ac:dyDescent="0.25">
      <c r="A15" s="28" t="s">
        <v>28</v>
      </c>
      <c r="B15" s="38">
        <f>'AGENDA PdP'!H17</f>
        <v>0</v>
      </c>
      <c r="C15" s="39" t="s">
        <v>42</v>
      </c>
      <c r="D15" s="54"/>
      <c r="E15" s="94"/>
      <c r="F15" s="94"/>
      <c r="G15" s="94"/>
      <c r="H15" s="94"/>
      <c r="I15" s="94"/>
      <c r="J15" s="95"/>
      <c r="K15" s="54"/>
      <c r="L15" s="96"/>
      <c r="M15" s="54"/>
      <c r="N15" s="160"/>
      <c r="O15" s="54"/>
      <c r="P15" s="94"/>
      <c r="Q15" s="143"/>
    </row>
    <row r="16" spans="1:17" ht="40.15" customHeight="1" x14ac:dyDescent="0.25">
      <c r="A16" s="28" t="s">
        <v>29</v>
      </c>
      <c r="B16" s="38">
        <f>'AGENDA PdP'!H18</f>
        <v>0</v>
      </c>
      <c r="C16" s="39" t="s">
        <v>43</v>
      </c>
      <c r="D16" s="54"/>
      <c r="E16" s="94"/>
      <c r="F16" s="94"/>
      <c r="G16" s="94"/>
      <c r="H16" s="94"/>
      <c r="I16" s="94"/>
      <c r="J16" s="95"/>
      <c r="K16" s="54"/>
      <c r="L16" s="96"/>
      <c r="M16" s="54"/>
      <c r="N16" s="160"/>
      <c r="O16" s="54"/>
      <c r="P16" s="94"/>
      <c r="Q16" s="143"/>
    </row>
    <row r="17" spans="1:17" ht="40.15" customHeight="1" thickBot="1" x14ac:dyDescent="0.3">
      <c r="A17" s="28" t="s">
        <v>30</v>
      </c>
      <c r="B17" s="38">
        <f>'AGENDA PdP'!H19</f>
        <v>0</v>
      </c>
      <c r="C17" s="39" t="s">
        <v>44</v>
      </c>
      <c r="D17" s="60"/>
      <c r="E17" s="100"/>
      <c r="F17" s="100"/>
      <c r="G17" s="100"/>
      <c r="H17" s="100"/>
      <c r="I17" s="100"/>
      <c r="J17" s="101"/>
      <c r="K17" s="60"/>
      <c r="L17" s="102"/>
      <c r="M17" s="60"/>
      <c r="N17" s="163"/>
      <c r="O17" s="60"/>
      <c r="P17" s="100"/>
      <c r="Q17" s="145"/>
    </row>
  </sheetData>
  <mergeCells count="5">
    <mergeCell ref="M2:N2"/>
    <mergeCell ref="O2:Q2"/>
    <mergeCell ref="A1:Q1"/>
    <mergeCell ref="D2:J2"/>
    <mergeCell ref="K2:L2"/>
  </mergeCells>
  <conditionalFormatting sqref="D4:P17">
    <cfRule type="cellIs" dxfId="19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598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tabColor rgb="FF00B0F0"/>
  </sheetPr>
  <dimension ref="A1:R17"/>
  <sheetViews>
    <sheetView zoomScale="80" zoomScaleNormal="80" workbookViewId="0">
      <selection activeCell="S16" sqref="S16"/>
    </sheetView>
  </sheetViews>
  <sheetFormatPr baseColWidth="10" defaultColWidth="10.875" defaultRowHeight="16.5" x14ac:dyDescent="0.3"/>
  <cols>
    <col min="1" max="1" width="8.875" style="117" customWidth="1"/>
    <col min="2" max="2" width="41.125" style="117" customWidth="1"/>
    <col min="3" max="3" width="23.5" style="117" customWidth="1"/>
    <col min="4" max="12" width="10.625" style="117" customWidth="1"/>
    <col min="13" max="13" width="14.625" style="117" customWidth="1"/>
    <col min="14" max="14" width="10.625" style="117" customWidth="1"/>
    <col min="15" max="15" width="14.625" style="117" customWidth="1"/>
    <col min="16" max="16" width="10.625" style="117" customWidth="1"/>
    <col min="17" max="17" width="32.75" style="137" customWidth="1"/>
    <col min="18" max="16384" width="10.875" style="117"/>
  </cols>
  <sheetData>
    <row r="1" spans="1:18" s="137" customFormat="1" ht="35.1" customHeight="1" thickBot="1" x14ac:dyDescent="0.35">
      <c r="A1" s="220" t="s">
        <v>56</v>
      </c>
      <c r="B1" s="220"/>
      <c r="C1" s="220"/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0"/>
    </row>
    <row r="2" spans="1:18" ht="17.25" thickBot="1" x14ac:dyDescent="0.35">
      <c r="D2" s="215" t="s">
        <v>45</v>
      </c>
      <c r="E2" s="221"/>
      <c r="F2" s="221"/>
      <c r="G2" s="221"/>
      <c r="H2" s="221"/>
      <c r="I2" s="221"/>
      <c r="J2" s="216"/>
      <c r="K2" s="226" t="s">
        <v>46</v>
      </c>
      <c r="L2" s="227"/>
      <c r="M2" s="228" t="s">
        <v>8</v>
      </c>
      <c r="N2" s="229"/>
      <c r="O2" s="228" t="s">
        <v>9</v>
      </c>
      <c r="P2" s="230"/>
      <c r="Q2" s="231"/>
    </row>
    <row r="3" spans="1:18" ht="29.25" thickBot="1" x14ac:dyDescent="0.35">
      <c r="A3" s="245" t="s">
        <v>6</v>
      </c>
      <c r="B3" s="246" t="s">
        <v>7</v>
      </c>
      <c r="C3" s="247" t="s">
        <v>31</v>
      </c>
      <c r="D3" s="69" t="s">
        <v>79</v>
      </c>
      <c r="E3" s="118" t="s">
        <v>11</v>
      </c>
      <c r="F3" s="249" t="s">
        <v>81</v>
      </c>
      <c r="G3" s="118" t="s">
        <v>13</v>
      </c>
      <c r="H3" s="118" t="s">
        <v>14</v>
      </c>
      <c r="I3" s="118" t="s">
        <v>15</v>
      </c>
      <c r="J3" s="119" t="s">
        <v>16</v>
      </c>
      <c r="K3" s="69" t="s">
        <v>80</v>
      </c>
      <c r="L3" s="251" t="s">
        <v>82</v>
      </c>
      <c r="M3" s="70" t="s">
        <v>83</v>
      </c>
      <c r="N3" s="167" t="s">
        <v>85</v>
      </c>
      <c r="O3" s="70" t="s">
        <v>84</v>
      </c>
      <c r="P3" s="164" t="s">
        <v>86</v>
      </c>
      <c r="Q3" s="166" t="s">
        <v>48</v>
      </c>
    </row>
    <row r="4" spans="1:18" ht="67.7" customHeight="1" x14ac:dyDescent="0.3">
      <c r="A4" s="1" t="s">
        <v>18</v>
      </c>
      <c r="B4" s="15">
        <f>'AGENDA PdP'!I6</f>
        <v>0</v>
      </c>
      <c r="C4" s="16" t="s">
        <v>32</v>
      </c>
      <c r="D4" s="11"/>
      <c r="E4" s="132"/>
      <c r="F4" s="132"/>
      <c r="G4" s="132"/>
      <c r="H4" s="132"/>
      <c r="I4" s="132"/>
      <c r="J4" s="133"/>
      <c r="K4" s="2"/>
      <c r="L4" s="134"/>
      <c r="M4" s="3"/>
      <c r="N4" s="168"/>
      <c r="O4" s="3"/>
      <c r="P4" s="123"/>
      <c r="Q4" s="143"/>
    </row>
    <row r="5" spans="1:18" ht="40.15" customHeight="1" x14ac:dyDescent="0.3">
      <c r="A5" s="5" t="s">
        <v>19</v>
      </c>
      <c r="B5" s="15">
        <f>'AGENDA PdP'!I7</f>
        <v>0</v>
      </c>
      <c r="C5" s="18" t="s">
        <v>33</v>
      </c>
      <c r="D5" s="13"/>
      <c r="E5" s="120"/>
      <c r="F5" s="120"/>
      <c r="G5" s="120"/>
      <c r="H5" s="120"/>
      <c r="I5" s="120"/>
      <c r="J5" s="121"/>
      <c r="K5" s="14"/>
      <c r="L5" s="122"/>
      <c r="M5" s="14"/>
      <c r="N5" s="169"/>
      <c r="O5" s="14"/>
      <c r="P5" s="120"/>
      <c r="Q5" s="143"/>
    </row>
    <row r="6" spans="1:18" ht="40.15" customHeight="1" x14ac:dyDescent="0.3">
      <c r="A6" s="5" t="s">
        <v>20</v>
      </c>
      <c r="B6" s="15">
        <f>'AGENDA PdP'!I8</f>
        <v>0</v>
      </c>
      <c r="C6" s="18" t="s">
        <v>34</v>
      </c>
      <c r="D6" s="4"/>
      <c r="E6" s="123"/>
      <c r="F6" s="123"/>
      <c r="G6" s="123"/>
      <c r="H6" s="123"/>
      <c r="I6" s="123"/>
      <c r="J6" s="124"/>
      <c r="K6" s="3"/>
      <c r="L6" s="125"/>
      <c r="M6" s="3"/>
      <c r="N6" s="168"/>
      <c r="O6" s="3"/>
      <c r="P6" s="123"/>
      <c r="Q6" s="143"/>
    </row>
    <row r="7" spans="1:18" ht="40.15" customHeight="1" x14ac:dyDescent="0.3">
      <c r="A7" s="5" t="s">
        <v>21</v>
      </c>
      <c r="B7" s="15">
        <f>'AGENDA PdP'!I9</f>
        <v>0</v>
      </c>
      <c r="C7" s="18" t="s">
        <v>35</v>
      </c>
      <c r="D7" s="4"/>
      <c r="E7" s="123"/>
      <c r="F7" s="123"/>
      <c r="G7" s="123"/>
      <c r="H7" s="123"/>
      <c r="I7" s="123"/>
      <c r="J7" s="124"/>
      <c r="K7" s="3"/>
      <c r="L7" s="125"/>
      <c r="M7" s="3"/>
      <c r="N7" s="168"/>
      <c r="O7" s="3"/>
      <c r="P7" s="123"/>
      <c r="Q7" s="143"/>
      <c r="R7" s="117" t="s">
        <v>47</v>
      </c>
    </row>
    <row r="8" spans="1:18" ht="40.15" customHeight="1" x14ac:dyDescent="0.3">
      <c r="A8" s="5" t="s">
        <v>22</v>
      </c>
      <c r="B8" s="15">
        <f>'AGENDA PdP'!I10</f>
        <v>0</v>
      </c>
      <c r="C8" s="18" t="s">
        <v>36</v>
      </c>
      <c r="D8" s="4"/>
      <c r="E8" s="123"/>
      <c r="F8" s="123"/>
      <c r="G8" s="123"/>
      <c r="H8" s="123"/>
      <c r="I8" s="123"/>
      <c r="J8" s="124"/>
      <c r="K8" s="3"/>
      <c r="L8" s="125"/>
      <c r="M8" s="3"/>
      <c r="N8" s="168"/>
      <c r="O8" s="3"/>
      <c r="P8" s="123"/>
      <c r="Q8" s="143"/>
    </row>
    <row r="9" spans="1:18" ht="40.15" customHeight="1" x14ac:dyDescent="0.3">
      <c r="A9" s="5" t="s">
        <v>23</v>
      </c>
      <c r="B9" s="15">
        <f>'AGENDA PdP'!I11</f>
        <v>0</v>
      </c>
      <c r="C9" s="18" t="s">
        <v>37</v>
      </c>
      <c r="D9" s="4"/>
      <c r="E9" s="123"/>
      <c r="F9" s="123"/>
      <c r="G9" s="123"/>
      <c r="H9" s="123"/>
      <c r="I9" s="123"/>
      <c r="J9" s="124"/>
      <c r="K9" s="3"/>
      <c r="L9" s="125"/>
      <c r="M9" s="3"/>
      <c r="N9" s="168"/>
      <c r="O9" s="3"/>
      <c r="P9" s="123"/>
      <c r="Q9" s="143"/>
    </row>
    <row r="10" spans="1:18" ht="40.15" customHeight="1" thickBot="1" x14ac:dyDescent="0.35">
      <c r="A10" s="5" t="s">
        <v>24</v>
      </c>
      <c r="B10" s="15" t="str">
        <f>'AGENDA PdP'!I12</f>
        <v>RDV5</v>
      </c>
      <c r="C10" s="20" t="s">
        <v>76</v>
      </c>
      <c r="D10" s="4"/>
      <c r="E10" s="123"/>
      <c r="F10" s="123"/>
      <c r="G10" s="123">
        <v>1</v>
      </c>
      <c r="H10" s="123">
        <v>1</v>
      </c>
      <c r="I10" s="123">
        <v>1</v>
      </c>
      <c r="J10" s="124">
        <v>1</v>
      </c>
      <c r="K10" s="3">
        <v>1</v>
      </c>
      <c r="L10" s="125"/>
      <c r="M10" s="3"/>
      <c r="N10" s="168"/>
      <c r="O10" s="3"/>
      <c r="P10" s="123"/>
      <c r="Q10" s="143"/>
    </row>
    <row r="11" spans="1:18" ht="40.15" customHeight="1" x14ac:dyDescent="0.3">
      <c r="A11" s="9"/>
      <c r="B11" s="10">
        <f>'AGENDA PdP'!C13</f>
        <v>0</v>
      </c>
      <c r="C11" s="12"/>
      <c r="D11" s="6"/>
      <c r="E11" s="126"/>
      <c r="F11" s="126"/>
      <c r="G11" s="126"/>
      <c r="H11" s="126"/>
      <c r="I11" s="126"/>
      <c r="J11" s="127"/>
      <c r="K11" s="7"/>
      <c r="L11" s="128"/>
      <c r="M11" s="6"/>
      <c r="N11" s="170"/>
      <c r="O11" s="7"/>
      <c r="P11" s="126"/>
      <c r="Q11" s="144"/>
    </row>
    <row r="12" spans="1:18" ht="40.15" customHeight="1" x14ac:dyDescent="0.3">
      <c r="A12" s="5" t="s">
        <v>25</v>
      </c>
      <c r="B12" s="17">
        <f>'AGENDA PdP'!I14</f>
        <v>0</v>
      </c>
      <c r="C12" s="19" t="s">
        <v>39</v>
      </c>
      <c r="D12" s="3"/>
      <c r="E12" s="123"/>
      <c r="F12" s="123"/>
      <c r="G12" s="123"/>
      <c r="H12" s="123"/>
      <c r="I12" s="123"/>
      <c r="J12" s="124"/>
      <c r="K12" s="3"/>
      <c r="L12" s="125"/>
      <c r="M12" s="3"/>
      <c r="N12" s="168"/>
      <c r="O12" s="3"/>
      <c r="P12" s="123"/>
      <c r="Q12" s="143"/>
    </row>
    <row r="13" spans="1:18" ht="40.15" customHeight="1" x14ac:dyDescent="0.3">
      <c r="A13" s="5" t="s">
        <v>26</v>
      </c>
      <c r="B13" s="17">
        <f>'AGENDA PdP'!I15</f>
        <v>0</v>
      </c>
      <c r="C13" s="19" t="s">
        <v>40</v>
      </c>
      <c r="D13" s="3"/>
      <c r="E13" s="123"/>
      <c r="F13" s="123"/>
      <c r="G13" s="123"/>
      <c r="H13" s="123"/>
      <c r="I13" s="123"/>
      <c r="J13" s="124"/>
      <c r="K13" s="3"/>
      <c r="L13" s="125"/>
      <c r="M13" s="3"/>
      <c r="N13" s="168"/>
      <c r="O13" s="3"/>
      <c r="P13" s="123"/>
      <c r="Q13" s="143"/>
    </row>
    <row r="14" spans="1:18" ht="40.15" customHeight="1" x14ac:dyDescent="0.3">
      <c r="A14" s="5" t="s">
        <v>27</v>
      </c>
      <c r="B14" s="17">
        <f>'AGENDA PdP'!I16</f>
        <v>0</v>
      </c>
      <c r="C14" s="19" t="s">
        <v>41</v>
      </c>
      <c r="D14" s="3"/>
      <c r="E14" s="123"/>
      <c r="F14" s="123"/>
      <c r="G14" s="123"/>
      <c r="H14" s="123"/>
      <c r="I14" s="123"/>
      <c r="J14" s="124"/>
      <c r="K14" s="3"/>
      <c r="L14" s="125"/>
      <c r="M14" s="3"/>
      <c r="N14" s="168"/>
      <c r="O14" s="3"/>
      <c r="P14" s="123"/>
      <c r="Q14" s="143"/>
    </row>
    <row r="15" spans="1:18" ht="40.15" customHeight="1" x14ac:dyDescent="0.3">
      <c r="A15" s="5" t="s">
        <v>28</v>
      </c>
      <c r="B15" s="17">
        <f>'AGENDA PdP'!I17</f>
        <v>0</v>
      </c>
      <c r="C15" s="19" t="s">
        <v>42</v>
      </c>
      <c r="D15" s="3"/>
      <c r="E15" s="123"/>
      <c r="F15" s="123"/>
      <c r="G15" s="123"/>
      <c r="H15" s="123"/>
      <c r="I15" s="123"/>
      <c r="J15" s="124"/>
      <c r="K15" s="3"/>
      <c r="L15" s="125"/>
      <c r="M15" s="3"/>
      <c r="N15" s="168"/>
      <c r="O15" s="3"/>
      <c r="P15" s="123"/>
      <c r="Q15" s="143"/>
    </row>
    <row r="16" spans="1:18" ht="40.15" customHeight="1" x14ac:dyDescent="0.3">
      <c r="A16" s="5" t="s">
        <v>29</v>
      </c>
      <c r="B16" s="17" t="str">
        <f>'AGENDA PdP'!I18</f>
        <v>RDV7</v>
      </c>
      <c r="C16" s="19" t="s">
        <v>43</v>
      </c>
      <c r="D16" s="3"/>
      <c r="E16" s="123"/>
      <c r="F16" s="123"/>
      <c r="G16" s="123"/>
      <c r="H16" s="123"/>
      <c r="I16" s="123"/>
      <c r="J16" s="124"/>
      <c r="K16" s="3"/>
      <c r="L16" s="125"/>
      <c r="M16" s="3"/>
      <c r="N16" s="168"/>
      <c r="O16" s="3"/>
      <c r="P16" s="123"/>
      <c r="Q16" s="143"/>
    </row>
    <row r="17" spans="1:17" ht="40.15" customHeight="1" thickBot="1" x14ac:dyDescent="0.35">
      <c r="A17" s="5" t="s">
        <v>30</v>
      </c>
      <c r="B17" s="17">
        <f>'AGENDA PdP'!I19</f>
        <v>0</v>
      </c>
      <c r="C17" s="19" t="s">
        <v>44</v>
      </c>
      <c r="D17" s="8"/>
      <c r="E17" s="129"/>
      <c r="F17" s="129"/>
      <c r="G17" s="129"/>
      <c r="H17" s="129"/>
      <c r="I17" s="129"/>
      <c r="J17" s="130"/>
      <c r="K17" s="8"/>
      <c r="L17" s="131"/>
      <c r="M17" s="8"/>
      <c r="N17" s="171"/>
      <c r="O17" s="8"/>
      <c r="P17" s="129"/>
      <c r="Q17" s="145"/>
    </row>
  </sheetData>
  <mergeCells count="5">
    <mergeCell ref="O2:Q2"/>
    <mergeCell ref="A1:Q1"/>
    <mergeCell ref="M2:N2"/>
    <mergeCell ref="D2:J2"/>
    <mergeCell ref="K2:L2"/>
  </mergeCells>
  <conditionalFormatting sqref="D4:P17">
    <cfRule type="cellIs" dxfId="18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598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>
    <tabColor rgb="FFFFFF00"/>
  </sheetPr>
  <dimension ref="A1:R17"/>
  <sheetViews>
    <sheetView zoomScale="80" zoomScaleNormal="80" workbookViewId="0">
      <selection activeCell="S16" sqref="S16"/>
    </sheetView>
  </sheetViews>
  <sheetFormatPr baseColWidth="10" defaultColWidth="10.875" defaultRowHeight="16.5" x14ac:dyDescent="0.3"/>
  <cols>
    <col min="1" max="1" width="8.875" style="117" customWidth="1"/>
    <col min="2" max="2" width="41.125" style="117" customWidth="1"/>
    <col min="3" max="3" width="23.5" style="117" customWidth="1"/>
    <col min="4" max="12" width="10.625" style="117" customWidth="1"/>
    <col min="13" max="13" width="14.625" style="117" customWidth="1"/>
    <col min="14" max="14" width="10.625" style="117" customWidth="1"/>
    <col min="15" max="15" width="14.625" style="117" customWidth="1"/>
    <col min="16" max="16" width="10.625" style="117" customWidth="1"/>
    <col min="17" max="17" width="32.75" style="137" customWidth="1"/>
    <col min="18" max="16384" width="10.875" style="117"/>
  </cols>
  <sheetData>
    <row r="1" spans="1:18" s="137" customFormat="1" ht="35.1" customHeight="1" thickBot="1" x14ac:dyDescent="0.35">
      <c r="A1" s="224" t="s">
        <v>60</v>
      </c>
      <c r="B1" s="224"/>
      <c r="C1" s="224"/>
      <c r="D1" s="224"/>
      <c r="E1" s="224"/>
      <c r="F1" s="224"/>
      <c r="G1" s="224"/>
      <c r="H1" s="224"/>
      <c r="I1" s="224"/>
      <c r="J1" s="224"/>
      <c r="K1" s="224"/>
      <c r="L1" s="224"/>
      <c r="M1" s="224"/>
      <c r="N1" s="224"/>
      <c r="O1" s="224"/>
      <c r="P1" s="224"/>
      <c r="Q1" s="224"/>
    </row>
    <row r="2" spans="1:18" ht="17.25" thickBot="1" x14ac:dyDescent="0.35">
      <c r="D2" s="215" t="s">
        <v>45</v>
      </c>
      <c r="E2" s="221"/>
      <c r="F2" s="221"/>
      <c r="G2" s="221"/>
      <c r="H2" s="221"/>
      <c r="I2" s="221"/>
      <c r="J2" s="216"/>
      <c r="K2" s="226" t="s">
        <v>46</v>
      </c>
      <c r="L2" s="227"/>
      <c r="M2" s="228" t="s">
        <v>8</v>
      </c>
      <c r="N2" s="229"/>
      <c r="O2" s="228" t="s">
        <v>9</v>
      </c>
      <c r="P2" s="230"/>
      <c r="Q2" s="231"/>
    </row>
    <row r="3" spans="1:18" ht="29.25" thickBot="1" x14ac:dyDescent="0.35">
      <c r="A3" s="245" t="s">
        <v>6</v>
      </c>
      <c r="B3" s="246" t="s">
        <v>7</v>
      </c>
      <c r="C3" s="247" t="s">
        <v>31</v>
      </c>
      <c r="D3" s="69" t="s">
        <v>79</v>
      </c>
      <c r="E3" s="118" t="s">
        <v>11</v>
      </c>
      <c r="F3" s="249" t="s">
        <v>81</v>
      </c>
      <c r="G3" s="118" t="s">
        <v>13</v>
      </c>
      <c r="H3" s="118" t="s">
        <v>14</v>
      </c>
      <c r="I3" s="118" t="s">
        <v>15</v>
      </c>
      <c r="J3" s="119" t="s">
        <v>16</v>
      </c>
      <c r="K3" s="69" t="s">
        <v>80</v>
      </c>
      <c r="L3" s="251" t="s">
        <v>82</v>
      </c>
      <c r="M3" s="70" t="s">
        <v>83</v>
      </c>
      <c r="N3" s="167" t="s">
        <v>85</v>
      </c>
      <c r="O3" s="70" t="s">
        <v>84</v>
      </c>
      <c r="P3" s="172" t="s">
        <v>86</v>
      </c>
      <c r="Q3" s="166" t="s">
        <v>48</v>
      </c>
    </row>
    <row r="4" spans="1:18" ht="40.15" customHeight="1" x14ac:dyDescent="0.3">
      <c r="A4" s="1" t="s">
        <v>18</v>
      </c>
      <c r="B4" s="15">
        <f>'AGENDA PdP'!J6</f>
        <v>0</v>
      </c>
      <c r="C4" s="16" t="s">
        <v>32</v>
      </c>
      <c r="D4" s="11"/>
      <c r="E4" s="132"/>
      <c r="F4" s="132"/>
      <c r="G4" s="132"/>
      <c r="H4" s="132"/>
      <c r="I4" s="132"/>
      <c r="J4" s="133"/>
      <c r="K4" s="2"/>
      <c r="L4" s="134"/>
      <c r="M4" s="3"/>
      <c r="N4" s="168"/>
      <c r="O4" s="3"/>
      <c r="P4" s="123"/>
      <c r="Q4" s="143"/>
    </row>
    <row r="5" spans="1:18" ht="40.15" customHeight="1" x14ac:dyDescent="0.3">
      <c r="A5" s="5" t="s">
        <v>19</v>
      </c>
      <c r="B5" s="15">
        <f>'AGENDA PdP'!J7</f>
        <v>0</v>
      </c>
      <c r="C5" s="18" t="s">
        <v>33</v>
      </c>
      <c r="D5" s="13"/>
      <c r="E5" s="120"/>
      <c r="F5" s="120"/>
      <c r="G5" s="120"/>
      <c r="H5" s="120"/>
      <c r="I5" s="120"/>
      <c r="J5" s="121"/>
      <c r="K5" s="14"/>
      <c r="L5" s="122"/>
      <c r="M5" s="14"/>
      <c r="N5" s="169"/>
      <c r="O5" s="14"/>
      <c r="P5" s="120"/>
      <c r="Q5" s="143"/>
    </row>
    <row r="6" spans="1:18" ht="40.15" customHeight="1" x14ac:dyDescent="0.3">
      <c r="A6" s="5" t="s">
        <v>20</v>
      </c>
      <c r="B6" s="15">
        <f>'AGENDA PdP'!J8</f>
        <v>0</v>
      </c>
      <c r="C6" s="18" t="s">
        <v>34</v>
      </c>
      <c r="D6" s="4"/>
      <c r="E6" s="123"/>
      <c r="F6" s="123"/>
      <c r="G6" s="123"/>
      <c r="H6" s="123"/>
      <c r="I6" s="123"/>
      <c r="J6" s="124"/>
      <c r="K6" s="3"/>
      <c r="L6" s="125"/>
      <c r="M6" s="3"/>
      <c r="N6" s="168"/>
      <c r="O6" s="3"/>
      <c r="P6" s="123"/>
      <c r="Q6" s="143"/>
    </row>
    <row r="7" spans="1:18" ht="40.15" customHeight="1" x14ac:dyDescent="0.3">
      <c r="A7" s="5" t="s">
        <v>21</v>
      </c>
      <c r="B7" s="15">
        <f>'AGENDA PdP'!J9</f>
        <v>0</v>
      </c>
      <c r="C7" s="18" t="s">
        <v>35</v>
      </c>
      <c r="D7" s="4"/>
      <c r="E7" s="123"/>
      <c r="F7" s="123"/>
      <c r="G7" s="123"/>
      <c r="H7" s="123"/>
      <c r="I7" s="123"/>
      <c r="J7" s="124"/>
      <c r="K7" s="3"/>
      <c r="L7" s="125"/>
      <c r="M7" s="3"/>
      <c r="N7" s="168"/>
      <c r="O7" s="3"/>
      <c r="P7" s="123"/>
      <c r="Q7" s="143"/>
      <c r="R7" s="117" t="s">
        <v>47</v>
      </c>
    </row>
    <row r="8" spans="1:18" ht="40.15" customHeight="1" x14ac:dyDescent="0.3">
      <c r="A8" s="5" t="s">
        <v>22</v>
      </c>
      <c r="B8" s="15" t="str">
        <f>'AGENDA PdP'!J10</f>
        <v>RDV6</v>
      </c>
      <c r="C8" s="18" t="s">
        <v>77</v>
      </c>
      <c r="D8" s="4">
        <v>1</v>
      </c>
      <c r="E8" s="123"/>
      <c r="F8" s="123"/>
      <c r="G8" s="123">
        <v>1</v>
      </c>
      <c r="H8" s="123"/>
      <c r="I8" s="123"/>
      <c r="J8" s="124"/>
      <c r="K8" s="3">
        <v>1</v>
      </c>
      <c r="L8" s="125"/>
      <c r="M8" s="3"/>
      <c r="N8" s="168"/>
      <c r="O8" s="3">
        <v>1</v>
      </c>
      <c r="P8" s="123"/>
      <c r="Q8" s="143"/>
    </row>
    <row r="9" spans="1:18" ht="40.15" customHeight="1" x14ac:dyDescent="0.3">
      <c r="A9" s="5" t="s">
        <v>23</v>
      </c>
      <c r="B9" s="15">
        <f>'AGENDA PdP'!J11</f>
        <v>0</v>
      </c>
      <c r="C9" s="18" t="s">
        <v>37</v>
      </c>
      <c r="D9" s="4"/>
      <c r="E9" s="123"/>
      <c r="F9" s="123"/>
      <c r="G9" s="123"/>
      <c r="H9" s="123"/>
      <c r="I9" s="123"/>
      <c r="J9" s="124"/>
      <c r="K9" s="3"/>
      <c r="L9" s="125"/>
      <c r="M9" s="3"/>
      <c r="N9" s="168"/>
      <c r="O9" s="3"/>
      <c r="P9" s="123"/>
      <c r="Q9" s="143"/>
    </row>
    <row r="10" spans="1:18" ht="40.15" customHeight="1" thickBot="1" x14ac:dyDescent="0.35">
      <c r="A10" s="5" t="s">
        <v>24</v>
      </c>
      <c r="B10" s="15">
        <f>'AGENDA PdP'!J12</f>
        <v>0</v>
      </c>
      <c r="C10" s="20" t="s">
        <v>38</v>
      </c>
      <c r="D10" s="4"/>
      <c r="E10" s="123"/>
      <c r="F10" s="123"/>
      <c r="G10" s="123"/>
      <c r="H10" s="123"/>
      <c r="I10" s="123"/>
      <c r="J10" s="124"/>
      <c r="K10" s="3"/>
      <c r="L10" s="125"/>
      <c r="M10" s="3"/>
      <c r="N10" s="168"/>
      <c r="O10" s="3"/>
      <c r="P10" s="123"/>
      <c r="Q10" s="143"/>
    </row>
    <row r="11" spans="1:18" ht="40.15" customHeight="1" x14ac:dyDescent="0.3">
      <c r="A11" s="9"/>
      <c r="B11" s="10">
        <f>'AGENDA PdP'!C13</f>
        <v>0</v>
      </c>
      <c r="C11" s="12"/>
      <c r="D11" s="6"/>
      <c r="E11" s="126"/>
      <c r="F11" s="126"/>
      <c r="G11" s="126"/>
      <c r="H11" s="126"/>
      <c r="I11" s="126"/>
      <c r="J11" s="127"/>
      <c r="K11" s="7"/>
      <c r="L11" s="128"/>
      <c r="M11" s="6"/>
      <c r="N11" s="170"/>
      <c r="O11" s="7"/>
      <c r="P11" s="126"/>
      <c r="Q11" s="144"/>
    </row>
    <row r="12" spans="1:18" ht="40.15" customHeight="1" x14ac:dyDescent="0.3">
      <c r="A12" s="5" t="s">
        <v>25</v>
      </c>
      <c r="B12" s="17">
        <f>'AGENDA PdP'!J14</f>
        <v>0</v>
      </c>
      <c r="C12" s="19" t="s">
        <v>39</v>
      </c>
      <c r="D12" s="3"/>
      <c r="E12" s="123"/>
      <c r="F12" s="123"/>
      <c r="G12" s="123"/>
      <c r="H12" s="123"/>
      <c r="I12" s="123"/>
      <c r="J12" s="124"/>
      <c r="K12" s="3"/>
      <c r="L12" s="125"/>
      <c r="M12" s="3"/>
      <c r="N12" s="168"/>
      <c r="O12" s="3"/>
      <c r="P12" s="123"/>
      <c r="Q12" s="143"/>
    </row>
    <row r="13" spans="1:18" ht="40.15" customHeight="1" x14ac:dyDescent="0.3">
      <c r="A13" s="5" t="s">
        <v>26</v>
      </c>
      <c r="B13" s="17">
        <f>'AGENDA PdP'!J15</f>
        <v>0</v>
      </c>
      <c r="C13" s="19" t="s">
        <v>40</v>
      </c>
      <c r="D13" s="3"/>
      <c r="E13" s="123"/>
      <c r="F13" s="123"/>
      <c r="G13" s="123"/>
      <c r="H13" s="123"/>
      <c r="I13" s="123"/>
      <c r="J13" s="124"/>
      <c r="K13" s="3"/>
      <c r="L13" s="125"/>
      <c r="M13" s="3"/>
      <c r="N13" s="168"/>
      <c r="O13" s="3"/>
      <c r="P13" s="123"/>
      <c r="Q13" s="143"/>
    </row>
    <row r="14" spans="1:18" ht="40.15" customHeight="1" x14ac:dyDescent="0.3">
      <c r="A14" s="5" t="s">
        <v>27</v>
      </c>
      <c r="B14" s="17">
        <f>'AGENDA PdP'!J16</f>
        <v>0</v>
      </c>
      <c r="C14" s="19" t="s">
        <v>41</v>
      </c>
      <c r="D14" s="3"/>
      <c r="E14" s="123"/>
      <c r="F14" s="123"/>
      <c r="G14" s="123"/>
      <c r="H14" s="123"/>
      <c r="I14" s="123"/>
      <c r="J14" s="124"/>
      <c r="K14" s="3"/>
      <c r="L14" s="125"/>
      <c r="M14" s="3"/>
      <c r="N14" s="168"/>
      <c r="O14" s="3"/>
      <c r="P14" s="123"/>
      <c r="Q14" s="143"/>
    </row>
    <row r="15" spans="1:18" ht="40.15" customHeight="1" x14ac:dyDescent="0.3">
      <c r="A15" s="5" t="s">
        <v>28</v>
      </c>
      <c r="B15" s="17">
        <f>'AGENDA PdP'!J17</f>
        <v>0</v>
      </c>
      <c r="C15" s="19" t="s">
        <v>42</v>
      </c>
      <c r="D15" s="3"/>
      <c r="E15" s="123"/>
      <c r="F15" s="123"/>
      <c r="G15" s="123"/>
      <c r="H15" s="123"/>
      <c r="I15" s="123"/>
      <c r="J15" s="124"/>
      <c r="K15" s="3"/>
      <c r="L15" s="125"/>
      <c r="M15" s="3"/>
      <c r="N15" s="168"/>
      <c r="O15" s="3"/>
      <c r="P15" s="123"/>
      <c r="Q15" s="143"/>
    </row>
    <row r="16" spans="1:18" ht="40.15" customHeight="1" x14ac:dyDescent="0.3">
      <c r="A16" s="5" t="s">
        <v>29</v>
      </c>
      <c r="B16" s="17">
        <f>'AGENDA PdP'!J18</f>
        <v>0</v>
      </c>
      <c r="C16" s="19" t="s">
        <v>43</v>
      </c>
      <c r="D16" s="3"/>
      <c r="E16" s="123"/>
      <c r="F16" s="123"/>
      <c r="G16" s="123"/>
      <c r="H16" s="123"/>
      <c r="I16" s="123"/>
      <c r="J16" s="124"/>
      <c r="K16" s="3"/>
      <c r="L16" s="125"/>
      <c r="M16" s="3"/>
      <c r="N16" s="168"/>
      <c r="O16" s="3"/>
      <c r="P16" s="123"/>
      <c r="Q16" s="143"/>
    </row>
    <row r="17" spans="1:17" ht="40.15" customHeight="1" thickBot="1" x14ac:dyDescent="0.35">
      <c r="A17" s="5" t="s">
        <v>30</v>
      </c>
      <c r="B17" s="17">
        <f>'AGENDA PdP'!J19</f>
        <v>0</v>
      </c>
      <c r="C17" s="19" t="s">
        <v>44</v>
      </c>
      <c r="D17" s="8"/>
      <c r="E17" s="129"/>
      <c r="F17" s="129"/>
      <c r="G17" s="129"/>
      <c r="H17" s="129"/>
      <c r="I17" s="129"/>
      <c r="J17" s="130"/>
      <c r="K17" s="8"/>
      <c r="L17" s="131"/>
      <c r="M17" s="8"/>
      <c r="N17" s="171"/>
      <c r="O17" s="8"/>
      <c r="P17" s="129"/>
      <c r="Q17" s="145"/>
    </row>
  </sheetData>
  <mergeCells count="5">
    <mergeCell ref="M2:N2"/>
    <mergeCell ref="O2:Q2"/>
    <mergeCell ref="A1:Q1"/>
    <mergeCell ref="D2:J2"/>
    <mergeCell ref="K2:L2"/>
  </mergeCells>
  <conditionalFormatting sqref="D4:P17">
    <cfRule type="cellIs" dxfId="17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598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>
    <tabColor rgb="FF00B0F0"/>
  </sheetPr>
  <dimension ref="A1:Q17"/>
  <sheetViews>
    <sheetView zoomScale="80" zoomScaleNormal="80" workbookViewId="0">
      <selection activeCell="S16" sqref="S16"/>
    </sheetView>
  </sheetViews>
  <sheetFormatPr baseColWidth="10" defaultColWidth="10.875" defaultRowHeight="15" x14ac:dyDescent="0.25"/>
  <cols>
    <col min="1" max="1" width="8.875" style="21" customWidth="1"/>
    <col min="2" max="2" width="41.125" style="21" customWidth="1"/>
    <col min="3" max="3" width="15.625" style="21" customWidth="1"/>
    <col min="4" max="4" width="26.5" style="21" customWidth="1"/>
    <col min="5" max="5" width="15.875" style="21" customWidth="1"/>
    <col min="6" max="6" width="9" style="21" customWidth="1"/>
    <col min="7" max="7" width="8.5" style="21" customWidth="1"/>
    <col min="8" max="8" width="12.75" style="21" customWidth="1"/>
    <col min="9" max="12" width="10.875" style="21"/>
    <col min="13" max="13" width="14.625" style="21" customWidth="1"/>
    <col min="14" max="14" width="10.875" style="21"/>
    <col min="15" max="15" width="14.625" style="21" customWidth="1"/>
    <col min="16" max="16" width="15.625" style="21" customWidth="1"/>
    <col min="17" max="17" width="32.75" style="137" customWidth="1"/>
    <col min="18" max="16384" width="10.875" style="21"/>
  </cols>
  <sheetData>
    <row r="1" spans="1:17" s="137" customFormat="1" ht="35.1" customHeight="1" thickBot="1" x14ac:dyDescent="0.35">
      <c r="A1" s="220" t="s">
        <v>57</v>
      </c>
      <c r="B1" s="220"/>
      <c r="C1" s="220"/>
      <c r="D1" s="220"/>
      <c r="E1" s="220"/>
      <c r="F1" s="220"/>
      <c r="G1" s="220"/>
      <c r="H1" s="220"/>
      <c r="I1" s="220"/>
      <c r="J1" s="220"/>
      <c r="K1" s="220"/>
      <c r="L1" s="220"/>
      <c r="M1" s="220"/>
      <c r="N1" s="220"/>
      <c r="O1" s="220"/>
      <c r="P1" s="220"/>
      <c r="Q1" s="220"/>
    </row>
    <row r="2" spans="1:17" ht="17.25" customHeight="1" thickBot="1" x14ac:dyDescent="0.3">
      <c r="D2" s="215" t="s">
        <v>45</v>
      </c>
      <c r="E2" s="221"/>
      <c r="F2" s="221"/>
      <c r="G2" s="221"/>
      <c r="H2" s="221"/>
      <c r="I2" s="221"/>
      <c r="J2" s="216"/>
      <c r="K2" s="226" t="s">
        <v>46</v>
      </c>
      <c r="L2" s="227"/>
      <c r="M2" s="215" t="s">
        <v>8</v>
      </c>
      <c r="N2" s="225"/>
      <c r="O2" s="215" t="s">
        <v>9</v>
      </c>
      <c r="P2" s="221"/>
      <c r="Q2" s="216"/>
    </row>
    <row r="3" spans="1:17" ht="26.25" thickBot="1" x14ac:dyDescent="0.3">
      <c r="A3" s="242" t="s">
        <v>6</v>
      </c>
      <c r="B3" s="244" t="s">
        <v>7</v>
      </c>
      <c r="C3" s="241" t="s">
        <v>31</v>
      </c>
      <c r="D3" s="64" t="s">
        <v>79</v>
      </c>
      <c r="E3" s="65" t="s">
        <v>11</v>
      </c>
      <c r="F3" s="248" t="s">
        <v>81</v>
      </c>
      <c r="G3" s="65" t="s">
        <v>13</v>
      </c>
      <c r="H3" s="65" t="s">
        <v>14</v>
      </c>
      <c r="I3" s="65" t="s">
        <v>15</v>
      </c>
      <c r="J3" s="66" t="s">
        <v>16</v>
      </c>
      <c r="K3" s="64" t="s">
        <v>80</v>
      </c>
      <c r="L3" s="250" t="s">
        <v>82</v>
      </c>
      <c r="M3" s="67" t="s">
        <v>83</v>
      </c>
      <c r="N3" s="164" t="s">
        <v>85</v>
      </c>
      <c r="O3" s="67" t="s">
        <v>84</v>
      </c>
      <c r="P3" s="164" t="s">
        <v>86</v>
      </c>
      <c r="Q3" s="166" t="s">
        <v>48</v>
      </c>
    </row>
    <row r="4" spans="1:17" ht="40.15" customHeight="1" x14ac:dyDescent="0.25">
      <c r="A4" s="22" t="s">
        <v>18</v>
      </c>
      <c r="B4" s="48">
        <f>'AGENDA PdP'!K6</f>
        <v>0</v>
      </c>
      <c r="C4" s="49" t="s">
        <v>32</v>
      </c>
      <c r="D4" s="52"/>
      <c r="E4" s="88"/>
      <c r="F4" s="88"/>
      <c r="G4" s="88"/>
      <c r="H4" s="88"/>
      <c r="I4" s="88"/>
      <c r="J4" s="89"/>
      <c r="K4" s="53"/>
      <c r="L4" s="90"/>
      <c r="M4" s="54"/>
      <c r="N4" s="160"/>
      <c r="O4" s="54"/>
      <c r="P4" s="165"/>
      <c r="Q4" s="143"/>
    </row>
    <row r="5" spans="1:17" ht="40.15" customHeight="1" x14ac:dyDescent="0.25">
      <c r="A5" s="28" t="s">
        <v>19</v>
      </c>
      <c r="B5" s="48">
        <f>'AGENDA PdP'!K7</f>
        <v>0</v>
      </c>
      <c r="C5" s="50" t="s">
        <v>33</v>
      </c>
      <c r="D5" s="56"/>
      <c r="E5" s="91"/>
      <c r="F5" s="91"/>
      <c r="G5" s="91"/>
      <c r="H5" s="91"/>
      <c r="I5" s="91"/>
      <c r="J5" s="92"/>
      <c r="K5" s="57"/>
      <c r="L5" s="93"/>
      <c r="M5" s="57"/>
      <c r="N5" s="161"/>
      <c r="O5" s="57"/>
      <c r="P5" s="91"/>
      <c r="Q5" s="143"/>
    </row>
    <row r="6" spans="1:17" ht="40.15" customHeight="1" x14ac:dyDescent="0.25">
      <c r="A6" s="28" t="s">
        <v>20</v>
      </c>
      <c r="B6" s="48">
        <f>'AGENDA PdP'!K8</f>
        <v>0</v>
      </c>
      <c r="C6" s="50" t="s">
        <v>34</v>
      </c>
      <c r="D6" s="55"/>
      <c r="E6" s="94"/>
      <c r="F6" s="94"/>
      <c r="G6" s="94"/>
      <c r="H6" s="94"/>
      <c r="I6" s="94"/>
      <c r="J6" s="95"/>
      <c r="K6" s="54"/>
      <c r="L6" s="96"/>
      <c r="M6" s="54"/>
      <c r="N6" s="160"/>
      <c r="O6" s="54"/>
      <c r="P6" s="94"/>
      <c r="Q6" s="143"/>
    </row>
    <row r="7" spans="1:17" ht="40.15" customHeight="1" x14ac:dyDescent="0.25">
      <c r="A7" s="28" t="s">
        <v>21</v>
      </c>
      <c r="B7" s="48">
        <f>'AGENDA PdP'!K9</f>
        <v>0</v>
      </c>
      <c r="C7" s="50" t="s">
        <v>35</v>
      </c>
      <c r="D7" s="55"/>
      <c r="E7" s="94"/>
      <c r="F7" s="94"/>
      <c r="G7" s="94"/>
      <c r="H7" s="94"/>
      <c r="I7" s="94"/>
      <c r="J7" s="95"/>
      <c r="K7" s="54"/>
      <c r="L7" s="96"/>
      <c r="M7" s="54"/>
      <c r="N7" s="160"/>
      <c r="O7" s="54"/>
      <c r="P7" s="94"/>
      <c r="Q7" s="143"/>
    </row>
    <row r="8" spans="1:17" ht="40.15" customHeight="1" x14ac:dyDescent="0.25">
      <c r="A8" s="28" t="s">
        <v>22</v>
      </c>
      <c r="B8" s="48">
        <f>'AGENDA PdP'!K10</f>
        <v>0</v>
      </c>
      <c r="C8" s="50" t="s">
        <v>36</v>
      </c>
      <c r="D8" s="55"/>
      <c r="E8" s="94"/>
      <c r="F8" s="94"/>
      <c r="G8" s="94"/>
      <c r="H8" s="94"/>
      <c r="I8" s="94"/>
      <c r="J8" s="95"/>
      <c r="K8" s="54"/>
      <c r="L8" s="96"/>
      <c r="M8" s="54"/>
      <c r="N8" s="160"/>
      <c r="O8" s="54"/>
      <c r="P8" s="94"/>
      <c r="Q8" s="143"/>
    </row>
    <row r="9" spans="1:17" ht="40.15" customHeight="1" x14ac:dyDescent="0.25">
      <c r="A9" s="28" t="s">
        <v>23</v>
      </c>
      <c r="B9" s="48">
        <f>'AGENDA PdP'!K11</f>
        <v>0</v>
      </c>
      <c r="C9" s="50" t="s">
        <v>37</v>
      </c>
      <c r="D9" s="55"/>
      <c r="E9" s="94"/>
      <c r="F9" s="94"/>
      <c r="G9" s="94"/>
      <c r="H9" s="94"/>
      <c r="I9" s="94"/>
      <c r="J9" s="95"/>
      <c r="K9" s="54"/>
      <c r="L9" s="96"/>
      <c r="M9" s="54"/>
      <c r="N9" s="160"/>
      <c r="O9" s="54"/>
      <c r="P9" s="94"/>
      <c r="Q9" s="143"/>
    </row>
    <row r="10" spans="1:17" ht="40.15" customHeight="1" thickBot="1" x14ac:dyDescent="0.3">
      <c r="A10" s="28" t="s">
        <v>24</v>
      </c>
      <c r="B10" s="48">
        <f>'AGENDA PdP'!K12</f>
        <v>0</v>
      </c>
      <c r="C10" s="51" t="s">
        <v>38</v>
      </c>
      <c r="D10" s="55"/>
      <c r="E10" s="94"/>
      <c r="F10" s="94"/>
      <c r="G10" s="94"/>
      <c r="H10" s="94"/>
      <c r="I10" s="94"/>
      <c r="J10" s="95"/>
      <c r="K10" s="54"/>
      <c r="L10" s="96"/>
      <c r="M10" s="54"/>
      <c r="N10" s="160"/>
      <c r="O10" s="54"/>
      <c r="P10" s="94"/>
      <c r="Q10" s="143"/>
    </row>
    <row r="11" spans="1:17" ht="40.15" customHeight="1" x14ac:dyDescent="0.25">
      <c r="A11" s="32"/>
      <c r="B11" s="33">
        <f>'AGENDA PdP'!C13</f>
        <v>0</v>
      </c>
      <c r="C11" s="34"/>
      <c r="D11" s="58"/>
      <c r="E11" s="97"/>
      <c r="F11" s="97"/>
      <c r="G11" s="97"/>
      <c r="H11" s="97"/>
      <c r="I11" s="97"/>
      <c r="J11" s="98"/>
      <c r="K11" s="59"/>
      <c r="L11" s="99"/>
      <c r="M11" s="58"/>
      <c r="N11" s="162"/>
      <c r="O11" s="59"/>
      <c r="P11" s="97"/>
      <c r="Q11" s="144"/>
    </row>
    <row r="12" spans="1:17" ht="40.15" customHeight="1" x14ac:dyDescent="0.25">
      <c r="A12" s="28" t="s">
        <v>25</v>
      </c>
      <c r="B12" s="38">
        <f>'AGENDA PdP'!K14</f>
        <v>0</v>
      </c>
      <c r="C12" s="39" t="s">
        <v>39</v>
      </c>
      <c r="D12" s="54"/>
      <c r="E12" s="94"/>
      <c r="F12" s="94"/>
      <c r="G12" s="94"/>
      <c r="H12" s="94"/>
      <c r="I12" s="94"/>
      <c r="J12" s="95"/>
      <c r="K12" s="54"/>
      <c r="L12" s="96"/>
      <c r="M12" s="54"/>
      <c r="N12" s="160"/>
      <c r="O12" s="54"/>
      <c r="P12" s="94"/>
      <c r="Q12" s="143"/>
    </row>
    <row r="13" spans="1:17" ht="40.15" customHeight="1" x14ac:dyDescent="0.25">
      <c r="A13" s="28" t="s">
        <v>26</v>
      </c>
      <c r="B13" s="38">
        <f>'AGENDA PdP'!K15</f>
        <v>0</v>
      </c>
      <c r="C13" s="39" t="s">
        <v>40</v>
      </c>
      <c r="D13" s="54"/>
      <c r="E13" s="94"/>
      <c r="F13" s="94"/>
      <c r="G13" s="94"/>
      <c r="H13" s="94"/>
      <c r="I13" s="94"/>
      <c r="J13" s="95"/>
      <c r="K13" s="54"/>
      <c r="L13" s="96"/>
      <c r="M13" s="54"/>
      <c r="N13" s="160"/>
      <c r="O13" s="54"/>
      <c r="P13" s="94"/>
      <c r="Q13" s="143"/>
    </row>
    <row r="14" spans="1:17" ht="40.15" customHeight="1" x14ac:dyDescent="0.25">
      <c r="A14" s="28" t="s">
        <v>27</v>
      </c>
      <c r="B14" s="38" t="str">
        <f>'AGENDA PdP'!K16</f>
        <v>RDV8</v>
      </c>
      <c r="C14" s="39" t="s">
        <v>78</v>
      </c>
      <c r="D14" s="54"/>
      <c r="E14" s="94">
        <v>1</v>
      </c>
      <c r="F14" s="94"/>
      <c r="G14" s="94">
        <v>1</v>
      </c>
      <c r="H14" s="94"/>
      <c r="I14" s="94"/>
      <c r="J14" s="95"/>
      <c r="K14" s="54"/>
      <c r="L14" s="96"/>
      <c r="M14" s="54"/>
      <c r="N14" s="160"/>
      <c r="O14" s="54"/>
      <c r="P14" s="94"/>
      <c r="Q14" s="143"/>
    </row>
    <row r="15" spans="1:17" ht="40.15" customHeight="1" x14ac:dyDescent="0.25">
      <c r="A15" s="28" t="s">
        <v>28</v>
      </c>
      <c r="B15" s="38">
        <f>'AGENDA PdP'!K17</f>
        <v>0</v>
      </c>
      <c r="C15" s="39" t="s">
        <v>42</v>
      </c>
      <c r="D15" s="54"/>
      <c r="E15" s="94"/>
      <c r="F15" s="94"/>
      <c r="G15" s="94"/>
      <c r="H15" s="94"/>
      <c r="I15" s="94"/>
      <c r="J15" s="95"/>
      <c r="K15" s="54"/>
      <c r="L15" s="96"/>
      <c r="M15" s="54"/>
      <c r="N15" s="160"/>
      <c r="O15" s="54"/>
      <c r="P15" s="94"/>
      <c r="Q15" s="143"/>
    </row>
    <row r="16" spans="1:17" ht="40.15" customHeight="1" x14ac:dyDescent="0.25">
      <c r="A16" s="28" t="s">
        <v>29</v>
      </c>
      <c r="B16" s="38">
        <f>'AGENDA PdP'!K18</f>
        <v>0</v>
      </c>
      <c r="C16" s="39" t="s">
        <v>43</v>
      </c>
      <c r="D16" s="54"/>
      <c r="E16" s="94"/>
      <c r="F16" s="94"/>
      <c r="G16" s="94"/>
      <c r="H16" s="94"/>
      <c r="I16" s="94"/>
      <c r="J16" s="95"/>
      <c r="K16" s="54"/>
      <c r="L16" s="96"/>
      <c r="M16" s="54"/>
      <c r="N16" s="160"/>
      <c r="O16" s="54"/>
      <c r="P16" s="94"/>
      <c r="Q16" s="143"/>
    </row>
    <row r="17" spans="1:17" ht="40.15" customHeight="1" thickBot="1" x14ac:dyDescent="0.3">
      <c r="A17" s="28" t="s">
        <v>30</v>
      </c>
      <c r="B17" s="38">
        <f>'AGENDA PdP'!K19</f>
        <v>0</v>
      </c>
      <c r="C17" s="39" t="s">
        <v>44</v>
      </c>
      <c r="D17" s="60"/>
      <c r="E17" s="100"/>
      <c r="F17" s="100"/>
      <c r="G17" s="100"/>
      <c r="H17" s="100"/>
      <c r="I17" s="100"/>
      <c r="J17" s="101"/>
      <c r="K17" s="60"/>
      <c r="L17" s="102"/>
      <c r="M17" s="60"/>
      <c r="N17" s="163"/>
      <c r="O17" s="60"/>
      <c r="P17" s="100"/>
      <c r="Q17" s="145"/>
    </row>
  </sheetData>
  <mergeCells count="5">
    <mergeCell ref="A1:Q1"/>
    <mergeCell ref="M2:N2"/>
    <mergeCell ref="D2:J2"/>
    <mergeCell ref="K2:L2"/>
    <mergeCell ref="O2:Q2"/>
  </mergeCells>
  <conditionalFormatting sqref="D4:P17">
    <cfRule type="cellIs" dxfId="16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598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0">
    <tabColor rgb="FFFFFF00"/>
  </sheetPr>
  <dimension ref="A1:Q17"/>
  <sheetViews>
    <sheetView topLeftCell="A3" zoomScale="80" zoomScaleNormal="80" workbookViewId="0">
      <selection activeCell="S16" sqref="S16"/>
    </sheetView>
  </sheetViews>
  <sheetFormatPr baseColWidth="10" defaultColWidth="10.875" defaultRowHeight="15" x14ac:dyDescent="0.25"/>
  <cols>
    <col min="1" max="1" width="8.875" style="21" customWidth="1"/>
    <col min="2" max="2" width="41.125" style="21" customWidth="1"/>
    <col min="3" max="3" width="15.625" style="21" customWidth="1"/>
    <col min="4" max="4" width="26.5" style="21" customWidth="1"/>
    <col min="5" max="5" width="15.875" style="21" customWidth="1"/>
    <col min="6" max="6" width="9" style="21" customWidth="1"/>
    <col min="7" max="7" width="8.5" style="21" customWidth="1"/>
    <col min="8" max="8" width="12.75" style="21" customWidth="1"/>
    <col min="9" max="12" width="10.875" style="21"/>
    <col min="13" max="13" width="14.625" style="21" customWidth="1"/>
    <col min="14" max="14" width="10.875" style="21"/>
    <col min="15" max="15" width="14.625" style="21" customWidth="1"/>
    <col min="16" max="16" width="15.625" style="21" customWidth="1"/>
    <col min="17" max="17" width="32.75" style="137" customWidth="1"/>
    <col min="18" max="16384" width="10.875" style="21"/>
  </cols>
  <sheetData>
    <row r="1" spans="1:17" s="137" customFormat="1" ht="35.1" customHeight="1" thickBot="1" x14ac:dyDescent="0.35">
      <c r="A1" s="224" t="s">
        <v>61</v>
      </c>
      <c r="B1" s="224"/>
      <c r="C1" s="224"/>
      <c r="D1" s="224"/>
      <c r="E1" s="224"/>
      <c r="F1" s="224"/>
      <c r="G1" s="224"/>
      <c r="H1" s="224"/>
      <c r="I1" s="224"/>
      <c r="J1" s="224"/>
      <c r="K1" s="224"/>
      <c r="L1" s="224"/>
      <c r="M1" s="224"/>
      <c r="N1" s="224"/>
      <c r="O1" s="224"/>
      <c r="P1" s="224"/>
      <c r="Q1" s="224"/>
    </row>
    <row r="2" spans="1:17" ht="17.25" customHeight="1" thickBot="1" x14ac:dyDescent="0.3">
      <c r="D2" s="215" t="s">
        <v>45</v>
      </c>
      <c r="E2" s="221"/>
      <c r="F2" s="221"/>
      <c r="G2" s="221"/>
      <c r="H2" s="221"/>
      <c r="I2" s="221"/>
      <c r="J2" s="216"/>
      <c r="K2" s="226" t="s">
        <v>46</v>
      </c>
      <c r="L2" s="227"/>
      <c r="M2" s="215" t="s">
        <v>8</v>
      </c>
      <c r="N2" s="225"/>
      <c r="O2" s="215" t="s">
        <v>9</v>
      </c>
      <c r="P2" s="221"/>
      <c r="Q2" s="216"/>
    </row>
    <row r="3" spans="1:17" ht="26.25" thickBot="1" x14ac:dyDescent="0.3">
      <c r="A3" s="242" t="s">
        <v>6</v>
      </c>
      <c r="B3" s="244" t="s">
        <v>7</v>
      </c>
      <c r="C3" s="241" t="s">
        <v>31</v>
      </c>
      <c r="D3" s="64" t="s">
        <v>79</v>
      </c>
      <c r="E3" s="65" t="s">
        <v>11</v>
      </c>
      <c r="F3" s="248" t="s">
        <v>81</v>
      </c>
      <c r="G3" s="65" t="s">
        <v>13</v>
      </c>
      <c r="H3" s="65" t="s">
        <v>14</v>
      </c>
      <c r="I3" s="65" t="s">
        <v>15</v>
      </c>
      <c r="J3" s="66" t="s">
        <v>16</v>
      </c>
      <c r="K3" s="64" t="s">
        <v>80</v>
      </c>
      <c r="L3" s="250" t="s">
        <v>82</v>
      </c>
      <c r="M3" s="67" t="s">
        <v>83</v>
      </c>
      <c r="N3" s="164" t="s">
        <v>85</v>
      </c>
      <c r="O3" s="67" t="s">
        <v>84</v>
      </c>
      <c r="P3" s="164" t="s">
        <v>86</v>
      </c>
      <c r="Q3" s="166" t="s">
        <v>48</v>
      </c>
    </row>
    <row r="4" spans="1:17" ht="40.15" customHeight="1" x14ac:dyDescent="0.25">
      <c r="A4" s="22" t="s">
        <v>18</v>
      </c>
      <c r="B4" s="48">
        <f>'AGENDA PdP'!L6</f>
        <v>0</v>
      </c>
      <c r="C4" s="49" t="s">
        <v>32</v>
      </c>
      <c r="D4" s="52"/>
      <c r="E4" s="88"/>
      <c r="F4" s="88"/>
      <c r="G4" s="88"/>
      <c r="H4" s="88"/>
      <c r="I4" s="88"/>
      <c r="J4" s="89"/>
      <c r="K4" s="53"/>
      <c r="L4" s="90"/>
      <c r="M4" s="54"/>
      <c r="N4" s="160"/>
      <c r="O4" s="54"/>
      <c r="P4" s="165"/>
      <c r="Q4" s="143"/>
    </row>
    <row r="5" spans="1:17" ht="40.15" customHeight="1" x14ac:dyDescent="0.25">
      <c r="A5" s="28" t="s">
        <v>19</v>
      </c>
      <c r="B5" s="48">
        <f>'AGENDA PdP'!L7</f>
        <v>0</v>
      </c>
      <c r="C5" s="50" t="s">
        <v>33</v>
      </c>
      <c r="D5" s="56"/>
      <c r="E5" s="91"/>
      <c r="F5" s="91"/>
      <c r="G5" s="91"/>
      <c r="H5" s="91"/>
      <c r="I5" s="91"/>
      <c r="J5" s="92"/>
      <c r="K5" s="57"/>
      <c r="L5" s="93"/>
      <c r="M5" s="57"/>
      <c r="N5" s="161"/>
      <c r="O5" s="57"/>
      <c r="P5" s="91"/>
      <c r="Q5" s="143"/>
    </row>
    <row r="6" spans="1:17" ht="40.15" customHeight="1" x14ac:dyDescent="0.25">
      <c r="A6" s="28" t="s">
        <v>20</v>
      </c>
      <c r="B6" s="48">
        <f>'AGENDA PdP'!L8</f>
        <v>0</v>
      </c>
      <c r="C6" s="50" t="s">
        <v>34</v>
      </c>
      <c r="D6" s="55"/>
      <c r="E6" s="94"/>
      <c r="F6" s="94"/>
      <c r="G6" s="94"/>
      <c r="H6" s="94"/>
      <c r="I6" s="94"/>
      <c r="J6" s="95"/>
      <c r="K6" s="54"/>
      <c r="L6" s="96"/>
      <c r="M6" s="54"/>
      <c r="N6" s="160"/>
      <c r="O6" s="54"/>
      <c r="P6" s="94"/>
      <c r="Q6" s="143"/>
    </row>
    <row r="7" spans="1:17" ht="40.15" customHeight="1" x14ac:dyDescent="0.25">
      <c r="A7" s="28" t="s">
        <v>21</v>
      </c>
      <c r="B7" s="48">
        <f>'AGENDA PdP'!L9</f>
        <v>0</v>
      </c>
      <c r="C7" s="50" t="s">
        <v>35</v>
      </c>
      <c r="D7" s="55"/>
      <c r="E7" s="94"/>
      <c r="F7" s="94"/>
      <c r="G7" s="94"/>
      <c r="H7" s="94"/>
      <c r="I7" s="94"/>
      <c r="J7" s="95"/>
      <c r="K7" s="54"/>
      <c r="L7" s="96"/>
      <c r="M7" s="54"/>
      <c r="N7" s="160"/>
      <c r="O7" s="54"/>
      <c r="P7" s="94"/>
      <c r="Q7" s="143"/>
    </row>
    <row r="8" spans="1:17" ht="40.15" customHeight="1" x14ac:dyDescent="0.25">
      <c r="A8" s="28" t="s">
        <v>22</v>
      </c>
      <c r="B8" s="48">
        <f>'AGENDA PdP'!L10</f>
        <v>0</v>
      </c>
      <c r="C8" s="50" t="s">
        <v>36</v>
      </c>
      <c r="D8" s="55"/>
      <c r="E8" s="94"/>
      <c r="F8" s="94"/>
      <c r="G8" s="94"/>
      <c r="H8" s="94"/>
      <c r="I8" s="94"/>
      <c r="J8" s="95"/>
      <c r="K8" s="54"/>
      <c r="L8" s="96"/>
      <c r="M8" s="54"/>
      <c r="N8" s="160"/>
      <c r="O8" s="54"/>
      <c r="P8" s="94"/>
      <c r="Q8" s="143"/>
    </row>
    <row r="9" spans="1:17" ht="40.15" customHeight="1" x14ac:dyDescent="0.25">
      <c r="A9" s="28" t="s">
        <v>23</v>
      </c>
      <c r="B9" s="48">
        <f>'AGENDA PdP'!L11</f>
        <v>0</v>
      </c>
      <c r="C9" s="50" t="s">
        <v>37</v>
      </c>
      <c r="D9" s="55"/>
      <c r="E9" s="94"/>
      <c r="F9" s="94"/>
      <c r="G9" s="94"/>
      <c r="H9" s="94"/>
      <c r="I9" s="94"/>
      <c r="J9" s="95"/>
      <c r="K9" s="54"/>
      <c r="L9" s="96"/>
      <c r="M9" s="54"/>
      <c r="N9" s="160"/>
      <c r="O9" s="54"/>
      <c r="P9" s="94"/>
      <c r="Q9" s="143"/>
    </row>
    <row r="10" spans="1:17" ht="40.15" customHeight="1" thickBot="1" x14ac:dyDescent="0.3">
      <c r="A10" s="28" t="s">
        <v>24</v>
      </c>
      <c r="B10" s="48">
        <f>'AGENDA PdP'!L12</f>
        <v>0</v>
      </c>
      <c r="C10" s="51" t="s">
        <v>38</v>
      </c>
      <c r="D10" s="55"/>
      <c r="E10" s="94"/>
      <c r="F10" s="94"/>
      <c r="G10" s="94"/>
      <c r="H10" s="94"/>
      <c r="I10" s="94"/>
      <c r="J10" s="95"/>
      <c r="K10" s="54"/>
      <c r="L10" s="96"/>
      <c r="M10" s="54"/>
      <c r="N10" s="160"/>
      <c r="O10" s="54"/>
      <c r="P10" s="94"/>
      <c r="Q10" s="143"/>
    </row>
    <row r="11" spans="1:17" ht="40.15" customHeight="1" x14ac:dyDescent="0.25">
      <c r="A11" s="32"/>
      <c r="B11" s="33">
        <f>'AGENDA PdP'!C13</f>
        <v>0</v>
      </c>
      <c r="C11" s="34"/>
      <c r="D11" s="58"/>
      <c r="E11" s="97"/>
      <c r="F11" s="97"/>
      <c r="G11" s="97"/>
      <c r="H11" s="97"/>
      <c r="I11" s="97"/>
      <c r="J11" s="98"/>
      <c r="K11" s="59"/>
      <c r="L11" s="99"/>
      <c r="M11" s="58"/>
      <c r="N11" s="162"/>
      <c r="O11" s="59"/>
      <c r="P11" s="97"/>
      <c r="Q11" s="144"/>
    </row>
    <row r="12" spans="1:17" ht="40.15" customHeight="1" x14ac:dyDescent="0.25">
      <c r="A12" s="28" t="s">
        <v>25</v>
      </c>
      <c r="B12" s="38">
        <f>'AGENDA PdP'!L14</f>
        <v>0</v>
      </c>
      <c r="C12" s="39" t="s">
        <v>39</v>
      </c>
      <c r="D12" s="54"/>
      <c r="E12" s="94"/>
      <c r="F12" s="94"/>
      <c r="G12" s="94"/>
      <c r="H12" s="94"/>
      <c r="I12" s="94"/>
      <c r="J12" s="95"/>
      <c r="K12" s="54"/>
      <c r="L12" s="96"/>
      <c r="M12" s="54"/>
      <c r="N12" s="160"/>
      <c r="O12" s="54"/>
      <c r="P12" s="94"/>
      <c r="Q12" s="143"/>
    </row>
    <row r="13" spans="1:17" ht="40.15" customHeight="1" x14ac:dyDescent="0.25">
      <c r="A13" s="28" t="s">
        <v>26</v>
      </c>
      <c r="B13" s="38">
        <f>'AGENDA PdP'!L15</f>
        <v>0</v>
      </c>
      <c r="C13" s="39" t="s">
        <v>40</v>
      </c>
      <c r="D13" s="54"/>
      <c r="E13" s="94"/>
      <c r="F13" s="94"/>
      <c r="G13" s="94"/>
      <c r="H13" s="94"/>
      <c r="I13" s="94"/>
      <c r="J13" s="95"/>
      <c r="K13" s="54"/>
      <c r="L13" s="96"/>
      <c r="M13" s="54"/>
      <c r="N13" s="160"/>
      <c r="O13" s="54"/>
      <c r="P13" s="94"/>
      <c r="Q13" s="143"/>
    </row>
    <row r="14" spans="1:17" ht="40.15" customHeight="1" x14ac:dyDescent="0.25">
      <c r="A14" s="28" t="s">
        <v>27</v>
      </c>
      <c r="B14" s="38">
        <f>'AGENDA PdP'!L16</f>
        <v>0</v>
      </c>
      <c r="C14" s="39" t="s">
        <v>41</v>
      </c>
      <c r="D14" s="54"/>
      <c r="E14" s="94"/>
      <c r="F14" s="94"/>
      <c r="G14" s="94"/>
      <c r="H14" s="94"/>
      <c r="I14" s="94"/>
      <c r="J14" s="95"/>
      <c r="K14" s="54"/>
      <c r="L14" s="96"/>
      <c r="M14" s="54"/>
      <c r="N14" s="160"/>
      <c r="O14" s="54"/>
      <c r="P14" s="94"/>
      <c r="Q14" s="143"/>
    </row>
    <row r="15" spans="1:17" ht="40.15" customHeight="1" x14ac:dyDescent="0.25">
      <c r="A15" s="28" t="s">
        <v>28</v>
      </c>
      <c r="B15" s="38">
        <f>'AGENDA PdP'!L17</f>
        <v>0</v>
      </c>
      <c r="C15" s="39" t="s">
        <v>42</v>
      </c>
      <c r="D15" s="54"/>
      <c r="E15" s="94"/>
      <c r="F15" s="94"/>
      <c r="G15" s="94"/>
      <c r="H15" s="94"/>
      <c r="I15" s="94"/>
      <c r="J15" s="95"/>
      <c r="K15" s="54"/>
      <c r="L15" s="96"/>
      <c r="M15" s="54"/>
      <c r="N15" s="160"/>
      <c r="O15" s="54"/>
      <c r="P15" s="94"/>
      <c r="Q15" s="143"/>
    </row>
    <row r="16" spans="1:17" ht="40.15" customHeight="1" x14ac:dyDescent="0.25">
      <c r="A16" s="28" t="s">
        <v>29</v>
      </c>
      <c r="B16" s="38">
        <f>'AGENDA PdP'!L18</f>
        <v>0</v>
      </c>
      <c r="C16" s="39" t="s">
        <v>43</v>
      </c>
      <c r="D16" s="54"/>
      <c r="E16" s="94"/>
      <c r="F16" s="94"/>
      <c r="G16" s="94"/>
      <c r="H16" s="94"/>
      <c r="I16" s="94"/>
      <c r="J16" s="95"/>
      <c r="K16" s="54"/>
      <c r="L16" s="96"/>
      <c r="M16" s="54"/>
      <c r="N16" s="160"/>
      <c r="O16" s="54"/>
      <c r="P16" s="94"/>
      <c r="Q16" s="143"/>
    </row>
    <row r="17" spans="1:17" ht="40.15" customHeight="1" thickBot="1" x14ac:dyDescent="0.3">
      <c r="A17" s="28" t="s">
        <v>30</v>
      </c>
      <c r="B17" s="38">
        <f>'AGENDA PdP'!L19</f>
        <v>0</v>
      </c>
      <c r="C17" s="39" t="s">
        <v>44</v>
      </c>
      <c r="D17" s="60"/>
      <c r="E17" s="100"/>
      <c r="F17" s="100"/>
      <c r="G17" s="100"/>
      <c r="H17" s="100"/>
      <c r="I17" s="100"/>
      <c r="J17" s="101"/>
      <c r="K17" s="60"/>
      <c r="L17" s="102"/>
      <c r="M17" s="60"/>
      <c r="N17" s="163"/>
      <c r="O17" s="60"/>
      <c r="P17" s="100"/>
      <c r="Q17" s="145"/>
    </row>
  </sheetData>
  <mergeCells count="5">
    <mergeCell ref="M2:N2"/>
    <mergeCell ref="O2:Q2"/>
    <mergeCell ref="A1:Q1"/>
    <mergeCell ref="D2:J2"/>
    <mergeCell ref="K2:L2"/>
  </mergeCells>
  <conditionalFormatting sqref="D4:P17">
    <cfRule type="cellIs" dxfId="15" priority="1" operator="between">
      <formula>1</formula>
      <formula>1000</formula>
    </cfRule>
  </conditionalFormatting>
  <pageMargins left="0.7" right="0.7" top="0.75" bottom="0.75" header="0.3" footer="0.3"/>
  <pageSetup paperSize="9" orientation="portrait" verticalDpi="598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>
    <tabColor theme="7" tint="0.59999389629810485"/>
  </sheetPr>
  <dimension ref="B1:O46"/>
  <sheetViews>
    <sheetView tabSelected="1" topLeftCell="A19" zoomScale="90" zoomScaleNormal="90" workbookViewId="0">
      <selection activeCell="N31" sqref="N31"/>
    </sheetView>
  </sheetViews>
  <sheetFormatPr baseColWidth="10" defaultRowHeight="16.5" x14ac:dyDescent="0.3"/>
  <cols>
    <col min="1" max="1" width="13.25" customWidth="1"/>
    <col min="2" max="3" width="16.625" bestFit="1" customWidth="1"/>
    <col min="4" max="4" width="5" bestFit="1" customWidth="1"/>
    <col min="5" max="5" width="10.5" bestFit="1" customWidth="1"/>
    <col min="6" max="6" width="5.125" bestFit="1" customWidth="1"/>
    <col min="7" max="7" width="6" bestFit="1" customWidth="1"/>
    <col min="8" max="8" width="6.5" bestFit="1" customWidth="1"/>
    <col min="9" max="9" width="4.5" bestFit="1" customWidth="1"/>
    <col min="10" max="11" width="10.625" bestFit="1" customWidth="1"/>
    <col min="12" max="12" width="11.25" bestFit="1" customWidth="1"/>
    <col min="13" max="13" width="7" bestFit="1" customWidth="1"/>
    <col min="14" max="14" width="11.25" bestFit="1" customWidth="1"/>
    <col min="15" max="15" width="6.25" bestFit="1" customWidth="1"/>
    <col min="16" max="17" width="6.875" bestFit="1" customWidth="1"/>
    <col min="18" max="18" width="9.875" bestFit="1" customWidth="1"/>
    <col min="19" max="19" width="7.625" bestFit="1" customWidth="1"/>
    <col min="20" max="20" width="10.5" customWidth="1"/>
    <col min="21" max="21" width="9.5" customWidth="1"/>
    <col min="22" max="22" width="10.5" customWidth="1"/>
    <col min="23" max="23" width="9.5" customWidth="1"/>
    <col min="24" max="24" width="10.5" customWidth="1"/>
    <col min="25" max="25" width="9.5" customWidth="1"/>
    <col min="26" max="26" width="10.5" customWidth="1"/>
    <col min="27" max="27" width="9.5" customWidth="1"/>
    <col min="28" max="28" width="10.5" customWidth="1"/>
    <col min="29" max="29" width="9.5" customWidth="1"/>
    <col min="30" max="30" width="7.75" customWidth="1"/>
    <col min="31" max="35" width="10.75" customWidth="1"/>
    <col min="36" max="36" width="7.25" customWidth="1"/>
  </cols>
  <sheetData>
    <row r="1" spans="2:14" ht="17.25" thickBot="1" x14ac:dyDescent="0.35"/>
    <row r="2" spans="2:14" ht="17.25" customHeight="1" thickTop="1" x14ac:dyDescent="0.3">
      <c r="B2" s="232" t="s">
        <v>45</v>
      </c>
      <c r="C2" s="233"/>
      <c r="D2" s="233"/>
      <c r="E2" s="233"/>
      <c r="F2" s="233"/>
      <c r="G2" s="233"/>
      <c r="H2" s="234"/>
      <c r="I2" s="235" t="s">
        <v>46</v>
      </c>
      <c r="J2" s="236"/>
      <c r="K2" s="237" t="s">
        <v>8</v>
      </c>
      <c r="L2" s="238"/>
      <c r="M2" s="239" t="s">
        <v>9</v>
      </c>
      <c r="N2" s="240"/>
    </row>
    <row r="3" spans="2:14" x14ac:dyDescent="0.2">
      <c r="B3" s="207" t="s">
        <v>10</v>
      </c>
      <c r="C3" s="206" t="s">
        <v>11</v>
      </c>
      <c r="D3" s="206" t="s">
        <v>12</v>
      </c>
      <c r="E3" s="206" t="s">
        <v>13</v>
      </c>
      <c r="F3" s="206" t="s">
        <v>14</v>
      </c>
      <c r="G3" s="206" t="s">
        <v>15</v>
      </c>
      <c r="H3" s="208" t="s">
        <v>16</v>
      </c>
      <c r="I3" s="207" t="s">
        <v>10</v>
      </c>
      <c r="J3" s="208" t="s">
        <v>12</v>
      </c>
      <c r="K3" s="207" t="s">
        <v>17</v>
      </c>
      <c r="L3" s="209" t="s">
        <v>63</v>
      </c>
      <c r="M3" s="207" t="s">
        <v>17</v>
      </c>
      <c r="N3" s="210" t="s">
        <v>63</v>
      </c>
    </row>
    <row r="4" spans="2:14" ht="17.25" thickBot="1" x14ac:dyDescent="0.35">
      <c r="B4" s="61">
        <f>SUM('VEN AD1'!D4:D17,'VEN AD1'!D4:D17)+SUM('LUN AD1'!D4:D17)+SUM('MAR AD1'!D4:D17)+SUM('MER AD1'!D4:D17)+SUM('JEU AD1'!D4:D17)+SUM('LUN AD2'!D4:D17)+SUM('MAR AD2'!D4:D17)+SUM('MER AD2'!D4:D17)+SUM('JEU AD2'!D4:D17)+SUM('VEN AD2'!D4:D17)</f>
        <v>4</v>
      </c>
      <c r="C4" s="62">
        <f>SUM('VEN AD1'!E4:E17,'VEN AD1'!E4:E17)+SUM('LUN AD1'!E4:E17)+SUM('MAR AD1'!E4:E17)+SUM('MER AD1'!E4:E17)+SUM('JEU AD1'!E4:E17)+SUM('LUN AD2'!E4:E17)+SUM('MAR AD2'!E4:E17)+SUM('MER AD2'!E4:E17)+SUM('JEU AD2'!E4:E17)+SUM('VEN AD2'!E4:E17)</f>
        <v>4</v>
      </c>
      <c r="D4" s="62">
        <f>SUM('VEN AD1'!F4:F17,'VEN AD1'!F4:F17)+SUM('LUN AD1'!F4:F17)+SUM('MAR AD1'!F4:F17)+SUM('MER AD1'!F4:F17)+SUM('JEU AD1'!F4:F17)+SUM('LUN AD2'!F4:F17)+SUM('MAR AD2'!F4:F17)+SUM('MER AD2'!F4:F17)+SUM('JEU AD2'!F4:F17)+SUM('VEN AD2'!F4:F17)</f>
        <v>1</v>
      </c>
      <c r="E4" s="62">
        <f>SUM('VEN AD1'!G4:G17,'VEN AD1'!G4:G17)+SUM('LUN AD1'!G4:G17)+SUM('MAR AD1'!G4:G17)+SUM('MER AD1'!G4:G17)+SUM('JEU AD1'!G4:G17)+SUM('LUN AD2'!G4:G17)+SUM('MAR AD2'!G4:G17)+SUM('MER AD2'!G4:G17)+SUM('JEU AD2'!G4:G17)+SUM('VEN AD2'!G4:G17)</f>
        <v>4</v>
      </c>
      <c r="F4" s="62">
        <f>SUM('VEN AD1'!H4:H17,'VEN AD1'!H4:H17)+SUM('LUN AD1'!H4:H17)+SUM('MAR AD1'!H4:H17)+SUM('MER AD1'!H4:H17)+SUM('JEU AD1'!H4:H17)+SUM('LUN AD2'!H4:H17)+SUM('MAR AD2'!H4:H17)+SUM('MER AD2'!H4:H17)+SUM('JEU AD2'!H4:H17)+SUM('VEN AD2'!H4:H17)</f>
        <v>1</v>
      </c>
      <c r="G4" s="62">
        <f>SUM('VEN AD1'!I4:I17,'VEN AD1'!I4:I17)+SUM('LUN AD1'!I4:I17)+SUM('MAR AD1'!I4:I17)+SUM('MER AD1'!I4:I17)+SUM('JEU AD1'!I4:I17)+SUM('LUN AD2'!I4:I17)+SUM('MAR AD2'!I4:I17)+SUM('MER AD2'!I4:I17)+SUM('JEU AD2'!I4:I17)+SUM('VEN AD2'!I4:I17)</f>
        <v>2</v>
      </c>
      <c r="H4" s="63">
        <f>SUM('VEN AD1'!J4:J17,'VEN AD1'!J4:J17)+SUM('LUN AD1'!J4:J17)+SUM('MAR AD1'!J4:J17)+SUM('MER AD1'!J4:J17)+SUM('JEU AD1'!J4:J17)+SUM('LUN AD2'!J4:J17)+SUM('MAR AD2'!J4:J17)+SUM('MER AD2'!J4:J17)+SUM('JEU AD2'!J4:J17)+SUM('VEN AD2'!J4:J17)</f>
        <v>1</v>
      </c>
      <c r="I4" s="61">
        <f>SUM('VEN AD1'!K4:K17,'VEN AD1'!K4:K17)+SUM('LUN AD1'!K4:K17)+SUM('MAR AD1'!K4:K17)+SUM('MER AD1'!K4:K17)+SUM('JEU AD1'!K4:K17)+SUM('LUN AD2'!K4:K17)+SUM('MAR AD2'!K4:K17)+SUM('MER AD2'!K4:K17)+SUM('JEU AD2'!K4:K17)+SUM('VEN AD2'!K4:K17)</f>
        <v>5</v>
      </c>
      <c r="J4" s="63">
        <f>SUM('VEN AD1'!L4:L17,'VEN AD1'!L4:L17)+SUM('LUN AD1'!L4:L17)+SUM('MAR AD1'!L4:L17)+SUM('MER AD1'!L4:L17)+SUM('JEU AD1'!L4:L17)+SUM('LUN AD2'!L4:L17)+SUM('MAR AD2'!L4:L17)+SUM('MER AD2'!L4:L17)+SUM('JEU AD2'!L4:L17)+SUM('VEN AD2'!L4:L17)</f>
        <v>0</v>
      </c>
      <c r="K4" s="61">
        <f>SUM('VEN AD1'!M4:M17,'VEN AD1'!M4:M17)+SUM('LUN AD1'!M4:M17)+SUM('MAR AD1'!M4:M17)+SUM('MER AD1'!M4:M17)+SUM('JEU AD1'!M4:M17)+SUM('LUN AD2'!M4:M17)+SUM('MAR AD2'!M4:M17)+SUM('MER AD2'!M4:M17)+SUM('JEU AD2'!M4:M17)+SUM('VEN AD2'!M4:M17)</f>
        <v>1</v>
      </c>
      <c r="L4" s="63">
        <f>SUM('VEN AD1'!N4:N17,'VEN AD1'!N4:N17)+SUM('LUN AD1'!N4:N17)+SUM('MAR AD1'!N4:N17)+SUM('MER AD1'!N4:N17)+SUM('JEU AD1'!N4:N17)+SUM('LUN AD2'!N4:N17)+SUM('MAR AD2'!N4:N17)+SUM('MER AD2'!N4:N17)+SUM('JEU AD2'!N4:N17)+SUM('VEN AD2'!N4:N17)</f>
        <v>1</v>
      </c>
      <c r="M4" s="61">
        <f>SUM('VEN AD1'!O4:O17,'VEN AD1'!O4:O17)+SUM('LUN AD1'!O4:O17)+SUM('MAR AD1'!O4:O17)+SUM('MER AD1'!O4:O17)+SUM('JEU AD1'!O4:O17)+SUM('LUN AD2'!O4:O17)+SUM('MAR AD2'!O4:O17)+SUM('MER AD2'!O4:O17)+SUM('JEU AD2'!O4:O17)+SUM('VEN AD2'!O4:O17)</f>
        <v>1</v>
      </c>
      <c r="N4" s="63">
        <f>SUM('VEN AD1'!P4:P17,'VEN AD1'!P4:P17)+SUM('LUN AD1'!P4:P17)+SUM('MAR AD1'!P4:P17)+SUM('MER AD1'!P4:P17)+SUM('JEU AD1'!P4:P17)+SUM('LUN AD2'!P4:P17)+SUM('MAR AD2'!P4:P17)+SUM('MER AD2'!P4:P17)+SUM('JEU AD2'!P4:P17)+SUM('VEN AD2'!P4:P17)</f>
        <v>2</v>
      </c>
    </row>
    <row r="5" spans="2:14" ht="17.25" thickTop="1" x14ac:dyDescent="0.3">
      <c r="B5">
        <f>SUM('LUN AD1:VEN AD2'!D4:D17)</f>
        <v>4</v>
      </c>
      <c r="C5">
        <f>SUM('LUN AD1:VEN AD2'!E4:E17)</f>
        <v>3</v>
      </c>
      <c r="D5">
        <f>SUM('LUN AD1:VEN AD2'!F4:F17)</f>
        <v>1</v>
      </c>
      <c r="E5">
        <f>SUM('LUN AD1:VEN AD2'!G4:G17)</f>
        <v>3</v>
      </c>
      <c r="F5">
        <f>SUM('LUN AD1:VEN AD2'!H4:H17)</f>
        <v>1</v>
      </c>
      <c r="G5">
        <f>SUM('LUN AD1:VEN AD2'!I4:I17)</f>
        <v>2</v>
      </c>
      <c r="H5">
        <f>SUM('LUN AD1:VEN AD2'!J4:J17)</f>
        <v>1</v>
      </c>
      <c r="I5">
        <f>SUM('LUN AD1:VEN AD2'!K4:K17)</f>
        <v>5</v>
      </c>
      <c r="J5">
        <f>SUM('LUN AD1:VEN AD2'!L4:L17)</f>
        <v>0</v>
      </c>
      <c r="K5">
        <f>SUM('LUN AD1:VEN AD2'!M4:M17)</f>
        <v>1</v>
      </c>
      <c r="L5">
        <f>SUM('LUN AD1:VEN AD2'!N4:N17)</f>
        <v>1</v>
      </c>
      <c r="M5">
        <f>SUM('LUN AD1:VEN AD2'!O4:O17)</f>
        <v>1</v>
      </c>
      <c r="N5">
        <f>SUM('LUN AD1:VEN AD2'!P4:P17)</f>
        <v>2</v>
      </c>
    </row>
    <row r="22" spans="2:15" x14ac:dyDescent="0.3">
      <c r="B22" s="252" t="s">
        <v>91</v>
      </c>
      <c r="C22" t="s">
        <v>92</v>
      </c>
    </row>
    <row r="24" spans="2:15" ht="33" x14ac:dyDescent="0.3">
      <c r="B24" s="252" t="s">
        <v>87</v>
      </c>
      <c r="C24" s="252" t="s">
        <v>88</v>
      </c>
    </row>
    <row r="25" spans="2:15" ht="49.5" x14ac:dyDescent="0.3">
      <c r="B25" s="252" t="s">
        <v>89</v>
      </c>
      <c r="C25" t="s">
        <v>79</v>
      </c>
      <c r="D25" t="s">
        <v>11</v>
      </c>
      <c r="E25" t="s">
        <v>81</v>
      </c>
      <c r="F25" t="s">
        <v>13</v>
      </c>
      <c r="G25" t="s">
        <v>14</v>
      </c>
      <c r="H25" t="s">
        <v>15</v>
      </c>
      <c r="I25" t="s">
        <v>16</v>
      </c>
      <c r="J25" t="s">
        <v>80</v>
      </c>
      <c r="K25" t="s">
        <v>82</v>
      </c>
      <c r="L25" t="s">
        <v>83</v>
      </c>
      <c r="M25" t="s">
        <v>85</v>
      </c>
      <c r="N25" t="s">
        <v>84</v>
      </c>
      <c r="O25" t="s">
        <v>86</v>
      </c>
    </row>
    <row r="26" spans="2:15" x14ac:dyDescent="0.3">
      <c r="B26" s="253" t="s">
        <v>77</v>
      </c>
      <c r="C26" s="254">
        <v>1</v>
      </c>
      <c r="D26" s="255"/>
      <c r="E26" s="255"/>
      <c r="F26" s="255">
        <v>1</v>
      </c>
      <c r="G26" s="254"/>
      <c r="H26" s="254"/>
      <c r="I26" s="254"/>
      <c r="J26" s="254">
        <v>1</v>
      </c>
      <c r="K26" s="254"/>
      <c r="L26" s="254"/>
      <c r="M26" s="254"/>
      <c r="N26" s="254">
        <v>1</v>
      </c>
      <c r="O26" s="254"/>
    </row>
    <row r="27" spans="2:15" x14ac:dyDescent="0.3">
      <c r="B27" s="253" t="s">
        <v>78</v>
      </c>
      <c r="C27" s="254"/>
      <c r="D27" s="255">
        <v>1</v>
      </c>
      <c r="E27" s="255"/>
      <c r="F27" s="255">
        <v>1</v>
      </c>
      <c r="G27" s="254"/>
      <c r="H27" s="254"/>
      <c r="I27" s="254"/>
      <c r="J27" s="254"/>
      <c r="K27" s="254"/>
      <c r="L27" s="254"/>
      <c r="M27" s="254"/>
      <c r="N27" s="254"/>
      <c r="O27" s="254"/>
    </row>
    <row r="28" spans="2:15" x14ac:dyDescent="0.3">
      <c r="B28" s="253" t="s">
        <v>32</v>
      </c>
      <c r="C28" s="254"/>
      <c r="D28" s="255"/>
      <c r="E28" s="255"/>
      <c r="F28" s="255"/>
      <c r="G28" s="254"/>
      <c r="H28" s="254"/>
      <c r="I28" s="254"/>
      <c r="J28" s="254"/>
      <c r="K28" s="254"/>
      <c r="L28" s="254"/>
      <c r="M28" s="254"/>
      <c r="N28" s="254"/>
      <c r="O28" s="254"/>
    </row>
    <row r="29" spans="2:15" x14ac:dyDescent="0.3">
      <c r="B29" s="253" t="s">
        <v>41</v>
      </c>
      <c r="C29" s="254"/>
      <c r="D29" s="255"/>
      <c r="E29" s="255"/>
      <c r="F29" s="255"/>
      <c r="G29" s="254"/>
      <c r="H29" s="254"/>
      <c r="I29" s="254"/>
      <c r="J29" s="254"/>
      <c r="K29" s="254"/>
      <c r="L29" s="254"/>
      <c r="M29" s="254"/>
      <c r="N29" s="254"/>
      <c r="O29" s="254"/>
    </row>
    <row r="30" spans="2:15" x14ac:dyDescent="0.3">
      <c r="B30" s="253" t="s">
        <v>42</v>
      </c>
      <c r="C30" s="254"/>
      <c r="D30" s="255"/>
      <c r="E30" s="255"/>
      <c r="F30" s="255"/>
      <c r="G30" s="254"/>
      <c r="H30" s="254"/>
      <c r="I30" s="254"/>
      <c r="J30" s="254"/>
      <c r="K30" s="254"/>
      <c r="L30" s="254"/>
      <c r="M30" s="254"/>
      <c r="N30" s="254"/>
      <c r="O30" s="254"/>
    </row>
    <row r="31" spans="2:15" x14ac:dyDescent="0.3">
      <c r="B31" s="253" t="s">
        <v>43</v>
      </c>
      <c r="C31" s="254"/>
      <c r="D31" s="255"/>
      <c r="E31" s="255"/>
      <c r="F31" s="255"/>
      <c r="G31" s="254"/>
      <c r="H31" s="254"/>
      <c r="I31" s="254"/>
      <c r="J31" s="254"/>
      <c r="K31" s="254"/>
      <c r="L31" s="254"/>
      <c r="M31" s="254"/>
      <c r="N31" s="254"/>
      <c r="O31" s="254"/>
    </row>
    <row r="32" spans="2:15" x14ac:dyDescent="0.3">
      <c r="B32" s="253" t="s">
        <v>44</v>
      </c>
      <c r="C32" s="254"/>
      <c r="D32" s="255"/>
      <c r="E32" s="255"/>
      <c r="F32" s="255"/>
      <c r="G32" s="254"/>
      <c r="H32" s="254"/>
      <c r="I32" s="254"/>
      <c r="J32" s="254"/>
      <c r="K32" s="254"/>
      <c r="L32" s="254"/>
      <c r="M32" s="254"/>
      <c r="N32" s="254"/>
      <c r="O32" s="254"/>
    </row>
    <row r="33" spans="2:15" x14ac:dyDescent="0.3">
      <c r="B33" s="253" t="s">
        <v>33</v>
      </c>
      <c r="C33" s="254"/>
      <c r="D33" s="255"/>
      <c r="E33" s="255"/>
      <c r="F33" s="255"/>
      <c r="G33" s="254"/>
      <c r="H33" s="254"/>
      <c r="I33" s="254"/>
      <c r="J33" s="254"/>
      <c r="K33" s="254"/>
      <c r="L33" s="254"/>
      <c r="M33" s="254"/>
      <c r="N33" s="254"/>
      <c r="O33" s="254"/>
    </row>
    <row r="34" spans="2:15" x14ac:dyDescent="0.3">
      <c r="B34" s="253" t="s">
        <v>34</v>
      </c>
      <c r="C34" s="254"/>
      <c r="D34" s="255"/>
      <c r="E34" s="255"/>
      <c r="F34" s="255"/>
      <c r="G34" s="254"/>
      <c r="H34" s="254"/>
      <c r="I34" s="254"/>
      <c r="J34" s="254"/>
      <c r="K34" s="254"/>
      <c r="L34" s="254"/>
      <c r="M34" s="254"/>
      <c r="N34" s="254"/>
      <c r="O34" s="254"/>
    </row>
    <row r="35" spans="2:15" x14ac:dyDescent="0.3">
      <c r="B35" s="253" t="s">
        <v>35</v>
      </c>
      <c r="C35" s="254"/>
      <c r="D35" s="255"/>
      <c r="E35" s="255"/>
      <c r="F35" s="255"/>
      <c r="G35" s="254"/>
      <c r="H35" s="254"/>
      <c r="I35" s="254"/>
      <c r="J35" s="254"/>
      <c r="K35" s="254"/>
      <c r="L35" s="254"/>
      <c r="M35" s="254"/>
      <c r="N35" s="254"/>
      <c r="O35" s="254"/>
    </row>
    <row r="36" spans="2:15" x14ac:dyDescent="0.3">
      <c r="B36" s="253" t="s">
        <v>36</v>
      </c>
      <c r="C36" s="254"/>
      <c r="D36" s="255"/>
      <c r="E36" s="255"/>
      <c r="F36" s="255"/>
      <c r="G36" s="254"/>
      <c r="H36" s="254"/>
      <c r="I36" s="254"/>
      <c r="J36" s="254"/>
      <c r="K36" s="254"/>
      <c r="L36" s="254"/>
      <c r="M36" s="254"/>
      <c r="N36" s="254"/>
      <c r="O36" s="254"/>
    </row>
    <row r="37" spans="2:15" x14ac:dyDescent="0.3">
      <c r="B37" s="253" t="s">
        <v>37</v>
      </c>
      <c r="C37" s="254"/>
      <c r="D37" s="255"/>
      <c r="E37" s="255"/>
      <c r="F37" s="255"/>
      <c r="G37" s="254"/>
      <c r="H37" s="254"/>
      <c r="I37" s="254"/>
      <c r="J37" s="254"/>
      <c r="K37" s="254"/>
      <c r="L37" s="254"/>
      <c r="M37" s="254"/>
      <c r="N37" s="254"/>
      <c r="O37" s="254"/>
    </row>
    <row r="38" spans="2:15" x14ac:dyDescent="0.3">
      <c r="B38" s="253" t="s">
        <v>38</v>
      </c>
      <c r="C38" s="254"/>
      <c r="D38" s="255"/>
      <c r="E38" s="255"/>
      <c r="F38" s="255"/>
      <c r="G38" s="254"/>
      <c r="H38" s="254"/>
      <c r="I38" s="254"/>
      <c r="J38" s="254"/>
      <c r="K38" s="254"/>
      <c r="L38" s="254"/>
      <c r="M38" s="254"/>
      <c r="N38" s="254"/>
      <c r="O38" s="254"/>
    </row>
    <row r="39" spans="2:15" x14ac:dyDescent="0.3">
      <c r="B39" s="253" t="s">
        <v>39</v>
      </c>
      <c r="C39" s="254"/>
      <c r="D39" s="255"/>
      <c r="E39" s="255"/>
      <c r="F39" s="255"/>
      <c r="G39" s="254"/>
      <c r="H39" s="254"/>
      <c r="I39" s="254"/>
      <c r="J39" s="254"/>
      <c r="K39" s="254"/>
      <c r="L39" s="254"/>
      <c r="M39" s="254"/>
      <c r="N39" s="254"/>
      <c r="O39" s="254"/>
    </row>
    <row r="40" spans="2:15" x14ac:dyDescent="0.3">
      <c r="B40" s="253" t="s">
        <v>40</v>
      </c>
      <c r="C40" s="254"/>
      <c r="D40" s="255"/>
      <c r="E40" s="255"/>
      <c r="F40" s="255"/>
      <c r="G40" s="254"/>
      <c r="H40" s="254"/>
      <c r="I40" s="254"/>
      <c r="J40" s="254"/>
      <c r="K40" s="254"/>
      <c r="L40" s="254"/>
      <c r="M40" s="254"/>
      <c r="N40" s="254"/>
      <c r="O40" s="254"/>
    </row>
    <row r="41" spans="2:15" x14ac:dyDescent="0.3">
      <c r="B41" s="253" t="s">
        <v>75</v>
      </c>
      <c r="C41" s="254">
        <v>1</v>
      </c>
      <c r="D41" s="255"/>
      <c r="E41" s="255"/>
      <c r="F41" s="255"/>
      <c r="G41" s="254"/>
      <c r="H41" s="254"/>
      <c r="I41" s="254"/>
      <c r="J41" s="254"/>
      <c r="K41" s="254"/>
      <c r="L41" s="254"/>
      <c r="M41" s="254"/>
      <c r="N41" s="254"/>
      <c r="O41" s="254">
        <v>1</v>
      </c>
    </row>
    <row r="42" spans="2:15" x14ac:dyDescent="0.3">
      <c r="B42" s="253" t="s">
        <v>76</v>
      </c>
      <c r="C42" s="254"/>
      <c r="D42" s="255"/>
      <c r="E42" s="255"/>
      <c r="F42" s="255">
        <v>1</v>
      </c>
      <c r="G42" s="254">
        <v>1</v>
      </c>
      <c r="H42" s="254">
        <v>1</v>
      </c>
      <c r="I42" s="254">
        <v>1</v>
      </c>
      <c r="J42" s="254">
        <v>1</v>
      </c>
      <c r="K42" s="254"/>
      <c r="L42" s="254"/>
      <c r="M42" s="254"/>
      <c r="N42" s="254"/>
      <c r="O42" s="254"/>
    </row>
    <row r="43" spans="2:15" x14ac:dyDescent="0.3">
      <c r="B43" s="253" t="s">
        <v>66</v>
      </c>
      <c r="C43" s="254">
        <v>1</v>
      </c>
      <c r="D43" s="255">
        <v>1</v>
      </c>
      <c r="E43" s="255"/>
      <c r="F43" s="255"/>
      <c r="G43" s="254"/>
      <c r="H43" s="254"/>
      <c r="I43" s="254"/>
      <c r="J43" s="254">
        <v>1</v>
      </c>
      <c r="K43" s="254"/>
      <c r="L43" s="254"/>
      <c r="M43" s="254"/>
      <c r="N43" s="254"/>
      <c r="O43" s="254"/>
    </row>
    <row r="44" spans="2:15" x14ac:dyDescent="0.3">
      <c r="B44" s="253" t="s">
        <v>65</v>
      </c>
      <c r="C44" s="254">
        <v>1</v>
      </c>
      <c r="D44" s="255"/>
      <c r="E44" s="255">
        <v>1</v>
      </c>
      <c r="F44" s="255"/>
      <c r="G44" s="254"/>
      <c r="H44" s="254"/>
      <c r="I44" s="254"/>
      <c r="J44" s="254">
        <v>1</v>
      </c>
      <c r="K44" s="254"/>
      <c r="L44" s="254"/>
      <c r="M44" s="254">
        <v>1</v>
      </c>
      <c r="N44" s="254"/>
      <c r="O44" s="254">
        <v>1</v>
      </c>
    </row>
    <row r="45" spans="2:15" x14ac:dyDescent="0.3">
      <c r="B45" s="253" t="s">
        <v>74</v>
      </c>
      <c r="C45" s="254"/>
      <c r="D45" s="255">
        <v>1</v>
      </c>
      <c r="E45" s="255"/>
      <c r="F45" s="255"/>
      <c r="G45" s="254"/>
      <c r="H45" s="254">
        <v>1</v>
      </c>
      <c r="I45" s="254"/>
      <c r="J45" s="254">
        <v>1</v>
      </c>
      <c r="K45" s="254"/>
      <c r="L45" s="254">
        <v>1</v>
      </c>
      <c r="M45" s="254"/>
      <c r="N45" s="254"/>
      <c r="O45" s="254"/>
    </row>
    <row r="46" spans="2:15" x14ac:dyDescent="0.3">
      <c r="B46" s="253" t="s">
        <v>90</v>
      </c>
      <c r="C46" s="254">
        <v>4</v>
      </c>
      <c r="D46" s="255">
        <v>3</v>
      </c>
      <c r="E46" s="255">
        <v>1</v>
      </c>
      <c r="F46" s="255">
        <v>3</v>
      </c>
      <c r="G46" s="254">
        <v>1</v>
      </c>
      <c r="H46" s="254">
        <v>2</v>
      </c>
      <c r="I46" s="254">
        <v>1</v>
      </c>
      <c r="J46" s="254">
        <v>5</v>
      </c>
      <c r="K46" s="254"/>
      <c r="L46" s="254">
        <v>1</v>
      </c>
      <c r="M46" s="254">
        <v>1</v>
      </c>
      <c r="N46" s="254">
        <v>1</v>
      </c>
      <c r="O46" s="254">
        <v>2</v>
      </c>
    </row>
  </sheetData>
  <mergeCells count="4">
    <mergeCell ref="B2:H2"/>
    <mergeCell ref="I2:J2"/>
    <mergeCell ref="K2:L2"/>
    <mergeCell ref="M2:N2"/>
  </mergeCells>
  <pageMargins left="0.7" right="0.7" top="0.75" bottom="0.75" header="0.3" footer="0.3"/>
  <pageSetup paperSize="9" orientation="portrait" verticalDpi="598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16</vt:i4>
      </vt:variant>
    </vt:vector>
  </HeadingPairs>
  <TitlesOfParts>
    <vt:vector size="28" baseType="lpstr">
      <vt:lpstr>AGENDA PdP</vt:lpstr>
      <vt:lpstr>LUN AD1</vt:lpstr>
      <vt:lpstr>LUN AD2</vt:lpstr>
      <vt:lpstr>MAR AD1</vt:lpstr>
      <vt:lpstr>MAR AD2</vt:lpstr>
      <vt:lpstr>MER AD1</vt:lpstr>
      <vt:lpstr>MER AD2</vt:lpstr>
      <vt:lpstr>JEU AD1</vt:lpstr>
      <vt:lpstr>JEU AD2</vt:lpstr>
      <vt:lpstr>VEN AD1</vt:lpstr>
      <vt:lpstr>VEN AD2</vt:lpstr>
      <vt:lpstr>Synthèse semaine</vt:lpstr>
      <vt:lpstr>CetteLigne</vt:lpstr>
      <vt:lpstr>Début</vt:lpstr>
      <vt:lpstr>DébutSemaine</vt:lpstr>
      <vt:lpstr>Heures</vt:lpstr>
      <vt:lpstr>'AGENDA PdP'!Impression_des_titres</vt:lpstr>
      <vt:lpstr>TexteMinute</vt:lpstr>
      <vt:lpstr>'JEU AD1'!Titre1</vt:lpstr>
      <vt:lpstr>'JEU AD2'!Titre1</vt:lpstr>
      <vt:lpstr>'LUN AD2'!Titre1</vt:lpstr>
      <vt:lpstr>'MAR AD1'!Titre1</vt:lpstr>
      <vt:lpstr>'MAR AD2'!Titre1</vt:lpstr>
      <vt:lpstr>'MER AD1'!Titre1</vt:lpstr>
      <vt:lpstr>'MER AD2'!Titre1</vt:lpstr>
      <vt:lpstr>'VEN AD1'!Titre1</vt:lpstr>
      <vt:lpstr>'VEN AD2'!Titre1</vt:lpstr>
      <vt:lpstr>Titre1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MENARD Kevin</dc:creator>
  <cp:lastModifiedBy>Chris_W10</cp:lastModifiedBy>
  <cp:lastPrinted>2021-10-27T12:10:42Z</cp:lastPrinted>
  <dcterms:created xsi:type="dcterms:W3CDTF">2017-01-26T02:00:50Z</dcterms:created>
  <dcterms:modified xsi:type="dcterms:W3CDTF">2021-10-28T09:46:46Z</dcterms:modified>
</cp:coreProperties>
</file>