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131"/>
  <workbookPr filterPrivacy="1"/>
  <xr:revisionPtr revIDLastSave="0" documentId="13_ncr:1_{1369DE94-7DE7-4387-8223-15BC0502B76B}" xr6:coauthVersionLast="47" xr6:coauthVersionMax="47" xr10:uidLastSave="{00000000-0000-0000-0000-000000000000}"/>
  <bookViews>
    <workbookView xWindow="-120" yWindow="-120" windowWidth="29040" windowHeight="15990" xr2:uid="{00000000-000D-0000-FFFF-FFFF00000000}"/>
  </bookViews>
  <sheets>
    <sheet name="Planification" sheetId="1" r:id="rId1"/>
    <sheet name="Saisie de données" sheetId="2" r:id="rId2"/>
    <sheet name="Recherche de nom" sheetId="3" state="hidden" r:id="rId3"/>
  </sheets>
  <definedNames>
    <definedName name="AfficherNom">Planification!$H$3</definedName>
    <definedName name="ChampQui">tblDonnées[QUI]</definedName>
    <definedName name="RechercherQui">OFFSET('Recherche de nom'!$A$3,,,COUNT('Recherche de nom'!$B:$B),1)</definedName>
    <definedName name="SemaineDu">Planification!$G$3</definedName>
    <definedName name="_xlnm.Print_Area" localSheetId="0">Planification!$B$2:$I$23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7" i="1" l="1" a="1"/>
  <c r="D7" i="1" s="1"/>
  <c r="E7" i="1" a="1"/>
  <c r="E7" i="1" s="1"/>
  <c r="F7" i="1" a="1"/>
  <c r="F7" i="1" s="1"/>
  <c r="G7" i="1" a="1"/>
  <c r="G7" i="1" s="1"/>
  <c r="H7" i="1" a="1"/>
  <c r="H7" i="1" s="1"/>
  <c r="I7" i="1" a="1"/>
  <c r="I7" i="1" s="1"/>
  <c r="D8" i="1" a="1"/>
  <c r="D8" i="1" s="1"/>
  <c r="E8" i="1" a="1"/>
  <c r="E8" i="1" s="1"/>
  <c r="F8" i="1" a="1"/>
  <c r="F8" i="1" s="1"/>
  <c r="G8" i="1" a="1"/>
  <c r="G8" i="1" s="1"/>
  <c r="H8" i="1" a="1"/>
  <c r="H8" i="1" s="1"/>
  <c r="I8" i="1" a="1"/>
  <c r="I8" i="1"/>
  <c r="D9" i="1" a="1"/>
  <c r="D9" i="1" s="1"/>
  <c r="E9" i="1" a="1"/>
  <c r="E9" i="1" s="1"/>
  <c r="F9" i="1" a="1"/>
  <c r="F9" i="1" s="1"/>
  <c r="G9" i="1" a="1"/>
  <c r="G9" i="1" s="1"/>
  <c r="H9" i="1" a="1"/>
  <c r="H9" i="1" s="1"/>
  <c r="I9" i="1" a="1"/>
  <c r="I9" i="1" s="1"/>
  <c r="D10" i="1" a="1"/>
  <c r="D10" i="1" s="1"/>
  <c r="E10" i="1" a="1"/>
  <c r="E10" i="1" s="1"/>
  <c r="F10" i="1" a="1"/>
  <c r="F10" i="1" s="1"/>
  <c r="G10" i="1" a="1"/>
  <c r="G10" i="1" s="1"/>
  <c r="H10" i="1" a="1"/>
  <c r="H10" i="1" s="1"/>
  <c r="I10" i="1" a="1"/>
  <c r="I10" i="1" s="1"/>
  <c r="D11" i="1" a="1"/>
  <c r="D11" i="1" s="1"/>
  <c r="E11" i="1" a="1"/>
  <c r="E11" i="1" s="1"/>
  <c r="F11" i="1" a="1"/>
  <c r="F11" i="1" s="1"/>
  <c r="G11" i="1" a="1"/>
  <c r="G11" i="1" s="1"/>
  <c r="H11" i="1" a="1"/>
  <c r="H11" i="1" s="1"/>
  <c r="I11" i="1" a="1"/>
  <c r="I11" i="1" s="1"/>
  <c r="D12" i="1" a="1"/>
  <c r="D12" i="1" s="1"/>
  <c r="E12" i="1" a="1"/>
  <c r="E12" i="1" s="1"/>
  <c r="F12" i="1" a="1"/>
  <c r="F12" i="1" s="1"/>
  <c r="G12" i="1" a="1"/>
  <c r="G12" i="1" s="1"/>
  <c r="H12" i="1" a="1"/>
  <c r="H12" i="1" s="1"/>
  <c r="I12" i="1" a="1"/>
  <c r="I12" i="1" s="1"/>
  <c r="D13" i="1" a="1"/>
  <c r="D13" i="1" s="1"/>
  <c r="E13" i="1" a="1"/>
  <c r="E13" i="1" s="1"/>
  <c r="F13" i="1" a="1"/>
  <c r="F13" i="1" s="1"/>
  <c r="G13" i="1" a="1"/>
  <c r="G13" i="1" s="1"/>
  <c r="H13" i="1" a="1"/>
  <c r="H13" i="1" s="1"/>
  <c r="I13" i="1" a="1"/>
  <c r="I13" i="1" s="1"/>
  <c r="D14" i="1" a="1"/>
  <c r="D14" i="1" s="1"/>
  <c r="E14" i="1" a="1"/>
  <c r="E14" i="1" s="1"/>
  <c r="F14" i="1" a="1"/>
  <c r="F14" i="1" s="1"/>
  <c r="G14" i="1" a="1"/>
  <c r="G14" i="1" s="1"/>
  <c r="H14" i="1" a="1"/>
  <c r="H14" i="1" s="1"/>
  <c r="I14" i="1" a="1"/>
  <c r="I14" i="1" s="1"/>
  <c r="D15" i="1" a="1"/>
  <c r="D15" i="1" s="1"/>
  <c r="E15" i="1" a="1"/>
  <c r="E15" i="1" s="1"/>
  <c r="F15" i="1" a="1"/>
  <c r="F15" i="1" s="1"/>
  <c r="G15" i="1" a="1"/>
  <c r="G15" i="1" s="1"/>
  <c r="H15" i="1" a="1"/>
  <c r="H15" i="1" s="1"/>
  <c r="I15" i="1" a="1"/>
  <c r="I15" i="1" s="1"/>
  <c r="D16" i="1" a="1"/>
  <c r="D16" i="1" s="1"/>
  <c r="E16" i="1" a="1"/>
  <c r="E16" i="1" s="1"/>
  <c r="F16" i="1" a="1"/>
  <c r="F16" i="1" s="1"/>
  <c r="G16" i="1" a="1"/>
  <c r="G16" i="1" s="1"/>
  <c r="H16" i="1" a="1"/>
  <c r="H16" i="1" s="1"/>
  <c r="I16" i="1" a="1"/>
  <c r="I16" i="1" s="1"/>
  <c r="D17" i="1" a="1"/>
  <c r="D17" i="1" s="1"/>
  <c r="E17" i="1" a="1"/>
  <c r="E17" i="1" s="1"/>
  <c r="F17" i="1" a="1"/>
  <c r="F17" i="1" s="1"/>
  <c r="G17" i="1" a="1"/>
  <c r="G17" i="1" s="1"/>
  <c r="H17" i="1" a="1"/>
  <c r="H17" i="1" s="1"/>
  <c r="I17" i="1" a="1"/>
  <c r="I17" i="1" s="1"/>
  <c r="D18" i="1" a="1"/>
  <c r="D18" i="1" s="1"/>
  <c r="E18" i="1" a="1"/>
  <c r="E18" i="1" s="1"/>
  <c r="F18" i="1" a="1"/>
  <c r="F18" i="1" s="1"/>
  <c r="G18" i="1" a="1"/>
  <c r="G18" i="1" s="1"/>
  <c r="H18" i="1" a="1"/>
  <c r="H18" i="1" s="1"/>
  <c r="I18" i="1" a="1"/>
  <c r="I18" i="1" s="1"/>
  <c r="D19" i="1" a="1"/>
  <c r="D19" i="1" s="1"/>
  <c r="E19" i="1" a="1"/>
  <c r="E19" i="1" s="1"/>
  <c r="F19" i="1" a="1"/>
  <c r="F19" i="1" s="1"/>
  <c r="G19" i="1" a="1"/>
  <c r="G19" i="1" s="1"/>
  <c r="H19" i="1" a="1"/>
  <c r="H19" i="1" s="1"/>
  <c r="I19" i="1" a="1"/>
  <c r="I19" i="1" s="1"/>
  <c r="D20" i="1" a="1"/>
  <c r="D20" i="1" s="1"/>
  <c r="E20" i="1" a="1"/>
  <c r="E20" i="1" s="1"/>
  <c r="F20" i="1" a="1"/>
  <c r="F20" i="1" s="1"/>
  <c r="G20" i="1" a="1"/>
  <c r="G20" i="1" s="1"/>
  <c r="H20" i="1" a="1"/>
  <c r="H20" i="1" s="1"/>
  <c r="I20" i="1" a="1"/>
  <c r="I20" i="1" s="1"/>
  <c r="D21" i="1" a="1"/>
  <c r="D21" i="1" s="1"/>
  <c r="E21" i="1" a="1"/>
  <c r="E21" i="1" s="1"/>
  <c r="F21" i="1" a="1"/>
  <c r="F21" i="1" s="1"/>
  <c r="G21" i="1" a="1"/>
  <c r="G21" i="1" s="1"/>
  <c r="H21" i="1" a="1"/>
  <c r="H21" i="1" s="1"/>
  <c r="I21" i="1" a="1"/>
  <c r="I21" i="1" s="1"/>
  <c r="D22" i="1" a="1"/>
  <c r="D22" i="1" s="1"/>
  <c r="E22" i="1" a="1"/>
  <c r="E22" i="1" s="1"/>
  <c r="F22" i="1" a="1"/>
  <c r="F22" i="1" s="1"/>
  <c r="G22" i="1" a="1"/>
  <c r="G22" i="1" s="1"/>
  <c r="H22" i="1" a="1"/>
  <c r="H22" i="1" s="1"/>
  <c r="I22" i="1" a="1"/>
  <c r="I22" i="1" s="1"/>
  <c r="D23" i="1" a="1"/>
  <c r="D23" i="1" s="1"/>
  <c r="E23" i="1" a="1"/>
  <c r="E23" i="1" s="1"/>
  <c r="F23" i="1" a="1"/>
  <c r="F23" i="1" s="1"/>
  <c r="G23" i="1" a="1"/>
  <c r="G23" i="1" s="1"/>
  <c r="H23" i="1" a="1"/>
  <c r="H23" i="1" s="1"/>
  <c r="I23" i="1" a="1"/>
  <c r="I23" i="1" s="1"/>
  <c r="C8" i="1" a="1"/>
  <c r="C8" i="1" s="1"/>
  <c r="C9" i="1" a="1"/>
  <c r="C9" i="1" s="1"/>
  <c r="C10" i="1" a="1"/>
  <c r="C10" i="1" s="1"/>
  <c r="C11" i="1" a="1"/>
  <c r="C11" i="1" s="1"/>
  <c r="C12" i="1" a="1"/>
  <c r="C12" i="1" s="1"/>
  <c r="C13" i="1" a="1"/>
  <c r="C13" i="1" s="1"/>
  <c r="C14" i="1" a="1"/>
  <c r="C14" i="1" s="1"/>
  <c r="C15" i="1" a="1"/>
  <c r="C15" i="1" s="1"/>
  <c r="C16" i="1" a="1"/>
  <c r="C16" i="1" s="1"/>
  <c r="C17" i="1" a="1"/>
  <c r="C17" i="1" s="1"/>
  <c r="C18" i="1" a="1"/>
  <c r="C18" i="1" s="1"/>
  <c r="C19" i="1" a="1"/>
  <c r="C19" i="1" s="1"/>
  <c r="C20" i="1" a="1"/>
  <c r="C20" i="1" s="1"/>
  <c r="C21" i="1" a="1"/>
  <c r="C21" i="1" s="1"/>
  <c r="C22" i="1" a="1"/>
  <c r="C22" i="1" s="1"/>
  <c r="C23" i="1" a="1"/>
  <c r="C23" i="1" s="1"/>
  <c r="C7" i="1" a="1"/>
  <c r="C7" i="1" s="1"/>
  <c r="A3" i="3" a="1"/>
  <c r="A3" i="3" s="1"/>
  <c r="A4" i="3" s="1" a="1"/>
  <c r="A4" i="3" s="1"/>
  <c r="B4" i="3" s="1"/>
  <c r="B3" i="3" l="1"/>
  <c r="A5" i="3" a="1"/>
  <c r="A5" i="3" s="1"/>
  <c r="F3" i="1"/>
  <c r="A6" i="3" l="1" a="1"/>
  <c r="A6" i="3" s="1"/>
  <c r="B6" i="3" s="1"/>
  <c r="B5" i="3"/>
  <c r="D4" i="1"/>
  <c r="E4" i="1"/>
  <c r="H4" i="1"/>
  <c r="C4" i="1"/>
  <c r="F4" i="1"/>
  <c r="G4" i="1"/>
  <c r="I4" i="1"/>
  <c r="A7" i="3" l="1" a="1"/>
  <c r="A7" i="3" s="1"/>
  <c r="B7" i="3" s="1"/>
  <c r="D5" i="1"/>
  <c r="I5" i="1"/>
  <c r="F5" i="1"/>
  <c r="C5" i="1"/>
  <c r="G5" i="1"/>
  <c r="E5" i="1"/>
  <c r="H5" i="1"/>
  <c r="A8" i="3" l="1" a="1"/>
  <c r="A8" i="3" s="1"/>
  <c r="B8" i="3" s="1"/>
  <c r="A9" i="3" l="1" a="1"/>
  <c r="A9" i="3" s="1"/>
  <c r="B9" i="3" s="1"/>
  <c r="A10" i="3" l="1" a="1"/>
  <c r="A10" i="3" s="1"/>
  <c r="A11" i="3" s="1" a="1"/>
  <c r="A11" i="3" s="1"/>
  <c r="B10" i="3" l="1"/>
  <c r="B11" i="3"/>
  <c r="A12" i="3" a="1"/>
  <c r="A12" i="3" s="1"/>
  <c r="B12" i="3" s="1"/>
  <c r="A13" i="3" l="1" a="1"/>
  <c r="A13" i="3" s="1"/>
  <c r="B13" i="3" l="1"/>
  <c r="A14" i="3" a="1"/>
  <c r="A14" i="3" s="1"/>
  <c r="B14" i="3" s="1"/>
  <c r="A15" i="3" l="1" a="1"/>
  <c r="A15" i="3" s="1"/>
  <c r="B15" i="3" s="1"/>
  <c r="A16" i="3" l="1" a="1"/>
  <c r="A16" i="3" s="1"/>
  <c r="B16" i="3" s="1"/>
  <c r="A17" i="3" l="1" a="1"/>
  <c r="A17" i="3" s="1"/>
  <c r="A18" i="3" s="1" a="1"/>
  <c r="A18" i="3" s="1"/>
  <c r="B18" i="3" l="1"/>
  <c r="A19" i="3" a="1"/>
  <c r="A19" i="3" s="1"/>
  <c r="B19" i="3" s="1"/>
  <c r="B17" i="3"/>
  <c r="A20" i="3" l="1" a="1"/>
  <c r="A20" i="3" s="1"/>
  <c r="B20" i="3" s="1"/>
  <c r="A21" i="3" l="1" a="1"/>
  <c r="A21" i="3" s="1"/>
  <c r="B21" i="3" s="1"/>
  <c r="A22" i="3" l="1" a="1"/>
  <c r="A22" i="3" s="1"/>
  <c r="A23" i="3" s="1" a="1"/>
  <c r="A23" i="3" s="1"/>
  <c r="B23" i="3" s="1"/>
  <c r="B22" i="3" l="1"/>
  <c r="A24" i="3" a="1"/>
  <c r="A24" i="3" s="1"/>
  <c r="B24" i="3" s="1"/>
  <c r="A25" i="3" l="1" a="1"/>
  <c r="A25" i="3" s="1"/>
  <c r="B25" i="3" l="1"/>
  <c r="A26" i="3" a="1"/>
  <c r="A26" i="3" s="1"/>
  <c r="B26" i="3" s="1"/>
  <c r="A27" i="3" l="1" a="1"/>
  <c r="A27" i="3" s="1"/>
  <c r="B27" i="3" s="1"/>
  <c r="A28" i="3" l="1" a="1"/>
  <c r="A28" i="3" s="1"/>
  <c r="B28" i="3" l="1"/>
  <c r="A29" i="3" a="1"/>
  <c r="A29" i="3" s="1"/>
  <c r="B29" i="3" s="1"/>
  <c r="A30" i="3" l="1" a="1"/>
  <c r="A30" i="3" s="1"/>
  <c r="B30" i="3" s="1"/>
  <c r="A31" i="3" l="1" a="1"/>
  <c r="A31" i="3" s="1"/>
  <c r="B31" i="3" l="1"/>
  <c r="A32" i="3" a="1"/>
  <c r="A32" i="3" s="1"/>
  <c r="B32" i="3" s="1"/>
  <c r="A33" i="3" l="1" a="1"/>
  <c r="A33" i="3" s="1"/>
  <c r="B33" i="3" s="1"/>
  <c r="A34" i="3" l="1" a="1"/>
  <c r="A34" i="3" s="1"/>
  <c r="B34" i="3" l="1"/>
  <c r="A35" i="3" a="1"/>
  <c r="A35" i="3" s="1"/>
  <c r="B35" i="3" s="1"/>
  <c r="A36" i="3" l="1" a="1"/>
  <c r="A36" i="3" s="1"/>
  <c r="B36" i="3" s="1"/>
  <c r="A37" i="3" l="1" a="1"/>
  <c r="A37" i="3" s="1"/>
  <c r="B37" i="3" l="1"/>
  <c r="A38" i="3" a="1"/>
  <c r="A38" i="3" s="1"/>
  <c r="B38" i="3" s="1"/>
  <c r="A39" i="3" l="1" a="1"/>
  <c r="A39" i="3" s="1"/>
  <c r="B39" i="3" s="1"/>
  <c r="A40" i="3" l="1" a="1"/>
  <c r="A40" i="3" s="1"/>
  <c r="B40" i="3" l="1"/>
  <c r="A41" i="3" a="1"/>
  <c r="A41" i="3" s="1"/>
  <c r="B41" i="3" s="1"/>
  <c r="A42" i="3" l="1" a="1"/>
  <c r="A42" i="3" s="1"/>
  <c r="B42" i="3" s="1"/>
  <c r="A43" i="3" l="1" a="1"/>
  <c r="A43" i="3" s="1"/>
  <c r="B43" i="3" l="1"/>
  <c r="A44" i="3" a="1"/>
  <c r="A44" i="3" s="1"/>
  <c r="B44" i="3" s="1"/>
  <c r="A45" i="3" l="1" a="1"/>
  <c r="A45" i="3" s="1"/>
  <c r="B45" i="3" s="1"/>
  <c r="A46" i="3" l="1" a="1"/>
  <c r="A46" i="3" s="1"/>
  <c r="B46" i="3" l="1"/>
  <c r="A47" i="3" a="1"/>
  <c r="A47" i="3" s="1"/>
  <c r="B47" i="3" s="1"/>
  <c r="A48" i="3" l="1" a="1"/>
  <c r="A48" i="3" s="1"/>
  <c r="B48" i="3" s="1"/>
  <c r="A49" i="3" l="1" a="1"/>
  <c r="A49" i="3" s="1"/>
  <c r="B49" i="3" l="1"/>
  <c r="A50" i="3" a="1"/>
  <c r="A50" i="3" s="1"/>
  <c r="B50" i="3" l="1"/>
  <c r="A51" i="3" a="1"/>
  <c r="A51" i="3" s="1"/>
  <c r="B51" i="3" s="1"/>
  <c r="A52" i="3" l="1" a="1"/>
  <c r="A52" i="3" s="1"/>
  <c r="A53" i="3" l="1" a="1"/>
  <c r="A53" i="3" s="1"/>
  <c r="B53" i="3" s="1"/>
  <c r="B52" i="3"/>
  <c r="A54" i="3" l="1" a="1"/>
  <c r="A54" i="3" s="1"/>
  <c r="B54" i="3" l="1"/>
  <c r="A55" i="3" a="1"/>
  <c r="A55" i="3" s="1"/>
  <c r="B55" i="3" s="1"/>
  <c r="A56" i="3" l="1" a="1"/>
  <c r="A56" i="3" s="1"/>
  <c r="B56" i="3" s="1"/>
  <c r="A57" i="3" l="1" a="1"/>
  <c r="A57" i="3" s="1"/>
  <c r="A58" i="3" l="1" a="1"/>
  <c r="A58" i="3" s="1"/>
  <c r="B58" i="3" s="1"/>
  <c r="B57" i="3"/>
  <c r="A59" i="3" l="1" a="1"/>
  <c r="A59" i="3" s="1"/>
  <c r="B59" i="3" l="1"/>
  <c r="A60" i="3" a="1"/>
  <c r="A60" i="3" s="1"/>
  <c r="B60" i="3" s="1"/>
  <c r="A61" i="3" l="1" a="1"/>
  <c r="A61" i="3" s="1"/>
  <c r="B61" i="3" s="1"/>
  <c r="A62" i="3" l="1" a="1"/>
  <c r="A62" i="3" s="1"/>
  <c r="B62" i="3" l="1"/>
  <c r="A63" i="3" a="1"/>
  <c r="A63" i="3" s="1"/>
  <c r="B63" i="3" s="1"/>
  <c r="A64" i="3" l="1" a="1"/>
  <c r="A64" i="3" s="1"/>
  <c r="B64" i="3" s="1"/>
  <c r="A65" i="3" l="1" a="1"/>
  <c r="A65" i="3" s="1"/>
  <c r="B65" i="3" l="1"/>
  <c r="A66" i="3" a="1"/>
  <c r="A66" i="3" s="1"/>
  <c r="B66" i="3" s="1"/>
  <c r="A67" i="3" l="1" a="1"/>
  <c r="A67" i="3" s="1"/>
  <c r="B67" i="3" s="1"/>
  <c r="A68" i="3" l="1" a="1"/>
  <c r="A68" i="3" s="1"/>
  <c r="B68" i="3" l="1"/>
  <c r="A69" i="3" a="1"/>
  <c r="A69" i="3" s="1"/>
  <c r="B69" i="3" s="1"/>
  <c r="A70" i="3" l="1" a="1"/>
  <c r="A70" i="3" s="1"/>
  <c r="B70" i="3" s="1"/>
  <c r="A71" i="3" l="1" a="1"/>
  <c r="A71" i="3" s="1"/>
  <c r="B71" i="3" l="1"/>
  <c r="A72" i="3" a="1"/>
  <c r="A72" i="3" s="1"/>
  <c r="B72" i="3" s="1"/>
  <c r="A73" i="3" l="1" a="1"/>
  <c r="A73" i="3" s="1"/>
  <c r="B73" i="3" l="1"/>
  <c r="A74" i="3" a="1"/>
  <c r="A74" i="3" s="1"/>
  <c r="B74" i="3" l="1"/>
  <c r="A75" i="3" a="1"/>
  <c r="A75" i="3" s="1"/>
  <c r="B75" i="3" s="1"/>
  <c r="A76" i="3" l="1" a="1"/>
  <c r="A76" i="3" s="1"/>
  <c r="B76" i="3" l="1"/>
  <c r="A77" i="3" a="1"/>
  <c r="A77" i="3" s="1"/>
  <c r="B77" i="3" s="1"/>
  <c r="A78" i="3" l="1" a="1"/>
  <c r="A78" i="3" s="1"/>
  <c r="B78" i="3" s="1"/>
  <c r="A79" i="3" l="1" a="1"/>
  <c r="A79" i="3" s="1"/>
  <c r="B79" i="3" l="1"/>
  <c r="A80" i="3" a="1"/>
  <c r="A80" i="3" s="1"/>
  <c r="B80" i="3" s="1"/>
  <c r="A81" i="3" l="1" a="1"/>
  <c r="A81" i="3" s="1"/>
  <c r="B81" i="3" s="1"/>
  <c r="A82" i="3" l="1" a="1"/>
  <c r="A82" i="3" s="1"/>
  <c r="B82" i="3" l="1"/>
  <c r="A83" i="3" a="1"/>
  <c r="A83" i="3" s="1"/>
  <c r="B83" i="3" s="1"/>
  <c r="A84" i="3" l="1" a="1"/>
  <c r="A84" i="3" s="1"/>
  <c r="B84" i="3" s="1"/>
  <c r="A85" i="3" l="1" a="1"/>
  <c r="A85" i="3" s="1"/>
  <c r="B85" i="3" l="1"/>
  <c r="A86" i="3" a="1"/>
  <c r="A86" i="3" s="1"/>
  <c r="B86" i="3" s="1"/>
  <c r="A87" i="3" l="1" a="1"/>
  <c r="A87" i="3" s="1"/>
  <c r="B87" i="3" s="1"/>
  <c r="A88" i="3" l="1" a="1"/>
  <c r="A88" i="3" s="1"/>
  <c r="B88" i="3" l="1"/>
  <c r="A89" i="3" a="1"/>
  <c r="A89" i="3" s="1"/>
  <c r="B89" i="3" s="1"/>
  <c r="A90" i="3" l="1" a="1"/>
  <c r="A90" i="3" s="1"/>
  <c r="B90" i="3" l="1"/>
  <c r="A91" i="3" a="1"/>
  <c r="A91" i="3" s="1"/>
  <c r="B91" i="3" s="1"/>
  <c r="A92" i="3" l="1" a="1"/>
  <c r="A92" i="3" s="1"/>
  <c r="B92" i="3" l="1"/>
  <c r="A93" i="3" a="1"/>
  <c r="A93" i="3" s="1"/>
  <c r="B93" i="3" s="1"/>
  <c r="A94" i="3" l="1" a="1"/>
  <c r="A94" i="3" s="1"/>
  <c r="B94" i="3" l="1"/>
  <c r="A95" i="3" a="1"/>
  <c r="A95" i="3" s="1"/>
  <c r="B95" i="3" s="1"/>
  <c r="A96" i="3" l="1" a="1"/>
  <c r="A96" i="3" s="1"/>
  <c r="A97" i="3" l="1" a="1"/>
  <c r="A97" i="3" s="1"/>
  <c r="B96" i="3"/>
  <c r="B97" i="3" l="1"/>
  <c r="A98" i="3" a="1"/>
  <c r="A98" i="3" s="1"/>
  <c r="B98" i="3" s="1"/>
  <c r="A99" i="3" l="1" a="1"/>
  <c r="A99" i="3" s="1"/>
  <c r="A100" i="3" s="1" a="1"/>
  <c r="A100" i="3" s="1"/>
  <c r="B100" i="3" s="1"/>
  <c r="A101" i="3" l="1" a="1"/>
  <c r="A101" i="3" s="1"/>
  <c r="B101" i="3" s="1"/>
  <c r="B99" i="3"/>
  <c r="A102" i="3" l="1" a="1"/>
  <c r="A102" i="3" s="1"/>
  <c r="B102" i="3" s="1"/>
  <c r="A103" i="3" l="1" a="1"/>
  <c r="A103" i="3" s="1"/>
  <c r="B103" i="3" s="1"/>
  <c r="A104" i="3" l="1" a="1"/>
  <c r="A104" i="3" s="1"/>
  <c r="B104" i="3" s="1"/>
  <c r="A105" i="3" l="1" a="1"/>
  <c r="A105" i="3" s="1"/>
  <c r="B105" i="3" s="1"/>
  <c r="A106" i="3" l="1" a="1"/>
  <c r="A106" i="3" s="1"/>
  <c r="B106" i="3" s="1"/>
  <c r="A107" i="3" l="1" a="1"/>
  <c r="A107" i="3" s="1"/>
  <c r="B107" i="3" s="1"/>
  <c r="A108" i="3" l="1" a="1"/>
  <c r="A108" i="3" s="1"/>
  <c r="B108" i="3" s="1"/>
  <c r="A109" i="3" l="1" a="1"/>
  <c r="A109" i="3" s="1"/>
  <c r="B109" i="3" s="1"/>
  <c r="A110" i="3" l="1" a="1"/>
  <c r="A110" i="3" s="1"/>
  <c r="B110" i="3" s="1"/>
  <c r="A111" i="3" l="1" a="1"/>
  <c r="A111" i="3" s="1"/>
  <c r="B111" i="3" s="1"/>
  <c r="A112" i="3" l="1" a="1"/>
  <c r="A112" i="3" s="1"/>
  <c r="B112" i="3" s="1"/>
  <c r="A113" i="3" l="1" a="1"/>
  <c r="A113" i="3" s="1"/>
  <c r="B113" i="3" s="1"/>
  <c r="A114" i="3" l="1" a="1"/>
  <c r="A114" i="3" s="1"/>
  <c r="B114" i="3" s="1"/>
  <c r="A115" i="3" l="1" a="1"/>
  <c r="A115" i="3" s="1"/>
  <c r="B115" i="3" s="1"/>
  <c r="A116" i="3" l="1" a="1"/>
  <c r="A116" i="3" s="1"/>
  <c r="B116" i="3" s="1"/>
  <c r="A117" i="3" l="1" a="1"/>
  <c r="A117" i="3" s="1"/>
  <c r="B117" i="3" s="1"/>
  <c r="A118" i="3" l="1" a="1"/>
  <c r="A118" i="3" s="1"/>
  <c r="B118" i="3" s="1"/>
  <c r="A119" i="3" l="1" a="1"/>
  <c r="A119" i="3" s="1"/>
  <c r="B119" i="3" s="1"/>
  <c r="A120" i="3" l="1" a="1"/>
  <c r="A120" i="3" s="1"/>
  <c r="B120" i="3" s="1"/>
  <c r="A121" i="3" l="1" a="1"/>
  <c r="A121" i="3" s="1"/>
  <c r="B121" i="3" s="1"/>
  <c r="A122" i="3" l="1" a="1"/>
  <c r="A122" i="3" s="1"/>
  <c r="B122" i="3" s="1"/>
  <c r="A123" i="3" l="1" a="1"/>
  <c r="A123" i="3" s="1"/>
  <c r="B123" i="3" s="1"/>
  <c r="A124" i="3" l="1" a="1"/>
  <c r="A124" i="3" s="1"/>
  <c r="B124" i="3" s="1"/>
  <c r="A125" i="3" l="1" a="1"/>
  <c r="A125" i="3" s="1"/>
  <c r="B125" i="3" s="1"/>
  <c r="A126" i="3" l="1" a="1"/>
  <c r="A126" i="3" s="1"/>
  <c r="B126" i="3" s="1"/>
  <c r="A127" i="3" l="1" a="1"/>
  <c r="A127" i="3" s="1"/>
  <c r="B127" i="3" s="1"/>
  <c r="A128" i="3" l="1" a="1"/>
  <c r="A128" i="3" s="1"/>
  <c r="B128" i="3" s="1"/>
  <c r="A129" i="3" l="1" a="1"/>
  <c r="A129" i="3" s="1"/>
  <c r="B129" i="3" s="1"/>
  <c r="A130" i="3" l="1" a="1"/>
  <c r="A130" i="3" s="1"/>
  <c r="B130" i="3" s="1"/>
  <c r="A131" i="3" l="1" a="1"/>
  <c r="A131" i="3" s="1"/>
  <c r="B131" i="3" s="1"/>
  <c r="A132" i="3" l="1" a="1"/>
  <c r="A132" i="3" s="1"/>
  <c r="B132" i="3" s="1"/>
</calcChain>
</file>

<file path=xl/sharedStrings.xml><?xml version="1.0" encoding="utf-8"?>
<sst xmlns="http://schemas.openxmlformats.org/spreadsheetml/2006/main" count="27" uniqueCount="24">
  <si>
    <t>TIME</t>
  </si>
  <si>
    <t xml:space="preserve">Pour la semaine du </t>
  </si>
  <si>
    <t>LUNDI</t>
  </si>
  <si>
    <t>MARDI</t>
  </si>
  <si>
    <t>MERCREDI</t>
  </si>
  <si>
    <t>JEUDI</t>
  </si>
  <si>
    <t>VENDREDI</t>
  </si>
  <si>
    <t>SAMEDI</t>
  </si>
  <si>
    <t>DIMANCHE</t>
  </si>
  <si>
    <t>QUI</t>
  </si>
  <si>
    <t>TÂCHE</t>
  </si>
  <si>
    <t>SAISIE DE DONNÉES</t>
  </si>
  <si>
    <t xml:space="preserve">Afficher le programme pour : </t>
  </si>
  <si>
    <t>PROGRAMME QUOTIDIEN</t>
  </si>
  <si>
    <t>Cette feuille contient les noms de la liste de menu déroulant de la cellule H3 de la feuille Planification. Toute modification apportée à cette feuille peut entraîner une erreur.</t>
  </si>
  <si>
    <t>NOM UNIQUE</t>
  </si>
  <si>
    <t>NUMÉRO DE LIGNE</t>
  </si>
  <si>
    <t>Salon de la Gastronomie</t>
  </si>
  <si>
    <t>Joe</t>
  </si>
  <si>
    <t>Salon de la Gastronomie du 27/03/2022 à partir de 10 heures jusqu'au 29/03/2022 à 18 heures</t>
  </si>
  <si>
    <t>DATE heure début</t>
  </si>
  <si>
    <t>DATE heure fin</t>
  </si>
  <si>
    <t>Réunion préparation</t>
  </si>
  <si>
    <t>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</si>
</sst>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yy\ h:mm"/>
    <numFmt numFmtId="165" formatCode="dd/mm/yyyy\ h:mm"/>
    <numFmt numFmtId="166" formatCode="m/d/yyyy\ h:mm\ AM/PM"/>
  </numFmts>
  <fonts count="27" x14ac:knownFonts="1">
    <font>
      <sz val="9"/>
      <color theme="3"/>
      <name val="Cambria"/>
      <family val="2"/>
      <scheme val="minor"/>
    </font>
    <font>
      <sz val="10"/>
      <color theme="1"/>
      <name val="Cambria"/>
      <family val="2"/>
      <scheme val="minor"/>
    </font>
    <font>
      <sz val="10"/>
      <color theme="0"/>
      <name val="Cambria"/>
      <family val="2"/>
      <scheme val="minor"/>
    </font>
    <font>
      <sz val="9"/>
      <color theme="1"/>
      <name val="Cambria"/>
      <family val="2"/>
      <scheme val="minor"/>
    </font>
    <font>
      <sz val="8"/>
      <color theme="1"/>
      <name val="Cambria"/>
      <family val="2"/>
      <scheme val="minor"/>
    </font>
    <font>
      <sz val="8"/>
      <color theme="0"/>
      <name val="Cambria"/>
      <family val="2"/>
      <scheme val="minor"/>
    </font>
    <font>
      <sz val="10"/>
      <color theme="1"/>
      <name val="Franklin Gothic Medium"/>
      <family val="2"/>
      <scheme val="major"/>
    </font>
    <font>
      <b/>
      <sz val="8"/>
      <color theme="3" tint="9.9978637043366805E-2"/>
      <name val="Cambria"/>
      <family val="1"/>
      <scheme val="min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b/>
      <sz val="9"/>
      <color theme="3" tint="9.9978637043366805E-2"/>
      <name val="Cambria"/>
      <family val="1"/>
      <scheme val="minor"/>
    </font>
    <font>
      <sz val="9"/>
      <color theme="3" tint="9.9978637043366805E-2"/>
      <name val="Cambria"/>
      <family val="1"/>
      <scheme val="minor"/>
    </font>
    <font>
      <sz val="9"/>
      <color theme="4"/>
      <name val="Cambria"/>
      <family val="2"/>
      <scheme val="minor"/>
    </font>
    <font>
      <b/>
      <sz val="9"/>
      <color theme="3" tint="9.9978637043366805E-2"/>
      <name val="Cambria"/>
      <family val="1"/>
      <scheme val="minor"/>
    </font>
    <font>
      <sz val="9"/>
      <color theme="3" tint="9.9978637043366805E-2"/>
      <name val="Cambria"/>
      <family val="1"/>
      <scheme val="minor"/>
    </font>
  </fonts>
  <fills count="2">
    <fill>
      <patternFill patternType="none"/>
    </fill>
    <fill>
      <patternFill patternType="gray125"/>
    </fill>
  </fills>
  <borders count="2">
    <border>
      <left/>
      <right/>
      <top/>
      <bottom/>
      <diagonal/>
    </border>
    <border>
      <left style="thin">
        <color theme="0" tint="-0.14996795556505021"/>
      </left>
      <right/>
      <top/>
      <bottom/>
      <diagonal/>
    </border>
  </borders>
  <cellStyleXfs count="6">
    <xf numFmtId="0" fontId="0" fillId="0" borderId="0"/>
    <xf numFmtId="0" fontId="17" fillId="0" borderId="0" applyNumberFormat="0" applyFill="0" applyBorder="0" applyAlignment="0" applyProtection="0"/>
    <xf numFmtId="0" fontId="20" fillId="0" borderId="1" applyNumberFormat="0" applyFill="0" applyProtection="0">
      <alignment vertical="top"/>
    </xf>
    <xf numFmtId="0" fontId="19" fillId="0" borderId="0" applyNumberFormat="0" applyFill="0" applyAlignment="0" applyProtection="0"/>
    <xf numFmtId="0" fontId="18" fillId="0" borderId="0" applyNumberFormat="0" applyFill="0" applyAlignment="0" applyProtection="0"/>
    <xf numFmtId="0" fontId="21" fillId="0" borderId="0" applyNumberFormat="0" applyFill="0" applyBorder="0" applyAlignment="0" applyProtection="0"/>
  </cellStyleXfs>
  <cellXfs count="41">
    <xf numFmtId="0" fontId="0" fillId="0" borderId="0" xfId="0"/>
    <xf numFmtId="0" fontId="1" fillId="0" borderId="0" xfId="0" applyFont="1"/>
    <xf numFmtId="0" fontId="2" fillId="0" borderId="0" xfId="0" applyFont="1"/>
    <xf numFmtId="0" fontId="4" fillId="0" borderId="0" xfId="0" applyFont="1"/>
    <xf numFmtId="0" fontId="5" fillId="0" borderId="0" xfId="0" applyFont="1" applyAlignment="1">
      <alignment horizontal="right"/>
    </xf>
    <xf numFmtId="0" fontId="0" fillId="0" borderId="0" xfId="0" applyAlignment="1">
      <alignment vertical="center"/>
    </xf>
    <xf numFmtId="0" fontId="8" fillId="0" borderId="0" xfId="0" applyFont="1" applyFill="1" applyBorder="1" applyAlignment="1">
      <alignment horizontal="left" indent="1"/>
    </xf>
    <xf numFmtId="0" fontId="9" fillId="0" borderId="0" xfId="0" applyFont="1" applyFill="1" applyBorder="1" applyAlignment="1">
      <alignment horizontal="left" indent="1"/>
    </xf>
    <xf numFmtId="0" fontId="16" fillId="0" borderId="0" xfId="0" applyFont="1" applyFill="1" applyBorder="1" applyAlignment="1">
      <alignment horizontal="left" vertical="center" wrapText="1" indent="1"/>
    </xf>
    <xf numFmtId="0" fontId="17" fillId="0" borderId="0" xfId="1"/>
    <xf numFmtId="0" fontId="3" fillId="0" borderId="0" xfId="0" applyFont="1" applyBorder="1" applyAlignment="1">
      <alignment horizontal="left" vertical="center" wrapText="1" indent="1"/>
    </xf>
    <xf numFmtId="0" fontId="21" fillId="0" borderId="1" xfId="5" applyBorder="1" applyAlignment="1">
      <alignment horizontal="left" indent="1"/>
    </xf>
    <xf numFmtId="0" fontId="10" fillId="0" borderId="0" xfId="0" applyFont="1" applyFill="1" applyBorder="1" applyAlignment="1">
      <alignment horizontal="left" indent="1"/>
    </xf>
    <xf numFmtId="14" fontId="20" fillId="0" borderId="1" xfId="2" applyNumberFormat="1" applyAlignment="1">
      <alignment horizontal="left" vertical="top" indent="1"/>
    </xf>
    <xf numFmtId="0" fontId="20" fillId="0" borderId="1" xfId="2" applyAlignment="1">
      <alignment horizontal="left" vertical="top" indent="1"/>
    </xf>
    <xf numFmtId="0" fontId="6" fillId="0" borderId="0" xfId="0" applyFont="1" applyBorder="1" applyAlignment="1">
      <alignment horizontal="left" indent="1"/>
    </xf>
    <xf numFmtId="0" fontId="23" fillId="0" borderId="0" xfId="0" applyFont="1" applyAlignment="1">
      <alignment horizontal="left" vertical="center" indent="1"/>
    </xf>
    <xf numFmtId="0" fontId="16" fillId="0" borderId="0" xfId="0" applyFont="1" applyAlignment="1">
      <alignment horizontal="left" vertical="center" indent="1"/>
    </xf>
    <xf numFmtId="14" fontId="7" fillId="0" borderId="0" xfId="0" applyNumberFormat="1" applyFont="1" applyAlignment="1">
      <alignment horizontal="left" indent="1"/>
    </xf>
    <xf numFmtId="0" fontId="8" fillId="0" borderId="0" xfId="0" applyFont="1" applyBorder="1" applyAlignment="1">
      <alignment horizontal="left" indent="1"/>
    </xf>
    <xf numFmtId="0" fontId="9" fillId="0" borderId="0" xfId="0" applyFont="1" applyBorder="1" applyAlignment="1">
      <alignment horizontal="left" indent="1"/>
    </xf>
    <xf numFmtId="0" fontId="10" fillId="0" borderId="0" xfId="0" applyFont="1" applyBorder="1" applyAlignment="1">
      <alignment horizontal="left" indent="1"/>
    </xf>
    <xf numFmtId="0" fontId="11" fillId="0" borderId="0" xfId="0" applyFont="1" applyBorder="1" applyAlignment="1">
      <alignment horizontal="left" indent="1"/>
    </xf>
    <xf numFmtId="0" fontId="12" fillId="0" borderId="0" xfId="0" applyFont="1" applyBorder="1" applyAlignment="1">
      <alignment horizontal="left" indent="1"/>
    </xf>
    <xf numFmtId="0" fontId="13" fillId="0" borderId="0" xfId="0" applyFont="1" applyBorder="1" applyAlignment="1">
      <alignment horizontal="left" indent="1"/>
    </xf>
    <xf numFmtId="0" fontId="14" fillId="0" borderId="0" xfId="0" applyFont="1" applyBorder="1" applyAlignment="1">
      <alignment horizontal="left" indent="1"/>
    </xf>
    <xf numFmtId="0" fontId="0" fillId="0" borderId="0" xfId="0" applyAlignment="1">
      <alignment horizontal="center"/>
    </xf>
    <xf numFmtId="0" fontId="0" fillId="0" borderId="0" xfId="0" applyAlignment="1">
      <alignment horizontal="left" indent="1"/>
    </xf>
    <xf numFmtId="0" fontId="9" fillId="0" borderId="0" xfId="0" applyFont="1" applyAlignment="1">
      <alignment horizontal="left" indent="1"/>
    </xf>
    <xf numFmtId="0" fontId="11" fillId="0" borderId="0" xfId="0" applyFont="1" applyAlignment="1">
      <alignment horizontal="center"/>
    </xf>
    <xf numFmtId="0" fontId="24" fillId="0" borderId="0" xfId="0" applyFont="1" applyAlignment="1">
      <alignment vertical="center" wrapText="1"/>
    </xf>
    <xf numFmtId="164" fontId="15" fillId="0" borderId="0" xfId="0" applyNumberFormat="1" applyFont="1" applyFill="1" applyBorder="1" applyAlignment="1">
      <alignment horizontal="left" vertical="center" indent="1"/>
    </xf>
    <xf numFmtId="165" fontId="15" fillId="0" borderId="0" xfId="0" applyNumberFormat="1" applyFont="1" applyFill="1" applyBorder="1" applyAlignment="1">
      <alignment horizontal="left" vertical="center" indent="1"/>
    </xf>
    <xf numFmtId="165" fontId="22" fillId="0" borderId="0" xfId="0" applyNumberFormat="1" applyFont="1" applyAlignment="1">
      <alignment horizontal="left" vertical="center" indent="1"/>
    </xf>
    <xf numFmtId="20" fontId="15" fillId="0" borderId="0" xfId="0" applyNumberFormat="1" applyFont="1" applyBorder="1" applyAlignment="1">
      <alignment horizontal="left" vertical="center" indent="1"/>
    </xf>
    <xf numFmtId="166" fontId="25" fillId="0" borderId="0" xfId="0" applyNumberFormat="1" applyFont="1" applyAlignment="1">
      <alignment horizontal="left" vertical="center" indent="1"/>
    </xf>
    <xf numFmtId="0" fontId="26" fillId="0" borderId="0" xfId="0" applyFont="1" applyAlignment="1">
      <alignment horizontal="left" vertical="center" indent="1"/>
    </xf>
    <xf numFmtId="0" fontId="17" fillId="0" borderId="0" xfId="1" applyAlignment="1">
      <alignment horizontal="left"/>
    </xf>
    <xf numFmtId="0" fontId="24" fillId="0" borderId="0" xfId="0" applyFont="1" applyAlignment="1">
      <alignment horizontal="left" vertical="center" wrapText="1" indent="1"/>
    </xf>
    <xf numFmtId="166" fontId="15" fillId="0" borderId="0" xfId="0" applyNumberFormat="1" applyFont="1" applyFill="1" applyAlignment="1">
      <alignment horizontal="left" vertical="center" wrapText="1" indent="1"/>
    </xf>
    <xf numFmtId="165" fontId="15" fillId="0" borderId="0" xfId="0" applyNumberFormat="1" applyFont="1" applyFill="1" applyBorder="1" applyAlignment="1">
      <alignment horizontal="left" vertical="center" wrapText="1" indent="1"/>
    </xf>
  </cellXfs>
  <cellStyles count="6">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22">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justifyLastLine="0" shrinkToFit="0" readingOrder="0"/>
    </dxf>
    <dxf>
      <font>
        <b/>
        <i val="0"/>
        <color theme="5" tint="-0.499984740745262"/>
      </font>
      <fill>
        <patternFill>
          <bgColor theme="5" tint="0.79998168889431442"/>
        </patternFill>
      </fill>
      <border>
        <left style="thin">
          <color theme="0"/>
        </left>
        <right style="thin">
          <color theme="0"/>
        </right>
        <top style="thin">
          <color theme="5" tint="-0.499984740745262"/>
        </top>
        <bottom style="thin">
          <color theme="5" tint="-0.499984740745262"/>
        </bottom>
      </border>
    </dxf>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justifyLastLine="0" shrinkToFit="0" readingOrder="0"/>
    </dxf>
    <dxf>
      <font>
        <b/>
        <i val="0"/>
        <strike val="0"/>
        <condense val="0"/>
        <extend val="0"/>
        <outline val="0"/>
        <shadow val="0"/>
        <u val="none"/>
        <vertAlign val="baseline"/>
        <sz val="9"/>
        <color theme="3" tint="9.9978637043366805E-2"/>
        <name val="Cambria"/>
        <family val="1"/>
        <scheme val="minor"/>
      </font>
      <numFmt numFmtId="164" formatCode="dd/m/yy\ h:mm"/>
      <fill>
        <patternFill patternType="none">
          <fgColor indexed="64"/>
          <bgColor indexed="65"/>
        </patternFill>
      </fill>
      <alignment horizontal="left" vertical="center" textRotation="0" wrapText="0" indent="1" justifyLastLine="0" shrinkToFit="0" readingOrder="0"/>
    </dxf>
    <dxf>
      <font>
        <b/>
        <strike val="0"/>
        <outline val="0"/>
        <shadow val="0"/>
        <u val="none"/>
        <vertAlign val="baseline"/>
        <sz val="9"/>
        <color theme="3" tint="9.9978637043366805E-2"/>
        <name val="Cambria"/>
        <family val="1"/>
        <scheme val="minor"/>
      </font>
      <numFmt numFmtId="164" formatCode="dd/m/yy\ h:mm"/>
      <fill>
        <patternFill patternType="none">
          <fgColor indexed="64"/>
          <bgColor indexed="65"/>
        </patternFill>
      </fill>
      <alignment horizontal="left" vertical="center" textRotation="0" wrapText="0" indent="1" justifyLastLine="0" shrinkToFit="0" readingOrder="0"/>
    </dxf>
    <dxf>
      <font>
        <strike val="0"/>
        <outline val="0"/>
        <shadow val="0"/>
        <u val="none"/>
        <vertAlign val="baseline"/>
        <sz val="9"/>
        <color theme="3" tint="9.9978637043366805E-2"/>
        <name val="Cambria"/>
        <family val="1"/>
        <scheme val="minor"/>
      </font>
      <fill>
        <patternFill patternType="none">
          <fgColor indexed="64"/>
          <bgColor indexed="65"/>
        </patternFill>
      </fill>
      <alignment horizontal="left" vertical="center" textRotation="0" wrapText="1" indent="1"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strike val="0"/>
        <outline val="0"/>
        <shadow val="0"/>
        <u val="none"/>
        <vertAlign val="baseline"/>
        <sz val="9"/>
        <color theme="3" tint="9.9978637043366805E-2"/>
        <name val="Cambria"/>
        <scheme val="minor"/>
      </font>
      <alignment vertical="center" textRotation="0" indent="0" justifyLastLine="0" shrinkToFit="0" readingOrder="0"/>
    </dxf>
    <dxf>
      <font>
        <strike val="0"/>
        <outline val="0"/>
        <shadow val="0"/>
        <u val="none"/>
        <vertAlign val="baseline"/>
        <sz val="14"/>
        <color theme="1"/>
        <name val="Franklin Gothic Medium"/>
        <scheme val="major"/>
      </font>
      <alignment horizontal="left" vertical="bottom" textRotation="0" wrapText="0"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i val="0"/>
        <strike val="0"/>
        <condense val="0"/>
        <extend val="0"/>
        <outline val="0"/>
        <shadow val="0"/>
        <u val="none"/>
        <vertAlign val="baseline"/>
        <sz val="9"/>
        <color theme="3" tint="9.9978637043366805E-2"/>
        <name val="Cambria"/>
        <scheme val="minor"/>
      </font>
      <numFmt numFmtId="23" formatCode="h:mm\ AM/PM"/>
      <alignment horizontal="left" vertical="center" textRotation="0" wrapText="0" relativeIndent="1"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1" defaultTableStyle="Daily Schedule" defaultPivotStyle="PivotStyleLight16">
    <tableStyle name="Daily Schedule" pivot="0" count="5" xr9:uid="{00000000-0011-0000-FFFF-FFFF00000000}">
      <tableStyleElement type="wholeTable" dxfId="21"/>
      <tableStyleElement type="headerRow" dxfId="20"/>
      <tableStyleElement type="firstColumn" dxfId="19"/>
      <tableStyleElement type="firstRowStripe" dxfId="18"/>
      <tableStyleElement type="firstColumnStripe" dxfId="1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hyperlink" Target="#'Data Entry'!A1"/><Relationship Id="rId1" Type="http://schemas.openxmlformats.org/officeDocument/2006/relationships/hyperlink" Target="#Schedule!A1"/></Relationships>
</file>

<file path=xl/drawings/_rels/drawing2.xml.rels><?xml version="1.0" encoding="UTF-8" standalone="yes"?>
<Relationships xmlns="http://schemas.openxmlformats.org/package/2006/relationships"><Relationship Id="rId1" Type="http://schemas.openxmlformats.org/officeDocument/2006/relationships/hyperlink" Target="#Schedule!A1"/></Relationships>
</file>

<file path=xl/drawings/drawing1.xml><?xml version="1.0" encoding="utf-8"?>
<xdr:wsDr xmlns:xdr="http://schemas.openxmlformats.org/drawingml/2006/spreadsheetDrawing" xmlns:a="http://schemas.openxmlformats.org/drawingml/2006/main">
  <xdr:twoCellAnchor>
    <xdr:from>
      <xdr:col>4</xdr:col>
      <xdr:colOff>742950</xdr:colOff>
      <xdr:row>1</xdr:row>
      <xdr:rowOff>76201</xdr:rowOff>
    </xdr:from>
    <xdr:to>
      <xdr:col>5</xdr:col>
      <xdr:colOff>1186815</xdr:colOff>
      <xdr:row>2</xdr:row>
      <xdr:rowOff>238126</xdr:rowOff>
    </xdr:to>
    <xdr:grpSp>
      <xdr:nvGrpSpPr>
        <xdr:cNvPr id="7" name="ENTRÉE DE PROGRAMME" descr="Cliquez pour afficher ou modifier les entrées de programme quotidien" title="Entrée de programme">
          <a:hlinkClick xmlns:r="http://schemas.openxmlformats.org/officeDocument/2006/relationships" r:id="rId1" tooltip="Click to view or edit daily schedule entries"/>
          <a:extLst>
            <a:ext uri="{FF2B5EF4-FFF2-40B4-BE49-F238E27FC236}">
              <a16:creationId xmlns:a16="http://schemas.microsoft.com/office/drawing/2014/main" id="{00000000-0008-0000-0000-000007000000}"/>
            </a:ext>
          </a:extLst>
        </xdr:cNvPr>
        <xdr:cNvGrpSpPr/>
      </xdr:nvGrpSpPr>
      <xdr:grpSpPr>
        <a:xfrm>
          <a:off x="4838700" y="219076"/>
          <a:ext cx="1824990" cy="304800"/>
          <a:chOff x="4162426" y="209550"/>
          <a:chExt cx="1390650" cy="266700"/>
        </a:xfrm>
      </xdr:grpSpPr>
      <xdr:sp macro="" textlink="">
        <xdr:nvSpPr>
          <xdr:cNvPr id="2" name="Rectangle 1">
            <a:hlinkClick xmlns:r="http://schemas.openxmlformats.org/officeDocument/2006/relationships" r:id="rId2" tooltip="Cliquez pour afficher ou modifier les entrées de programme quotidien"/>
            <a:extLst>
              <a:ext uri="{FF2B5EF4-FFF2-40B4-BE49-F238E27FC236}">
                <a16:creationId xmlns:a16="http://schemas.microsoft.com/office/drawing/2014/main" id="{00000000-0008-0000-0000-000002000000}"/>
              </a:ext>
            </a:extLst>
          </xdr:cNvPr>
          <xdr:cNvSpPr/>
        </xdr:nvSpPr>
        <xdr:spPr>
          <a:xfrm>
            <a:off x="4162426" y="209550"/>
            <a:ext cx="1390650" cy="266700"/>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a:solidFill>
                  <a:schemeClr val="bg1"/>
                </a:solidFill>
                <a:latin typeface="+mj-lt"/>
                <a:ea typeface="+mn-ea"/>
                <a:cs typeface="+mn-cs"/>
              </a:rPr>
              <a:t>ENTRÉE DE PROGRAMME</a:t>
            </a:r>
            <a:endParaRPr lang="en-US" altLang="zh-CN" sz="1050" b="0">
              <a:solidFill>
                <a:schemeClr val="bg1"/>
              </a:solidFill>
              <a:latin typeface="+mj-lt"/>
              <a:ea typeface="+mn-ea"/>
              <a:cs typeface="+mn-cs"/>
            </a:endParaRPr>
          </a:p>
        </xdr:txBody>
      </xdr:sp>
      <xdr:sp macro="" textlink="">
        <xdr:nvSpPr>
          <xdr:cNvPr id="2054" name="Forme libre 6">
            <a:extLst>
              <a:ext uri="{FF2B5EF4-FFF2-40B4-BE49-F238E27FC236}">
                <a16:creationId xmlns:a16="http://schemas.microsoft.com/office/drawing/2014/main" id="{00000000-0008-0000-0000-000006080000}"/>
              </a:ext>
            </a:extLst>
          </xdr:cNvPr>
          <xdr:cNvSpPr>
            <a:spLocks/>
          </xdr:cNvSpPr>
        </xdr:nvSpPr>
        <xdr:spPr bwMode="auto">
          <a:xfrm>
            <a:off x="5362575" y="295275"/>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grpSp>
    <xdr:clientData fPrintsWithSheet="0"/>
  </xdr:twoCellAnchor>
  <xdr:twoCellAnchor>
    <xdr:from>
      <xdr:col>8</xdr:col>
      <xdr:colOff>333374</xdr:colOff>
      <xdr:row>0</xdr:row>
      <xdr:rowOff>104776</xdr:rowOff>
    </xdr:from>
    <xdr:to>
      <xdr:col>10</xdr:col>
      <xdr:colOff>542925</xdr:colOff>
      <xdr:row>3</xdr:row>
      <xdr:rowOff>114301</xdr:rowOff>
    </xdr:to>
    <xdr:sp macro="" textlink="">
      <xdr:nvSpPr>
        <xdr:cNvPr id="8" name="ASTUCE" descr="ASTUCE : Changez la date et le nom pour afficher un programme hebdomadaire spécifique." title="Astuce du modèle">
          <a:extLst>
            <a:ext uri="{FF2B5EF4-FFF2-40B4-BE49-F238E27FC236}">
              <a16:creationId xmlns:a16="http://schemas.microsoft.com/office/drawing/2014/main" id="{00000000-0008-0000-0000-000008000000}"/>
            </a:ext>
          </a:extLst>
        </xdr:cNvPr>
        <xdr:cNvSpPr/>
      </xdr:nvSpPr>
      <xdr:spPr>
        <a:xfrm>
          <a:off x="9772649" y="104776"/>
          <a:ext cx="2200276" cy="552450"/>
        </a:xfrm>
        <a:prstGeom prst="wedgeRectCallout">
          <a:avLst>
            <a:gd name="adj1" fmla="val -54802"/>
            <a:gd name="adj2" fmla="val -22685"/>
          </a:avLst>
        </a:prstGeom>
        <a:noFill/>
        <a:ln w="12700">
          <a:solidFill>
            <a:schemeClr val="tx2">
              <a:lumMod val="90000"/>
              <a:lumOff val="1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indent="0" algn="l" defTabSz="914400" rtl="0" eaLnBrk="1" fontAlgn="auto" latinLnBrk="0" hangingPunct="1">
            <a:lnSpc>
              <a:spcPct val="100000"/>
            </a:lnSpc>
            <a:spcBef>
              <a:spcPts val="0"/>
            </a:spcBef>
            <a:spcAft>
              <a:spcPts val="0"/>
            </a:spcAft>
            <a:buClrTx/>
            <a:buSzTx/>
            <a:buFontTx/>
            <a:buNone/>
            <a:tabLst/>
            <a:defRPr/>
          </a:pPr>
          <a:r>
            <a:rPr lang="fr-FR" altLang="zh-CN" sz="1000" b="1">
              <a:solidFill>
                <a:schemeClr val="tx1">
                  <a:lumMod val="50000"/>
                  <a:lumOff val="50000"/>
                </a:schemeClr>
              </a:solidFill>
              <a:latin typeface="+mn-lt"/>
              <a:ea typeface="+mn-ea"/>
              <a:cs typeface="+mn-cs"/>
            </a:rPr>
            <a:t>ASTUCE</a:t>
          </a:r>
          <a:r>
            <a:rPr lang="zh-CN" altLang="fr-FR" sz="1000" b="1">
              <a:solidFill>
                <a:schemeClr val="tx1">
                  <a:lumMod val="50000"/>
                  <a:lumOff val="50000"/>
                </a:schemeClr>
              </a:solidFill>
              <a:latin typeface="+mn-lt"/>
              <a:ea typeface="+mn-ea"/>
              <a:cs typeface="+mn-cs"/>
            </a:rPr>
            <a:t> </a:t>
          </a:r>
          <a:r>
            <a:rPr lang="fr-FR" altLang="zh-CN" sz="1000" b="1">
              <a:solidFill>
                <a:schemeClr val="tx1">
                  <a:lumMod val="50000"/>
                  <a:lumOff val="50000"/>
                </a:schemeClr>
              </a:solidFill>
              <a:latin typeface="+mn-lt"/>
              <a:ea typeface="+mn-ea"/>
              <a:cs typeface="+mn-cs"/>
            </a:rPr>
            <a:t>: Changez la date et le nom pour afficher un programme hebdomadaire spécifique.</a:t>
          </a:r>
          <a:endParaRPr lang="en-US" altLang="zh-CN" sz="1000" b="1">
            <a:solidFill>
              <a:schemeClr val="tx1">
                <a:lumMod val="50000"/>
                <a:lumOff val="50000"/>
              </a:schemeClr>
            </a:solidFill>
            <a:latin typeface="+mn-lt"/>
            <a:ea typeface="+mn-ea"/>
            <a:cs typeface="+mn-cs"/>
          </a:endParaRPr>
        </a:p>
        <a:p>
          <a:pPr rtl="0"/>
          <a:endParaRPr lang="en-US" altLang="zh-CN" sz="1100" b="1" i="0" u="none" strike="noStrike" baseline="0">
            <a:solidFill>
              <a:schemeClr val="lt1"/>
            </a:solidFill>
            <a:latin typeface="+mn-lt"/>
            <a:ea typeface="+mn-ea"/>
            <a:cs typeface="+mn-cs"/>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3</xdr:col>
      <xdr:colOff>647700</xdr:colOff>
      <xdr:row>0</xdr:row>
      <xdr:rowOff>200025</xdr:rowOff>
    </xdr:from>
    <xdr:to>
      <xdr:col>4</xdr:col>
      <xdr:colOff>5714</xdr:colOff>
      <xdr:row>0</xdr:row>
      <xdr:rowOff>504825</xdr:rowOff>
    </xdr:to>
    <xdr:grpSp>
      <xdr:nvGrpSpPr>
        <xdr:cNvPr id="16" name="Programme quotidien" descr="Cliquez pour afficher le programme quotidien" title="Programme quotidien">
          <a:hlinkClick xmlns:r="http://schemas.openxmlformats.org/officeDocument/2006/relationships" r:id="rId1" tooltip="Cliquez pour afficher le programme quotidien"/>
          <a:extLst>
            <a:ext uri="{FF2B5EF4-FFF2-40B4-BE49-F238E27FC236}">
              <a16:creationId xmlns:a16="http://schemas.microsoft.com/office/drawing/2014/main" id="{00000000-0008-0000-0100-000010000000}"/>
            </a:ext>
          </a:extLst>
        </xdr:cNvPr>
        <xdr:cNvGrpSpPr/>
      </xdr:nvGrpSpPr>
      <xdr:grpSpPr>
        <a:xfrm>
          <a:off x="4657725" y="200025"/>
          <a:ext cx="1844039" cy="304800"/>
          <a:chOff x="4162426" y="209549"/>
          <a:chExt cx="1390650" cy="266699"/>
        </a:xfrm>
      </xdr:grpSpPr>
      <xdr:sp macro="" textlink="">
        <xdr:nvSpPr>
          <xdr:cNvPr id="17" name="Rectangle 16">
            <a:extLst>
              <a:ext uri="{FF2B5EF4-FFF2-40B4-BE49-F238E27FC236}">
                <a16:creationId xmlns:a16="http://schemas.microsoft.com/office/drawing/2014/main" id="{00000000-0008-0000-0100-000011000000}"/>
              </a:ext>
            </a:extLst>
          </xdr:cNvPr>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a:ln>
                  <a:noFill/>
                </a:ln>
                <a:solidFill>
                  <a:srgbClr val="FFFFFF"/>
                </a:solidFill>
                <a:effectLst/>
                <a:uLnTx/>
                <a:uFillTx/>
                <a:latin typeface="Franklin Gothic Medium"/>
                <a:ea typeface="+mn-ea"/>
                <a:cs typeface="+mn-cs"/>
              </a:rPr>
              <a:t>PROGRAMME QUOTIDIEN</a:t>
            </a:r>
          </a:p>
        </xdr:txBody>
      </xdr:sp>
      <xdr:sp macro="" textlink="">
        <xdr:nvSpPr>
          <xdr:cNvPr id="21" name="Forme libre 6">
            <a:extLst>
              <a:ext uri="{FF2B5EF4-FFF2-40B4-BE49-F238E27FC236}">
                <a16:creationId xmlns:a16="http://schemas.microsoft.com/office/drawing/2014/main" id="{00000000-0008-0000-0100-000015000000}"/>
              </a:ext>
            </a:extLst>
          </xdr:cNvPr>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blProgramme" displayName="tblProgramme" ref="B6:I23" totalsRowShown="0" headerRowDxfId="16" dataDxfId="15">
  <tableColumns count="8">
    <tableColumn id="1" xr3:uid="{00000000-0010-0000-0000-000001000000}" name="TIME" dataDxfId="14"/>
    <tableColumn id="2" xr3:uid="{00000000-0010-0000-0000-000002000000}" name="LUNDI" dataDxfId="0">
      <calculatedColumnFormula array="1">IFERROR(INDEX(tblDonnées[TÂCHE],MAX(IF((tblDonnées[QUI]=AfficherNom)*(ROUND(C$5+tblProgramme[[#This Row],[TIME]],4)&gt;=ROUND(tblDonnées[DATE heure début],4))*(ROUND(C$5+tblProgramme[[#This Row],[TIME]],4)&lt;ROUND(tblDonnées[DATE heure fin],4)),ROW(tblDonnées[TÂCHE])-3,-1))),"")</calculatedColumnFormula>
    </tableColumn>
    <tableColumn id="3" xr3:uid="{00000000-0010-0000-0000-000003000000}" name="MARDI" dataDxfId="13">
      <calculatedColumnFormula array="1">IFERROR(INDEX(tblDonnées[TÂCHE],MAX(IF((tblDonnées[QUI]=AfficherNom)*(ROUND(D$5+tblProgramme[[#This Row],[TIME]],4)&gt;=ROUND(tblDonnées[DATE heure début],4))*(ROUND(D$5+tblProgramme[[#This Row],[TIME]],4)&lt;ROUND(tblDonnées[DATE heure fin],4)),ROW(tblDonnées[TÂCHE])-3,-1))),"")</calculatedColumnFormula>
    </tableColumn>
    <tableColumn id="4" xr3:uid="{00000000-0010-0000-0000-000004000000}" name="MERCREDI" dataDxfId="3">
      <calculatedColumnFormula array="1">IFERROR(INDEX(tblDonnées[TÂCHE],MAX(IF((tblDonnées[QUI]=AfficherNom)*(ROUND(E$5+tblProgramme[[#This Row],[TIME]],4)&gt;=ROUND(tblDonnées[DATE heure début],4))*(ROUND(E$5+tblProgramme[[#This Row],[TIME]],4)&lt;ROUND(tblDonnées[DATE heure fin],4)),ROW(tblDonnées[TÂCHE])-3,-1))),"")</calculatedColumnFormula>
    </tableColumn>
    <tableColumn id="5" xr3:uid="{00000000-0010-0000-0000-000005000000}" name="JEUDI" dataDxfId="12">
      <calculatedColumnFormula array="1">IFERROR(INDEX(tblDonnées[TÂCHE],MAX(IF((tblDonnées[QUI]=AfficherNom)*(ROUND(F$5+tblProgramme[[#This Row],[TIME]],4)&gt;=ROUND(tblDonnées[DATE heure début],4))*(ROUND(F$5+tblProgramme[[#This Row],[TIME]],4)&lt;ROUND(tblDonnées[DATE heure fin],4)),ROW(tblDonnées[TÂCHE])-3,-1))),"")</calculatedColumnFormula>
    </tableColumn>
    <tableColumn id="6" xr3:uid="{00000000-0010-0000-0000-000006000000}" name="VENDREDI" dataDxfId="11">
      <calculatedColumnFormula array="1">IFERROR(INDEX(tblDonnées[TÂCHE],MAX(IF((tblDonnées[QUI]=AfficherNom)*(ROUND(G$5+tblProgramme[[#This Row],[TIME]],4)&gt;=ROUND(tblDonnées[DATE heure début],4))*(ROUND(G$5+tblProgramme[[#This Row],[TIME]],4)&lt;ROUND(tblDonnées[DATE heure fin],4)),ROW(tblDonnées[TÂCHE])-3,-1))),"")</calculatedColumnFormula>
    </tableColumn>
    <tableColumn id="7" xr3:uid="{00000000-0010-0000-0000-000007000000}" name="SAMEDI" dataDxfId="10">
      <calculatedColumnFormula array="1">IFERROR(INDEX(tblDonnées[TÂCHE],MAX(IF((tblDonnées[QUI]=AfficherNom)*(ROUND(H$5+tblProgramme[[#This Row],[TIME]],4)&gt;=ROUND(tblDonnées[DATE heure début],4))*(ROUND(H$5+tblProgramme[[#This Row],[TIME]],4)&lt;ROUND(tblDonnées[DATE heure fin],4)),ROW(tblDonnées[TÂCHE])-3,-1))),"")</calculatedColumnFormula>
    </tableColumn>
    <tableColumn id="8" xr3:uid="{00000000-0010-0000-0000-000008000000}" name="DIMANCHE" dataDxfId="2">
      <calculatedColumnFormula array="1">IFERROR(INDEX(tblDonnées[TÂCHE],MAX(IF((tblDonnées[QUI]=AfficherNom)*(ROUND(I$5+tblProgramme[[#This Row],[TIME]],4)&gt;=ROUND(tblDonnées[DATE heure début],4))*(ROUND(I$5+tblProgramme[[#This Row],[TIME]],4)&lt;ROUND(tblDonnées[DATE heure fin],4)),ROW(tblDonnées[TÂCHE])-3,-1))),"")</calculatedColumnFormula>
    </tableColumn>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blDonnées" displayName="tblDonnées" ref="B3:E6" totalsRowShown="0" headerRowDxfId="9" dataDxfId="8">
  <autoFilter ref="B3:E6" xr:uid="{00000000-0009-0000-0100-000001000000}"/>
  <sortState xmlns:xlrd2="http://schemas.microsoft.com/office/spreadsheetml/2017/richdata2" ref="B4:E5">
    <sortCondition ref="C3:C5"/>
  </sortState>
  <tableColumns count="4">
    <tableColumn id="3" xr3:uid="{00000000-0010-0000-0100-000003000000}" name="QUI" dataDxfId="6"/>
    <tableColumn id="1" xr3:uid="{00000000-0010-0000-0100-000001000000}" name="DATE heure début" dataDxfId="5"/>
    <tableColumn id="2" xr3:uid="{B4E19183-DE34-49C5-9CE4-0F3AD0A68EDF}" name="DATE heure fin" dataDxfId="4"/>
    <tableColumn id="4" xr3:uid="{00000000-0010-0000-0100-000004000000}" name="TÂCHE" dataDxfId="7"/>
  </tableColumns>
  <tableStyleInfo name="Daily Schedule"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autoPageBreaks="0" fitToPage="1"/>
  </sheetPr>
  <dimension ref="A1:I23"/>
  <sheetViews>
    <sheetView showGridLines="0" tabSelected="1" topLeftCell="A5" zoomScaleNormal="100" workbookViewId="0">
      <selection activeCell="F10" sqref="F10"/>
    </sheetView>
  </sheetViews>
  <sheetFormatPr baseColWidth="10" defaultColWidth="9.140625" defaultRowHeight="26.25" customHeight="1" x14ac:dyDescent="0.2"/>
  <cols>
    <col min="1" max="1" width="1.7109375" customWidth="1"/>
    <col min="2" max="2" width="16.85546875" customWidth="1"/>
    <col min="3" max="3" width="21.28515625" customWidth="1"/>
    <col min="4" max="4" width="21.5703125" customWidth="1"/>
    <col min="5" max="7" width="20.7109375" customWidth="1"/>
    <col min="8" max="8" width="23.85546875" customWidth="1"/>
    <col min="9" max="9" width="20.7109375" customWidth="1"/>
  </cols>
  <sheetData>
    <row r="1" spans="1:9" ht="11.25" customHeight="1" x14ac:dyDescent="0.2"/>
    <row r="2" spans="1:9" ht="11.25" customHeight="1" x14ac:dyDescent="0.2">
      <c r="A2" s="1"/>
      <c r="B2" s="37" t="s">
        <v>13</v>
      </c>
      <c r="C2" s="37"/>
      <c r="D2" s="37"/>
      <c r="G2" s="11" t="s">
        <v>1</v>
      </c>
      <c r="H2" s="11" t="s">
        <v>12</v>
      </c>
    </row>
    <row r="3" spans="1:9" ht="20.25" customHeight="1" x14ac:dyDescent="0.2">
      <c r="B3" s="37"/>
      <c r="C3" s="37"/>
      <c r="D3" s="37"/>
      <c r="F3" s="2">
        <f>WEEKDAY(SemaineDu,1)</f>
        <v>6</v>
      </c>
      <c r="G3" s="13">
        <v>44645</v>
      </c>
      <c r="H3" s="14" t="s">
        <v>18</v>
      </c>
    </row>
    <row r="4" spans="1:9" s="3" customFormat="1" ht="27" customHeight="1" x14ac:dyDescent="0.15">
      <c r="C4" s="4" t="b">
        <f>$F$3=COLUMN(A$1)</f>
        <v>0</v>
      </c>
      <c r="D4" s="4" t="b">
        <f t="shared" ref="D4:I4" si="0">$F$3=COLUMN(B$1)</f>
        <v>0</v>
      </c>
      <c r="E4" s="4" t="b">
        <f t="shared" si="0"/>
        <v>0</v>
      </c>
      <c r="F4" s="4" t="b">
        <f t="shared" si="0"/>
        <v>0</v>
      </c>
      <c r="G4" s="4" t="b">
        <f t="shared" si="0"/>
        <v>0</v>
      </c>
      <c r="H4" s="4" t="b">
        <f t="shared" si="0"/>
        <v>1</v>
      </c>
      <c r="I4" s="4" t="b">
        <f t="shared" si="0"/>
        <v>0</v>
      </c>
    </row>
    <row r="5" spans="1:9" s="3" customFormat="1" ht="10.5" customHeight="1" x14ac:dyDescent="0.15">
      <c r="C5" s="18">
        <f t="shared" ref="C5:I5" si="1">COLUMN(A$1)-MATCH(TRUE,$C$4:$I$4,0)+SemaineDu+1</f>
        <v>44641</v>
      </c>
      <c r="D5" s="18">
        <f t="shared" si="1"/>
        <v>44642</v>
      </c>
      <c r="E5" s="18">
        <f t="shared" si="1"/>
        <v>44643</v>
      </c>
      <c r="F5" s="18">
        <f t="shared" si="1"/>
        <v>44644</v>
      </c>
      <c r="G5" s="18">
        <f t="shared" si="1"/>
        <v>44645</v>
      </c>
      <c r="H5" s="18">
        <f t="shared" si="1"/>
        <v>44646</v>
      </c>
      <c r="I5" s="18">
        <f t="shared" si="1"/>
        <v>44647</v>
      </c>
    </row>
    <row r="6" spans="1:9" ht="23.25" customHeight="1" x14ac:dyDescent="0.35">
      <c r="B6" s="15" t="s">
        <v>0</v>
      </c>
      <c r="C6" s="19" t="s">
        <v>2</v>
      </c>
      <c r="D6" s="20" t="s">
        <v>3</v>
      </c>
      <c r="E6" s="21" t="s">
        <v>4</v>
      </c>
      <c r="F6" s="22" t="s">
        <v>5</v>
      </c>
      <c r="G6" s="23" t="s">
        <v>6</v>
      </c>
      <c r="H6" s="24" t="s">
        <v>7</v>
      </c>
      <c r="I6" s="25" t="s">
        <v>8</v>
      </c>
    </row>
    <row r="7" spans="1:9" ht="26.25" customHeight="1" x14ac:dyDescent="0.2">
      <c r="B7" s="34">
        <v>0.25</v>
      </c>
      <c r="C7" s="10" t="str">
        <f t="array" ref="C7">IFERROR(INDEX(tblDonnées[TÂCHE],MAX(IF((tblDonnées[QUI]=AfficherNom)*(ROUND(C$5+tblProgramme[[#This Row],[TIME]],4)&gt;=ROUND(tblDonnées[DATE heure début],4))*(ROUND(C$5+tblProgramme[[#This Row],[TIME]],4)&lt;ROUND(tblDonnées[DATE heure fin],4)),ROW(tblDonnées[TÂCHE])-3,-1))),"")</f>
        <v/>
      </c>
      <c r="D7" s="10" t="str">
        <f t="array" ref="D7">IFERROR(INDEX(tblDonnées[TÂCHE],MAX(IF((tblDonnées[QUI]=AfficherNom)*(ROUND(D$5+tblProgramme[[#This Row],[TIME]],4)&gt;=ROUND(tblDonnées[DATE heure début],4))*(ROUND(D$5+tblProgramme[[#This Row],[TIME]],4)&lt;ROUND(tblDonnées[DATE heure fin],4)),ROW(tblDonnées[TÂCHE])-3,-1))),"")</f>
        <v>test</v>
      </c>
      <c r="E7" s="10" t="str">
        <f t="array" ref="E7">IFERROR(INDEX(tblDonnées[TÂCHE],MAX(IF((tblDonnées[QUI]=AfficherNom)*(ROUND(E$5+tblProgramme[[#This Row],[TIME]],4)&gt;=ROUND(tblDonnées[DATE heure début],4))*(ROUND(E$5+tblProgramme[[#This Row],[TIME]],4)&lt;ROUND(tblDonnées[DATE heure fin],4)),ROW(tblDonnées[TÂCHE])-3,-1))),"")</f>
        <v/>
      </c>
      <c r="F7" s="10" t="str">
        <f t="array" ref="F7">IFERROR(INDEX(tblDonnées[TÂCHE],MAX(IF((tblDonnées[QUI]=AfficherNom)*(ROUND(F$5+tblProgramme[[#This Row],[TIME]],4)&gt;=ROUND(tblDonnées[DATE heure début],4))*(ROUND(F$5+tblProgramme[[#This Row],[TIME]],4)&lt;ROUND(tblDonnées[DATE heure fin],4)),ROW(tblDonnées[TÂCHE])-3,-1))),"")</f>
        <v/>
      </c>
      <c r="G7" s="10" t="str">
        <f t="array" ref="G7">IFERROR(INDEX(tblDonnées[TÂCHE],MAX(IF((tblDonnées[QUI]=AfficherNom)*(ROUND(G$5+tblProgramme[[#This Row],[TIME]],4)&gt;=ROUND(tblDonnées[DATE heure début],4))*(ROUND(G$5+tblProgramme[[#This Row],[TIME]],4)&lt;ROUND(tblDonnées[DATE heure fin],4)),ROW(tblDonnées[TÂCHE])-3,-1))),"")</f>
        <v/>
      </c>
      <c r="H7" s="10" t="str">
        <f t="array" ref="H7">IFERROR(INDEX(tblDonnées[TÂCHE],MAX(IF((tblDonnées[QUI]=AfficherNom)*(ROUND(H$5+tblProgramme[[#This Row],[TIME]],4)&gt;=ROUND(tblDonnées[DATE heure début],4))*(ROUND(H$5+tblProgramme[[#This Row],[TIME]],4)&lt;ROUND(tblDonnées[DATE heure fin],4)),ROW(tblDonnées[TÂCHE])-3,-1))),"")</f>
        <v/>
      </c>
      <c r="I7" s="10" t="str">
        <f t="array" ref="I7">IFERROR(INDEX(tblDonnées[TÂCHE],MAX(IF((tblDonnées[QUI]=AfficherNom)*(ROUND(I$5+tblProgramme[[#This Row],[TIME]],4)&gt;=ROUND(tblDonnées[DATE heure début],4))*(ROUND(I$5+tblProgramme[[#This Row],[TIME]],4)&lt;ROUND(tblDonnées[DATE heure fin],4)),ROW(tblDonnées[TÂCHE])-3,-1))),"")</f>
        <v/>
      </c>
    </row>
    <row r="8" spans="1:9" ht="26.25" customHeight="1" x14ac:dyDescent="0.2">
      <c r="B8" s="34">
        <v>0.29166666666666669</v>
      </c>
      <c r="C8" s="10" t="str">
        <f t="array" ref="C8">IFERROR(INDEX(tblDonnées[TÂCHE],MAX(IF((tblDonnées[QUI]=AfficherNom)*(ROUND(C$5+tblProgramme[[#This Row],[TIME]],4)&gt;=ROUND(tblDonnées[DATE heure début],4))*(ROUND(C$5+tblProgramme[[#This Row],[TIME]],4)&lt;ROUND(tblDonnées[DATE heure fin],4)),ROW(tblDonnées[TÂCHE])-3,-1))),"")</f>
        <v/>
      </c>
      <c r="D8" s="10" t="str">
        <f t="array" ref="D8">IFERROR(INDEX(tblDonnées[TÂCHE],MAX(IF((tblDonnées[QUI]=AfficherNom)*(ROUND(D$5+tblProgramme[[#This Row],[TIME]],4)&gt;=ROUND(tblDonnées[DATE heure début],4))*(ROUND(D$5+tblProgramme[[#This Row],[TIME]],4)&lt;ROUND(tblDonnées[DATE heure fin],4)),ROW(tblDonnées[TÂCHE])-3,-1))),"")</f>
        <v/>
      </c>
      <c r="E8" s="10" t="str">
        <f t="array" ref="E8">IFERROR(INDEX(tblDonnées[TÂCHE],MAX(IF((tblDonnées[QUI]=AfficherNom)*(ROUND(E$5+tblProgramme[[#This Row],[TIME]],4)&gt;=ROUND(tblDonnées[DATE heure début],4))*(ROUND(E$5+tblProgramme[[#This Row],[TIME]],4)&lt;ROUND(tblDonnées[DATE heure fin],4)),ROW(tblDonnées[TÂCHE])-3,-1))),"")</f>
        <v/>
      </c>
      <c r="F8" s="10" t="str">
        <f t="array" ref="F8">IFERROR(INDEX(tblDonnées[TÂCHE],MAX(IF((tblDonnées[QUI]=AfficherNom)*(ROUND(F$5+tblProgramme[[#This Row],[TIME]],4)&gt;=ROUND(tblDonnées[DATE heure début],4))*(ROUND(F$5+tblProgramme[[#This Row],[TIME]],4)&lt;ROUND(tblDonnées[DATE heure fin],4)),ROW(tblDonnées[TÂCHE])-3,-1))),"")</f>
        <v/>
      </c>
      <c r="G8" s="10" t="str">
        <f t="array" ref="G8">IFERROR(INDEX(tblDonnées[TÂCHE],MAX(IF((tblDonnées[QUI]=AfficherNom)*(ROUND(G$5+tblProgramme[[#This Row],[TIME]],4)&gt;=ROUND(tblDonnées[DATE heure début],4))*(ROUND(G$5+tblProgramme[[#This Row],[TIME]],4)&lt;ROUND(tblDonnées[DATE heure fin],4)),ROW(tblDonnées[TÂCHE])-3,-1))),"")</f>
        <v/>
      </c>
      <c r="H8" s="10" t="str">
        <f t="array" ref="H8">IFERROR(INDEX(tblDonnées[TÂCHE],MAX(IF((tblDonnées[QUI]=AfficherNom)*(ROUND(H$5+tblProgramme[[#This Row],[TIME]],4)&gt;=ROUND(tblDonnées[DATE heure début],4))*(ROUND(H$5+tblProgramme[[#This Row],[TIME]],4)&lt;ROUND(tblDonnées[DATE heure fin],4)),ROW(tblDonnées[TÂCHE])-3,-1))),"")</f>
        <v/>
      </c>
      <c r="I8" s="10" t="str">
        <f t="array" ref="I8">IFERROR(INDEX(tblDonnées[TÂCHE],MAX(IF((tblDonnées[QUI]=AfficherNom)*(ROUND(I$5+tblProgramme[[#This Row],[TIME]],4)&gt;=ROUND(tblDonnées[DATE heure début],4))*(ROUND(I$5+tblProgramme[[#This Row],[TIME]],4)&lt;ROUND(tblDonnées[DATE heure fin],4)),ROW(tblDonnées[TÂCHE])-3,-1))),"")</f>
        <v/>
      </c>
    </row>
    <row r="9" spans="1:9" ht="26.25" customHeight="1" x14ac:dyDescent="0.2">
      <c r="B9" s="34">
        <v>0.33333333333333298</v>
      </c>
      <c r="C9" s="10" t="str">
        <f t="array" ref="C9">IFERROR(INDEX(tblDonnées[TÂCHE],MAX(IF((tblDonnées[QUI]=AfficherNom)*(ROUND(C$5+tblProgramme[[#This Row],[TIME]],4)&gt;=ROUND(tblDonnées[DATE heure début],4))*(ROUND(C$5+tblProgramme[[#This Row],[TIME]],4)&lt;ROUND(tblDonnées[DATE heure fin],4)),ROW(tblDonnées[TÂCHE])-3,-1))),"")</f>
        <v/>
      </c>
      <c r="D9" s="10" t="str">
        <f t="array" ref="D9">IFERROR(INDEX(tblDonnées[TÂCHE],MAX(IF((tblDonnées[QUI]=AfficherNom)*(ROUND(D$5+tblProgramme[[#This Row],[TIME]],4)&gt;=ROUND(tblDonnées[DATE heure début],4))*(ROUND(D$5+tblProgramme[[#This Row],[TIME]],4)&lt;ROUND(tblDonnées[DATE heure fin],4)),ROW(tblDonnées[TÂCHE])-3,-1))),"")</f>
        <v/>
      </c>
      <c r="E9" s="10" t="str">
        <f t="array" ref="E9">IFERROR(INDEX(tblDonnées[TÂCHE],MAX(IF((tblDonnées[QUI]=AfficherNom)*(ROUND(E$5+tblProgramme[[#This Row],[TIME]],4)&gt;=ROUND(tblDonnées[DATE heure début],4))*(ROUND(E$5+tblProgramme[[#This Row],[TIME]],4)&lt;ROUND(tblDonnées[DATE heure fin],4)),ROW(tblDonnées[TÂCHE])-3,-1))),"")</f>
        <v/>
      </c>
      <c r="F9" s="10" t="str">
        <f t="array" ref="F9">IFERROR(INDEX(tblDonnées[TÂCHE],MAX(IF((tblDonnées[QUI]=AfficherNom)*(ROUND(F$5+tblProgramme[[#This Row],[TIME]],4)&gt;=ROUND(tblDonnées[DATE heure début],4))*(ROUND(F$5+tblProgramme[[#This Row],[TIME]],4)&lt;ROUND(tblDonnées[DATE heure fin],4)),ROW(tblDonnées[TÂCHE])-3,-1))),"")</f>
        <v/>
      </c>
      <c r="G9" s="10" t="str">
        <f t="array" ref="G9">IFERROR(INDEX(tblDonnées[TÂCHE],MAX(IF((tblDonnées[QUI]=AfficherNom)*(ROUND(G$5+tblProgramme[[#This Row],[TIME]],4)&gt;=ROUND(tblDonnées[DATE heure début],4))*(ROUND(G$5+tblProgramme[[#This Row],[TIME]],4)&lt;ROUND(tblDonnées[DATE heure fin],4)),ROW(tblDonnées[TÂCHE])-3,-1))),"")</f>
        <v/>
      </c>
      <c r="H9" s="10" t="str">
        <f t="array" ref="H9">IFERROR(INDEX(tblDonnées[TÂCHE],MAX(IF((tblDonnées[QUI]=AfficherNom)*(ROUND(H$5+tblProgramme[[#This Row],[TIME]],4)&gt;=ROUND(tblDonnées[DATE heure début],4))*(ROUND(H$5+tblProgramme[[#This Row],[TIME]],4)&lt;ROUND(tblDonnées[DATE heure fin],4)),ROW(tblDonnées[TÂCHE])-3,-1))),"")</f>
        <v/>
      </c>
      <c r="I9" s="10" t="str">
        <f t="array" ref="I9">IFERROR(INDEX(tblDonnées[TÂCHE],MAX(IF((tblDonnées[QUI]=AfficherNom)*(ROUND(I$5+tblProgramme[[#This Row],[TIME]],4)&gt;=ROUND(tblDonnées[DATE heure début],4))*(ROUND(I$5+tblProgramme[[#This Row],[TIME]],4)&lt;ROUND(tblDonnées[DATE heure fin],4)),ROW(tblDonnées[TÂCHE])-3,-1))),"")</f>
        <v>Salon de la Gastronomie</v>
      </c>
    </row>
    <row r="10" spans="1:9" ht="26.25" customHeight="1" x14ac:dyDescent="0.2">
      <c r="B10" s="34">
        <v>0.375</v>
      </c>
      <c r="C10" s="10" t="str">
        <f t="array" ref="C10">IFERROR(INDEX(tblDonnées[TÂCHE],MAX(IF((tblDonnées[QUI]=AfficherNom)*(ROUND(C$5+tblProgramme[[#This Row],[TIME]],4)&gt;=ROUND(tblDonnées[DATE heure début],4))*(ROUND(C$5+tblProgramme[[#This Row],[TIME]],4)&lt;ROUND(tblDonnées[DATE heure fin],4)),ROW(tblDonnées[TÂCHE])-3,-1))),"")</f>
        <v/>
      </c>
      <c r="D10" s="10" t="str">
        <f t="array" ref="D10">IFERROR(INDEX(tblDonnées[TÂCHE],MAX(IF((tblDonnées[QUI]=AfficherNom)*(ROUND(D$5+tblProgramme[[#This Row],[TIME]],4)&gt;=ROUND(tblDonnées[DATE heure début],4))*(ROUND(D$5+tblProgramme[[#This Row],[TIME]],4)&lt;ROUND(tblDonnées[DATE heure fin],4)),ROW(tblDonnées[TÂCHE])-3,-1))),"")</f>
        <v/>
      </c>
      <c r="E10" s="10" t="str">
        <f t="array" ref="E10">IFERROR(INDEX(tblDonnées[TÂCHE],MAX(IF((tblDonnées[QUI]=AfficherNom)*(ROUND(E$5+tblProgramme[[#This Row],[TIME]],4)&gt;=ROUND(tblDonnées[DATE heure début],4))*(ROUND(E$5+tblProgramme[[#This Row],[TIME]],4)&lt;ROUND(tblDonnées[DATE heure fin],4)),ROW(tblDonnées[TÂCHE])-3,-1))),"")</f>
        <v/>
      </c>
      <c r="F10" s="10" t="str">
        <f t="array" ref="F10">IFERROR(INDEX(tblDonnées[TÂCHE],MAX(IF((tblDonnées[QUI]=AfficherNom)*(ROUND(F$5+tblProgramme[[#This Row],[TIME]],4)&gt;=ROUND(tblDonnées[DATE heure début],4))*(ROUND(F$5+tblProgramme[[#This Row],[TIME]],4)&lt;ROUND(tblDonnées[DATE heure fin],4)),ROW(tblDonnées[TÂCHE])-3,-1))),"")</f>
        <v/>
      </c>
      <c r="G10" s="10" t="str">
        <f t="array" ref="G10">IFERROR(INDEX(tblDonnées[TÂCHE],MAX(IF((tblDonnées[QUI]=AfficherNom)*(ROUND(G$5+tblProgramme[[#This Row],[TIME]],4)&gt;=ROUND(tblDonnées[DATE heure début],4))*(ROUND(G$5+tblProgramme[[#This Row],[TIME]],4)&lt;ROUND(tblDonnées[DATE heure fin],4)),ROW(tblDonnées[TÂCHE])-3,-1))),"")</f>
        <v/>
      </c>
      <c r="H10" s="10" t="str">
        <f t="array" ref="H10">IFERROR(INDEX(tblDonnées[TÂCHE],MAX(IF((tblDonnées[QUI]=AfficherNom)*(ROUND(H$5+tblProgramme[[#This Row],[TIME]],4)&gt;=ROUND(tblDonnées[DATE heure début],4))*(ROUND(H$5+tblProgramme[[#This Row],[TIME]],4)&lt;ROUND(tblDonnées[DATE heure fin],4)),ROW(tblDonnées[TÂCHE])-3,-1))),"")</f>
        <v/>
      </c>
      <c r="I10" s="10" t="str">
        <f t="array" ref="I10">IFERROR(INDEX(tblDonnées[TÂCHE],MAX(IF((tblDonnées[QUI]=AfficherNom)*(ROUND(I$5+tblProgramme[[#This Row],[TIME]],4)&gt;=ROUND(tblDonnées[DATE heure début],4))*(ROUND(I$5+tblProgramme[[#This Row],[TIME]],4)&lt;ROUND(tblDonnées[DATE heure fin],4)),ROW(tblDonnées[TÂCHE])-3,-1))),"")</f>
        <v>Salon de la Gastronomie</v>
      </c>
    </row>
    <row r="11" spans="1:9" ht="26.25" customHeight="1" x14ac:dyDescent="0.2">
      <c r="B11" s="34">
        <v>0.41666666666666702</v>
      </c>
      <c r="C11" s="10" t="str">
        <f t="array" ref="C11">IFERROR(INDEX(tblDonnées[TÂCHE],MAX(IF((tblDonnées[QUI]=AfficherNom)*(ROUND(C$5+tblProgramme[[#This Row],[TIME]],4)&gt;=ROUND(tblDonnées[DATE heure début],4))*(ROUND(C$5+tblProgramme[[#This Row],[TIME]],4)&lt;ROUND(tblDonnées[DATE heure fin],4)),ROW(tblDonnées[TÂCHE])-3,-1))),"")</f>
        <v/>
      </c>
      <c r="D11" s="10" t="str">
        <f t="array" ref="D11">IFERROR(INDEX(tblDonnées[TÂCHE],MAX(IF((tblDonnées[QUI]=AfficherNom)*(ROUND(D$5+tblProgramme[[#This Row],[TIME]],4)&gt;=ROUND(tblDonnées[DATE heure début],4))*(ROUND(D$5+tblProgramme[[#This Row],[TIME]],4)&lt;ROUND(tblDonnées[DATE heure fin],4)),ROW(tblDonnées[TÂCHE])-3,-1))),"")</f>
        <v/>
      </c>
      <c r="E11" s="10" t="str">
        <f t="array" ref="E11">IFERROR(INDEX(tblDonnées[TÂCHE],MAX(IF((tblDonnées[QUI]=AfficherNom)*(ROUND(E$5+tblProgramme[[#This Row],[TIME]],4)&gt;=ROUND(tblDonnées[DATE heure début],4))*(ROUND(E$5+tblProgramme[[#This Row],[TIME]],4)&lt;ROUND(tblDonnées[DATE heure fin],4)),ROW(tblDonnées[TÂCHE])-3,-1))),"")</f>
        <v/>
      </c>
      <c r="F11" s="10" t="str">
        <f t="array" ref="F11">IFERROR(INDEX(tblDonnées[TÂCHE],MAX(IF((tblDonnées[QUI]=AfficherNom)*(ROUND(F$5+tblProgramme[[#This Row],[TIME]],4)&gt;=ROUND(tblDonnées[DATE heure début],4))*(ROUND(F$5+tblProgramme[[#This Row],[TIME]],4)&lt;ROUND(tblDonnées[DATE heure fin],4)),ROW(tblDonnées[TÂCHE])-3,-1))),"")</f>
        <v/>
      </c>
      <c r="G11" s="10" t="str">
        <f t="array" ref="G11">IFERROR(INDEX(tblDonnées[TÂCHE],MAX(IF((tblDonnées[QUI]=AfficherNom)*(ROUND(G$5+tblProgramme[[#This Row],[TIME]],4)&gt;=ROUND(tblDonnées[DATE heure début],4))*(ROUND(G$5+tblProgramme[[#This Row],[TIME]],4)&lt;ROUND(tblDonnées[DATE heure fin],4)),ROW(tblDonnées[TÂCHE])-3,-1))),"")</f>
        <v/>
      </c>
      <c r="H11" s="10" t="str">
        <f t="array" ref="H11">IFERROR(INDEX(tblDonnées[TÂCHE],MAX(IF((tblDonnées[QUI]=AfficherNom)*(ROUND(H$5+tblProgramme[[#This Row],[TIME]],4)&gt;=ROUND(tblDonnées[DATE heure début],4))*(ROUND(H$5+tblProgramme[[#This Row],[TIME]],4)&lt;ROUND(tblDonnées[DATE heure fin],4)),ROW(tblDonnées[TÂCHE])-3,-1))),"")</f>
        <v/>
      </c>
      <c r="I11" s="10" t="str">
        <f t="array" ref="I11">IFERROR(INDEX(tblDonnées[TÂCHE],MAX(IF((tblDonnées[QUI]=AfficherNom)*(ROUND(I$5+tblProgramme[[#This Row],[TIME]],4)&gt;=ROUND(tblDonnées[DATE heure début],4))*(ROUND(I$5+tblProgramme[[#This Row],[TIME]],4)&lt;ROUND(tblDonnées[DATE heure fin],4)),ROW(tblDonnées[TÂCHE])-3,-1))),"")</f>
        <v>Salon de la Gastronomie</v>
      </c>
    </row>
    <row r="12" spans="1:9" ht="26.25" customHeight="1" x14ac:dyDescent="0.2">
      <c r="B12" s="34">
        <v>0.45833333333333298</v>
      </c>
      <c r="C12" s="10" t="str">
        <f t="array" ref="C12">IFERROR(INDEX(tblDonnées[TÂCHE],MAX(IF((tblDonnées[QUI]=AfficherNom)*(ROUND(C$5+tblProgramme[[#This Row],[TIME]],4)&gt;=ROUND(tblDonnées[DATE heure début],4))*(ROUND(C$5+tblProgramme[[#This Row],[TIME]],4)&lt;ROUND(tblDonnées[DATE heure fin],4)),ROW(tblDonnées[TÂCHE])-3,-1))),"")</f>
        <v/>
      </c>
      <c r="D12" s="10" t="str">
        <f t="array" ref="D12">IFERROR(INDEX(tblDonnées[TÂCHE],MAX(IF((tblDonnées[QUI]=AfficherNom)*(ROUND(D$5+tblProgramme[[#This Row],[TIME]],4)&gt;=ROUND(tblDonnées[DATE heure début],4))*(ROUND(D$5+tblProgramme[[#This Row],[TIME]],4)&lt;ROUND(tblDonnées[DATE heure fin],4)),ROW(tblDonnées[TÂCHE])-3,-1))),"")</f>
        <v/>
      </c>
      <c r="E12" s="10" t="str">
        <f t="array" ref="E12">IFERROR(INDEX(tblDonnées[TÂCHE],MAX(IF((tblDonnées[QUI]=AfficherNom)*(ROUND(E$5+tblProgramme[[#This Row],[TIME]],4)&gt;=ROUND(tblDonnées[DATE heure début],4))*(ROUND(E$5+tblProgramme[[#This Row],[TIME]],4)&lt;ROUND(tblDonnées[DATE heure fin],4)),ROW(tblDonnées[TÂCHE])-3,-1))),"")</f>
        <v/>
      </c>
      <c r="F12" s="10" t="str">
        <f t="array" ref="F12">IFERROR(INDEX(tblDonnées[TÂCHE],MAX(IF((tblDonnées[QUI]=AfficherNom)*(ROUND(F$5+tblProgramme[[#This Row],[TIME]],4)&gt;=ROUND(tblDonnées[DATE heure début],4))*(ROUND(F$5+tblProgramme[[#This Row],[TIME]],4)&lt;ROUND(tblDonnées[DATE heure fin],4)),ROW(tblDonnées[TÂCHE])-3,-1))),"")</f>
        <v/>
      </c>
      <c r="G12" s="10" t="str">
        <f t="array" ref="G12">IFERROR(INDEX(tblDonnées[TÂCHE],MAX(IF((tblDonnées[QUI]=AfficherNom)*(ROUND(G$5+tblProgramme[[#This Row],[TIME]],4)&gt;=ROUND(tblDonnées[DATE heure début],4))*(ROUND(G$5+tblProgramme[[#This Row],[TIME]],4)&lt;ROUND(tblDonnées[DATE heure fin],4)),ROW(tblDonnées[TÂCHE])-3,-1))),"")</f>
        <v/>
      </c>
      <c r="H12" s="10" t="str">
        <f t="array" ref="H12">IFERROR(INDEX(tblDonnées[TÂCHE],MAX(IF((tblDonnées[QUI]=AfficherNom)*(ROUND(H$5+tblProgramme[[#This Row],[TIME]],4)&gt;=ROUND(tblDonnées[DATE heure début],4))*(ROUND(H$5+tblProgramme[[#This Row],[TIME]],4)&lt;ROUND(tblDonnées[DATE heure fin],4)),ROW(tblDonnées[TÂCHE])-3,-1))),"")</f>
        <v/>
      </c>
      <c r="I12" s="10" t="str">
        <f t="array" ref="I12">IFERROR(INDEX(tblDonnées[TÂCHE],MAX(IF((tblDonnées[QUI]=AfficherNom)*(ROUND(I$5+tblProgramme[[#This Row],[TIME]],4)&gt;=ROUND(tblDonnées[DATE heure début],4))*(ROUND(I$5+tblProgramme[[#This Row],[TIME]],4)&lt;ROUND(tblDonnées[DATE heure fin],4)),ROW(tblDonnées[TÂCHE])-3,-1))),"")</f>
        <v>Salon de la Gastronomie</v>
      </c>
    </row>
    <row r="13" spans="1:9" ht="26.25" customHeight="1" x14ac:dyDescent="0.2">
      <c r="B13" s="34">
        <v>0.5</v>
      </c>
      <c r="C13" s="10" t="str">
        <f t="array" ref="C13">IFERROR(INDEX(tblDonnées[TÂCHE],MAX(IF((tblDonnées[QUI]=AfficherNom)*(ROUND(C$5+tblProgramme[[#This Row],[TIME]],4)&gt;=ROUND(tblDonnées[DATE heure début],4))*(ROUND(C$5+tblProgramme[[#This Row],[TIME]],4)&lt;ROUND(tblDonnées[DATE heure fin],4)),ROW(tblDonnées[TÂCHE])-3,-1))),"")</f>
        <v/>
      </c>
      <c r="D13" s="10" t="str">
        <f t="array" ref="D13">IFERROR(INDEX(tblDonnées[TÂCHE],MAX(IF((tblDonnées[QUI]=AfficherNom)*(ROUND(D$5+tblProgramme[[#This Row],[TIME]],4)&gt;=ROUND(tblDonnées[DATE heure début],4))*(ROUND(D$5+tblProgramme[[#This Row],[TIME]],4)&lt;ROUND(tblDonnées[DATE heure fin],4)),ROW(tblDonnées[TÂCHE])-3,-1))),"")</f>
        <v/>
      </c>
      <c r="E13" s="10" t="str">
        <f t="array" ref="E13">IFERROR(INDEX(tblDonnées[TÂCHE],MAX(IF((tblDonnées[QUI]=AfficherNom)*(ROUND(E$5+tblProgramme[[#This Row],[TIME]],4)&gt;=ROUND(tblDonnées[DATE heure début],4))*(ROUND(E$5+tblProgramme[[#This Row],[TIME]],4)&lt;ROUND(tblDonnées[DATE heure fin],4)),ROW(tblDonnées[TÂCHE])-3,-1))),"")</f>
        <v/>
      </c>
      <c r="F13" s="10" t="str">
        <f t="array" ref="F13">IFERROR(INDEX(tblDonnées[TÂCHE],MAX(IF((tblDonnées[QUI]=AfficherNom)*(ROUND(F$5+tblProgramme[[#This Row],[TIME]],4)&gt;=ROUND(tblDonnées[DATE heure début],4))*(ROUND(F$5+tblProgramme[[#This Row],[TIME]],4)&lt;ROUND(tblDonnées[DATE heure fin],4)),ROW(tblDonnées[TÂCHE])-3,-1))),"")</f>
        <v/>
      </c>
      <c r="G13" s="10" t="str">
        <f t="array" ref="G13">IFERROR(INDEX(tblDonnées[TÂCHE],MAX(IF((tblDonnées[QUI]=AfficherNom)*(ROUND(G$5+tblProgramme[[#This Row],[TIME]],4)&gt;=ROUND(tblDonnées[DATE heure début],4))*(ROUND(G$5+tblProgramme[[#This Row],[TIME]],4)&lt;ROUND(tblDonnées[DATE heure fin],4)),ROW(tblDonnées[TÂCHE])-3,-1))),"")</f>
        <v/>
      </c>
      <c r="H13" s="10" t="str">
        <f t="array" ref="H13">IFERROR(INDEX(tblDonnées[TÂCHE],MAX(IF((tblDonnées[QUI]=AfficherNom)*(ROUND(H$5+tblProgramme[[#This Row],[TIME]],4)&gt;=ROUND(tblDonnées[DATE heure début],4))*(ROUND(H$5+tblProgramme[[#This Row],[TIME]],4)&lt;ROUND(tblDonnées[DATE heure fin],4)),ROW(tblDonnées[TÂCHE])-3,-1))),"")</f>
        <v/>
      </c>
      <c r="I13" s="10" t="str">
        <f t="array" ref="I13">IFERROR(INDEX(tblDonnées[TÂCHE],MAX(IF((tblDonnées[QUI]=AfficherNom)*(ROUND(I$5+tblProgramme[[#This Row],[TIME]],4)&gt;=ROUND(tblDonnées[DATE heure début],4))*(ROUND(I$5+tblProgramme[[#This Row],[TIME]],4)&lt;ROUND(tblDonnées[DATE heure fin],4)),ROW(tblDonnées[TÂCHE])-3,-1))),"")</f>
        <v>Salon de la Gastronomie</v>
      </c>
    </row>
    <row r="14" spans="1:9" ht="26.25" customHeight="1" x14ac:dyDescent="0.2">
      <c r="B14" s="34">
        <v>0.54166666666666696</v>
      </c>
      <c r="C14" s="10" t="str">
        <f t="array" ref="C14">IFERROR(INDEX(tblDonnées[TÂCHE],MAX(IF((tblDonnées[QUI]=AfficherNom)*(ROUND(C$5+tblProgramme[[#This Row],[TIME]],4)&gt;=ROUND(tblDonnées[DATE heure début],4))*(ROUND(C$5+tblProgramme[[#This Row],[TIME]],4)&lt;ROUND(tblDonnées[DATE heure fin],4)),ROW(tblDonnées[TÂCHE])-3,-1))),"")</f>
        <v/>
      </c>
      <c r="D14" s="10" t="str">
        <f t="array" ref="D14">IFERROR(INDEX(tblDonnées[TÂCHE],MAX(IF((tblDonnées[QUI]=AfficherNom)*(ROUND(D$5+tblProgramme[[#This Row],[TIME]],4)&gt;=ROUND(tblDonnées[DATE heure début],4))*(ROUND(D$5+tblProgramme[[#This Row],[TIME]],4)&lt;ROUND(tblDonnées[DATE heure fin],4)),ROW(tblDonnées[TÂCHE])-3,-1))),"")</f>
        <v/>
      </c>
      <c r="E14" s="10" t="str">
        <f t="array" ref="E14">IFERROR(INDEX(tblDonnées[TÂCHE],MAX(IF((tblDonnées[QUI]=AfficherNom)*(ROUND(E$5+tblProgramme[[#This Row],[TIME]],4)&gt;=ROUND(tblDonnées[DATE heure début],4))*(ROUND(E$5+tblProgramme[[#This Row],[TIME]],4)&lt;ROUND(tblDonnées[DATE heure fin],4)),ROW(tblDonnées[TÂCHE])-3,-1))),"")</f>
        <v/>
      </c>
      <c r="F14" s="10" t="str">
        <f t="array" ref="F14">IFERROR(INDEX(tblDonnées[TÂCHE],MAX(IF((tblDonnées[QUI]=AfficherNom)*(ROUND(F$5+tblProgramme[[#This Row],[TIME]],4)&gt;=ROUND(tblDonnées[DATE heure début],4))*(ROUND(F$5+tblProgramme[[#This Row],[TIME]],4)&lt;ROUND(tblDonnées[DATE heure fin],4)),ROW(tblDonnées[TÂCHE])-3,-1))),"")</f>
        <v/>
      </c>
      <c r="G14" s="10" t="str">
        <f t="array" ref="G14">IFERROR(INDEX(tblDonnées[TÂCHE],MAX(IF((tblDonnées[QUI]=AfficherNom)*(ROUND(G$5+tblProgramme[[#This Row],[TIME]],4)&gt;=ROUND(tblDonnées[DATE heure début],4))*(ROUND(G$5+tblProgramme[[#This Row],[TIME]],4)&lt;ROUND(tblDonnées[DATE heure fin],4)),ROW(tblDonnées[TÂCHE])-3,-1))),"")</f>
        <v/>
      </c>
      <c r="H14" s="10" t="str">
        <f t="array" ref="H14">IFERROR(INDEX(tblDonnées[TÂCHE],MAX(IF((tblDonnées[QUI]=AfficherNom)*(ROUND(H$5+tblProgramme[[#This Row],[TIME]],4)&gt;=ROUND(tblDonnées[DATE heure début],4))*(ROUND(H$5+tblProgramme[[#This Row],[TIME]],4)&lt;ROUND(tblDonnées[DATE heure fin],4)),ROW(tblDonnées[TÂCHE])-3,-1))),"")</f>
        <v/>
      </c>
      <c r="I14" s="10" t="str">
        <f t="array" ref="I14">IFERROR(INDEX(tblDonnées[TÂCHE],MAX(IF((tblDonnées[QUI]=AfficherNom)*(ROUND(I$5+tblProgramme[[#This Row],[TIME]],4)&gt;=ROUND(tblDonnées[DATE heure début],4))*(ROUND(I$5+tblProgramme[[#This Row],[TIME]],4)&lt;ROUND(tblDonnées[DATE heure fin],4)),ROW(tblDonnées[TÂCHE])-3,-1))),"")</f>
        <v>Salon de la Gastronomie</v>
      </c>
    </row>
    <row r="15" spans="1:9" ht="26.25" customHeight="1" x14ac:dyDescent="0.2">
      <c r="B15" s="34">
        <v>0.58333333333333304</v>
      </c>
      <c r="C15" s="10" t="str">
        <f t="array" ref="C15">IFERROR(INDEX(tblDonnées[TÂCHE],MAX(IF((tblDonnées[QUI]=AfficherNom)*(ROUND(C$5+tblProgramme[[#This Row],[TIME]],4)&gt;=ROUND(tblDonnées[DATE heure début],4))*(ROUND(C$5+tblProgramme[[#This Row],[TIME]],4)&lt;ROUND(tblDonnées[DATE heure fin],4)),ROW(tblDonnées[TÂCHE])-3,-1))),"")</f>
        <v/>
      </c>
      <c r="D15" s="10" t="str">
        <f t="array" ref="D15">IFERROR(INDEX(tblDonnées[TÂCHE],MAX(IF((tblDonnées[QUI]=AfficherNom)*(ROUND(D$5+tblProgramme[[#This Row],[TIME]],4)&gt;=ROUND(tblDonnées[DATE heure début],4))*(ROUND(D$5+tblProgramme[[#This Row],[TIME]],4)&lt;ROUND(tblDonnées[DATE heure fin],4)),ROW(tblDonnées[TÂCHE])-3,-1))),"")</f>
        <v/>
      </c>
      <c r="E15" s="10" t="str">
        <f t="array" ref="E15">IFERROR(INDEX(tblDonnées[TÂCHE],MAX(IF((tblDonnées[QUI]=AfficherNom)*(ROUND(E$5+tblProgramme[[#This Row],[TIME]],4)&gt;=ROUND(tblDonnées[DATE heure début],4))*(ROUND(E$5+tblProgramme[[#This Row],[TIME]],4)&lt;ROUND(tblDonnées[DATE heure fin],4)),ROW(tblDonnées[TÂCHE])-3,-1))),"")</f>
        <v/>
      </c>
      <c r="F15" s="10" t="str">
        <f t="array" ref="F15">IFERROR(INDEX(tblDonnées[TÂCHE],MAX(IF((tblDonnées[QUI]=AfficherNom)*(ROUND(F$5+tblProgramme[[#This Row],[TIME]],4)&gt;=ROUND(tblDonnées[DATE heure début],4))*(ROUND(F$5+tblProgramme[[#This Row],[TIME]],4)&lt;ROUND(tblDonnées[DATE heure fin],4)),ROW(tblDonnées[TÂCHE])-3,-1))),"")</f>
        <v/>
      </c>
      <c r="G15" s="10" t="str">
        <f t="array" ref="G15">IFERROR(INDEX(tblDonnées[TÂCHE],MAX(IF((tblDonnées[QUI]=AfficherNom)*(ROUND(G$5+tblProgramme[[#This Row],[TIME]],4)&gt;=ROUND(tblDonnées[DATE heure début],4))*(ROUND(G$5+tblProgramme[[#This Row],[TIME]],4)&lt;ROUND(tblDonnées[DATE heure fin],4)),ROW(tblDonnées[TÂCHE])-3,-1))),"")</f>
        <v/>
      </c>
      <c r="H15" s="10" t="str">
        <f t="array" ref="H15">IFERROR(INDEX(tblDonnées[TÂCHE],MAX(IF((tblDonnées[QUI]=AfficherNom)*(ROUND(H$5+tblProgramme[[#This Row],[TIME]],4)&gt;=ROUND(tblDonnées[DATE heure début],4))*(ROUND(H$5+tblProgramme[[#This Row],[TIME]],4)&lt;ROUND(tblDonnées[DATE heure fin],4)),ROW(tblDonnées[TÂCHE])-3,-1))),"")</f>
        <v/>
      </c>
      <c r="I15" s="10" t="str">
        <f t="array" ref="I15">IFERROR(INDEX(tblDonnées[TÂCHE],MAX(IF((tblDonnées[QUI]=AfficherNom)*(ROUND(I$5+tblProgramme[[#This Row],[TIME]],4)&gt;=ROUND(tblDonnées[DATE heure début],4))*(ROUND(I$5+tblProgramme[[#This Row],[TIME]],4)&lt;ROUND(tblDonnées[DATE heure fin],4)),ROW(tblDonnées[TÂCHE])-3,-1))),"")</f>
        <v>Salon de la Gastronomie</v>
      </c>
    </row>
    <row r="16" spans="1:9" ht="26.25" customHeight="1" x14ac:dyDescent="0.2">
      <c r="B16" s="34">
        <v>0.625</v>
      </c>
      <c r="C16" s="10" t="str">
        <f t="array" ref="C16">IFERROR(INDEX(tblDonnées[TÂCHE],MAX(IF((tblDonnées[QUI]=AfficherNom)*(ROUND(C$5+tblProgramme[[#This Row],[TIME]],4)&gt;=ROUND(tblDonnées[DATE heure début],4))*(ROUND(C$5+tblProgramme[[#This Row],[TIME]],4)&lt;ROUND(tblDonnées[DATE heure fin],4)),ROW(tblDonnées[TÂCHE])-3,-1))),"")</f>
        <v/>
      </c>
      <c r="D16" s="10" t="str">
        <f t="array" ref="D16">IFERROR(INDEX(tblDonnées[TÂCHE],MAX(IF((tblDonnées[QUI]=AfficherNom)*(ROUND(D$5+tblProgramme[[#This Row],[TIME]],4)&gt;=ROUND(tblDonnées[DATE heure début],4))*(ROUND(D$5+tblProgramme[[#This Row],[TIME]],4)&lt;ROUND(tblDonnées[DATE heure fin],4)),ROW(tblDonnées[TÂCHE])-3,-1))),"")</f>
        <v/>
      </c>
      <c r="E16" s="10" t="str">
        <f t="array" ref="E16">IFERROR(INDEX(tblDonnées[TÂCHE],MAX(IF((tblDonnées[QUI]=AfficherNom)*(ROUND(E$5+tblProgramme[[#This Row],[TIME]],4)&gt;=ROUND(tblDonnées[DATE heure début],4))*(ROUND(E$5+tblProgramme[[#This Row],[TIME]],4)&lt;ROUND(tblDonnées[DATE heure fin],4)),ROW(tblDonnées[TÂCHE])-3,-1))),"")</f>
        <v/>
      </c>
      <c r="F16" s="10" t="str">
        <f t="array" ref="F16">IFERROR(INDEX(tblDonnées[TÂCHE],MAX(IF((tblDonnées[QUI]=AfficherNom)*(ROUND(F$5+tblProgramme[[#This Row],[TIME]],4)&gt;=ROUND(tblDonnées[DATE heure début],4))*(ROUND(F$5+tblProgramme[[#This Row],[TIME]],4)&lt;ROUND(tblDonnées[DATE heure fin],4)),ROW(tblDonnées[TÂCHE])-3,-1))),"")</f>
        <v/>
      </c>
      <c r="G16" s="10" t="str">
        <f t="array" ref="G16">IFERROR(INDEX(tblDonnées[TÂCHE],MAX(IF((tblDonnées[QUI]=AfficherNom)*(ROUND(G$5+tblProgramme[[#This Row],[TIME]],4)&gt;=ROUND(tblDonnées[DATE heure début],4))*(ROUND(G$5+tblProgramme[[#This Row],[TIME]],4)&lt;ROUND(tblDonnées[DATE heure fin],4)),ROW(tblDonnées[TÂCHE])-3,-1))),"")</f>
        <v/>
      </c>
      <c r="H16" s="10" t="str">
        <f t="array" ref="H16">IFERROR(INDEX(tblDonnées[TÂCHE],MAX(IF((tblDonnées[QUI]=AfficherNom)*(ROUND(H$5+tblProgramme[[#This Row],[TIME]],4)&gt;=ROUND(tblDonnées[DATE heure début],4))*(ROUND(H$5+tblProgramme[[#This Row],[TIME]],4)&lt;ROUND(tblDonnées[DATE heure fin],4)),ROW(tblDonnées[TÂCHE])-3,-1))),"")</f>
        <v/>
      </c>
      <c r="I16" s="10" t="str">
        <f t="array" ref="I16">IFERROR(INDEX(tblDonnées[TÂCHE],MAX(IF((tblDonnées[QUI]=AfficherNom)*(ROUND(I$5+tblProgramme[[#This Row],[TIME]],4)&gt;=ROUND(tblDonnées[DATE heure début],4))*(ROUND(I$5+tblProgramme[[#This Row],[TIME]],4)&lt;ROUND(tblDonnées[DATE heure fin],4)),ROW(tblDonnées[TÂCHE])-3,-1))),"")</f>
        <v>Salon de la Gastronomie</v>
      </c>
    </row>
    <row r="17" spans="2:9" ht="26.25" customHeight="1" x14ac:dyDescent="0.2">
      <c r="B17" s="34">
        <v>0.66666666666666696</v>
      </c>
      <c r="C17" s="10" t="str">
        <f t="array" ref="C17">IFERROR(INDEX(tblDonnées[TÂCHE],MAX(IF((tblDonnées[QUI]=AfficherNom)*(ROUND(C$5+tblProgramme[[#This Row],[TIME]],4)&gt;=ROUND(tblDonnées[DATE heure début],4))*(ROUND(C$5+tblProgramme[[#This Row],[TIME]],4)&lt;ROUND(tblDonnées[DATE heure fin],4)),ROW(tblDonnées[TÂCHE])-3,-1))),"")</f>
        <v/>
      </c>
      <c r="D17" s="10" t="str">
        <f t="array" ref="D17">IFERROR(INDEX(tblDonnées[TÂCHE],MAX(IF((tblDonnées[QUI]=AfficherNom)*(ROUND(D$5+tblProgramme[[#This Row],[TIME]],4)&gt;=ROUND(tblDonnées[DATE heure début],4))*(ROUND(D$5+tblProgramme[[#This Row],[TIME]],4)&lt;ROUND(tblDonnées[DATE heure fin],4)),ROW(tblDonnées[TÂCHE])-3,-1))),"")</f>
        <v/>
      </c>
      <c r="E17" s="10" t="str">
        <f t="array" ref="E17">IFERROR(INDEX(tblDonnées[TÂCHE],MAX(IF((tblDonnées[QUI]=AfficherNom)*(ROUND(E$5+tblProgramme[[#This Row],[TIME]],4)&gt;=ROUND(tblDonnées[DATE heure début],4))*(ROUND(E$5+tblProgramme[[#This Row],[TIME]],4)&lt;ROUND(tblDonnées[DATE heure fin],4)),ROW(tblDonnées[TÂCHE])-3,-1))),"")</f>
        <v>Réunion préparation</v>
      </c>
      <c r="F17" s="10" t="str">
        <f t="array" ref="F17">IFERROR(INDEX(tblDonnées[TÂCHE],MAX(IF((tblDonnées[QUI]=AfficherNom)*(ROUND(F$5+tblProgramme[[#This Row],[TIME]],4)&gt;=ROUND(tblDonnées[DATE heure début],4))*(ROUND(F$5+tblProgramme[[#This Row],[TIME]],4)&lt;ROUND(tblDonnées[DATE heure fin],4)),ROW(tblDonnées[TÂCHE])-3,-1))),"")</f>
        <v/>
      </c>
      <c r="G17" s="10" t="str">
        <f t="array" ref="G17">IFERROR(INDEX(tblDonnées[TÂCHE],MAX(IF((tblDonnées[QUI]=AfficherNom)*(ROUND(G$5+tblProgramme[[#This Row],[TIME]],4)&gt;=ROUND(tblDonnées[DATE heure début],4))*(ROUND(G$5+tblProgramme[[#This Row],[TIME]],4)&lt;ROUND(tblDonnées[DATE heure fin],4)),ROW(tblDonnées[TÂCHE])-3,-1))),"")</f>
        <v/>
      </c>
      <c r="H17" s="10" t="str">
        <f t="array" ref="H17">IFERROR(INDEX(tblDonnées[TÂCHE],MAX(IF((tblDonnées[QUI]=AfficherNom)*(ROUND(H$5+tblProgramme[[#This Row],[TIME]],4)&gt;=ROUND(tblDonnées[DATE heure début],4))*(ROUND(H$5+tblProgramme[[#This Row],[TIME]],4)&lt;ROUND(tblDonnées[DATE heure fin],4)),ROW(tblDonnées[TÂCHE])-3,-1))),"")</f>
        <v/>
      </c>
      <c r="I17" s="10" t="str">
        <f t="array" ref="I17">IFERROR(INDEX(tblDonnées[TÂCHE],MAX(IF((tblDonnées[QUI]=AfficherNom)*(ROUND(I$5+tblProgramme[[#This Row],[TIME]],4)&gt;=ROUND(tblDonnées[DATE heure début],4))*(ROUND(I$5+tblProgramme[[#This Row],[TIME]],4)&lt;ROUND(tblDonnées[DATE heure fin],4)),ROW(tblDonnées[TÂCHE])-3,-1))),"")</f>
        <v>Salon de la Gastronomie</v>
      </c>
    </row>
    <row r="18" spans="2:9" ht="26.25" customHeight="1" x14ac:dyDescent="0.2">
      <c r="B18" s="34">
        <v>0.70833333333333404</v>
      </c>
      <c r="C18" s="10" t="str">
        <f t="array" ref="C18">IFERROR(INDEX(tblDonnées[TÂCHE],MAX(IF((tblDonnées[QUI]=AfficherNom)*(ROUND(C$5+tblProgramme[[#This Row],[TIME]],4)&gt;=ROUND(tblDonnées[DATE heure début],4))*(ROUND(C$5+tblProgramme[[#This Row],[TIME]],4)&lt;ROUND(tblDonnées[DATE heure fin],4)),ROW(tblDonnées[TÂCHE])-3,-1))),"")</f>
        <v/>
      </c>
      <c r="D18" s="10" t="str">
        <f t="array" ref="D18">IFERROR(INDEX(tblDonnées[TÂCHE],MAX(IF((tblDonnées[QUI]=AfficherNom)*(ROUND(D$5+tblProgramme[[#This Row],[TIME]],4)&gt;=ROUND(tblDonnées[DATE heure début],4))*(ROUND(D$5+tblProgramme[[#This Row],[TIME]],4)&lt;ROUND(tblDonnées[DATE heure fin],4)),ROW(tblDonnées[TÂCHE])-3,-1))),"")</f>
        <v/>
      </c>
      <c r="E18" s="10" t="str">
        <f t="array" ref="E18">IFERROR(INDEX(tblDonnées[TÂCHE],MAX(IF((tblDonnées[QUI]=AfficherNom)*(ROUND(E$5+tblProgramme[[#This Row],[TIME]],4)&gt;=ROUND(tblDonnées[DATE heure début],4))*(ROUND(E$5+tblProgramme[[#This Row],[TIME]],4)&lt;ROUND(tblDonnées[DATE heure fin],4)),ROW(tblDonnées[TÂCHE])-3,-1))),"")</f>
        <v/>
      </c>
      <c r="F18" s="10" t="str">
        <f t="array" ref="F18">IFERROR(INDEX(tblDonnées[TÂCHE],MAX(IF((tblDonnées[QUI]=AfficherNom)*(ROUND(F$5+tblProgramme[[#This Row],[TIME]],4)&gt;=ROUND(tblDonnées[DATE heure début],4))*(ROUND(F$5+tblProgramme[[#This Row],[TIME]],4)&lt;ROUND(tblDonnées[DATE heure fin],4)),ROW(tblDonnées[TÂCHE])-3,-1))),"")</f>
        <v/>
      </c>
      <c r="G18" s="10" t="str">
        <f t="array" ref="G18">IFERROR(INDEX(tblDonnées[TÂCHE],MAX(IF((tblDonnées[QUI]=AfficherNom)*(ROUND(G$5+tblProgramme[[#This Row],[TIME]],4)&gt;=ROUND(tblDonnées[DATE heure début],4))*(ROUND(G$5+tblProgramme[[#This Row],[TIME]],4)&lt;ROUND(tblDonnées[DATE heure fin],4)),ROW(tblDonnées[TÂCHE])-3,-1))),"")</f>
        <v/>
      </c>
      <c r="H18" s="10" t="str">
        <f t="array" ref="H18">IFERROR(INDEX(tblDonnées[TÂCHE],MAX(IF((tblDonnées[QUI]=AfficherNom)*(ROUND(H$5+tblProgramme[[#This Row],[TIME]],4)&gt;=ROUND(tblDonnées[DATE heure début],4))*(ROUND(H$5+tblProgramme[[#This Row],[TIME]],4)&lt;ROUND(tblDonnées[DATE heure fin],4)),ROW(tblDonnées[TÂCHE])-3,-1))),"")</f>
        <v/>
      </c>
      <c r="I18" s="10" t="str">
        <f t="array" ref="I18">IFERROR(INDEX(tblDonnées[TÂCHE],MAX(IF((tblDonnées[QUI]=AfficherNom)*(ROUND(I$5+tblProgramme[[#This Row],[TIME]],4)&gt;=ROUND(tblDonnées[DATE heure début],4))*(ROUND(I$5+tblProgramme[[#This Row],[TIME]],4)&lt;ROUND(tblDonnées[DATE heure fin],4)),ROW(tblDonnées[TÂCHE])-3,-1))),"")</f>
        <v>Salon de la Gastronomie</v>
      </c>
    </row>
    <row r="19" spans="2:9" ht="26.25" customHeight="1" x14ac:dyDescent="0.2">
      <c r="B19" s="34">
        <v>0.75</v>
      </c>
      <c r="C19" s="10" t="str">
        <f t="array" ref="C19">IFERROR(INDEX(tblDonnées[TÂCHE],MAX(IF((tblDonnées[QUI]=AfficherNom)*(ROUND(C$5+tblProgramme[[#This Row],[TIME]],4)&gt;=ROUND(tblDonnées[DATE heure début],4))*(ROUND(C$5+tblProgramme[[#This Row],[TIME]],4)&lt;ROUND(tblDonnées[DATE heure fin],4)),ROW(tblDonnées[TÂCHE])-3,-1))),"")</f>
        <v/>
      </c>
      <c r="D19" s="10" t="str">
        <f t="array" ref="D19">IFERROR(INDEX(tblDonnées[TÂCHE],MAX(IF((tblDonnées[QUI]=AfficherNom)*(ROUND(D$5+tblProgramme[[#This Row],[TIME]],4)&gt;=ROUND(tblDonnées[DATE heure début],4))*(ROUND(D$5+tblProgramme[[#This Row],[TIME]],4)&lt;ROUND(tblDonnées[DATE heure fin],4)),ROW(tblDonnées[TÂCHE])-3,-1))),"")</f>
        <v/>
      </c>
      <c r="E19" s="10" t="str">
        <f t="array" ref="E19">IFERROR(INDEX(tblDonnées[TÂCHE],MAX(IF((tblDonnées[QUI]=AfficherNom)*(ROUND(E$5+tblProgramme[[#This Row],[TIME]],4)&gt;=ROUND(tblDonnées[DATE heure début],4))*(ROUND(E$5+tblProgramme[[#This Row],[TIME]],4)&lt;ROUND(tblDonnées[DATE heure fin],4)),ROW(tblDonnées[TÂCHE])-3,-1))),"")</f>
        <v/>
      </c>
      <c r="F19" s="10" t="str">
        <f t="array" ref="F19">IFERROR(INDEX(tblDonnées[TÂCHE],MAX(IF((tblDonnées[QUI]=AfficherNom)*(ROUND(F$5+tblProgramme[[#This Row],[TIME]],4)&gt;=ROUND(tblDonnées[DATE heure début],4))*(ROUND(F$5+tblProgramme[[#This Row],[TIME]],4)&lt;ROUND(tblDonnées[DATE heure fin],4)),ROW(tblDonnées[TÂCHE])-3,-1))),"")</f>
        <v/>
      </c>
      <c r="G19" s="10" t="str">
        <f t="array" ref="G19">IFERROR(INDEX(tblDonnées[TÂCHE],MAX(IF((tblDonnées[QUI]=AfficherNom)*(ROUND(G$5+tblProgramme[[#This Row],[TIME]],4)&gt;=ROUND(tblDonnées[DATE heure début],4))*(ROUND(G$5+tblProgramme[[#This Row],[TIME]],4)&lt;ROUND(tblDonnées[DATE heure fin],4)),ROW(tblDonnées[TÂCHE])-3,-1))),"")</f>
        <v/>
      </c>
      <c r="H19" s="10" t="str">
        <f t="array" ref="H19">IFERROR(INDEX(tblDonnées[TÂCHE],MAX(IF((tblDonnées[QUI]=AfficherNom)*(ROUND(H$5+tblProgramme[[#This Row],[TIME]],4)&gt;=ROUND(tblDonnées[DATE heure début],4))*(ROUND(H$5+tblProgramme[[#This Row],[TIME]],4)&lt;ROUND(tblDonnées[DATE heure fin],4)),ROW(tblDonnées[TÂCHE])-3,-1))),"")</f>
        <v/>
      </c>
      <c r="I19" s="10" t="str">
        <f t="array" ref="I19">IFERROR(INDEX(tblDonnées[TÂCHE],MAX(IF((tblDonnées[QUI]=AfficherNom)*(ROUND(I$5+tblProgramme[[#This Row],[TIME]],4)&gt;=ROUND(tblDonnées[DATE heure début],4))*(ROUND(I$5+tblProgramme[[#This Row],[TIME]],4)&lt;ROUND(tblDonnées[DATE heure fin],4)),ROW(tblDonnées[TÂCHE])-3,-1))),"")</f>
        <v/>
      </c>
    </row>
    <row r="20" spans="2:9" ht="26.25" customHeight="1" x14ac:dyDescent="0.2">
      <c r="B20" s="34">
        <v>0.79166666666666696</v>
      </c>
      <c r="C20" s="10" t="str">
        <f t="array" ref="C20">IFERROR(INDEX(tblDonnées[TÂCHE],MAX(IF((tblDonnées[QUI]=AfficherNom)*(ROUND(C$5+tblProgramme[[#This Row],[TIME]],4)&gt;=ROUND(tblDonnées[DATE heure début],4))*(ROUND(C$5+tblProgramme[[#This Row],[TIME]],4)&lt;ROUND(tblDonnées[DATE heure fin],4)),ROW(tblDonnées[TÂCHE])-3,-1))),"")</f>
        <v/>
      </c>
      <c r="D20" s="10" t="str">
        <f t="array" ref="D20">IFERROR(INDEX(tblDonnées[TÂCHE],MAX(IF((tblDonnées[QUI]=AfficherNom)*(ROUND(D$5+tblProgramme[[#This Row],[TIME]],4)&gt;=ROUND(tblDonnées[DATE heure début],4))*(ROUND(D$5+tblProgramme[[#This Row],[TIME]],4)&lt;ROUND(tblDonnées[DATE heure fin],4)),ROW(tblDonnées[TÂCHE])-3,-1))),"")</f>
        <v/>
      </c>
      <c r="E20" s="10" t="str">
        <f t="array" ref="E20">IFERROR(INDEX(tblDonnées[TÂCHE],MAX(IF((tblDonnées[QUI]=AfficherNom)*(ROUND(E$5+tblProgramme[[#This Row],[TIME]],4)&gt;=ROUND(tblDonnées[DATE heure début],4))*(ROUND(E$5+tblProgramme[[#This Row],[TIME]],4)&lt;ROUND(tblDonnées[DATE heure fin],4)),ROW(tblDonnées[TÂCHE])-3,-1))),"")</f>
        <v/>
      </c>
      <c r="F20" s="10" t="str">
        <f t="array" ref="F20">IFERROR(INDEX(tblDonnées[TÂCHE],MAX(IF((tblDonnées[QUI]=AfficherNom)*(ROUND(F$5+tblProgramme[[#This Row],[TIME]],4)&gt;=ROUND(tblDonnées[DATE heure début],4))*(ROUND(F$5+tblProgramme[[#This Row],[TIME]],4)&lt;ROUND(tblDonnées[DATE heure fin],4)),ROW(tblDonnées[TÂCHE])-3,-1))),"")</f>
        <v/>
      </c>
      <c r="G20" s="10" t="str">
        <f t="array" ref="G20">IFERROR(INDEX(tblDonnées[TÂCHE],MAX(IF((tblDonnées[QUI]=AfficherNom)*(ROUND(G$5+tblProgramme[[#This Row],[TIME]],4)&gt;=ROUND(tblDonnées[DATE heure début],4))*(ROUND(G$5+tblProgramme[[#This Row],[TIME]],4)&lt;ROUND(tblDonnées[DATE heure fin],4)),ROW(tblDonnées[TÂCHE])-3,-1))),"")</f>
        <v/>
      </c>
      <c r="H20" s="10" t="str">
        <f t="array" ref="H20">IFERROR(INDEX(tblDonnées[TÂCHE],MAX(IF((tblDonnées[QUI]=AfficherNom)*(ROUND(H$5+tblProgramme[[#This Row],[TIME]],4)&gt;=ROUND(tblDonnées[DATE heure début],4))*(ROUND(H$5+tblProgramme[[#This Row],[TIME]],4)&lt;ROUND(tblDonnées[DATE heure fin],4)),ROW(tblDonnées[TÂCHE])-3,-1))),"")</f>
        <v/>
      </c>
      <c r="I20" s="10" t="str">
        <f t="array" ref="I20">IFERROR(INDEX(tblDonnées[TÂCHE],MAX(IF((tblDonnées[QUI]=AfficherNom)*(ROUND(I$5+tblProgramme[[#This Row],[TIME]],4)&gt;=ROUND(tblDonnées[DATE heure début],4))*(ROUND(I$5+tblProgramme[[#This Row],[TIME]],4)&lt;ROUND(tblDonnées[DATE heure fin],4)),ROW(tblDonnées[TÂCHE])-3,-1))),"")</f>
        <v/>
      </c>
    </row>
    <row r="21" spans="2:9" ht="26.25" customHeight="1" x14ac:dyDescent="0.2">
      <c r="B21" s="34">
        <v>0.83333333333333404</v>
      </c>
      <c r="C21" s="10" t="str">
        <f t="array" ref="C21">IFERROR(INDEX(tblDonnées[TÂCHE],MAX(IF((tblDonnées[QUI]=AfficherNom)*(ROUND(C$5+tblProgramme[[#This Row],[TIME]],4)&gt;=ROUND(tblDonnées[DATE heure début],4))*(ROUND(C$5+tblProgramme[[#This Row],[TIME]],4)&lt;ROUND(tblDonnées[DATE heure fin],4)),ROW(tblDonnées[TÂCHE])-3,-1))),"")</f>
        <v/>
      </c>
      <c r="D21" s="10" t="str">
        <f t="array" ref="D21">IFERROR(INDEX(tblDonnées[TÂCHE],MAX(IF((tblDonnées[QUI]=AfficherNom)*(ROUND(D$5+tblProgramme[[#This Row],[TIME]],4)&gt;=ROUND(tblDonnées[DATE heure début],4))*(ROUND(D$5+tblProgramme[[#This Row],[TIME]],4)&lt;ROUND(tblDonnées[DATE heure fin],4)),ROW(tblDonnées[TÂCHE])-3,-1))),"")</f>
        <v/>
      </c>
      <c r="E21" s="10" t="str">
        <f t="array" ref="E21">IFERROR(INDEX(tblDonnées[TÂCHE],MAX(IF((tblDonnées[QUI]=AfficherNom)*(ROUND(E$5+tblProgramme[[#This Row],[TIME]],4)&gt;=ROUND(tblDonnées[DATE heure début],4))*(ROUND(E$5+tblProgramme[[#This Row],[TIME]],4)&lt;ROUND(tblDonnées[DATE heure fin],4)),ROW(tblDonnées[TÂCHE])-3,-1))),"")</f>
        <v/>
      </c>
      <c r="F21" s="10" t="str">
        <f t="array" ref="F21">IFERROR(INDEX(tblDonnées[TÂCHE],MAX(IF((tblDonnées[QUI]=AfficherNom)*(ROUND(F$5+tblProgramme[[#This Row],[TIME]],4)&gt;=ROUND(tblDonnées[DATE heure début],4))*(ROUND(F$5+tblProgramme[[#This Row],[TIME]],4)&lt;ROUND(tblDonnées[DATE heure fin],4)),ROW(tblDonnées[TÂCHE])-3,-1))),"")</f>
        <v/>
      </c>
      <c r="G21" s="10" t="str">
        <f t="array" ref="G21">IFERROR(INDEX(tblDonnées[TÂCHE],MAX(IF((tblDonnées[QUI]=AfficherNom)*(ROUND(G$5+tblProgramme[[#This Row],[TIME]],4)&gt;=ROUND(tblDonnées[DATE heure début],4))*(ROUND(G$5+tblProgramme[[#This Row],[TIME]],4)&lt;ROUND(tblDonnées[DATE heure fin],4)),ROW(tblDonnées[TÂCHE])-3,-1))),"")</f>
        <v/>
      </c>
      <c r="H21" s="10" t="str">
        <f t="array" ref="H21">IFERROR(INDEX(tblDonnées[TÂCHE],MAX(IF((tblDonnées[QUI]=AfficherNom)*(ROUND(H$5+tblProgramme[[#This Row],[TIME]],4)&gt;=ROUND(tblDonnées[DATE heure début],4))*(ROUND(H$5+tblProgramme[[#This Row],[TIME]],4)&lt;ROUND(tblDonnées[DATE heure fin],4)),ROW(tblDonnées[TÂCHE])-3,-1))),"")</f>
        <v/>
      </c>
      <c r="I21" s="10" t="str">
        <f t="array" ref="I21">IFERROR(INDEX(tblDonnées[TÂCHE],MAX(IF((tblDonnées[QUI]=AfficherNom)*(ROUND(I$5+tblProgramme[[#This Row],[TIME]],4)&gt;=ROUND(tblDonnées[DATE heure début],4))*(ROUND(I$5+tblProgramme[[#This Row],[TIME]],4)&lt;ROUND(tblDonnées[DATE heure fin],4)),ROW(tblDonnées[TÂCHE])-3,-1))),"")</f>
        <v/>
      </c>
    </row>
    <row r="22" spans="2:9" ht="26.25" customHeight="1" x14ac:dyDescent="0.2">
      <c r="B22" s="34">
        <v>0.875</v>
      </c>
      <c r="C22" s="10" t="str">
        <f t="array" ref="C22">IFERROR(INDEX(tblDonnées[TÂCHE],MAX(IF((tblDonnées[QUI]=AfficherNom)*(ROUND(C$5+tblProgramme[[#This Row],[TIME]],4)&gt;=ROUND(tblDonnées[DATE heure début],4))*(ROUND(C$5+tblProgramme[[#This Row],[TIME]],4)&lt;ROUND(tblDonnées[DATE heure fin],4)),ROW(tblDonnées[TÂCHE])-3,-1))),"")</f>
        <v/>
      </c>
      <c r="D22" s="10" t="str">
        <f t="array" ref="D22">IFERROR(INDEX(tblDonnées[TÂCHE],MAX(IF((tblDonnées[QUI]=AfficherNom)*(ROUND(D$5+tblProgramme[[#This Row],[TIME]],4)&gt;=ROUND(tblDonnées[DATE heure début],4))*(ROUND(D$5+tblProgramme[[#This Row],[TIME]],4)&lt;ROUND(tblDonnées[DATE heure fin],4)),ROW(tblDonnées[TÂCHE])-3,-1))),"")</f>
        <v/>
      </c>
      <c r="E22" s="10" t="str">
        <f t="array" ref="E22">IFERROR(INDEX(tblDonnées[TÂCHE],MAX(IF((tblDonnées[QUI]=AfficherNom)*(ROUND(E$5+tblProgramme[[#This Row],[TIME]],4)&gt;=ROUND(tblDonnées[DATE heure début],4))*(ROUND(E$5+tblProgramme[[#This Row],[TIME]],4)&lt;ROUND(tblDonnées[DATE heure fin],4)),ROW(tblDonnées[TÂCHE])-3,-1))),"")</f>
        <v/>
      </c>
      <c r="F22" s="10" t="str">
        <f t="array" ref="F22">IFERROR(INDEX(tblDonnées[TÂCHE],MAX(IF((tblDonnées[QUI]=AfficherNom)*(ROUND(F$5+tblProgramme[[#This Row],[TIME]],4)&gt;=ROUND(tblDonnées[DATE heure début],4))*(ROUND(F$5+tblProgramme[[#This Row],[TIME]],4)&lt;ROUND(tblDonnées[DATE heure fin],4)),ROW(tblDonnées[TÂCHE])-3,-1))),"")</f>
        <v/>
      </c>
      <c r="G22" s="10" t="str">
        <f t="array" ref="G22">IFERROR(INDEX(tblDonnées[TÂCHE],MAX(IF((tblDonnées[QUI]=AfficherNom)*(ROUND(G$5+tblProgramme[[#This Row],[TIME]],4)&gt;=ROUND(tblDonnées[DATE heure début],4))*(ROUND(G$5+tblProgramme[[#This Row],[TIME]],4)&lt;ROUND(tblDonnées[DATE heure fin],4)),ROW(tblDonnées[TÂCHE])-3,-1))),"")</f>
        <v/>
      </c>
      <c r="H22" s="10" t="str">
        <f t="array" ref="H22">IFERROR(INDEX(tblDonnées[TÂCHE],MAX(IF((tblDonnées[QUI]=AfficherNom)*(ROUND(H$5+tblProgramme[[#This Row],[TIME]],4)&gt;=ROUND(tblDonnées[DATE heure début],4))*(ROUND(H$5+tblProgramme[[#This Row],[TIME]],4)&lt;ROUND(tblDonnées[DATE heure fin],4)),ROW(tblDonnées[TÂCHE])-3,-1))),"")</f>
        <v/>
      </c>
      <c r="I22" s="10" t="str">
        <f t="array" ref="I22">IFERROR(INDEX(tblDonnées[TÂCHE],MAX(IF((tblDonnées[QUI]=AfficherNom)*(ROUND(I$5+tblProgramme[[#This Row],[TIME]],4)&gt;=ROUND(tblDonnées[DATE heure début],4))*(ROUND(I$5+tblProgramme[[#This Row],[TIME]],4)&lt;ROUND(tblDonnées[DATE heure fin],4)),ROW(tblDonnées[TÂCHE])-3,-1))),"")</f>
        <v/>
      </c>
    </row>
    <row r="23" spans="2:9" ht="26.25" customHeight="1" x14ac:dyDescent="0.2">
      <c r="B23" s="34">
        <v>0.91666666666666696</v>
      </c>
      <c r="C23" s="10" t="str">
        <f t="array" ref="C23">IFERROR(INDEX(tblDonnées[TÂCHE],MAX(IF((tblDonnées[QUI]=AfficherNom)*(ROUND(C$5+tblProgramme[[#This Row],[TIME]],4)&gt;=ROUND(tblDonnées[DATE heure début],4))*(ROUND(C$5+tblProgramme[[#This Row],[TIME]],4)&lt;ROUND(tblDonnées[DATE heure fin],4)),ROW(tblDonnées[TÂCHE])-3,-1))),"")</f>
        <v/>
      </c>
      <c r="D23" s="10" t="str">
        <f t="array" ref="D23">IFERROR(INDEX(tblDonnées[TÂCHE],MAX(IF((tblDonnées[QUI]=AfficherNom)*(ROUND(D$5+tblProgramme[[#This Row],[TIME]],4)&gt;=ROUND(tblDonnées[DATE heure début],4))*(ROUND(D$5+tblProgramme[[#This Row],[TIME]],4)&lt;ROUND(tblDonnées[DATE heure fin],4)),ROW(tblDonnées[TÂCHE])-3,-1))),"")</f>
        <v/>
      </c>
      <c r="E23" s="10" t="str">
        <f t="array" ref="E23">IFERROR(INDEX(tblDonnées[TÂCHE],MAX(IF((tblDonnées[QUI]=AfficherNom)*(ROUND(E$5+tblProgramme[[#This Row],[TIME]],4)&gt;=ROUND(tblDonnées[DATE heure début],4))*(ROUND(E$5+tblProgramme[[#This Row],[TIME]],4)&lt;ROUND(tblDonnées[DATE heure fin],4)),ROW(tblDonnées[TÂCHE])-3,-1))),"")</f>
        <v/>
      </c>
      <c r="F23" s="10" t="str">
        <f t="array" ref="F23">IFERROR(INDEX(tblDonnées[TÂCHE],MAX(IF((tblDonnées[QUI]=AfficherNom)*(ROUND(F$5+tblProgramme[[#This Row],[TIME]],4)&gt;=ROUND(tblDonnées[DATE heure début],4))*(ROUND(F$5+tblProgramme[[#This Row],[TIME]],4)&lt;ROUND(tblDonnées[DATE heure fin],4)),ROW(tblDonnées[TÂCHE])-3,-1))),"")</f>
        <v/>
      </c>
      <c r="G23" s="10" t="str">
        <f t="array" ref="G23">IFERROR(INDEX(tblDonnées[TÂCHE],MAX(IF((tblDonnées[QUI]=AfficherNom)*(ROUND(G$5+tblProgramme[[#This Row],[TIME]],4)&gt;=ROUND(tblDonnées[DATE heure début],4))*(ROUND(G$5+tblProgramme[[#This Row],[TIME]],4)&lt;ROUND(tblDonnées[DATE heure fin],4)),ROW(tblDonnées[TÂCHE])-3,-1))),"")</f>
        <v/>
      </c>
      <c r="H23" s="10" t="str">
        <f t="array" ref="H23">IFERROR(INDEX(tblDonnées[TÂCHE],MAX(IF((tblDonnées[QUI]=AfficherNom)*(ROUND(H$5+tblProgramme[[#This Row],[TIME]],4)&gt;=ROUND(tblDonnées[DATE heure début],4))*(ROUND(H$5+tblProgramme[[#This Row],[TIME]],4)&lt;ROUND(tblDonnées[DATE heure fin],4)),ROW(tblDonnées[TÂCHE])-3,-1))),"")</f>
        <v/>
      </c>
      <c r="I23" s="10" t="str">
        <f t="array" ref="I23">IFERROR(INDEX(tblDonnées[TÂCHE],MAX(IF((tblDonnées[QUI]=AfficherNom)*(ROUND(I$5+tblProgramme[[#This Row],[TIME]],4)&gt;=ROUND(tblDonnées[DATE heure début],4))*(ROUND(I$5+tblProgramme[[#This Row],[TIME]],4)&lt;ROUND(tblDonnées[DATE heure fin],4)),ROW(tblDonnées[TÂCHE])-3,-1))),"")</f>
        <v/>
      </c>
    </row>
  </sheetData>
  <mergeCells count="1">
    <mergeCell ref="B2:D3"/>
  </mergeCells>
  <conditionalFormatting sqref="C7:I23">
    <cfRule type="expression" dxfId="1" priority="1">
      <formula>LEN(C7)&gt;0</formula>
    </cfRule>
  </conditionalFormatting>
  <dataValidations count="1">
    <dataValidation type="list" allowBlank="1" showInputMessage="1" sqref="H3" xr:uid="{00000000-0002-0000-0000-000000000000}">
      <formula1>RechercherQui</formula1>
    </dataValidation>
  </dataValidations>
  <printOptions horizontalCentered="1" verticalCentered="1"/>
  <pageMargins left="0.25" right="0.25" top="0.75" bottom="0.75" header="0.3" footer="0.3"/>
  <pageSetup orientation="landscape"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pageSetUpPr fitToPage="1"/>
  </sheetPr>
  <dimension ref="B1:I20"/>
  <sheetViews>
    <sheetView showGridLines="0" workbookViewId="0">
      <selection activeCell="E7" sqref="E7"/>
    </sheetView>
  </sheetViews>
  <sheetFormatPr baseColWidth="10" defaultColWidth="9.140625" defaultRowHeight="26.25" customHeight="1" x14ac:dyDescent="0.2"/>
  <cols>
    <col min="1" max="1" width="1.7109375" customWidth="1"/>
    <col min="2" max="2" width="26" customWidth="1"/>
    <col min="3" max="3" width="32.42578125" customWidth="1"/>
    <col min="4" max="4" width="37.28515625" customWidth="1"/>
    <col min="5" max="5" width="17.140625" customWidth="1"/>
  </cols>
  <sheetData>
    <row r="1" spans="2:9" ht="42.75" customHeight="1" x14ac:dyDescent="0.45">
      <c r="B1" s="9" t="s">
        <v>11</v>
      </c>
    </row>
    <row r="2" spans="2:9" ht="10.5" customHeight="1" x14ac:dyDescent="0.2"/>
    <row r="3" spans="2:9" ht="26.25" customHeight="1" x14ac:dyDescent="0.35">
      <c r="B3" s="7" t="s">
        <v>9</v>
      </c>
      <c r="C3" s="6" t="s">
        <v>20</v>
      </c>
      <c r="D3" s="6" t="s">
        <v>21</v>
      </c>
      <c r="E3" s="12" t="s">
        <v>10</v>
      </c>
    </row>
    <row r="4" spans="2:9" s="5" customFormat="1" ht="26.25" customHeight="1" x14ac:dyDescent="0.2">
      <c r="B4" s="39" t="s">
        <v>18</v>
      </c>
      <c r="C4" s="31">
        <v>44643.666666666664</v>
      </c>
      <c r="D4" s="31">
        <v>44643.708333333336</v>
      </c>
      <c r="E4" s="8" t="s">
        <v>22</v>
      </c>
      <c r="I4" s="5" t="s">
        <v>19</v>
      </c>
    </row>
    <row r="5" spans="2:9" s="5" customFormat="1" ht="26.25" customHeight="1" x14ac:dyDescent="0.2">
      <c r="B5" s="8" t="s">
        <v>18</v>
      </c>
      <c r="C5" s="31">
        <v>44647.333333333336</v>
      </c>
      <c r="D5" s="31">
        <v>44647.75</v>
      </c>
      <c r="E5" s="8" t="s">
        <v>17</v>
      </c>
    </row>
    <row r="6" spans="2:9" s="5" customFormat="1" ht="26.25" customHeight="1" x14ac:dyDescent="0.2">
      <c r="B6" s="40" t="s">
        <v>18</v>
      </c>
      <c r="C6" s="31">
        <v>44642.25</v>
      </c>
      <c r="D6" s="31">
        <v>44642.291666666664</v>
      </c>
      <c r="E6" s="8" t="s">
        <v>23</v>
      </c>
    </row>
    <row r="7" spans="2:9" s="5" customFormat="1" ht="26.25" customHeight="1" x14ac:dyDescent="0.2">
      <c r="B7" s="32"/>
      <c r="C7" s="32"/>
      <c r="D7" s="8"/>
      <c r="E7" s="8"/>
    </row>
    <row r="8" spans="2:9" s="5" customFormat="1" ht="26.25" customHeight="1" x14ac:dyDescent="0.2">
      <c r="B8" s="32"/>
      <c r="C8" s="32"/>
      <c r="D8" s="8"/>
      <c r="E8" s="8"/>
    </row>
    <row r="9" spans="2:9" s="5" customFormat="1" ht="26.25" customHeight="1" x14ac:dyDescent="0.2">
      <c r="B9" s="32"/>
      <c r="C9" s="32"/>
      <c r="D9" s="8"/>
      <c r="E9" s="8"/>
    </row>
    <row r="10" spans="2:9" s="5" customFormat="1" ht="26.25" customHeight="1" x14ac:dyDescent="0.2">
      <c r="B10" s="32"/>
      <c r="C10" s="32"/>
      <c r="D10" s="8"/>
      <c r="E10" s="8"/>
    </row>
    <row r="11" spans="2:9" s="5" customFormat="1" ht="26.25" customHeight="1" x14ac:dyDescent="0.2">
      <c r="B11" s="32"/>
      <c r="C11" s="32"/>
      <c r="D11" s="8"/>
      <c r="E11" s="8"/>
    </row>
    <row r="12" spans="2:9" s="5" customFormat="1" ht="26.25" customHeight="1" x14ac:dyDescent="0.2">
      <c r="B12" s="32"/>
      <c r="C12" s="32"/>
      <c r="D12" s="8"/>
      <c r="E12" s="8"/>
    </row>
    <row r="13" spans="2:9" s="5" customFormat="1" ht="26.25" customHeight="1" x14ac:dyDescent="0.2">
      <c r="B13" s="32"/>
      <c r="C13" s="32"/>
      <c r="D13" s="8"/>
      <c r="E13" s="8"/>
    </row>
    <row r="14" spans="2:9" ht="26.25" customHeight="1" x14ac:dyDescent="0.2">
      <c r="B14" s="33"/>
      <c r="C14" s="33"/>
      <c r="D14" s="16"/>
      <c r="E14" s="17"/>
    </row>
    <row r="15" spans="2:9" ht="26.25" customHeight="1" x14ac:dyDescent="0.2">
      <c r="B15" s="35"/>
      <c r="C15" s="35"/>
      <c r="D15" s="36"/>
      <c r="E15" s="36"/>
    </row>
    <row r="16" spans="2:9" ht="26.25" customHeight="1" x14ac:dyDescent="0.2">
      <c r="B16" s="35"/>
      <c r="C16" s="35"/>
      <c r="D16" s="36"/>
      <c r="E16" s="36"/>
    </row>
    <row r="17" spans="2:5" ht="26.25" customHeight="1" x14ac:dyDescent="0.2">
      <c r="B17" s="35"/>
      <c r="C17" s="35"/>
      <c r="D17" s="36"/>
      <c r="E17" s="36"/>
    </row>
    <row r="18" spans="2:5" ht="26.25" customHeight="1" x14ac:dyDescent="0.2">
      <c r="B18" s="35"/>
      <c r="C18" s="35"/>
      <c r="D18" s="36"/>
      <c r="E18" s="36"/>
    </row>
    <row r="19" spans="2:5" ht="26.25" customHeight="1" x14ac:dyDescent="0.2">
      <c r="B19" s="35"/>
      <c r="C19" s="35"/>
      <c r="D19" s="36"/>
      <c r="E19" s="36"/>
    </row>
    <row r="20" spans="2:5" ht="26.25" customHeight="1" x14ac:dyDescent="0.2">
      <c r="B20" s="35"/>
      <c r="C20" s="35"/>
      <c r="D20" s="36"/>
      <c r="E20" s="36"/>
    </row>
  </sheetData>
  <printOptions horizontalCentered="1"/>
  <pageMargins left="0.7" right="0.7" top="0.75" bottom="0.75" header="0.3" footer="0.3"/>
  <pageSetup fitToHeight="0"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sheetPr>
  <dimension ref="A1:C132"/>
  <sheetViews>
    <sheetView showGridLines="0" workbookViewId="0">
      <selection sqref="A1:B1"/>
    </sheetView>
  </sheetViews>
  <sheetFormatPr baseColWidth="10" defaultColWidth="9.140625" defaultRowHeight="26.25" customHeight="1" x14ac:dyDescent="0.2"/>
  <cols>
    <col min="1" max="1" width="20.28515625" style="27" customWidth="1"/>
    <col min="2" max="2" width="18.42578125" style="26" bestFit="1" customWidth="1"/>
  </cols>
  <sheetData>
    <row r="1" spans="1:3" ht="48" customHeight="1" x14ac:dyDescent="0.2">
      <c r="A1" s="38" t="s">
        <v>14</v>
      </c>
      <c r="B1" s="38"/>
      <c r="C1" s="30"/>
    </row>
    <row r="2" spans="1:3" ht="26.25" customHeight="1" x14ac:dyDescent="0.35">
      <c r="A2" s="28" t="s">
        <v>15</v>
      </c>
      <c r="B2" s="29" t="s">
        <v>16</v>
      </c>
    </row>
    <row r="3" spans="1:3" ht="26.25" customHeight="1" x14ac:dyDescent="0.2">
      <c r="A3" s="27" t="str">
        <f t="array" ref="A3">IFERROR(INDEX(ChampQui,MATCH(0,COUNTIF($A$2:A2,ChampQui),0)),"")</f>
        <v>Joe</v>
      </c>
      <c r="B3" s="26">
        <f>IF(A3="","",ROW())</f>
        <v>3</v>
      </c>
    </row>
    <row r="4" spans="1:3" ht="26.25" customHeight="1" x14ac:dyDescent="0.2">
      <c r="A4" s="27" t="str">
        <f t="array" ref="A4">IFERROR(INDEX(ChampQui,MATCH(0,COUNTIF($A$2:A3,ChampQui),0)),"")</f>
        <v/>
      </c>
      <c r="B4" s="26" t="str">
        <f t="shared" ref="B4:B67" si="0">IF(A4="","",ROW())</f>
        <v/>
      </c>
    </row>
    <row r="5" spans="1:3" ht="26.25" customHeight="1" x14ac:dyDescent="0.2">
      <c r="A5" s="27" t="str">
        <f t="array" ref="A5">IFERROR(INDEX(ChampQui,MATCH(0,COUNTIF($A$2:A4,ChampQui),0)),"")</f>
        <v/>
      </c>
      <c r="B5" s="26" t="str">
        <f t="shared" si="0"/>
        <v/>
      </c>
    </row>
    <row r="6" spans="1:3" ht="26.25" customHeight="1" x14ac:dyDescent="0.2">
      <c r="A6" s="27" t="str">
        <f t="array" ref="A6">IFERROR(INDEX(ChampQui,MATCH(0,COUNTIF($A$2:A5,ChampQui),0)),"")</f>
        <v/>
      </c>
      <c r="B6" s="26" t="str">
        <f t="shared" si="0"/>
        <v/>
      </c>
    </row>
    <row r="7" spans="1:3" ht="26.25" customHeight="1" x14ac:dyDescent="0.2">
      <c r="A7" s="27" t="str">
        <f t="array" ref="A7">IFERROR(INDEX(ChampQui,MATCH(0,COUNTIF($A$2:A6,ChampQui),0)),"")</f>
        <v/>
      </c>
      <c r="B7" s="26" t="str">
        <f t="shared" si="0"/>
        <v/>
      </c>
    </row>
    <row r="8" spans="1:3" ht="26.25" customHeight="1" x14ac:dyDescent="0.2">
      <c r="A8" s="27" t="str">
        <f t="array" ref="A8">IFERROR(INDEX(ChampQui,MATCH(0,COUNTIF($A$2:A7,ChampQui),0)),"")</f>
        <v/>
      </c>
      <c r="B8" s="26" t="str">
        <f t="shared" si="0"/>
        <v/>
      </c>
    </row>
    <row r="9" spans="1:3" ht="26.25" customHeight="1" x14ac:dyDescent="0.2">
      <c r="A9" s="27" t="str">
        <f t="array" ref="A9">IFERROR(INDEX(ChampQui,MATCH(0,COUNTIF($A$2:A8,ChampQui),0)),"")</f>
        <v/>
      </c>
      <c r="B9" s="26" t="str">
        <f t="shared" si="0"/>
        <v/>
      </c>
    </row>
    <row r="10" spans="1:3" ht="26.25" customHeight="1" x14ac:dyDescent="0.2">
      <c r="A10" s="27" t="str">
        <f t="array" ref="A10">IFERROR(INDEX(ChampQui,MATCH(0,COUNTIF($A$2:A9,ChampQui),0)),"")</f>
        <v/>
      </c>
      <c r="B10" s="26" t="str">
        <f t="shared" si="0"/>
        <v/>
      </c>
    </row>
    <row r="11" spans="1:3" ht="26.25" customHeight="1" x14ac:dyDescent="0.2">
      <c r="A11" s="27" t="str">
        <f t="array" ref="A11">IFERROR(INDEX(ChampQui,MATCH(0,COUNTIF($A$2:A10,ChampQui),0)),"")</f>
        <v/>
      </c>
      <c r="B11" s="26" t="str">
        <f t="shared" si="0"/>
        <v/>
      </c>
    </row>
    <row r="12" spans="1:3" ht="26.25" customHeight="1" x14ac:dyDescent="0.2">
      <c r="A12" s="27" t="str">
        <f t="array" ref="A12">IFERROR(INDEX(ChampQui,MATCH(0,COUNTIF($A$2:A11,ChampQui),0)),"")</f>
        <v/>
      </c>
      <c r="B12" s="26" t="str">
        <f t="shared" si="0"/>
        <v/>
      </c>
    </row>
    <row r="13" spans="1:3" ht="26.25" customHeight="1" x14ac:dyDescent="0.2">
      <c r="A13" s="27" t="str">
        <f t="array" ref="A13">IFERROR(INDEX(ChampQui,MATCH(0,COUNTIF($A$2:A12,ChampQui),0)),"")</f>
        <v/>
      </c>
      <c r="B13" s="26" t="str">
        <f t="shared" si="0"/>
        <v/>
      </c>
    </row>
    <row r="14" spans="1:3" ht="26.25" customHeight="1" x14ac:dyDescent="0.2">
      <c r="A14" s="27" t="str">
        <f t="array" ref="A14">IFERROR(INDEX(ChampQui,MATCH(0,COUNTIF($A$2:A13,ChampQui),0)),"")</f>
        <v/>
      </c>
      <c r="B14" s="26" t="str">
        <f t="shared" si="0"/>
        <v/>
      </c>
    </row>
    <row r="15" spans="1:3" ht="26.25" customHeight="1" x14ac:dyDescent="0.2">
      <c r="A15" s="27" t="str">
        <f t="array" ref="A15">IFERROR(INDEX(ChampQui,MATCH(0,COUNTIF($A$2:A14,ChampQui),0)),"")</f>
        <v/>
      </c>
      <c r="B15" s="26" t="str">
        <f t="shared" si="0"/>
        <v/>
      </c>
    </row>
    <row r="16" spans="1:3" ht="26.25" customHeight="1" x14ac:dyDescent="0.2">
      <c r="A16" s="27" t="str">
        <f t="array" ref="A16">IFERROR(INDEX(ChampQui,MATCH(0,COUNTIF($A$2:A15,ChampQui),0)),"")</f>
        <v/>
      </c>
      <c r="B16" s="26" t="str">
        <f t="shared" si="0"/>
        <v/>
      </c>
    </row>
    <row r="17" spans="1:2" ht="26.25" customHeight="1" x14ac:dyDescent="0.2">
      <c r="A17" s="27" t="str">
        <f t="array" ref="A17">IFERROR(INDEX(ChampQui,MATCH(0,COUNTIF($A$2:A16,ChampQui),0)),"")</f>
        <v/>
      </c>
      <c r="B17" s="26" t="str">
        <f t="shared" si="0"/>
        <v/>
      </c>
    </row>
    <row r="18" spans="1:2" ht="26.25" customHeight="1" x14ac:dyDescent="0.2">
      <c r="A18" s="27" t="str">
        <f t="array" ref="A18">IFERROR(INDEX(ChampQui,MATCH(0,COUNTIF($A$2:A17,ChampQui),0)),"")</f>
        <v/>
      </c>
      <c r="B18" s="26" t="str">
        <f t="shared" si="0"/>
        <v/>
      </c>
    </row>
    <row r="19" spans="1:2" ht="26.25" customHeight="1" x14ac:dyDescent="0.2">
      <c r="A19" s="27" t="str">
        <f t="array" ref="A19">IFERROR(INDEX(ChampQui,MATCH(0,COUNTIF($A$2:A18,ChampQui),0)),"")</f>
        <v/>
      </c>
      <c r="B19" s="26" t="str">
        <f t="shared" si="0"/>
        <v/>
      </c>
    </row>
    <row r="20" spans="1:2" ht="26.25" customHeight="1" x14ac:dyDescent="0.2">
      <c r="A20" s="27" t="str">
        <f t="array" ref="A20">IFERROR(INDEX(ChampQui,MATCH(0,COUNTIF($A$2:A19,ChampQui),0)),"")</f>
        <v/>
      </c>
      <c r="B20" s="26" t="str">
        <f t="shared" si="0"/>
        <v/>
      </c>
    </row>
    <row r="21" spans="1:2" ht="26.25" customHeight="1" x14ac:dyDescent="0.2">
      <c r="A21" s="27" t="str">
        <f t="array" ref="A21">IFERROR(INDEX(ChampQui,MATCH(0,COUNTIF($A$2:A20,ChampQui),0)),"")</f>
        <v/>
      </c>
      <c r="B21" s="26" t="str">
        <f t="shared" si="0"/>
        <v/>
      </c>
    </row>
    <row r="22" spans="1:2" ht="26.25" customHeight="1" x14ac:dyDescent="0.2">
      <c r="A22" s="27" t="str">
        <f t="array" ref="A22">IFERROR(INDEX(ChampQui,MATCH(0,COUNTIF($A$2:A21,ChampQui),0)),"")</f>
        <v/>
      </c>
      <c r="B22" s="26" t="str">
        <f t="shared" si="0"/>
        <v/>
      </c>
    </row>
    <row r="23" spans="1:2" ht="26.25" customHeight="1" x14ac:dyDescent="0.2">
      <c r="A23" s="27" t="str">
        <f t="array" ref="A23">IFERROR(INDEX(ChampQui,MATCH(0,COUNTIF($A$2:A22,ChampQui),0)),"")</f>
        <v/>
      </c>
      <c r="B23" s="26" t="str">
        <f t="shared" si="0"/>
        <v/>
      </c>
    </row>
    <row r="24" spans="1:2" ht="26.25" customHeight="1" x14ac:dyDescent="0.2">
      <c r="A24" s="27" t="str">
        <f t="array" ref="A24">IFERROR(INDEX(ChampQui,MATCH(0,COUNTIF($A$2:A23,ChampQui),0)),"")</f>
        <v/>
      </c>
      <c r="B24" s="26" t="str">
        <f t="shared" si="0"/>
        <v/>
      </c>
    </row>
    <row r="25" spans="1:2" ht="26.25" customHeight="1" x14ac:dyDescent="0.2">
      <c r="A25" s="27" t="str">
        <f t="array" ref="A25">IFERROR(INDEX(ChampQui,MATCH(0,COUNTIF($A$2:A24,ChampQui),0)),"")</f>
        <v/>
      </c>
      <c r="B25" s="26" t="str">
        <f t="shared" si="0"/>
        <v/>
      </c>
    </row>
    <row r="26" spans="1:2" ht="26.25" customHeight="1" x14ac:dyDescent="0.2">
      <c r="A26" s="27" t="str">
        <f t="array" ref="A26">IFERROR(INDEX(ChampQui,MATCH(0,COUNTIF($A$2:A25,ChampQui),0)),"")</f>
        <v/>
      </c>
      <c r="B26" s="26" t="str">
        <f t="shared" si="0"/>
        <v/>
      </c>
    </row>
    <row r="27" spans="1:2" ht="26.25" customHeight="1" x14ac:dyDescent="0.2">
      <c r="A27" s="27" t="str">
        <f t="array" ref="A27">IFERROR(INDEX(ChampQui,MATCH(0,COUNTIF($A$2:A26,ChampQui),0)),"")</f>
        <v/>
      </c>
      <c r="B27" s="26" t="str">
        <f t="shared" si="0"/>
        <v/>
      </c>
    </row>
    <row r="28" spans="1:2" ht="26.25" customHeight="1" x14ac:dyDescent="0.2">
      <c r="A28" s="27" t="str">
        <f t="array" ref="A28">IFERROR(INDEX(ChampQui,MATCH(0,COUNTIF($A$2:A27,ChampQui),0)),"")</f>
        <v/>
      </c>
      <c r="B28" s="26" t="str">
        <f t="shared" si="0"/>
        <v/>
      </c>
    </row>
    <row r="29" spans="1:2" ht="26.25" customHeight="1" x14ac:dyDescent="0.2">
      <c r="A29" s="27" t="str">
        <f t="array" ref="A29">IFERROR(INDEX(ChampQui,MATCH(0,COUNTIF($A$2:A28,ChampQui),0)),"")</f>
        <v/>
      </c>
      <c r="B29" s="26" t="str">
        <f t="shared" si="0"/>
        <v/>
      </c>
    </row>
    <row r="30" spans="1:2" ht="26.25" customHeight="1" x14ac:dyDescent="0.2">
      <c r="A30" s="27" t="str">
        <f t="array" ref="A30">IFERROR(INDEX(ChampQui,MATCH(0,COUNTIF($A$2:A29,ChampQui),0)),"")</f>
        <v/>
      </c>
      <c r="B30" s="26" t="str">
        <f t="shared" si="0"/>
        <v/>
      </c>
    </row>
    <row r="31" spans="1:2" ht="26.25" customHeight="1" x14ac:dyDescent="0.2">
      <c r="A31" s="27" t="str">
        <f t="array" ref="A31">IFERROR(INDEX(ChampQui,MATCH(0,COUNTIF($A$2:A30,ChampQui),0)),"")</f>
        <v/>
      </c>
      <c r="B31" s="26" t="str">
        <f t="shared" si="0"/>
        <v/>
      </c>
    </row>
    <row r="32" spans="1:2" ht="26.25" customHeight="1" x14ac:dyDescent="0.2">
      <c r="A32" s="27" t="str">
        <f t="array" ref="A32">IFERROR(INDEX(ChampQui,MATCH(0,COUNTIF($A$2:A31,ChampQui),0)),"")</f>
        <v/>
      </c>
      <c r="B32" s="26" t="str">
        <f t="shared" si="0"/>
        <v/>
      </c>
    </row>
    <row r="33" spans="1:2" ht="26.25" customHeight="1" x14ac:dyDescent="0.2">
      <c r="A33" s="27" t="str">
        <f t="array" ref="A33">IFERROR(INDEX(ChampQui,MATCH(0,COUNTIF($A$2:A32,ChampQui),0)),"")</f>
        <v/>
      </c>
      <c r="B33" s="26" t="str">
        <f t="shared" si="0"/>
        <v/>
      </c>
    </row>
    <row r="34" spans="1:2" ht="26.25" customHeight="1" x14ac:dyDescent="0.2">
      <c r="A34" s="27" t="str">
        <f t="array" ref="A34">IFERROR(INDEX(ChampQui,MATCH(0,COUNTIF($A$2:A33,ChampQui),0)),"")</f>
        <v/>
      </c>
      <c r="B34" s="26" t="str">
        <f t="shared" si="0"/>
        <v/>
      </c>
    </row>
    <row r="35" spans="1:2" ht="26.25" customHeight="1" x14ac:dyDescent="0.2">
      <c r="A35" s="27" t="str">
        <f t="array" ref="A35">IFERROR(INDEX(ChampQui,MATCH(0,COUNTIF($A$2:A34,ChampQui),0)),"")</f>
        <v/>
      </c>
      <c r="B35" s="26" t="str">
        <f t="shared" si="0"/>
        <v/>
      </c>
    </row>
    <row r="36" spans="1:2" ht="26.25" customHeight="1" x14ac:dyDescent="0.2">
      <c r="A36" s="27" t="str">
        <f t="array" ref="A36">IFERROR(INDEX(ChampQui,MATCH(0,COUNTIF($A$2:A35,ChampQui),0)),"")</f>
        <v/>
      </c>
      <c r="B36" s="26" t="str">
        <f t="shared" si="0"/>
        <v/>
      </c>
    </row>
    <row r="37" spans="1:2" ht="26.25" customHeight="1" x14ac:dyDescent="0.2">
      <c r="A37" s="27" t="str">
        <f t="array" ref="A37">IFERROR(INDEX(ChampQui,MATCH(0,COUNTIF($A$2:A36,ChampQui),0)),"")</f>
        <v/>
      </c>
      <c r="B37" s="26" t="str">
        <f t="shared" si="0"/>
        <v/>
      </c>
    </row>
    <row r="38" spans="1:2" ht="26.25" customHeight="1" x14ac:dyDescent="0.2">
      <c r="A38" s="27" t="str">
        <f t="array" ref="A38">IFERROR(INDEX(ChampQui,MATCH(0,COUNTIF($A$2:A37,ChampQui),0)),"")</f>
        <v/>
      </c>
      <c r="B38" s="26" t="str">
        <f t="shared" si="0"/>
        <v/>
      </c>
    </row>
    <row r="39" spans="1:2" ht="26.25" customHeight="1" x14ac:dyDescent="0.2">
      <c r="A39" s="27" t="str">
        <f t="array" ref="A39">IFERROR(INDEX(ChampQui,MATCH(0,COUNTIF($A$2:A38,ChampQui),0)),"")</f>
        <v/>
      </c>
      <c r="B39" s="26" t="str">
        <f t="shared" si="0"/>
        <v/>
      </c>
    </row>
    <row r="40" spans="1:2" ht="26.25" customHeight="1" x14ac:dyDescent="0.2">
      <c r="A40" s="27" t="str">
        <f t="array" ref="A40">IFERROR(INDEX(ChampQui,MATCH(0,COUNTIF($A$2:A39,ChampQui),0)),"")</f>
        <v/>
      </c>
      <c r="B40" s="26" t="str">
        <f t="shared" si="0"/>
        <v/>
      </c>
    </row>
    <row r="41" spans="1:2" ht="26.25" customHeight="1" x14ac:dyDescent="0.2">
      <c r="A41" s="27" t="str">
        <f t="array" ref="A41">IFERROR(INDEX(ChampQui,MATCH(0,COUNTIF($A$2:A40,ChampQui),0)),"")</f>
        <v/>
      </c>
      <c r="B41" s="26" t="str">
        <f t="shared" si="0"/>
        <v/>
      </c>
    </row>
    <row r="42" spans="1:2" ht="26.25" customHeight="1" x14ac:dyDescent="0.2">
      <c r="A42" s="27" t="str">
        <f t="array" ref="A42">IFERROR(INDEX(ChampQui,MATCH(0,COUNTIF($A$2:A41,ChampQui),0)),"")</f>
        <v/>
      </c>
      <c r="B42" s="26" t="str">
        <f t="shared" si="0"/>
        <v/>
      </c>
    </row>
    <row r="43" spans="1:2" ht="26.25" customHeight="1" x14ac:dyDescent="0.2">
      <c r="A43" s="27" t="str">
        <f t="array" ref="A43">IFERROR(INDEX(ChampQui,MATCH(0,COUNTIF($A$2:A42,ChampQui),0)),"")</f>
        <v/>
      </c>
      <c r="B43" s="26" t="str">
        <f t="shared" si="0"/>
        <v/>
      </c>
    </row>
    <row r="44" spans="1:2" ht="26.25" customHeight="1" x14ac:dyDescent="0.2">
      <c r="A44" s="27" t="str">
        <f t="array" ref="A44">IFERROR(INDEX(ChampQui,MATCH(0,COUNTIF($A$2:A43,ChampQui),0)),"")</f>
        <v/>
      </c>
      <c r="B44" s="26" t="str">
        <f t="shared" si="0"/>
        <v/>
      </c>
    </row>
    <row r="45" spans="1:2" ht="26.25" customHeight="1" x14ac:dyDescent="0.2">
      <c r="A45" s="27" t="str">
        <f t="array" ref="A45">IFERROR(INDEX(ChampQui,MATCH(0,COUNTIF($A$2:A44,ChampQui),0)),"")</f>
        <v/>
      </c>
      <c r="B45" s="26" t="str">
        <f t="shared" si="0"/>
        <v/>
      </c>
    </row>
    <row r="46" spans="1:2" ht="26.25" customHeight="1" x14ac:dyDescent="0.2">
      <c r="A46" s="27" t="str">
        <f t="array" ref="A46">IFERROR(INDEX(ChampQui,MATCH(0,COUNTIF($A$2:A45,ChampQui),0)),"")</f>
        <v/>
      </c>
      <c r="B46" s="26" t="str">
        <f t="shared" si="0"/>
        <v/>
      </c>
    </row>
    <row r="47" spans="1:2" ht="26.25" customHeight="1" x14ac:dyDescent="0.2">
      <c r="A47" s="27" t="str">
        <f t="array" ref="A47">IFERROR(INDEX(ChampQui,MATCH(0,COUNTIF($A$2:A46,ChampQui),0)),"")</f>
        <v/>
      </c>
      <c r="B47" s="26" t="str">
        <f t="shared" si="0"/>
        <v/>
      </c>
    </row>
    <row r="48" spans="1:2" ht="26.25" customHeight="1" x14ac:dyDescent="0.2">
      <c r="A48" s="27" t="str">
        <f t="array" ref="A48">IFERROR(INDEX(ChampQui,MATCH(0,COUNTIF($A$2:A47,ChampQui),0)),"")</f>
        <v/>
      </c>
      <c r="B48" s="26" t="str">
        <f t="shared" si="0"/>
        <v/>
      </c>
    </row>
    <row r="49" spans="1:2" ht="26.25" customHeight="1" x14ac:dyDescent="0.2">
      <c r="A49" s="27" t="str">
        <f t="array" ref="A49">IFERROR(INDEX(ChampQui,MATCH(0,COUNTIF($A$2:A48,ChampQui),0)),"")</f>
        <v/>
      </c>
      <c r="B49" s="26" t="str">
        <f t="shared" si="0"/>
        <v/>
      </c>
    </row>
    <row r="50" spans="1:2" ht="26.25" customHeight="1" x14ac:dyDescent="0.2">
      <c r="A50" s="27" t="str">
        <f t="array" ref="A50">IFERROR(INDEX(ChampQui,MATCH(0,COUNTIF($A$2:A49,ChampQui),0)),"")</f>
        <v/>
      </c>
      <c r="B50" s="26" t="str">
        <f t="shared" si="0"/>
        <v/>
      </c>
    </row>
    <row r="51" spans="1:2" ht="26.25" customHeight="1" x14ac:dyDescent="0.2">
      <c r="A51" s="27" t="str">
        <f t="array" ref="A51">IFERROR(INDEX(ChampQui,MATCH(0,COUNTIF($A$2:A50,ChampQui),0)),"")</f>
        <v/>
      </c>
      <c r="B51" s="26" t="str">
        <f t="shared" si="0"/>
        <v/>
      </c>
    </row>
    <row r="52" spans="1:2" ht="26.25" customHeight="1" x14ac:dyDescent="0.2">
      <c r="A52" s="27" t="str">
        <f t="array" ref="A52">IFERROR(INDEX(ChampQui,MATCH(0,COUNTIF($A$2:A51,ChampQui),0)),"")</f>
        <v/>
      </c>
      <c r="B52" s="26" t="str">
        <f t="shared" si="0"/>
        <v/>
      </c>
    </row>
    <row r="53" spans="1:2" ht="26.25" customHeight="1" x14ac:dyDescent="0.2">
      <c r="A53" s="27" t="str">
        <f t="array" ref="A53">IFERROR(INDEX(ChampQui,MATCH(0,COUNTIF($A$2:A52,ChampQui),0)),"")</f>
        <v/>
      </c>
      <c r="B53" s="26" t="str">
        <f t="shared" si="0"/>
        <v/>
      </c>
    </row>
    <row r="54" spans="1:2" ht="26.25" customHeight="1" x14ac:dyDescent="0.2">
      <c r="A54" s="27" t="str">
        <f t="array" ref="A54">IFERROR(INDEX(ChampQui,MATCH(0,COUNTIF($A$2:A53,ChampQui),0)),"")</f>
        <v/>
      </c>
      <c r="B54" s="26" t="str">
        <f t="shared" si="0"/>
        <v/>
      </c>
    </row>
    <row r="55" spans="1:2" ht="26.25" customHeight="1" x14ac:dyDescent="0.2">
      <c r="A55" s="27" t="str">
        <f t="array" ref="A55">IFERROR(INDEX(ChampQui,MATCH(0,COUNTIF($A$2:A54,ChampQui),0)),"")</f>
        <v/>
      </c>
      <c r="B55" s="26" t="str">
        <f t="shared" si="0"/>
        <v/>
      </c>
    </row>
    <row r="56" spans="1:2" ht="26.25" customHeight="1" x14ac:dyDescent="0.2">
      <c r="A56" s="27" t="str">
        <f t="array" ref="A56">IFERROR(INDEX(ChampQui,MATCH(0,COUNTIF($A$2:A55,ChampQui),0)),"")</f>
        <v/>
      </c>
      <c r="B56" s="26" t="str">
        <f t="shared" si="0"/>
        <v/>
      </c>
    </row>
    <row r="57" spans="1:2" ht="26.25" customHeight="1" x14ac:dyDescent="0.2">
      <c r="A57" s="27" t="str">
        <f t="array" ref="A57">IFERROR(INDEX(ChampQui,MATCH(0,COUNTIF($A$2:A56,ChampQui),0)),"")</f>
        <v/>
      </c>
      <c r="B57" s="26" t="str">
        <f t="shared" si="0"/>
        <v/>
      </c>
    </row>
    <row r="58" spans="1:2" ht="26.25" customHeight="1" x14ac:dyDescent="0.2">
      <c r="A58" s="27" t="str">
        <f t="array" ref="A58">IFERROR(INDEX(ChampQui,MATCH(0,COUNTIF($A$2:A57,ChampQui),0)),"")</f>
        <v/>
      </c>
      <c r="B58" s="26" t="str">
        <f t="shared" si="0"/>
        <v/>
      </c>
    </row>
    <row r="59" spans="1:2" ht="26.25" customHeight="1" x14ac:dyDescent="0.2">
      <c r="A59" s="27" t="str">
        <f t="array" ref="A59">IFERROR(INDEX(ChampQui,MATCH(0,COUNTIF($A$2:A58,ChampQui),0)),"")</f>
        <v/>
      </c>
      <c r="B59" s="26" t="str">
        <f t="shared" si="0"/>
        <v/>
      </c>
    </row>
    <row r="60" spans="1:2" ht="26.25" customHeight="1" x14ac:dyDescent="0.2">
      <c r="A60" s="27" t="str">
        <f t="array" ref="A60">IFERROR(INDEX(ChampQui,MATCH(0,COUNTIF($A$2:A59,ChampQui),0)),"")</f>
        <v/>
      </c>
      <c r="B60" s="26" t="str">
        <f t="shared" si="0"/>
        <v/>
      </c>
    </row>
    <row r="61" spans="1:2" ht="26.25" customHeight="1" x14ac:dyDescent="0.2">
      <c r="A61" s="27" t="str">
        <f t="array" ref="A61">IFERROR(INDEX(ChampQui,MATCH(0,COUNTIF($A$2:A60,ChampQui),0)),"")</f>
        <v/>
      </c>
      <c r="B61" s="26" t="str">
        <f t="shared" si="0"/>
        <v/>
      </c>
    </row>
    <row r="62" spans="1:2" ht="26.25" customHeight="1" x14ac:dyDescent="0.2">
      <c r="A62" s="27" t="str">
        <f t="array" ref="A62">IFERROR(INDEX(ChampQui,MATCH(0,COUNTIF($A$2:A61,ChampQui),0)),"")</f>
        <v/>
      </c>
      <c r="B62" s="26" t="str">
        <f t="shared" si="0"/>
        <v/>
      </c>
    </row>
    <row r="63" spans="1:2" ht="26.25" customHeight="1" x14ac:dyDescent="0.2">
      <c r="A63" s="27" t="str">
        <f t="array" ref="A63">IFERROR(INDEX(ChampQui,MATCH(0,COUNTIF($A$2:A62,ChampQui),0)),"")</f>
        <v/>
      </c>
      <c r="B63" s="26" t="str">
        <f t="shared" si="0"/>
        <v/>
      </c>
    </row>
    <row r="64" spans="1:2" ht="26.25" customHeight="1" x14ac:dyDescent="0.2">
      <c r="A64" s="27" t="str">
        <f t="array" ref="A64">IFERROR(INDEX(ChampQui,MATCH(0,COUNTIF($A$2:A63,ChampQui),0)),"")</f>
        <v/>
      </c>
      <c r="B64" s="26" t="str">
        <f t="shared" si="0"/>
        <v/>
      </c>
    </row>
    <row r="65" spans="1:2" ht="26.25" customHeight="1" x14ac:dyDescent="0.2">
      <c r="A65" s="27" t="str">
        <f t="array" ref="A65">IFERROR(INDEX(ChampQui,MATCH(0,COUNTIF($A$2:A64,ChampQui),0)),"")</f>
        <v/>
      </c>
      <c r="B65" s="26" t="str">
        <f t="shared" si="0"/>
        <v/>
      </c>
    </row>
    <row r="66" spans="1:2" ht="26.25" customHeight="1" x14ac:dyDescent="0.2">
      <c r="A66" s="27" t="str">
        <f t="array" ref="A66">IFERROR(INDEX(ChampQui,MATCH(0,COUNTIF($A$2:A65,ChampQui),0)),"")</f>
        <v/>
      </c>
      <c r="B66" s="26" t="str">
        <f t="shared" si="0"/>
        <v/>
      </c>
    </row>
    <row r="67" spans="1:2" ht="26.25" customHeight="1" x14ac:dyDescent="0.2">
      <c r="A67" s="27" t="str">
        <f t="array" ref="A67">IFERROR(INDEX(ChampQui,MATCH(0,COUNTIF($A$2:A66,ChampQui),0)),"")</f>
        <v/>
      </c>
      <c r="B67" s="26" t="str">
        <f t="shared" si="0"/>
        <v/>
      </c>
    </row>
    <row r="68" spans="1:2" ht="26.25" customHeight="1" x14ac:dyDescent="0.2">
      <c r="A68" s="27" t="str">
        <f t="array" ref="A68">IFERROR(INDEX(ChampQui,MATCH(0,COUNTIF($A$2:A67,ChampQui),0)),"")</f>
        <v/>
      </c>
      <c r="B68" s="26" t="str">
        <f t="shared" ref="B68:B131" si="1">IF(A68="","",ROW())</f>
        <v/>
      </c>
    </row>
    <row r="69" spans="1:2" ht="26.25" customHeight="1" x14ac:dyDescent="0.2">
      <c r="A69" s="27" t="str">
        <f t="array" ref="A69">IFERROR(INDEX(ChampQui,MATCH(0,COUNTIF($A$2:A68,ChampQui),0)),"")</f>
        <v/>
      </c>
      <c r="B69" s="26" t="str">
        <f t="shared" si="1"/>
        <v/>
      </c>
    </row>
    <row r="70" spans="1:2" ht="26.25" customHeight="1" x14ac:dyDescent="0.2">
      <c r="A70" s="27" t="str">
        <f t="array" ref="A70">IFERROR(INDEX(ChampQui,MATCH(0,COUNTIF($A$2:A69,ChampQui),0)),"")</f>
        <v/>
      </c>
      <c r="B70" s="26" t="str">
        <f t="shared" si="1"/>
        <v/>
      </c>
    </row>
    <row r="71" spans="1:2" ht="26.25" customHeight="1" x14ac:dyDescent="0.2">
      <c r="A71" s="27" t="str">
        <f t="array" ref="A71">IFERROR(INDEX(ChampQui,MATCH(0,COUNTIF($A$2:A70,ChampQui),0)),"")</f>
        <v/>
      </c>
      <c r="B71" s="26" t="str">
        <f t="shared" si="1"/>
        <v/>
      </c>
    </row>
    <row r="72" spans="1:2" ht="26.25" customHeight="1" x14ac:dyDescent="0.2">
      <c r="A72" s="27" t="str">
        <f t="array" ref="A72">IFERROR(INDEX(ChampQui,MATCH(0,COUNTIF($A$2:A71,ChampQui),0)),"")</f>
        <v/>
      </c>
      <c r="B72" s="26" t="str">
        <f t="shared" si="1"/>
        <v/>
      </c>
    </row>
    <row r="73" spans="1:2" ht="26.25" customHeight="1" x14ac:dyDescent="0.2">
      <c r="A73" s="27" t="str">
        <f t="array" ref="A73">IFERROR(INDEX(ChampQui,MATCH(0,COUNTIF($A$2:A72,ChampQui),0)),"")</f>
        <v/>
      </c>
      <c r="B73" s="26" t="str">
        <f t="shared" si="1"/>
        <v/>
      </c>
    </row>
    <row r="74" spans="1:2" ht="26.25" customHeight="1" x14ac:dyDescent="0.2">
      <c r="A74" s="27" t="str">
        <f t="array" ref="A74">IFERROR(INDEX(ChampQui,MATCH(0,COUNTIF($A$2:A73,ChampQui),0)),"")</f>
        <v/>
      </c>
      <c r="B74" s="26" t="str">
        <f t="shared" si="1"/>
        <v/>
      </c>
    </row>
    <row r="75" spans="1:2" ht="26.25" customHeight="1" x14ac:dyDescent="0.2">
      <c r="A75" s="27" t="str">
        <f t="array" ref="A75">IFERROR(INDEX(ChampQui,MATCH(0,COUNTIF($A$2:A74,ChampQui),0)),"")</f>
        <v/>
      </c>
      <c r="B75" s="26" t="str">
        <f t="shared" si="1"/>
        <v/>
      </c>
    </row>
    <row r="76" spans="1:2" ht="26.25" customHeight="1" x14ac:dyDescent="0.2">
      <c r="A76" s="27" t="str">
        <f t="array" ref="A76">IFERROR(INDEX(ChampQui,MATCH(0,COUNTIF($A$2:A75,ChampQui),0)),"")</f>
        <v/>
      </c>
      <c r="B76" s="26" t="str">
        <f t="shared" si="1"/>
        <v/>
      </c>
    </row>
    <row r="77" spans="1:2" ht="26.25" customHeight="1" x14ac:dyDescent="0.2">
      <c r="A77" s="27" t="str">
        <f t="array" ref="A77">IFERROR(INDEX(ChampQui,MATCH(0,COUNTIF($A$2:A76,ChampQui),0)),"")</f>
        <v/>
      </c>
      <c r="B77" s="26" t="str">
        <f t="shared" si="1"/>
        <v/>
      </c>
    </row>
    <row r="78" spans="1:2" ht="26.25" customHeight="1" x14ac:dyDescent="0.2">
      <c r="A78" s="27" t="str">
        <f t="array" ref="A78">IFERROR(INDEX(ChampQui,MATCH(0,COUNTIF($A$2:A77,ChampQui),0)),"")</f>
        <v/>
      </c>
      <c r="B78" s="26" t="str">
        <f t="shared" si="1"/>
        <v/>
      </c>
    </row>
    <row r="79" spans="1:2" ht="26.25" customHeight="1" x14ac:dyDescent="0.2">
      <c r="A79" s="27" t="str">
        <f t="array" ref="A79">IFERROR(INDEX(ChampQui,MATCH(0,COUNTIF($A$2:A78,ChampQui),0)),"")</f>
        <v/>
      </c>
      <c r="B79" s="26" t="str">
        <f t="shared" si="1"/>
        <v/>
      </c>
    </row>
    <row r="80" spans="1:2" ht="26.25" customHeight="1" x14ac:dyDescent="0.2">
      <c r="A80" s="27" t="str">
        <f t="array" ref="A80">IFERROR(INDEX(ChampQui,MATCH(0,COUNTIF($A$2:A79,ChampQui),0)),"")</f>
        <v/>
      </c>
      <c r="B80" s="26" t="str">
        <f t="shared" si="1"/>
        <v/>
      </c>
    </row>
    <row r="81" spans="1:2" ht="26.25" customHeight="1" x14ac:dyDescent="0.2">
      <c r="A81" s="27" t="str">
        <f t="array" ref="A81">IFERROR(INDEX(ChampQui,MATCH(0,COUNTIF($A$2:A80,ChampQui),0)),"")</f>
        <v/>
      </c>
      <c r="B81" s="26" t="str">
        <f t="shared" si="1"/>
        <v/>
      </c>
    </row>
    <row r="82" spans="1:2" ht="26.25" customHeight="1" x14ac:dyDescent="0.2">
      <c r="A82" s="27" t="str">
        <f t="array" ref="A82">IFERROR(INDEX(ChampQui,MATCH(0,COUNTIF($A$2:A81,ChampQui),0)),"")</f>
        <v/>
      </c>
      <c r="B82" s="26" t="str">
        <f t="shared" si="1"/>
        <v/>
      </c>
    </row>
    <row r="83" spans="1:2" ht="26.25" customHeight="1" x14ac:dyDescent="0.2">
      <c r="A83" s="27" t="str">
        <f t="array" ref="A83">IFERROR(INDEX(ChampQui,MATCH(0,COUNTIF($A$2:A82,ChampQui),0)),"")</f>
        <v/>
      </c>
      <c r="B83" s="26" t="str">
        <f t="shared" si="1"/>
        <v/>
      </c>
    </row>
    <row r="84" spans="1:2" ht="26.25" customHeight="1" x14ac:dyDescent="0.2">
      <c r="A84" s="27" t="str">
        <f t="array" ref="A84">IFERROR(INDEX(ChampQui,MATCH(0,COUNTIF($A$2:A83,ChampQui),0)),"")</f>
        <v/>
      </c>
      <c r="B84" s="26" t="str">
        <f t="shared" si="1"/>
        <v/>
      </c>
    </row>
    <row r="85" spans="1:2" ht="26.25" customHeight="1" x14ac:dyDescent="0.2">
      <c r="A85" s="27" t="str">
        <f t="array" ref="A85">IFERROR(INDEX(ChampQui,MATCH(0,COUNTIF($A$2:A84,ChampQui),0)),"")</f>
        <v/>
      </c>
      <c r="B85" s="26" t="str">
        <f t="shared" si="1"/>
        <v/>
      </c>
    </row>
    <row r="86" spans="1:2" ht="26.25" customHeight="1" x14ac:dyDescent="0.2">
      <c r="A86" s="27" t="str">
        <f t="array" ref="A86">IFERROR(INDEX(ChampQui,MATCH(0,COUNTIF($A$2:A85,ChampQui),0)),"")</f>
        <v/>
      </c>
      <c r="B86" s="26" t="str">
        <f t="shared" si="1"/>
        <v/>
      </c>
    </row>
    <row r="87" spans="1:2" ht="26.25" customHeight="1" x14ac:dyDescent="0.2">
      <c r="A87" s="27" t="str">
        <f t="array" ref="A87">IFERROR(INDEX(ChampQui,MATCH(0,COUNTIF($A$2:A86,ChampQui),0)),"")</f>
        <v/>
      </c>
      <c r="B87" s="26" t="str">
        <f t="shared" si="1"/>
        <v/>
      </c>
    </row>
    <row r="88" spans="1:2" ht="26.25" customHeight="1" x14ac:dyDescent="0.2">
      <c r="A88" s="27" t="str">
        <f t="array" ref="A88">IFERROR(INDEX(ChampQui,MATCH(0,COUNTIF($A$2:A87,ChampQui),0)),"")</f>
        <v/>
      </c>
      <c r="B88" s="26" t="str">
        <f t="shared" si="1"/>
        <v/>
      </c>
    </row>
    <row r="89" spans="1:2" ht="26.25" customHeight="1" x14ac:dyDescent="0.2">
      <c r="A89" s="27" t="str">
        <f t="array" ref="A89">IFERROR(INDEX(ChampQui,MATCH(0,COUNTIF($A$2:A88,ChampQui),0)),"")</f>
        <v/>
      </c>
      <c r="B89" s="26" t="str">
        <f t="shared" si="1"/>
        <v/>
      </c>
    </row>
    <row r="90" spans="1:2" ht="26.25" customHeight="1" x14ac:dyDescent="0.2">
      <c r="A90" s="27" t="str">
        <f t="array" ref="A90">IFERROR(INDEX(ChampQui,MATCH(0,COUNTIF($A$2:A89,ChampQui),0)),"")</f>
        <v/>
      </c>
      <c r="B90" s="26" t="str">
        <f t="shared" si="1"/>
        <v/>
      </c>
    </row>
    <row r="91" spans="1:2" ht="26.25" customHeight="1" x14ac:dyDescent="0.2">
      <c r="A91" s="27" t="str">
        <f t="array" ref="A91">IFERROR(INDEX(ChampQui,MATCH(0,COUNTIF($A$2:A90,ChampQui),0)),"")</f>
        <v/>
      </c>
      <c r="B91" s="26" t="str">
        <f t="shared" si="1"/>
        <v/>
      </c>
    </row>
    <row r="92" spans="1:2" ht="26.25" customHeight="1" x14ac:dyDescent="0.2">
      <c r="A92" s="27" t="str">
        <f t="array" ref="A92">IFERROR(INDEX(ChampQui,MATCH(0,COUNTIF($A$2:A91,ChampQui),0)),"")</f>
        <v/>
      </c>
      <c r="B92" s="26" t="str">
        <f t="shared" si="1"/>
        <v/>
      </c>
    </row>
    <row r="93" spans="1:2" ht="26.25" customHeight="1" x14ac:dyDescent="0.2">
      <c r="A93" s="27" t="str">
        <f t="array" ref="A93">IFERROR(INDEX(ChampQui,MATCH(0,COUNTIF($A$2:A92,ChampQui),0)),"")</f>
        <v/>
      </c>
      <c r="B93" s="26" t="str">
        <f t="shared" si="1"/>
        <v/>
      </c>
    </row>
    <row r="94" spans="1:2" ht="26.25" customHeight="1" x14ac:dyDescent="0.2">
      <c r="A94" s="27" t="str">
        <f t="array" ref="A94">IFERROR(INDEX(ChampQui,MATCH(0,COUNTIF($A$2:A93,ChampQui),0)),"")</f>
        <v/>
      </c>
      <c r="B94" s="26" t="str">
        <f t="shared" si="1"/>
        <v/>
      </c>
    </row>
    <row r="95" spans="1:2" ht="26.25" customHeight="1" x14ac:dyDescent="0.2">
      <c r="A95" s="27" t="str">
        <f t="array" ref="A95">IFERROR(INDEX(ChampQui,MATCH(0,COUNTIF($A$2:A94,ChampQui),0)),"")</f>
        <v/>
      </c>
      <c r="B95" s="26" t="str">
        <f t="shared" si="1"/>
        <v/>
      </c>
    </row>
    <row r="96" spans="1:2" ht="26.25" customHeight="1" x14ac:dyDescent="0.2">
      <c r="A96" s="27" t="str">
        <f t="array" ref="A96">IFERROR(INDEX(ChampQui,MATCH(0,COUNTIF($A$2:A95,ChampQui),0)),"")</f>
        <v/>
      </c>
      <c r="B96" s="26" t="str">
        <f t="shared" si="1"/>
        <v/>
      </c>
    </row>
    <row r="97" spans="1:2" ht="26.25" customHeight="1" x14ac:dyDescent="0.2">
      <c r="A97" s="27" t="str">
        <f t="array" ref="A97">IFERROR(INDEX(ChampQui,MATCH(0,COUNTIF($A$2:A96,ChampQui),0)),"")</f>
        <v/>
      </c>
      <c r="B97" s="26" t="str">
        <f t="shared" si="1"/>
        <v/>
      </c>
    </row>
    <row r="98" spans="1:2" ht="26.25" customHeight="1" x14ac:dyDescent="0.2">
      <c r="A98" s="27" t="str">
        <f t="array" ref="A98">IFERROR(INDEX(ChampQui,MATCH(0,COUNTIF($A$2:A97,ChampQui),0)),"")</f>
        <v/>
      </c>
      <c r="B98" s="26" t="str">
        <f t="shared" si="1"/>
        <v/>
      </c>
    </row>
    <row r="99" spans="1:2" ht="26.25" customHeight="1" x14ac:dyDescent="0.2">
      <c r="A99" s="27" t="str">
        <f t="array" ref="A99">IFERROR(INDEX(ChampQui,MATCH(0,COUNTIF($A$2:A98,ChampQui),0)),"")</f>
        <v/>
      </c>
      <c r="B99" s="26" t="str">
        <f t="shared" si="1"/>
        <v/>
      </c>
    </row>
    <row r="100" spans="1:2" ht="26.25" customHeight="1" x14ac:dyDescent="0.2">
      <c r="A100" s="27" t="str">
        <f t="array" ref="A100">IFERROR(INDEX(ChampQui,MATCH(0,COUNTIF($A$2:A99,ChampQui),0)),"")</f>
        <v/>
      </c>
      <c r="B100" s="26" t="str">
        <f t="shared" si="1"/>
        <v/>
      </c>
    </row>
    <row r="101" spans="1:2" ht="26.25" customHeight="1" x14ac:dyDescent="0.2">
      <c r="A101" s="27" t="str">
        <f t="array" ref="A101">IFERROR(INDEX(ChampQui,MATCH(0,COUNTIF($A$2:A100,ChampQui),0)),"")</f>
        <v/>
      </c>
      <c r="B101" s="26" t="str">
        <f t="shared" si="1"/>
        <v/>
      </c>
    </row>
    <row r="102" spans="1:2" ht="26.25" customHeight="1" x14ac:dyDescent="0.2">
      <c r="A102" s="27" t="str">
        <f t="array" ref="A102">IFERROR(INDEX(ChampQui,MATCH(0,COUNTIF($A$2:A101,ChampQui),0)),"")</f>
        <v/>
      </c>
      <c r="B102" s="26" t="str">
        <f t="shared" si="1"/>
        <v/>
      </c>
    </row>
    <row r="103" spans="1:2" ht="26.25" customHeight="1" x14ac:dyDescent="0.2">
      <c r="A103" s="27" t="str">
        <f t="array" ref="A103">IFERROR(INDEX(ChampQui,MATCH(0,COUNTIF($A$2:A102,ChampQui),0)),"")</f>
        <v/>
      </c>
      <c r="B103" s="26" t="str">
        <f t="shared" si="1"/>
        <v/>
      </c>
    </row>
    <row r="104" spans="1:2" ht="26.25" customHeight="1" x14ac:dyDescent="0.2">
      <c r="A104" s="27" t="str">
        <f t="array" ref="A104">IFERROR(INDEX(ChampQui,MATCH(0,COUNTIF($A$2:A103,ChampQui),0)),"")</f>
        <v/>
      </c>
      <c r="B104" s="26" t="str">
        <f t="shared" si="1"/>
        <v/>
      </c>
    </row>
    <row r="105" spans="1:2" ht="26.25" customHeight="1" x14ac:dyDescent="0.2">
      <c r="A105" s="27" t="str">
        <f t="array" ref="A105">IFERROR(INDEX(ChampQui,MATCH(0,COUNTIF($A$2:A104,ChampQui),0)),"")</f>
        <v/>
      </c>
      <c r="B105" s="26" t="str">
        <f t="shared" si="1"/>
        <v/>
      </c>
    </row>
    <row r="106" spans="1:2" ht="26.25" customHeight="1" x14ac:dyDescent="0.2">
      <c r="A106" s="27" t="str">
        <f t="array" ref="A106">IFERROR(INDEX(ChampQui,MATCH(0,COUNTIF($A$2:A105,ChampQui),0)),"")</f>
        <v/>
      </c>
      <c r="B106" s="26" t="str">
        <f t="shared" si="1"/>
        <v/>
      </c>
    </row>
    <row r="107" spans="1:2" ht="26.25" customHeight="1" x14ac:dyDescent="0.2">
      <c r="A107" s="27" t="str">
        <f t="array" ref="A107">IFERROR(INDEX(ChampQui,MATCH(0,COUNTIF($A$2:A106,ChampQui),0)),"")</f>
        <v/>
      </c>
      <c r="B107" s="26" t="str">
        <f t="shared" si="1"/>
        <v/>
      </c>
    </row>
    <row r="108" spans="1:2" ht="26.25" customHeight="1" x14ac:dyDescent="0.2">
      <c r="A108" s="27" t="str">
        <f t="array" ref="A108">IFERROR(INDEX(ChampQui,MATCH(0,COUNTIF($A$2:A107,ChampQui),0)),"")</f>
        <v/>
      </c>
      <c r="B108" s="26" t="str">
        <f t="shared" si="1"/>
        <v/>
      </c>
    </row>
    <row r="109" spans="1:2" ht="26.25" customHeight="1" x14ac:dyDescent="0.2">
      <c r="A109" s="27" t="str">
        <f t="array" ref="A109">IFERROR(INDEX(ChampQui,MATCH(0,COUNTIF($A$2:A108,ChampQui),0)),"")</f>
        <v/>
      </c>
      <c r="B109" s="26" t="str">
        <f t="shared" si="1"/>
        <v/>
      </c>
    </row>
    <row r="110" spans="1:2" ht="26.25" customHeight="1" x14ac:dyDescent="0.2">
      <c r="A110" s="27" t="str">
        <f t="array" ref="A110">IFERROR(INDEX(ChampQui,MATCH(0,COUNTIF($A$2:A109,ChampQui),0)),"")</f>
        <v/>
      </c>
      <c r="B110" s="26" t="str">
        <f t="shared" si="1"/>
        <v/>
      </c>
    </row>
    <row r="111" spans="1:2" ht="26.25" customHeight="1" x14ac:dyDescent="0.2">
      <c r="A111" s="27" t="str">
        <f t="array" ref="A111">IFERROR(INDEX(ChampQui,MATCH(0,COUNTIF($A$2:A110,ChampQui),0)),"")</f>
        <v/>
      </c>
      <c r="B111" s="26" t="str">
        <f t="shared" si="1"/>
        <v/>
      </c>
    </row>
    <row r="112" spans="1:2" ht="26.25" customHeight="1" x14ac:dyDescent="0.2">
      <c r="A112" s="27" t="str">
        <f t="array" ref="A112">IFERROR(INDEX(ChampQui,MATCH(0,COUNTIF($A$2:A111,ChampQui),0)),"")</f>
        <v/>
      </c>
      <c r="B112" s="26" t="str">
        <f t="shared" si="1"/>
        <v/>
      </c>
    </row>
    <row r="113" spans="1:2" ht="26.25" customHeight="1" x14ac:dyDescent="0.2">
      <c r="A113" s="27" t="str">
        <f t="array" ref="A113">IFERROR(INDEX(ChampQui,MATCH(0,COUNTIF($A$2:A112,ChampQui),0)),"")</f>
        <v/>
      </c>
      <c r="B113" s="26" t="str">
        <f t="shared" si="1"/>
        <v/>
      </c>
    </row>
    <row r="114" spans="1:2" ht="26.25" customHeight="1" x14ac:dyDescent="0.2">
      <c r="A114" s="27" t="str">
        <f t="array" ref="A114">IFERROR(INDEX(ChampQui,MATCH(0,COUNTIF($A$2:A113,ChampQui),0)),"")</f>
        <v/>
      </c>
      <c r="B114" s="26" t="str">
        <f t="shared" si="1"/>
        <v/>
      </c>
    </row>
    <row r="115" spans="1:2" ht="26.25" customHeight="1" x14ac:dyDescent="0.2">
      <c r="A115" s="27" t="str">
        <f t="array" ref="A115">IFERROR(INDEX(ChampQui,MATCH(0,COUNTIF($A$2:A114,ChampQui),0)),"")</f>
        <v/>
      </c>
      <c r="B115" s="26" t="str">
        <f t="shared" si="1"/>
        <v/>
      </c>
    </row>
    <row r="116" spans="1:2" ht="26.25" customHeight="1" x14ac:dyDescent="0.2">
      <c r="A116" s="27" t="str">
        <f t="array" ref="A116">IFERROR(INDEX(ChampQui,MATCH(0,COUNTIF($A$2:A115,ChampQui),0)),"")</f>
        <v/>
      </c>
      <c r="B116" s="26" t="str">
        <f t="shared" si="1"/>
        <v/>
      </c>
    </row>
    <row r="117" spans="1:2" ht="26.25" customHeight="1" x14ac:dyDescent="0.2">
      <c r="A117" s="27" t="str">
        <f t="array" ref="A117">IFERROR(INDEX(ChampQui,MATCH(0,COUNTIF($A$2:A116,ChampQui),0)),"")</f>
        <v/>
      </c>
      <c r="B117" s="26" t="str">
        <f t="shared" si="1"/>
        <v/>
      </c>
    </row>
    <row r="118" spans="1:2" ht="26.25" customHeight="1" x14ac:dyDescent="0.2">
      <c r="A118" s="27" t="str">
        <f t="array" ref="A118">IFERROR(INDEX(ChampQui,MATCH(0,COUNTIF($A$2:A117,ChampQui),0)),"")</f>
        <v/>
      </c>
      <c r="B118" s="26" t="str">
        <f t="shared" si="1"/>
        <v/>
      </c>
    </row>
    <row r="119" spans="1:2" ht="26.25" customHeight="1" x14ac:dyDescent="0.2">
      <c r="A119" s="27" t="str">
        <f t="array" ref="A119">IFERROR(INDEX(ChampQui,MATCH(0,COUNTIF($A$2:A118,ChampQui),0)),"")</f>
        <v/>
      </c>
      <c r="B119" s="26" t="str">
        <f t="shared" si="1"/>
        <v/>
      </c>
    </row>
    <row r="120" spans="1:2" ht="26.25" customHeight="1" x14ac:dyDescent="0.2">
      <c r="A120" s="27" t="str">
        <f t="array" ref="A120">IFERROR(INDEX(ChampQui,MATCH(0,COUNTIF($A$2:A119,ChampQui),0)),"")</f>
        <v/>
      </c>
      <c r="B120" s="26" t="str">
        <f t="shared" si="1"/>
        <v/>
      </c>
    </row>
    <row r="121" spans="1:2" ht="26.25" customHeight="1" x14ac:dyDescent="0.2">
      <c r="A121" s="27" t="str">
        <f t="array" ref="A121">IFERROR(INDEX(ChampQui,MATCH(0,COUNTIF($A$2:A120,ChampQui),0)),"")</f>
        <v/>
      </c>
      <c r="B121" s="26" t="str">
        <f t="shared" si="1"/>
        <v/>
      </c>
    </row>
    <row r="122" spans="1:2" ht="26.25" customHeight="1" x14ac:dyDescent="0.2">
      <c r="A122" s="27" t="str">
        <f t="array" ref="A122">IFERROR(INDEX(ChampQui,MATCH(0,COUNTIF($A$2:A121,ChampQui),0)),"")</f>
        <v/>
      </c>
      <c r="B122" s="26" t="str">
        <f t="shared" si="1"/>
        <v/>
      </c>
    </row>
    <row r="123" spans="1:2" ht="26.25" customHeight="1" x14ac:dyDescent="0.2">
      <c r="A123" s="27" t="str">
        <f t="array" ref="A123">IFERROR(INDEX(ChampQui,MATCH(0,COUNTIF($A$2:A122,ChampQui),0)),"")</f>
        <v/>
      </c>
      <c r="B123" s="26" t="str">
        <f t="shared" si="1"/>
        <v/>
      </c>
    </row>
    <row r="124" spans="1:2" ht="26.25" customHeight="1" x14ac:dyDescent="0.2">
      <c r="A124" s="27" t="str">
        <f t="array" ref="A124">IFERROR(INDEX(ChampQui,MATCH(0,COUNTIF($A$2:A123,ChampQui),0)),"")</f>
        <v/>
      </c>
      <c r="B124" s="26" t="str">
        <f t="shared" si="1"/>
        <v/>
      </c>
    </row>
    <row r="125" spans="1:2" ht="26.25" customHeight="1" x14ac:dyDescent="0.2">
      <c r="A125" s="27" t="str">
        <f t="array" ref="A125">IFERROR(INDEX(ChampQui,MATCH(0,COUNTIF($A$2:A124,ChampQui),0)),"")</f>
        <v/>
      </c>
      <c r="B125" s="26" t="str">
        <f t="shared" si="1"/>
        <v/>
      </c>
    </row>
    <row r="126" spans="1:2" ht="26.25" customHeight="1" x14ac:dyDescent="0.2">
      <c r="A126" s="27" t="str">
        <f t="array" ref="A126">IFERROR(INDEX(ChampQui,MATCH(0,COUNTIF($A$2:A125,ChampQui),0)),"")</f>
        <v/>
      </c>
      <c r="B126" s="26" t="str">
        <f t="shared" si="1"/>
        <v/>
      </c>
    </row>
    <row r="127" spans="1:2" ht="26.25" customHeight="1" x14ac:dyDescent="0.2">
      <c r="A127" s="27" t="str">
        <f t="array" ref="A127">IFERROR(INDEX(ChampQui,MATCH(0,COUNTIF($A$2:A126,ChampQui),0)),"")</f>
        <v/>
      </c>
      <c r="B127" s="26" t="str">
        <f t="shared" si="1"/>
        <v/>
      </c>
    </row>
    <row r="128" spans="1:2" ht="26.25" customHeight="1" x14ac:dyDescent="0.2">
      <c r="A128" s="27" t="str">
        <f t="array" ref="A128">IFERROR(INDEX(ChampQui,MATCH(0,COUNTIF($A$2:A127,ChampQui),0)),"")</f>
        <v/>
      </c>
      <c r="B128" s="26" t="str">
        <f t="shared" si="1"/>
        <v/>
      </c>
    </row>
    <row r="129" spans="1:2" ht="26.25" customHeight="1" x14ac:dyDescent="0.2">
      <c r="A129" s="27" t="str">
        <f t="array" ref="A129">IFERROR(INDEX(ChampQui,MATCH(0,COUNTIF($A$2:A128,ChampQui),0)),"")</f>
        <v/>
      </c>
      <c r="B129" s="26" t="str">
        <f t="shared" si="1"/>
        <v/>
      </c>
    </row>
    <row r="130" spans="1:2" ht="26.25" customHeight="1" x14ac:dyDescent="0.2">
      <c r="A130" s="27" t="str">
        <f t="array" ref="A130">IFERROR(INDEX(ChampQui,MATCH(0,COUNTIF($A$2:A129,ChampQui),0)),"")</f>
        <v/>
      </c>
      <c r="B130" s="26" t="str">
        <f t="shared" si="1"/>
        <v/>
      </c>
    </row>
    <row r="131" spans="1:2" ht="26.25" customHeight="1" x14ac:dyDescent="0.2">
      <c r="A131" s="27" t="str">
        <f t="array" ref="A131">IFERROR(INDEX(ChampQui,MATCH(0,COUNTIF($A$2:A130,ChampQui),0)),"")</f>
        <v/>
      </c>
      <c r="B131" s="26" t="str">
        <f t="shared" si="1"/>
        <v/>
      </c>
    </row>
    <row r="132" spans="1:2" ht="26.25" customHeight="1" x14ac:dyDescent="0.2">
      <c r="A132" s="27" t="str">
        <f t="array" ref="A132">IFERROR(INDEX(ChampQui,MATCH(0,COUNTIF($A$2:A131,ChampQui),0)),"")</f>
        <v/>
      </c>
      <c r="B132" s="26" t="str">
        <f t="shared" ref="B132" si="2">IF(A132="","",ROW())</f>
        <v/>
      </c>
    </row>
  </sheetData>
  <mergeCells count="1">
    <mergeCell ref="A1:B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AssetEditForm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PDescription xmlns="6d93d202-47fc-4405-873a-cab67cc5f1b2" xsi:nil="true"/>
    <AssetExpire xmlns="6d93d202-47fc-4405-873a-cab67cc5f1b2">2029-01-01T08:00:00+00:00</AssetExpire>
    <CampaignTagsTaxHTField0 xmlns="6d93d202-47fc-4405-873a-cab67cc5f1b2">
      <Terms xmlns="http://schemas.microsoft.com/office/infopath/2007/PartnerControls"/>
    </CampaignTagsTaxHTField0>
    <IntlLangReviewDate xmlns="6d93d202-47fc-4405-873a-cab67cc5f1b2" xsi:nil="true"/>
    <TPFriendlyName xmlns="6d93d202-47fc-4405-873a-cab67cc5f1b2" xsi:nil="true"/>
    <IntlLangReview xmlns="6d93d202-47fc-4405-873a-cab67cc5f1b2">false</IntlLangReview>
    <LocLastLocAttemptVersionLookup xmlns="6d93d202-47fc-4405-873a-cab67cc5f1b2">845905</LocLastLocAttemptVersionLookup>
    <PolicheckWords xmlns="6d93d202-47fc-4405-873a-cab67cc5f1b2" xsi:nil="true"/>
    <SubmitterId xmlns="6d93d202-47fc-4405-873a-cab67cc5f1b2" xsi:nil="true"/>
    <AcquiredFrom xmlns="6d93d202-47fc-4405-873a-cab67cc5f1b2">Internal MS</AcquiredFrom>
    <EditorialStatus xmlns="6d93d202-47fc-4405-873a-cab67cc5f1b2" xsi:nil="true"/>
    <Markets xmlns="6d93d202-47fc-4405-873a-cab67cc5f1b2"/>
    <OriginAsset xmlns="6d93d202-47fc-4405-873a-cab67cc5f1b2" xsi:nil="true"/>
    <AssetStart xmlns="6d93d202-47fc-4405-873a-cab67cc5f1b2">2012-06-28T22:32:50+00:00</AssetStart>
    <FriendlyTitle xmlns="6d93d202-47fc-4405-873a-cab67cc5f1b2" xsi:nil="true"/>
    <MarketSpecific xmlns="6d93d202-47fc-4405-873a-cab67cc5f1b2">false</MarketSpecific>
    <TPNamespace xmlns="6d93d202-47fc-4405-873a-cab67cc5f1b2" xsi:nil="true"/>
    <PublishStatusLookup xmlns="6d93d202-47fc-4405-873a-cab67cc5f1b2">
      <Value>494367</Value>
    </PublishStatusLookup>
    <APAuthor xmlns="6d93d202-47fc-4405-873a-cab67cc5f1b2">
      <UserInfo>
        <DisplayName/>
        <AccountId>2566</AccountId>
        <AccountType/>
      </UserInfo>
    </APAuthor>
    <TPCommandLine xmlns="6d93d202-47fc-4405-873a-cab67cc5f1b2" xsi:nil="true"/>
    <IntlLangReviewer xmlns="6d93d202-47fc-4405-873a-cab67cc5f1b2" xsi:nil="true"/>
    <OpenTemplate xmlns="6d93d202-47fc-4405-873a-cab67cc5f1b2">true</OpenTemplate>
    <CSXSubmissionDate xmlns="6d93d202-47fc-4405-873a-cab67cc5f1b2" xsi:nil="true"/>
    <TaxCatchAll xmlns="6d93d202-47fc-4405-873a-cab67cc5f1b2"/>
    <Manager xmlns="6d93d202-47fc-4405-873a-cab67cc5f1b2" xsi:nil="true"/>
    <NumericId xmlns="6d93d202-47fc-4405-873a-cab67cc5f1b2" xsi:nil="true"/>
    <ParentAssetId xmlns="6d93d202-47fc-4405-873a-cab67cc5f1b2" xsi:nil="true"/>
    <OriginalSourceMarket xmlns="6d93d202-47fc-4405-873a-cab67cc5f1b2">english</OriginalSourceMarket>
    <ApprovalStatus xmlns="6d93d202-47fc-4405-873a-cab67cc5f1b2">InProgress</ApprovalStatus>
    <TPComponent xmlns="6d93d202-47fc-4405-873a-cab67cc5f1b2" xsi:nil="true"/>
    <EditorialTags xmlns="6d93d202-47fc-4405-873a-cab67cc5f1b2" xsi:nil="true"/>
    <TPExecutable xmlns="6d93d202-47fc-4405-873a-cab67cc5f1b2" xsi:nil="true"/>
    <TPLaunchHelpLink xmlns="6d93d202-47fc-4405-873a-cab67cc5f1b2" xsi:nil="true"/>
    <LocComments xmlns="6d93d202-47fc-4405-873a-cab67cc5f1b2" xsi:nil="true"/>
    <LocRecommendedHandoff xmlns="6d93d202-47fc-4405-873a-cab67cc5f1b2" xsi:nil="true"/>
    <SourceTitle xmlns="6d93d202-47fc-4405-873a-cab67cc5f1b2" xsi:nil="true"/>
    <CSXUpdate xmlns="6d93d202-47fc-4405-873a-cab67cc5f1b2">false</CSXUpdate>
    <IntlLocPriority xmlns="6d93d202-47fc-4405-873a-cab67cc5f1b2" xsi:nil="true"/>
    <UAProjectedTotalWords xmlns="6d93d202-47fc-4405-873a-cab67cc5f1b2" xsi:nil="true"/>
    <AssetType xmlns="6d93d202-47fc-4405-873a-cab67cc5f1b2" xsi:nil="true"/>
    <MachineTranslated xmlns="6d93d202-47fc-4405-873a-cab67cc5f1b2">false</MachineTranslated>
    <OutputCachingOn xmlns="6d93d202-47fc-4405-873a-cab67cc5f1b2">false</OutputCachingOn>
    <TemplateStatus xmlns="6d93d202-47fc-4405-873a-cab67cc5f1b2">Complete</TemplateStatus>
    <IsSearchable xmlns="6d93d202-47fc-4405-873a-cab67cc5f1b2">false</IsSearchable>
    <ContentItem xmlns="6d93d202-47fc-4405-873a-cab67cc5f1b2" xsi:nil="true"/>
    <HandoffToMSDN xmlns="6d93d202-47fc-4405-873a-cab67cc5f1b2" xsi:nil="true"/>
    <ShowIn xmlns="6d93d202-47fc-4405-873a-cab67cc5f1b2">Show everywhere</ShowIn>
    <ThumbnailAssetId xmlns="6d93d202-47fc-4405-873a-cab67cc5f1b2" xsi:nil="true"/>
    <UALocComments xmlns="6d93d202-47fc-4405-873a-cab67cc5f1b2" xsi:nil="true"/>
    <UALocRecommendation xmlns="6d93d202-47fc-4405-873a-cab67cc5f1b2">Localize</UALocRecommendation>
    <LastModifiedDateTime xmlns="6d93d202-47fc-4405-873a-cab67cc5f1b2" xsi:nil="true"/>
    <LegacyData xmlns="6d93d202-47fc-4405-873a-cab67cc5f1b2" xsi:nil="true"/>
    <LocManualTestRequired xmlns="6d93d202-47fc-4405-873a-cab67cc5f1b2">false</LocManualTestRequired>
    <LocMarketGroupTiers2 xmlns="6d93d202-47fc-4405-873a-cab67cc5f1b2" xsi:nil="true"/>
    <ClipArtFilename xmlns="6d93d202-47fc-4405-873a-cab67cc5f1b2" xsi:nil="true"/>
    <TPApplication xmlns="6d93d202-47fc-4405-873a-cab67cc5f1b2" xsi:nil="true"/>
    <CSXHash xmlns="6d93d202-47fc-4405-873a-cab67cc5f1b2" xsi:nil="true"/>
    <DirectSourceMarket xmlns="6d93d202-47fc-4405-873a-cab67cc5f1b2">english</DirectSourceMarket>
    <PrimaryImageGen xmlns="6d93d202-47fc-4405-873a-cab67cc5f1b2">false</PrimaryImageGen>
    <PlannedPubDate xmlns="6d93d202-47fc-4405-873a-cab67cc5f1b2" xsi:nil="true"/>
    <CSXSubmissionMarket xmlns="6d93d202-47fc-4405-873a-cab67cc5f1b2" xsi:nil="true"/>
    <Downloads xmlns="6d93d202-47fc-4405-873a-cab67cc5f1b2">0</Downloads>
    <ArtSampleDocs xmlns="6d93d202-47fc-4405-873a-cab67cc5f1b2" xsi:nil="true"/>
    <TrustLevel xmlns="6d93d202-47fc-4405-873a-cab67cc5f1b2">1 Microsoft Managed Content</TrustLevel>
    <BlockPublish xmlns="6d93d202-47fc-4405-873a-cab67cc5f1b2">false</BlockPublish>
    <TPLaunchHelpLinkType xmlns="6d93d202-47fc-4405-873a-cab67cc5f1b2">Template</TPLaunchHelpLinkType>
    <LocalizationTagsTaxHTField0 xmlns="6d93d202-47fc-4405-873a-cab67cc5f1b2">
      <Terms xmlns="http://schemas.microsoft.com/office/infopath/2007/PartnerControls"/>
    </LocalizationTagsTaxHTField0>
    <BusinessGroup xmlns="6d93d202-47fc-4405-873a-cab67cc5f1b2" xsi:nil="true"/>
    <Providers xmlns="6d93d202-47fc-4405-873a-cab67cc5f1b2" xsi:nil="true"/>
    <TemplateTemplateType xmlns="6d93d202-47fc-4405-873a-cab67cc5f1b2">Excel Spreadsheet Template</TemplateTemplateType>
    <TimesCloned xmlns="6d93d202-47fc-4405-873a-cab67cc5f1b2" xsi:nil="true"/>
    <TPAppVersion xmlns="6d93d202-47fc-4405-873a-cab67cc5f1b2" xsi:nil="true"/>
    <VoteCount xmlns="6d93d202-47fc-4405-873a-cab67cc5f1b2" xsi:nil="true"/>
    <AverageRating xmlns="6d93d202-47fc-4405-873a-cab67cc5f1b2" xsi:nil="true"/>
    <FeatureTagsTaxHTField0 xmlns="6d93d202-47fc-4405-873a-cab67cc5f1b2">
      <Terms xmlns="http://schemas.microsoft.com/office/infopath/2007/PartnerControls"/>
    </FeatureTagsTaxHTField0>
    <Provider xmlns="6d93d202-47fc-4405-873a-cab67cc5f1b2" xsi:nil="true"/>
    <UACurrentWords xmlns="6d93d202-47fc-4405-873a-cab67cc5f1b2" xsi:nil="true"/>
    <AssetId xmlns="6d93d202-47fc-4405-873a-cab67cc5f1b2">TP102930000</AssetId>
    <TPClientViewer xmlns="6d93d202-47fc-4405-873a-cab67cc5f1b2" xsi:nil="true"/>
    <DSATActionTaken xmlns="6d93d202-47fc-4405-873a-cab67cc5f1b2" xsi:nil="true"/>
    <APEditor xmlns="6d93d202-47fc-4405-873a-cab67cc5f1b2">
      <UserInfo>
        <DisplayName/>
        <AccountId xsi:nil="true"/>
        <AccountType/>
      </UserInfo>
    </APEditor>
    <TPInstallLocation xmlns="6d93d202-47fc-4405-873a-cab67cc5f1b2" xsi:nil="true"/>
    <OOCacheId xmlns="6d93d202-47fc-4405-873a-cab67cc5f1b2" xsi:nil="true"/>
    <IsDeleted xmlns="6d93d202-47fc-4405-873a-cab67cc5f1b2">false</IsDeleted>
    <PublishTargets xmlns="6d93d202-47fc-4405-873a-cab67cc5f1b2">OfficeOnlineVNext</PublishTargets>
    <ApprovalLog xmlns="6d93d202-47fc-4405-873a-cab67cc5f1b2" xsi:nil="true"/>
    <BugNumber xmlns="6d93d202-47fc-4405-873a-cab67cc5f1b2" xsi:nil="true"/>
    <CrawlForDependencies xmlns="6d93d202-47fc-4405-873a-cab67cc5f1b2">false</CrawlForDependencies>
    <InternalTagsTaxHTField0 xmlns="6d93d202-47fc-4405-873a-cab67cc5f1b2">
      <Terms xmlns="http://schemas.microsoft.com/office/infopath/2007/PartnerControls"/>
    </InternalTagsTaxHTField0>
    <LastHandOff xmlns="6d93d202-47fc-4405-873a-cab67cc5f1b2" xsi:nil="true"/>
    <Milestone xmlns="6d93d202-47fc-4405-873a-cab67cc5f1b2" xsi:nil="true"/>
    <OriginalRelease xmlns="6d93d202-47fc-4405-873a-cab67cc5f1b2">15</OriginalRelease>
    <RecommendationsModifier xmlns="6d93d202-47fc-4405-873a-cab67cc5f1b2" xsi:nil="true"/>
    <ScenarioTagsTaxHTField0 xmlns="6d93d202-47fc-4405-873a-cab67cc5f1b2">
      <Terms xmlns="http://schemas.microsoft.com/office/infopath/2007/PartnerControls"/>
    </ScenarioTagsTaxHTField0>
    <UANotes xmlns="6d93d202-47fc-4405-873a-cab67cc5f1b2" xsi:nil="true"/>
    <Component xmlns="64acb2c5-0a2b-4bda-bd34-58e36cbb80d2" xsi:nil="true"/>
    <Description0 xmlns="64acb2c5-0a2b-4bda-bd34-58e36cbb80d2" xsi:nil="true"/>
  </documentManagement>
</p:properties>
</file>

<file path=customXml/itemProps1.xml><?xml version="1.0" encoding="utf-8"?>
<ds:datastoreItem xmlns:ds="http://schemas.openxmlformats.org/officeDocument/2006/customXml" ds:itemID="{C771043F-C169-4F28-9AEF-1BC73B2F9F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91DAE2-A044-423E-ACE5-54D3D6352DF4}">
  <ds:schemaRefs>
    <ds:schemaRef ds:uri="http://schemas.microsoft.com/sharepoint/v3/contenttype/forms"/>
  </ds:schemaRefs>
</ds:datastoreItem>
</file>

<file path=customXml/itemProps3.xml><?xml version="1.0" encoding="utf-8"?>
<ds:datastoreItem xmlns:ds="http://schemas.openxmlformats.org/officeDocument/2006/customXml" ds:itemID="{A0EF11BF-917E-42C7-BCCB-D35574163B9D}">
  <ds:schemaRefs>
    <ds:schemaRef ds:uri="http://schemas.microsoft.com/office/2006/metadata/properties"/>
    <ds:schemaRef ds:uri="http://schemas.microsoft.com/office/infopath/2007/PartnerControls"/>
    <ds:schemaRef ds:uri="6d93d202-47fc-4405-873a-cab67cc5f1b2"/>
    <ds:schemaRef ds:uri="64acb2c5-0a2b-4bda-bd34-58e36cbb80d2"/>
  </ds:schemaRefs>
</ds:datastoreItem>
</file>

<file path=docProps/app.xml><?xml version="1.0" encoding="utf-8"?>
<Properties xmlns="http://schemas.openxmlformats.org/officeDocument/2006/extended-properties" xmlns:vt="http://schemas.openxmlformats.org/officeDocument/2006/docPropsVTypes">
  <Template>TM02930020</Template>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Planification</vt:lpstr>
      <vt:lpstr>Saisie de données</vt:lpstr>
      <vt:lpstr>Recherche de nom</vt:lpstr>
      <vt:lpstr>AfficherNom</vt:lpstr>
      <vt:lpstr>ChampQui</vt:lpstr>
      <vt:lpstr>SemaineDu</vt:lpstr>
      <vt:lpstr>Planification!Zone_d_impression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2012-02-26T23:30:47Z</dcterms:created>
  <dcterms:modified xsi:type="dcterms:W3CDTF">2021-07-24T17:38:55Z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HiddenCategoryTags">
    <vt:lpwstr/>
  </property>
  <property fmtid="{D5CDD505-2E9C-101B-9397-08002B2CF9AE}" pid="4" name="InternalTags">
    <vt:lpwstr/>
  </property>
  <property fmtid="{D5CDD505-2E9C-101B-9397-08002B2CF9AE}" pid="5" name="FeatureTags">
    <vt:lpwstr/>
  </property>
  <property fmtid="{D5CDD505-2E9C-101B-9397-08002B2CF9AE}" pid="6" name="LocalizationTags">
    <vt:lpwstr/>
  </property>
  <property fmtid="{D5CDD505-2E9C-101B-9397-08002B2CF9AE}" pid="7" name="CategoryTags">
    <vt:lpwstr/>
  </property>
  <property fmtid="{D5CDD505-2E9C-101B-9397-08002B2CF9AE}" pid="8" name="ScenarioTags">
    <vt:lpwstr/>
  </property>
  <property fmtid="{D5CDD505-2E9C-101B-9397-08002B2CF9AE}" pid="9" name="CategoryTagsTaxHTField0">
    <vt:lpwstr/>
  </property>
  <property fmtid="{D5CDD505-2E9C-101B-9397-08002B2CF9AE}" pid="10" name="CampaignTags">
    <vt:lpwstr/>
  </property>
  <property fmtid="{D5CDD505-2E9C-101B-9397-08002B2CF9AE}" pid="11" name="HiddenCategoryTagsTaxHTField0">
    <vt:lpwstr/>
  </property>
</Properties>
</file>