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291D1617-CB05-4CCD-AB7F-7BC6C8FF9D8F}" xr6:coauthVersionLast="47" xr6:coauthVersionMax="47" xr10:uidLastSave="{00000000-0000-0000-0000-000000000000}"/>
  <bookViews>
    <workbookView xWindow="-120" yWindow="-120" windowWidth="29040" windowHeight="15990" activeTab="3" xr2:uid="{3344611F-03B7-4436-9627-F3F422AD7619}"/>
    <workbookView xWindow="-120" yWindow="-120" windowWidth="29040" windowHeight="15990" xr2:uid="{1F918B0C-499E-4622-A9B2-FFA2DC162628}"/>
  </bookViews>
  <sheets>
    <sheet name="Formulaire" sheetId="1" r:id="rId1"/>
    <sheet name="Récapitulatif" sheetId="2" r:id="rId2"/>
    <sheet name="Fiche" sheetId="4" r:id="rId3"/>
    <sheet name="Listes" sheetId="3" r:id="rId4"/>
  </sheets>
  <definedNames>
    <definedName name="_xlnm._FilterDatabase" localSheetId="0" hidden="1">Formulaire!$H$21:$H$34</definedName>
    <definedName name="_xlnm._FilterDatabase" localSheetId="3" hidden="1">Listes!$B$3:$E$12</definedName>
    <definedName name="_xlnm._FilterDatabase" localSheetId="1" hidden="1">Récapitulatif!$A$1:$A$11</definedName>
    <definedName name="absprs">Listes!$I$4:$I$5</definedName>
    <definedName name="listeseuils">Listes!$B$4:$B$13</definedName>
    <definedName name="mutation">Listes!$G$4:$G$8</definedName>
    <definedName name="statut">Listes!$D$4:$D$7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4" l="1"/>
  <c r="D7" i="4"/>
  <c r="D8" i="4"/>
  <c r="D5" i="4"/>
  <c r="E8" i="1"/>
</calcChain>
</file>

<file path=xl/sharedStrings.xml><?xml version="1.0" encoding="utf-8"?>
<sst xmlns="http://schemas.openxmlformats.org/spreadsheetml/2006/main" count="437" uniqueCount="113">
  <si>
    <t>NOM</t>
  </si>
  <si>
    <t>Prénom</t>
  </si>
  <si>
    <t>Traitement au long court</t>
  </si>
  <si>
    <r>
      <t xml:space="preserve">Statut colonisation </t>
    </r>
    <r>
      <rPr>
        <i/>
        <sz val="11"/>
        <color theme="1"/>
        <rFont val="Calibri"/>
        <family val="2"/>
        <scheme val="minor"/>
      </rPr>
      <t>P. aeruginosa</t>
    </r>
  </si>
  <si>
    <t>never</t>
  </si>
  <si>
    <t>free</t>
  </si>
  <si>
    <t>intermittent</t>
  </si>
  <si>
    <t>chronic</t>
  </si>
  <si>
    <t>ECBC</t>
  </si>
  <si>
    <t>Bactéries trouvées</t>
  </si>
  <si>
    <t>S. aureus</t>
  </si>
  <si>
    <t>P. aeruginosa</t>
  </si>
  <si>
    <t>S. maltophilia</t>
  </si>
  <si>
    <t>Achromobacter</t>
  </si>
  <si>
    <t>Chryseobacterium</t>
  </si>
  <si>
    <t>SA SCV</t>
  </si>
  <si>
    <t>Autre BGN AS</t>
  </si>
  <si>
    <t>H. influenzae</t>
  </si>
  <si>
    <t>S. pneumoniae</t>
  </si>
  <si>
    <t>B. catarrhalis</t>
  </si>
  <si>
    <t>Entérobactéries</t>
  </si>
  <si>
    <t>PA mucoïde</t>
  </si>
  <si>
    <t>PA SCV</t>
  </si>
  <si>
    <t>Seuils</t>
  </si>
  <si>
    <t>DDN</t>
  </si>
  <si>
    <t>Date ECBC</t>
  </si>
  <si>
    <t>Seuil</t>
  </si>
  <si>
    <t>Autres BGN AS</t>
  </si>
  <si>
    <t xml:space="preserve">PA mucoïde </t>
  </si>
  <si>
    <r>
      <t xml:space="preserve">B. cepacia </t>
    </r>
    <r>
      <rPr>
        <sz val="11"/>
        <color theme="1"/>
        <rFont val="Calibri"/>
        <family val="2"/>
        <scheme val="minor"/>
      </rPr>
      <t>complex</t>
    </r>
  </si>
  <si>
    <t>Seuil2</t>
  </si>
  <si>
    <t>Seuil3</t>
  </si>
  <si>
    <t>Seuil4</t>
  </si>
  <si>
    <t>Seuil5</t>
  </si>
  <si>
    <t>Seuil6</t>
  </si>
  <si>
    <t>Seuil7</t>
  </si>
  <si>
    <t>Seuil8</t>
  </si>
  <si>
    <t>Seuil9</t>
  </si>
  <si>
    <t>Seuil10</t>
  </si>
  <si>
    <t>Seuil11</t>
  </si>
  <si>
    <t>Seuil12</t>
  </si>
  <si>
    <t>Seuil13</t>
  </si>
  <si>
    <t>Seuil14</t>
  </si>
  <si>
    <t>seuils</t>
  </si>
  <si>
    <t>10^1</t>
  </si>
  <si>
    <t>10^2</t>
  </si>
  <si>
    <t>10^3</t>
  </si>
  <si>
    <t>10^4</t>
  </si>
  <si>
    <t>10^5</t>
  </si>
  <si>
    <t>10^6</t>
  </si>
  <si>
    <t>10^7</t>
  </si>
  <si>
    <t>10^8</t>
  </si>
  <si>
    <t>10^9</t>
  </si>
  <si>
    <t>statut colonisation</t>
  </si>
  <si>
    <t xml:space="preserve">NOM </t>
  </si>
  <si>
    <t xml:space="preserve">Prénom </t>
  </si>
  <si>
    <t xml:space="preserve">Âge </t>
  </si>
  <si>
    <t xml:space="preserve">Mutation CF </t>
  </si>
  <si>
    <t xml:space="preserve">Traitement au long court </t>
  </si>
  <si>
    <r>
      <t xml:space="preserve">Date 1ère infection </t>
    </r>
    <r>
      <rPr>
        <b/>
        <i/>
        <sz val="11"/>
        <color theme="1"/>
        <rFont val="Calibri"/>
        <family val="2"/>
        <scheme val="minor"/>
      </rPr>
      <t>P. aeruginosa</t>
    </r>
  </si>
  <si>
    <r>
      <t xml:space="preserve">Statut colonisation </t>
    </r>
    <r>
      <rPr>
        <b/>
        <i/>
        <sz val="11"/>
        <color theme="1"/>
        <rFont val="Calibri"/>
        <family val="2"/>
        <scheme val="minor"/>
      </rPr>
      <t>P. aeruginosa</t>
    </r>
  </si>
  <si>
    <t xml:space="preserve">Date </t>
  </si>
  <si>
    <t>mutations</t>
  </si>
  <si>
    <t>classe 1</t>
  </si>
  <si>
    <t>classe 2</t>
  </si>
  <si>
    <t>classe 3</t>
  </si>
  <si>
    <t>classe 4</t>
  </si>
  <si>
    <t>classe 5</t>
  </si>
  <si>
    <t>Mutation</t>
  </si>
  <si>
    <t>Date 1ère inf P. aeruginosa</t>
  </si>
  <si>
    <t>présence abs</t>
  </si>
  <si>
    <t>oui</t>
  </si>
  <si>
    <t>non</t>
  </si>
  <si>
    <t>B. cepacia complex</t>
  </si>
  <si>
    <t>NA</t>
  </si>
  <si>
    <t>N° dossier</t>
  </si>
  <si>
    <t>DURAND</t>
  </si>
  <si>
    <t>Patrick</t>
  </si>
  <si>
    <t>RCP CRCM - AJOUT PATIENT</t>
  </si>
  <si>
    <t>Âge</t>
  </si>
  <si>
    <t>MARTIN</t>
  </si>
  <si>
    <t>Jean</t>
  </si>
  <si>
    <t>arrêt du traitement</t>
  </si>
  <si>
    <t>Mutation CF</t>
  </si>
  <si>
    <t xml:space="preserve">Traitement </t>
  </si>
  <si>
    <t>FICHE PATIENT CRCM</t>
  </si>
  <si>
    <t>Bactéries notables</t>
  </si>
  <si>
    <t>ECBC N-3</t>
  </si>
  <si>
    <t>ECBC N-2</t>
  </si>
  <si>
    <t>ECBC N-1</t>
  </si>
  <si>
    <t>ECBC N</t>
  </si>
  <si>
    <t>Remarques</t>
  </si>
  <si>
    <r>
      <t xml:space="preserve">Date 1ère infection </t>
    </r>
    <r>
      <rPr>
        <i/>
        <sz val="11"/>
        <color theme="1"/>
        <rFont val="Calibri"/>
        <family val="2"/>
        <scheme val="minor"/>
      </rPr>
      <t>P. aeruginosa</t>
    </r>
  </si>
  <si>
    <t>Statut colo</t>
  </si>
  <si>
    <t>pas de traitement</t>
  </si>
  <si>
    <t>MARIN</t>
  </si>
  <si>
    <t>Georges</t>
  </si>
  <si>
    <t>pas d'atcfd notables</t>
  </si>
  <si>
    <t>Guy</t>
  </si>
  <si>
    <t>augmentin</t>
  </si>
  <si>
    <t>35345A30</t>
  </si>
  <si>
    <t>CLARI</t>
  </si>
  <si>
    <t>Lea</t>
  </si>
  <si>
    <t>mise en route d'un traitement à la prochaine expect</t>
  </si>
  <si>
    <t>aa</t>
  </si>
  <si>
    <t>bb</t>
  </si>
  <si>
    <t>jvjfsdjf hkdshkfhk</t>
  </si>
  <si>
    <t>cc</t>
  </si>
  <si>
    <t>dd</t>
  </si>
  <si>
    <t>bghjdksfklj jflkmsdjlfj fsdkfùsd</t>
  </si>
  <si>
    <t>5jht</t>
  </si>
  <si>
    <t>Truc</t>
  </si>
  <si>
    <t>Budule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</si>
</sst>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3" borderId="0" xfId="0" applyFill="1" applyBorder="1" applyProtection="1"/>
    <xf numFmtId="0" fontId="0" fillId="3" borderId="0" xfId="0" applyFill="1" applyBorder="1" applyAlignment="1" applyProtection="1">
      <alignment horizontal="right"/>
    </xf>
    <xf numFmtId="0" fontId="0" fillId="3" borderId="5" xfId="0" applyFill="1" applyBorder="1" applyProtection="1"/>
    <xf numFmtId="0" fontId="0" fillId="3" borderId="22" xfId="0" applyFill="1" applyBorder="1" applyProtection="1"/>
    <xf numFmtId="0" fontId="0" fillId="3" borderId="25" xfId="0" applyFill="1" applyBorder="1" applyProtection="1"/>
    <xf numFmtId="0" fontId="0" fillId="3" borderId="2" xfId="0" applyFill="1" applyBorder="1" applyProtection="1"/>
    <xf numFmtId="0" fontId="0" fillId="3" borderId="3" xfId="0" applyFill="1" applyBorder="1" applyProtection="1"/>
    <xf numFmtId="0" fontId="1" fillId="3" borderId="0" xfId="0" applyFont="1" applyFill="1" applyBorder="1" applyProtection="1"/>
    <xf numFmtId="0" fontId="1" fillId="3" borderId="0" xfId="0" applyFont="1" applyFill="1" applyBorder="1" applyAlignment="1" applyProtection="1"/>
    <xf numFmtId="0" fontId="1" fillId="3" borderId="0" xfId="0" applyFont="1" applyFill="1" applyBorder="1" applyAlignment="1" applyProtection="1">
      <alignment horizontal="left"/>
    </xf>
    <xf numFmtId="0" fontId="1" fillId="3" borderId="21" xfId="0" applyFont="1" applyFill="1" applyBorder="1" applyAlignment="1" applyProtection="1">
      <alignment horizontal="center" vertical="center"/>
    </xf>
    <xf numFmtId="0" fontId="1" fillId="3" borderId="0" xfId="0" applyFont="1" applyFill="1" applyBorder="1" applyAlignment="1" applyProtection="1">
      <alignment horizontal="center" vertical="center"/>
    </xf>
    <xf numFmtId="0" fontId="1" fillId="3" borderId="22" xfId="0" applyFont="1" applyFill="1" applyBorder="1" applyAlignment="1" applyProtection="1">
      <alignment horizontal="center" vertical="center"/>
    </xf>
    <xf numFmtId="0" fontId="0" fillId="3" borderId="21" xfId="0" applyFill="1" applyBorder="1" applyProtection="1"/>
    <xf numFmtId="0" fontId="1" fillId="3" borderId="10" xfId="0" applyFont="1" applyFill="1" applyBorder="1" applyProtection="1"/>
    <xf numFmtId="0" fontId="0" fillId="3" borderId="23" xfId="0" applyFill="1" applyBorder="1" applyProtection="1"/>
    <xf numFmtId="0" fontId="4" fillId="3" borderId="24" xfId="0" applyFont="1" applyFill="1" applyBorder="1" applyAlignment="1" applyProtection="1">
      <alignment horizontal="right" vertical="center" wrapText="1"/>
    </xf>
    <xf numFmtId="0" fontId="0" fillId="3" borderId="24" xfId="0" applyFill="1" applyBorder="1" applyProtection="1"/>
    <xf numFmtId="0" fontId="0" fillId="3" borderId="4" xfId="0" applyFill="1" applyBorder="1" applyProtection="1"/>
    <xf numFmtId="0" fontId="0" fillId="3" borderId="6" xfId="0" applyFill="1" applyBorder="1" applyProtection="1"/>
    <xf numFmtId="0" fontId="0" fillId="0" borderId="0" xfId="0" applyProtection="1"/>
    <xf numFmtId="0" fontId="0" fillId="0" borderId="7" xfId="0" applyBorder="1" applyAlignment="1" applyProtection="1">
      <alignment horizontal="left" vertical="center"/>
      <protection locked="0"/>
    </xf>
    <xf numFmtId="14" fontId="0" fillId="0" borderId="7" xfId="0" applyNumberFormat="1" applyBorder="1" applyAlignment="1" applyProtection="1">
      <alignment horizontal="left" vertical="center"/>
      <protection locked="0"/>
    </xf>
    <xf numFmtId="0" fontId="4" fillId="0" borderId="20" xfId="0" applyFont="1" applyBorder="1" applyAlignment="1" applyProtection="1">
      <alignment vertical="center" wrapText="1"/>
      <protection locked="0"/>
    </xf>
    <xf numFmtId="0" fontId="4" fillId="0" borderId="29" xfId="0" applyFont="1" applyBorder="1" applyAlignment="1" applyProtection="1">
      <alignment vertical="center" wrapText="1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14" fontId="0" fillId="0" borderId="0" xfId="0" applyNumberFormat="1" applyFont="1" applyAlignment="1" applyProtection="1">
      <alignment horizontal="left" vertical="center"/>
      <protection locked="0"/>
    </xf>
    <xf numFmtId="14" fontId="0" fillId="0" borderId="0" xfId="0" applyNumberFormat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14" fontId="0" fillId="0" borderId="0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164" fontId="0" fillId="0" borderId="0" xfId="0" applyNumberFormat="1" applyFont="1" applyAlignment="1" applyProtection="1">
      <alignment horizontal="left" vertical="center"/>
      <protection locked="0"/>
    </xf>
    <xf numFmtId="164" fontId="0" fillId="0" borderId="0" xfId="0" applyNumberForma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1" fontId="0" fillId="0" borderId="0" xfId="0" applyNumberFormat="1" applyAlignment="1" applyProtection="1">
      <alignment horizontal="left" vertical="center"/>
      <protection locked="0"/>
    </xf>
    <xf numFmtId="0" fontId="0" fillId="0" borderId="30" xfId="0" applyFont="1" applyBorder="1" applyProtection="1">
      <protection locked="0"/>
    </xf>
    <xf numFmtId="0" fontId="0" fillId="0" borderId="42" xfId="0" applyFont="1" applyBorder="1" applyProtection="1">
      <protection locked="0"/>
    </xf>
    <xf numFmtId="0" fontId="0" fillId="0" borderId="0" xfId="0" applyBorder="1"/>
    <xf numFmtId="0" fontId="0" fillId="0" borderId="0" xfId="0" applyBorder="1" applyAlignment="1"/>
    <xf numFmtId="0" fontId="4" fillId="0" borderId="36" xfId="0" applyFont="1" applyBorder="1" applyAlignment="1" applyProtection="1">
      <alignment vertical="center" wrapText="1"/>
    </xf>
    <xf numFmtId="0" fontId="3" fillId="0" borderId="36" xfId="0" applyFont="1" applyBorder="1" applyAlignment="1" applyProtection="1">
      <alignment vertical="center" wrapText="1"/>
    </xf>
    <xf numFmtId="0" fontId="4" fillId="0" borderId="38" xfId="0" applyFont="1" applyBorder="1" applyAlignment="1" applyProtection="1">
      <alignment vertical="center" wrapText="1"/>
    </xf>
    <xf numFmtId="0" fontId="3" fillId="0" borderId="20" xfId="0" applyFont="1" applyBorder="1" applyAlignment="1" applyProtection="1">
      <alignment vertical="center" wrapText="1"/>
    </xf>
    <xf numFmtId="0" fontId="4" fillId="0" borderId="20" xfId="0" applyFont="1" applyBorder="1" applyAlignment="1" applyProtection="1">
      <alignment vertical="center" wrapText="1"/>
    </xf>
    <xf numFmtId="0" fontId="4" fillId="0" borderId="31" xfId="0" applyFont="1" applyBorder="1" applyAlignment="1" applyProtection="1">
      <alignment vertical="center" wrapText="1"/>
    </xf>
    <xf numFmtId="0" fontId="3" fillId="0" borderId="30" xfId="0" applyFont="1" applyBorder="1" applyAlignment="1" applyProtection="1">
      <alignment vertical="center" wrapText="1"/>
    </xf>
    <xf numFmtId="0" fontId="3" fillId="0" borderId="44" xfId="0" applyFont="1" applyBorder="1" applyAlignment="1" applyProtection="1">
      <alignment vertical="center" wrapText="1"/>
    </xf>
    <xf numFmtId="0" fontId="3" fillId="0" borderId="43" xfId="0" applyFont="1" applyBorder="1" applyAlignment="1" applyProtection="1">
      <alignment vertical="center" wrapText="1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7" xfId="0" applyBorder="1" applyAlignment="1"/>
    <xf numFmtId="0" fontId="0" fillId="0" borderId="46" xfId="0" applyBorder="1" applyAlignment="1"/>
    <xf numFmtId="0" fontId="7" fillId="3" borderId="7" xfId="0" applyFont="1" applyFill="1" applyBorder="1" applyAlignment="1" applyProtection="1"/>
    <xf numFmtId="0" fontId="3" fillId="0" borderId="0" xfId="0" applyFont="1" applyBorder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3" fillId="0" borderId="45" xfId="0" applyFont="1" applyBorder="1" applyAlignment="1" applyProtection="1">
      <alignment vertical="center" wrapText="1"/>
    </xf>
    <xf numFmtId="0" fontId="4" fillId="0" borderId="30" xfId="0" applyFont="1" applyBorder="1" applyAlignment="1" applyProtection="1">
      <alignment vertical="center" wrapText="1"/>
    </xf>
    <xf numFmtId="0" fontId="4" fillId="0" borderId="42" xfId="0" applyFont="1" applyBorder="1" applyAlignment="1" applyProtection="1">
      <alignment vertical="center" wrapText="1"/>
    </xf>
    <xf numFmtId="0" fontId="7" fillId="0" borderId="0" xfId="0" applyFont="1" applyFill="1" applyBorder="1" applyAlignment="1" applyProtection="1"/>
    <xf numFmtId="1" fontId="0" fillId="5" borderId="41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4" fillId="0" borderId="38" xfId="0" applyFont="1" applyBorder="1" applyAlignment="1" applyProtection="1">
      <alignment horizontal="left" vertical="center" wrapText="1"/>
    </xf>
    <xf numFmtId="0" fontId="4" fillId="0" borderId="40" xfId="0" applyFont="1" applyBorder="1" applyAlignment="1" applyProtection="1">
      <alignment horizontal="left" vertical="center" wrapText="1"/>
    </xf>
    <xf numFmtId="0" fontId="4" fillId="0" borderId="35" xfId="0" applyFont="1" applyBorder="1" applyAlignment="1" applyProtection="1">
      <alignment horizontal="left" vertical="center" wrapText="1"/>
    </xf>
    <xf numFmtId="0" fontId="4" fillId="0" borderId="36" xfId="0" applyFont="1" applyBorder="1" applyAlignment="1" applyProtection="1">
      <alignment horizontal="left" vertical="center" wrapText="1"/>
    </xf>
    <xf numFmtId="0" fontId="4" fillId="0" borderId="27" xfId="0" applyFont="1" applyBorder="1" applyAlignment="1" applyProtection="1">
      <alignment horizontal="left" vertical="center" wrapText="1"/>
    </xf>
    <xf numFmtId="0" fontId="4" fillId="0" borderId="28" xfId="0" applyFont="1" applyBorder="1" applyAlignment="1" applyProtection="1">
      <alignment horizontal="left" vertical="center" wrapText="1"/>
    </xf>
    <xf numFmtId="0" fontId="3" fillId="0" borderId="36" xfId="0" applyFont="1" applyBorder="1" applyAlignment="1" applyProtection="1">
      <alignment horizontal="left" vertical="center" wrapText="1"/>
    </xf>
    <xf numFmtId="0" fontId="3" fillId="0" borderId="27" xfId="0" applyFont="1" applyBorder="1" applyAlignment="1" applyProtection="1">
      <alignment horizontal="left" vertical="center" wrapText="1"/>
    </xf>
    <xf numFmtId="0" fontId="3" fillId="0" borderId="28" xfId="0" applyFont="1" applyBorder="1" applyAlignment="1" applyProtection="1">
      <alignment horizontal="left" vertical="center" wrapText="1"/>
    </xf>
    <xf numFmtId="14" fontId="0" fillId="4" borderId="16" xfId="0" applyNumberFormat="1" applyFont="1" applyFill="1" applyBorder="1" applyAlignment="1" applyProtection="1">
      <alignment horizontal="left" vertical="center"/>
      <protection locked="0"/>
    </xf>
    <xf numFmtId="0" fontId="0" fillId="4" borderId="17" xfId="0" applyFont="1" applyFill="1" applyBorder="1" applyAlignment="1" applyProtection="1">
      <alignment horizontal="left" vertical="center"/>
      <protection locked="0"/>
    </xf>
    <xf numFmtId="0" fontId="1" fillId="3" borderId="8" xfId="0" applyFont="1" applyFill="1" applyBorder="1" applyAlignment="1" applyProtection="1">
      <alignment horizontal="left"/>
    </xf>
    <xf numFmtId="0" fontId="1" fillId="3" borderId="9" xfId="0" applyFont="1" applyFill="1" applyBorder="1" applyAlignment="1" applyProtection="1">
      <alignment horizontal="left"/>
    </xf>
    <xf numFmtId="0" fontId="1" fillId="3" borderId="10" xfId="0" applyFont="1" applyFill="1" applyBorder="1" applyAlignment="1" applyProtection="1">
      <alignment horizontal="left"/>
    </xf>
    <xf numFmtId="0" fontId="1" fillId="3" borderId="0" xfId="0" applyFont="1" applyFill="1" applyBorder="1" applyAlignment="1" applyProtection="1">
      <alignment horizontal="left" vertical="center"/>
    </xf>
    <xf numFmtId="0" fontId="1" fillId="3" borderId="12" xfId="0" applyFont="1" applyFill="1" applyBorder="1" applyAlignment="1" applyProtection="1">
      <alignment horizontal="left" vertical="center"/>
    </xf>
    <xf numFmtId="0" fontId="1" fillId="2" borderId="26" xfId="0" applyFont="1" applyFill="1" applyBorder="1" applyAlignment="1" applyProtection="1">
      <alignment horizontal="center" vertical="center"/>
    </xf>
    <xf numFmtId="0" fontId="1" fillId="2" borderId="27" xfId="0" applyFont="1" applyFill="1" applyBorder="1" applyAlignment="1" applyProtection="1">
      <alignment horizontal="center" vertical="center"/>
    </xf>
    <xf numFmtId="0" fontId="1" fillId="2" borderId="28" xfId="0" applyFont="1" applyFill="1" applyBorder="1" applyAlignment="1" applyProtection="1">
      <alignment horizontal="center" vertical="center"/>
    </xf>
    <xf numFmtId="0" fontId="1" fillId="2" borderId="32" xfId="0" applyFont="1" applyFill="1" applyBorder="1" applyAlignment="1" applyProtection="1">
      <alignment horizontal="center"/>
    </xf>
    <xf numFmtId="0" fontId="1" fillId="2" borderId="18" xfId="0" applyFont="1" applyFill="1" applyBorder="1" applyAlignment="1" applyProtection="1">
      <alignment horizontal="center"/>
    </xf>
    <xf numFmtId="0" fontId="1" fillId="2" borderId="33" xfId="0" applyFont="1" applyFill="1" applyBorder="1" applyAlignment="1" applyProtection="1">
      <alignment horizontal="center"/>
    </xf>
    <xf numFmtId="0" fontId="3" fillId="0" borderId="37" xfId="0" applyFont="1" applyBorder="1" applyAlignment="1" applyProtection="1">
      <alignment horizontal="left" vertical="center" wrapText="1"/>
    </xf>
    <xf numFmtId="0" fontId="3" fillId="0" borderId="39" xfId="0" applyFont="1" applyBorder="1" applyAlignment="1" applyProtection="1">
      <alignment horizontal="left" vertical="center" wrapText="1"/>
    </xf>
    <xf numFmtId="0" fontId="3" fillId="0" borderId="34" xfId="0" applyFont="1" applyBorder="1" applyAlignment="1" applyProtection="1">
      <alignment horizontal="left" vertical="center" wrapText="1"/>
    </xf>
    <xf numFmtId="0" fontId="1" fillId="3" borderId="0" xfId="0" applyFont="1" applyFill="1" applyBorder="1" applyAlignment="1" applyProtection="1">
      <alignment horizontal="left"/>
    </xf>
    <xf numFmtId="0" fontId="0" fillId="4" borderId="16" xfId="0" applyFont="1" applyFill="1" applyBorder="1" applyAlignment="1" applyProtection="1">
      <alignment horizontal="left" vertical="center"/>
      <protection locked="0"/>
    </xf>
    <xf numFmtId="0" fontId="0" fillId="4" borderId="19" xfId="0" applyFont="1" applyFill="1" applyBorder="1" applyAlignment="1" applyProtection="1">
      <alignment horizontal="left" vertical="center"/>
      <protection locked="0"/>
    </xf>
    <xf numFmtId="0" fontId="0" fillId="0" borderId="0" xfId="0" applyBorder="1" applyAlignment="1">
      <alignment horizontal="center"/>
    </xf>
    <xf numFmtId="0" fontId="7" fillId="3" borderId="7" xfId="0" applyFont="1" applyFill="1" applyBorder="1" applyAlignment="1" applyProtection="1">
      <alignment horizontal="center"/>
    </xf>
    <xf numFmtId="0" fontId="0" fillId="0" borderId="7" xfId="0" applyBorder="1" applyAlignment="1">
      <alignment horizontal="center"/>
    </xf>
    <xf numFmtId="0" fontId="3" fillId="0" borderId="43" xfId="0" applyFont="1" applyBorder="1" applyAlignment="1" applyProtection="1">
      <alignment horizontal="left" vertical="center" wrapText="1"/>
    </xf>
    <xf numFmtId="0" fontId="3" fillId="0" borderId="25" xfId="0" applyFont="1" applyBorder="1" applyAlignment="1" applyProtection="1">
      <alignment horizontal="left" vertical="center" wrapText="1"/>
    </xf>
    <xf numFmtId="0" fontId="1" fillId="6" borderId="32" xfId="0" applyFont="1" applyFill="1" applyBorder="1" applyAlignment="1">
      <alignment horizontal="center"/>
    </xf>
    <xf numFmtId="0" fontId="1" fillId="6" borderId="18" xfId="0" applyFont="1" applyFill="1" applyBorder="1" applyAlignment="1">
      <alignment horizontal="center"/>
    </xf>
    <xf numFmtId="0" fontId="1" fillId="6" borderId="33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Border="1" applyAlignment="1"/>
    <xf numFmtId="0" fontId="0" fillId="0" borderId="12" xfId="0" applyBorder="1" applyAlignment="1"/>
    <xf numFmtId="0" fontId="0" fillId="0" borderId="0" xfId="0" applyAlignment="1">
      <alignment horizontal="left"/>
    </xf>
    <xf numFmtId="0" fontId="0" fillId="0" borderId="12" xfId="0" applyBorder="1" applyAlignment="1">
      <alignment horizontal="left"/>
    </xf>
    <xf numFmtId="0" fontId="0" fillId="0" borderId="0" xfId="0" applyAlignment="1">
      <alignment horizontal="center"/>
    </xf>
    <xf numFmtId="1" fontId="0" fillId="4" borderId="7" xfId="0" applyNumberFormat="1" applyFont="1" applyFill="1" applyBorder="1" applyAlignment="1" applyProtection="1">
      <protection locked="0"/>
    </xf>
    <xf numFmtId="1" fontId="0" fillId="0" borderId="0" xfId="0" applyNumberFormat="1" applyFont="1" applyAlignment="1" applyProtection="1">
      <alignment vertical="center"/>
      <protection locked="0"/>
    </xf>
    <xf numFmtId="14" fontId="0" fillId="0" borderId="0" xfId="0" applyNumberFormat="1" applyFont="1" applyBorder="1" applyAlignment="1" applyProtection="1">
      <alignment vertical="center"/>
      <protection locked="0"/>
    </xf>
    <xf numFmtId="14" fontId="0" fillId="0" borderId="0" xfId="0" applyNumberFormat="1" applyFont="1" applyAlignment="1" applyProtection="1">
      <alignment vertical="center"/>
      <protection locked="0"/>
    </xf>
    <xf numFmtId="14" fontId="0" fillId="0" borderId="0" xfId="0" applyNumberFormat="1" applyFont="1" applyFill="1" applyBorder="1" applyAlignment="1" applyProtection="1">
      <alignment vertical="center"/>
      <protection locked="0"/>
    </xf>
    <xf numFmtId="49" fontId="0" fillId="0" borderId="0" xfId="0" applyNumberFormat="1" applyFont="1" applyAlignment="1" applyProtection="1">
      <alignment horizontal="left" vertical="center"/>
      <protection locked="0"/>
    </xf>
    <xf numFmtId="49" fontId="0" fillId="0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49" fontId="0" fillId="0" borderId="41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0" fillId="0" borderId="0" xfId="0" applyNumberFormat="1" applyFont="1" applyBorder="1" applyAlignment="1" applyProtection="1">
      <alignment horizontal="left" vertical="center" wrapText="1"/>
      <protection locked="0"/>
    </xf>
    <xf numFmtId="49" fontId="0" fillId="0" borderId="0" xfId="0" applyNumberFormat="1" applyFont="1" applyBorder="1" applyAlignment="1" applyProtection="1">
      <alignment horizontal="left" vertical="center"/>
      <protection locked="0"/>
    </xf>
    <xf numFmtId="0" fontId="0" fillId="0" borderId="8" xfId="0" applyFill="1" applyBorder="1" applyAlignment="1" applyProtection="1">
      <alignment vertical="top"/>
      <protection locked="0"/>
    </xf>
    <xf numFmtId="0" fontId="0" fillId="0" borderId="9" xfId="0" applyFill="1" applyBorder="1" applyAlignment="1" applyProtection="1">
      <alignment vertical="top"/>
      <protection locked="0"/>
    </xf>
    <xf numFmtId="0" fontId="0" fillId="0" borderId="10" xfId="0" applyFill="1" applyBorder="1" applyAlignment="1" applyProtection="1">
      <alignment vertical="top"/>
      <protection locked="0"/>
    </xf>
    <xf numFmtId="0" fontId="0" fillId="0" borderId="11" xfId="0" applyFill="1" applyBorder="1" applyAlignment="1" applyProtection="1">
      <alignment vertical="top"/>
      <protection locked="0"/>
    </xf>
    <xf numFmtId="0" fontId="0" fillId="0" borderId="0" xfId="0" applyFill="1" applyBorder="1" applyAlignment="1" applyProtection="1">
      <alignment vertical="top"/>
      <protection locked="0"/>
    </xf>
    <xf numFmtId="0" fontId="0" fillId="0" borderId="12" xfId="0" applyFill="1" applyBorder="1" applyAlignment="1" applyProtection="1">
      <alignment vertical="top"/>
      <protection locked="0"/>
    </xf>
    <xf numFmtId="0" fontId="0" fillId="0" borderId="13" xfId="0" applyFill="1" applyBorder="1" applyAlignment="1" applyProtection="1">
      <alignment vertical="top"/>
      <protection locked="0"/>
    </xf>
    <xf numFmtId="0" fontId="0" fillId="0" borderId="14" xfId="0" applyFill="1" applyBorder="1" applyAlignment="1" applyProtection="1">
      <alignment vertical="top"/>
      <protection locked="0"/>
    </xf>
    <xf numFmtId="0" fontId="0" fillId="0" borderId="15" xfId="0" applyFill="1" applyBorder="1" applyAlignment="1" applyProtection="1">
      <alignment vertical="top"/>
      <protection locked="0"/>
    </xf>
    <xf numFmtId="1" fontId="0" fillId="7" borderId="0" xfId="0" applyNumberFormat="1" applyFont="1" applyFill="1" applyAlignment="1" applyProtection="1">
      <alignment vertical="center"/>
      <protection locked="0"/>
    </xf>
    <xf numFmtId="1" fontId="0" fillId="0" borderId="16" xfId="0" applyNumberFormat="1" applyBorder="1" applyAlignment="1">
      <alignment horizontal="center"/>
    </xf>
    <xf numFmtId="1" fontId="0" fillId="0" borderId="17" xfId="0" applyNumberFormat="1" applyBorder="1" applyAlignment="1">
      <alignment horizontal="center"/>
    </xf>
  </cellXfs>
  <cellStyles count="1">
    <cellStyle name="Normal" xfId="0" builtinId="0"/>
  </cellStyles>
  <dxfs count="40">
    <dxf>
      <font>
        <i val="0"/>
      </font>
      <numFmt numFmtId="19" formatCode="dd/mm/yyyy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general" vertical="center" textRotation="0" wrapText="0" indent="0" justifyLastLine="0" shrinkToFit="0" readingOrder="0"/>
      <protection locked="0" hidden="0"/>
    </dxf>
    <dxf>
      <font>
        <i val="0"/>
      </font>
      <numFmt numFmtId="30" formatCode="@"/>
      <alignment horizontal="left" vertical="center" textRotation="0" indent="0" justifyLastLine="0" shrinkToFit="0" readingOrder="0"/>
      <protection locked="0" hidden="0"/>
    </dxf>
    <dxf>
      <font>
        <i val="0"/>
      </font>
      <numFmt numFmtId="30" formatCode="@"/>
      <alignment horizontal="left" vertical="center" textRotation="0" indent="0" justifyLastLine="0" shrinkToFit="0" readingOrder="0"/>
      <protection locked="0" hidden="0"/>
    </dxf>
    <dxf>
      <font>
        <i val="0"/>
        <family val="2"/>
      </font>
      <numFmt numFmtId="30" formatCode="@"/>
      <alignment horizontal="left" vertical="center" textRotation="0" indent="0" justifyLastLine="0" shrinkToFit="0" readingOrder="0"/>
      <protection locked="0" hidden="0"/>
    </dxf>
    <dxf>
      <font>
        <i val="0"/>
      </font>
      <numFmt numFmtId="30" formatCode="@"/>
      <alignment horizontal="left" vertical="center" textRotation="0" indent="0" justifyLastLine="0" shrinkToFit="0" readingOrder="0"/>
      <protection locked="0" hidden="0"/>
    </dxf>
    <dxf>
      <font>
        <i val="0"/>
      </font>
      <numFmt numFmtId="30" formatCode="@"/>
      <alignment horizontal="left" vertical="center" textRotation="0" wrapText="1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numFmt numFmtId="19" formatCode="dd/mm/yyyy"/>
      <alignment horizontal="general" vertical="center" textRotation="0" wrapText="0" indent="0" justifyLastLine="0" shrinkToFit="0" readingOrder="0"/>
      <protection locked="0" hidden="0"/>
    </dxf>
    <dxf>
      <font>
        <i val="0"/>
      </font>
      <numFmt numFmtId="30" formatCode="@"/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numFmt numFmtId="30" formatCode="@"/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numFmt numFmtId="30" formatCode="@"/>
      <alignment horizontal="left" vertical="center" textRotation="0" indent="0" justifyLastLine="0" shrinkToFit="0" readingOrder="0"/>
      <protection locked="0" hidden="0"/>
    </dxf>
    <dxf>
      <font>
        <i val="0"/>
      </font>
      <numFmt numFmtId="30" formatCode="@"/>
      <alignment horizontal="left" vertical="center" textRotation="0" indent="0" justifyLastLine="0" shrinkToFit="0" readingOrder="0"/>
      <protection locked="0" hidden="0"/>
    </dxf>
    <dxf>
      <font>
        <i val="0"/>
      </font>
      <numFmt numFmtId="30" formatCode="@"/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numFmt numFmtId="30" formatCode="@"/>
      <alignment horizontal="left" vertical="center" textRotation="0" indent="0" justifyLastLine="0" shrinkToFit="0" readingOrder="0"/>
      <protection locked="0" hidden="0"/>
    </dxf>
    <dxf>
      <font>
        <i val="0"/>
      </font>
      <numFmt numFmtId="30" formatCode="@"/>
      <alignment horizontal="left" vertical="center" textRotation="0" indent="0" justifyLastLine="0" shrinkToFit="0" readingOrder="0"/>
      <protection locked="0" hidden="0"/>
    </dxf>
    <dxf>
      <font>
        <i val="0"/>
      </font>
      <numFmt numFmtId="30" formatCode="@"/>
      <alignment horizontal="left" vertical="center" textRotation="0" indent="0" justifyLastLine="0" shrinkToFit="0" readingOrder="0"/>
      <protection locked="0" hidden="0"/>
    </dxf>
    <dxf>
      <font>
        <i val="0"/>
      </font>
      <numFmt numFmtId="30" formatCode="@"/>
      <alignment horizontal="left" vertical="center" textRotation="0" indent="0" justifyLastLine="0" shrinkToFit="0" readingOrder="0"/>
      <protection locked="0" hidden="0"/>
    </dxf>
    <dxf>
      <font>
        <i val="0"/>
      </font>
      <numFmt numFmtId="30" formatCode="@"/>
      <alignment horizontal="left" vertical="center" textRotation="0" indent="0" justifyLastLine="0" shrinkToFit="0" readingOrder="0"/>
      <protection locked="0" hidden="0"/>
    </dxf>
    <dxf>
      <font>
        <i val="0"/>
      </font>
      <numFmt numFmtId="30" formatCode="@"/>
      <alignment horizontal="left" vertical="center" textRotation="0" indent="0" justifyLastLine="0" shrinkToFit="0" readingOrder="0"/>
      <protection locked="0" hidden="0"/>
    </dxf>
    <dxf>
      <font>
        <i val="0"/>
      </font>
      <numFmt numFmtId="30" formatCode="@"/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numFmt numFmtId="19" formatCode="dd/mm/yyyy"/>
      <alignment horizontal="general" vertical="center" textRotation="0" wrapText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  <family val="2"/>
      </font>
      <alignment horizontal="left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438150</xdr:colOff>
          <xdr:row>14</xdr:row>
          <xdr:rowOff>152400</xdr:rowOff>
        </xdr:from>
        <xdr:to>
          <xdr:col>12</xdr:col>
          <xdr:colOff>514350</xdr:colOff>
          <xdr:row>17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patient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1E0F81-137E-4459-A84C-6356D8CE502F}" name="T_Recap" displayName="T_Recap" ref="A1:AL9" totalsRowShown="0" headerRowDxfId="39" dataDxfId="38">
  <autoFilter ref="A1:AL9" xr:uid="{8E5D5E44-96F6-4F92-A167-15D9684A92D7}"/>
  <sortState xmlns:xlrd2="http://schemas.microsoft.com/office/spreadsheetml/2017/richdata2" ref="B2:AL8">
    <sortCondition ref="F1:F8"/>
  </sortState>
  <tableColumns count="38">
    <tableColumn id="38" xr3:uid="{D3CFD1FC-0D16-4AB7-BF20-AEA97D005D27}" name="N° dossier" dataDxfId="4"/>
    <tableColumn id="1" xr3:uid="{ADAEA5E9-D79A-4C8B-AE5C-61B93C16E4DC}" name="NOM" dataDxfId="3"/>
    <tableColumn id="2" xr3:uid="{13A6DE35-19ED-47FF-875E-A28812CE4999}" name="Prénom" dataDxfId="2"/>
    <tableColumn id="3" xr3:uid="{3D069C0C-9456-451E-89A1-57F3B088FE73}" name="DDN" dataDxfId="0"/>
    <tableColumn id="35" xr3:uid="{FB828CA5-1E43-4B1F-89D0-17B5B14D3A36}" name="Âge" dataDxfId="1"/>
    <tableColumn id="4" xr3:uid="{8E733DC0-CE4B-4593-8B2D-0EEDE164AC80}" name="Date 1ère inf P. aeruginosa" dataDxfId="25"/>
    <tableColumn id="5" xr3:uid="{654B7D36-C5C4-4F95-AD3E-41DA9A2A6946}" name="Statut colonisation P. aeruginosa" dataDxfId="7"/>
    <tableColumn id="37" xr3:uid="{9E95C97D-4BF5-4190-87F7-744D1C228B15}" name="Mutation" dataDxfId="5"/>
    <tableColumn id="36" xr3:uid="{019B19F1-112C-412C-B95E-A86DED612702}" name="Traitement au long court" dataDxfId="6"/>
    <tableColumn id="6" xr3:uid="{B12CC76B-4DC4-4169-8859-B9B19D3204F8}" name="Date ECBC" dataDxfId="8"/>
    <tableColumn id="7" xr3:uid="{58D36B92-5039-4F94-9849-2530317BB727}" name="S. aureus" dataDxfId="9"/>
    <tableColumn id="8" xr3:uid="{70CC32C2-D99C-4A91-91AA-94DAAB0D0A1F}" name="Seuil" dataDxfId="10"/>
    <tableColumn id="9" xr3:uid="{0131685B-D48C-4B15-8FC6-C81D5AEE7698}" name="P. aeruginosa" dataDxfId="14"/>
    <tableColumn id="10" xr3:uid="{E30DF21E-1D01-4B08-8FD1-BE15A55295BF}" name="Seuil2" dataDxfId="13"/>
    <tableColumn id="11" xr3:uid="{CBB39F75-8C34-47A6-B843-4B544F00F98B}" name="B. cepacia complex" dataDxfId="11"/>
    <tableColumn id="12" xr3:uid="{5757178D-1901-4240-8887-CB3DFA35166D}" name="Seuil3" dataDxfId="12"/>
    <tableColumn id="13" xr3:uid="{974ED983-B155-46C4-A711-99FE51C36F12}" name="S. maltophilia" dataDxfId="24"/>
    <tableColumn id="14" xr3:uid="{5B4276EF-454E-4BAD-83DA-A110A675E9A8}" name="Seuil4" dataDxfId="23"/>
    <tableColumn id="15" xr3:uid="{705984A9-E38D-4747-8E98-9EEF07D4AFF1}" name="Achromobacter" dataDxfId="22"/>
    <tableColumn id="16" xr3:uid="{0B2BF3AE-26B4-4B31-9EB0-BEEE692E98C0}" name="Seuil5" dataDxfId="21"/>
    <tableColumn id="17" xr3:uid="{0603BC4D-A50B-4ABF-9A2E-A75A333501B5}" name="Chryseobacterium" dataDxfId="20"/>
    <tableColumn id="18" xr3:uid="{717BBB4A-DB13-41B7-9E66-9CF999BE994F}" name="Seuil6" dataDxfId="19"/>
    <tableColumn id="19" xr3:uid="{31FCC59E-661E-4C87-AFB1-CEC52700C18A}" name="SA SCV" dataDxfId="18"/>
    <tableColumn id="20" xr3:uid="{DA6E4E4C-DC25-4FF9-8A03-981636332E98}" name="Seuil7" dataDxfId="17"/>
    <tableColumn id="21" xr3:uid="{4DA90718-4049-4C21-BD17-2F255C1197F3}" name="Autres BGN AS" dataDxfId="15"/>
    <tableColumn id="22" xr3:uid="{77F67A1C-8D42-4C69-B31D-3C0A5415C45B}" name="Seuil8" dataDxfId="16"/>
    <tableColumn id="23" xr3:uid="{EAB60C04-30FB-43E4-A111-AF397926F7D5}" name="H. influenzae" dataDxfId="37"/>
    <tableColumn id="24" xr3:uid="{79BC09E2-086A-4EA5-970A-E8C0A3F76102}" name="Seuil9" dataDxfId="36"/>
    <tableColumn id="25" xr3:uid="{E2BD17B2-B2D5-4C53-916B-2C88BE5A2021}" name="S. pneumoniae" dataDxfId="35"/>
    <tableColumn id="26" xr3:uid="{DBE9EEF1-C6E9-45E5-9BCF-F19E05BAEDE3}" name="Seuil10" dataDxfId="34"/>
    <tableColumn id="27" xr3:uid="{EE661D9A-F6C3-4B4A-AE82-321EA7C3EB81}" name="B. catarrhalis" dataDxfId="33"/>
    <tableColumn id="28" xr3:uid="{BFA86E09-E115-4ED2-ADC3-1B2DCCC7F15E}" name="Seuil11" dataDxfId="32"/>
    <tableColumn id="29" xr3:uid="{6BFDC50E-42F1-4265-93EA-69D5F4023697}" name="Entérobactéries" dataDxfId="31"/>
    <tableColumn id="30" xr3:uid="{1403DECD-649C-4A07-86BF-2A198A59D6F8}" name="Seuil12" dataDxfId="30"/>
    <tableColumn id="31" xr3:uid="{3987E486-543C-4D6A-BC64-521FA29594BF}" name="PA mucoïde " dataDxfId="29"/>
    <tableColumn id="32" xr3:uid="{7C2AEBE7-0679-4C1A-9B10-0EAD8C552626}" name="Seuil13" dataDxfId="28"/>
    <tableColumn id="33" xr3:uid="{382D01CE-5B29-47D4-A8A1-4CA96251C09D}" name="PA SCV" dataDxfId="27"/>
    <tableColumn id="34" xr3:uid="{B55016ED-C6C5-4A2A-9E24-BED802E19C30}" name="Seuil14" dataDxfId="26"/>
  </tableColumns>
  <tableStyleInfo name="TableStyleLight11" showFirstColumn="1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72B01-DB0A-4DEB-B3C0-A4584A14200E}">
  <sheetPr codeName="Feuil1"/>
  <dimension ref="B1:Q36"/>
  <sheetViews>
    <sheetView showGridLines="0" zoomScale="115" zoomScaleNormal="115" workbookViewId="0">
      <selection activeCell="A9" sqref="A9"/>
    </sheetView>
    <sheetView tabSelected="1" workbookViewId="1"/>
  </sheetViews>
  <sheetFormatPr baseColWidth="10" defaultRowHeight="15" x14ac:dyDescent="0.25"/>
  <cols>
    <col min="1" max="1" width="11.42578125" style="21"/>
    <col min="2" max="3" width="5.140625" style="21" customWidth="1"/>
    <col min="4" max="4" width="10" style="21" customWidth="1"/>
    <col min="5" max="6" width="6.5703125" style="21" customWidth="1"/>
    <col min="7" max="7" width="15.28515625" style="21" customWidth="1"/>
    <col min="8" max="8" width="11.42578125" style="21"/>
    <col min="9" max="9" width="9" style="21" customWidth="1"/>
    <col min="10" max="10" width="11.42578125" style="21"/>
    <col min="11" max="11" width="16.5703125" style="21" customWidth="1"/>
    <col min="12" max="12" width="4.5703125" style="21" customWidth="1"/>
    <col min="13" max="13" width="14.42578125" style="21" customWidth="1"/>
    <col min="14" max="16384" width="11.42578125" style="21"/>
  </cols>
  <sheetData>
    <row r="1" spans="2:17" ht="15.75" thickBot="1" x14ac:dyDescent="0.3"/>
    <row r="2" spans="2:17" ht="15.75" thickBot="1" x14ac:dyDescent="0.3">
      <c r="B2" s="86" t="s">
        <v>78</v>
      </c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8"/>
    </row>
    <row r="3" spans="2:17" x14ac:dyDescent="0.25">
      <c r="B3" s="6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7"/>
    </row>
    <row r="4" spans="2:17" x14ac:dyDescent="0.25">
      <c r="B4" s="6"/>
      <c r="C4" s="1"/>
      <c r="D4" s="8" t="s">
        <v>75</v>
      </c>
      <c r="E4" s="93"/>
      <c r="F4" s="94"/>
      <c r="G4" s="94"/>
      <c r="H4" s="77"/>
      <c r="I4" s="1"/>
      <c r="J4" s="1"/>
      <c r="K4" s="1"/>
      <c r="L4" s="1"/>
      <c r="M4" s="1"/>
      <c r="N4" s="7"/>
    </row>
    <row r="5" spans="2:17" x14ac:dyDescent="0.25">
      <c r="B5" s="6"/>
      <c r="C5" s="1"/>
      <c r="D5" s="8" t="s">
        <v>54</v>
      </c>
      <c r="E5" s="93"/>
      <c r="F5" s="94"/>
      <c r="G5" s="94"/>
      <c r="H5" s="77"/>
      <c r="I5" s="1"/>
      <c r="J5" s="92" t="s">
        <v>59</v>
      </c>
      <c r="K5" s="92"/>
      <c r="L5" s="92"/>
      <c r="M5" s="23"/>
      <c r="N5" s="7"/>
    </row>
    <row r="6" spans="2:17" x14ac:dyDescent="0.25">
      <c r="B6" s="6"/>
      <c r="C6" s="1"/>
      <c r="D6" s="8" t="s">
        <v>55</v>
      </c>
      <c r="E6" s="93"/>
      <c r="F6" s="94"/>
      <c r="G6" s="94"/>
      <c r="H6" s="77"/>
      <c r="I6" s="1"/>
      <c r="J6" s="1"/>
      <c r="K6" s="1"/>
      <c r="L6" s="1"/>
      <c r="M6" s="1"/>
      <c r="N6" s="7"/>
    </row>
    <row r="7" spans="2:17" x14ac:dyDescent="0.25">
      <c r="B7" s="6"/>
      <c r="C7" s="1"/>
      <c r="D7" s="9" t="s">
        <v>24</v>
      </c>
      <c r="E7" s="76"/>
      <c r="F7" s="77"/>
      <c r="G7" s="1"/>
      <c r="H7" s="1"/>
      <c r="I7" s="1"/>
      <c r="J7" s="81" t="s">
        <v>60</v>
      </c>
      <c r="K7" s="81"/>
      <c r="L7" s="82"/>
      <c r="M7" s="22"/>
      <c r="N7" s="7"/>
    </row>
    <row r="8" spans="2:17" x14ac:dyDescent="0.25">
      <c r="B8" s="6"/>
      <c r="C8" s="1"/>
      <c r="D8" s="10" t="s">
        <v>56</v>
      </c>
      <c r="E8" s="119">
        <f ca="1">IF(E7&lt;&gt;"",DATEDIF(E7,TODAY(),"y"),0)</f>
        <v>0</v>
      </c>
      <c r="F8" s="1"/>
      <c r="G8" s="1"/>
      <c r="H8" s="1"/>
      <c r="I8" s="1"/>
      <c r="J8" s="1"/>
      <c r="K8" s="2"/>
      <c r="L8" s="1"/>
      <c r="M8" s="1"/>
      <c r="N8" s="7"/>
    </row>
    <row r="9" spans="2:17" x14ac:dyDescent="0.25">
      <c r="B9" s="6"/>
      <c r="C9" s="1"/>
      <c r="D9" s="1"/>
      <c r="E9" s="1"/>
      <c r="F9" s="1"/>
      <c r="G9" s="1"/>
      <c r="H9" s="1"/>
      <c r="I9" s="1"/>
      <c r="J9" s="1"/>
      <c r="K9" s="2"/>
      <c r="L9" s="1"/>
      <c r="M9" s="1"/>
      <c r="N9" s="7"/>
    </row>
    <row r="10" spans="2:17" x14ac:dyDescent="0.25">
      <c r="B10" s="6"/>
      <c r="C10" s="1"/>
      <c r="D10" s="9" t="s">
        <v>57</v>
      </c>
      <c r="E10" s="9"/>
      <c r="F10" s="9"/>
      <c r="G10" s="22"/>
      <c r="H10" s="1"/>
      <c r="I10" s="1"/>
      <c r="J10" s="1"/>
      <c r="K10" s="2"/>
      <c r="L10" s="1"/>
      <c r="M10" s="1"/>
      <c r="N10" s="7"/>
    </row>
    <row r="11" spans="2:17" x14ac:dyDescent="0.25">
      <c r="B11" s="6"/>
      <c r="C11" s="1"/>
      <c r="D11" s="92" t="s">
        <v>58</v>
      </c>
      <c r="E11" s="92"/>
      <c r="F11" s="92"/>
      <c r="G11" s="92"/>
      <c r="H11" s="92"/>
      <c r="I11" s="1"/>
      <c r="J11" s="1"/>
      <c r="K11" s="2"/>
      <c r="L11" s="1"/>
      <c r="M11" s="1"/>
      <c r="N11" s="7"/>
    </row>
    <row r="12" spans="2:17" x14ac:dyDescent="0.25">
      <c r="B12" s="6"/>
      <c r="C12" s="1"/>
      <c r="D12" s="131"/>
      <c r="E12" s="132"/>
      <c r="F12" s="132"/>
      <c r="G12" s="132"/>
      <c r="H12" s="132"/>
      <c r="I12" s="133"/>
      <c r="J12" s="1"/>
      <c r="K12" s="2"/>
      <c r="L12" s="1"/>
      <c r="M12" s="1"/>
      <c r="N12" s="7"/>
    </row>
    <row r="13" spans="2:17" x14ac:dyDescent="0.25">
      <c r="B13" s="6"/>
      <c r="C13" s="1"/>
      <c r="D13" s="134"/>
      <c r="E13" s="135"/>
      <c r="F13" s="135"/>
      <c r="G13" s="135"/>
      <c r="H13" s="135"/>
      <c r="I13" s="136"/>
      <c r="J13" s="1"/>
      <c r="K13" s="2"/>
      <c r="L13" s="1"/>
      <c r="M13" s="1"/>
      <c r="N13" s="7"/>
      <c r="Q13"/>
    </row>
    <row r="14" spans="2:17" x14ac:dyDescent="0.25">
      <c r="B14" s="6"/>
      <c r="C14" s="1"/>
      <c r="D14" s="137"/>
      <c r="E14" s="138"/>
      <c r="F14" s="138"/>
      <c r="G14" s="138"/>
      <c r="H14" s="138"/>
      <c r="I14" s="139"/>
      <c r="J14" s="1"/>
      <c r="K14" s="1"/>
      <c r="L14" s="1"/>
      <c r="M14" s="1"/>
      <c r="N14" s="7"/>
      <c r="Q14"/>
    </row>
    <row r="15" spans="2:17" x14ac:dyDescent="0.25">
      <c r="B15" s="6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7"/>
    </row>
    <row r="16" spans="2:17" x14ac:dyDescent="0.25">
      <c r="B16" s="6"/>
      <c r="C16" s="83" t="s">
        <v>8</v>
      </c>
      <c r="D16" s="84"/>
      <c r="E16" s="84"/>
      <c r="F16" s="84"/>
      <c r="G16" s="84"/>
      <c r="H16" s="84"/>
      <c r="I16" s="85"/>
      <c r="J16" s="1"/>
      <c r="K16" s="1"/>
      <c r="L16" s="1"/>
      <c r="M16" s="1"/>
      <c r="N16" s="7"/>
    </row>
    <row r="17" spans="2:14" x14ac:dyDescent="0.25">
      <c r="B17" s="6"/>
      <c r="C17" s="11"/>
      <c r="D17" s="12"/>
      <c r="E17" s="12"/>
      <c r="F17" s="12"/>
      <c r="G17" s="12"/>
      <c r="H17" s="12"/>
      <c r="I17" s="13"/>
      <c r="J17" s="1"/>
      <c r="K17" s="1"/>
      <c r="L17" s="1"/>
      <c r="M17" s="1"/>
      <c r="N17" s="7"/>
    </row>
    <row r="18" spans="2:14" x14ac:dyDescent="0.25">
      <c r="B18" s="6"/>
      <c r="C18" s="14"/>
      <c r="D18" s="8" t="s">
        <v>61</v>
      </c>
      <c r="E18" s="76"/>
      <c r="F18" s="77"/>
      <c r="G18" s="1"/>
      <c r="H18" s="1"/>
      <c r="I18" s="4"/>
      <c r="J18" s="1"/>
      <c r="K18" s="1"/>
      <c r="L18" s="1"/>
      <c r="M18" s="1"/>
      <c r="N18" s="7"/>
    </row>
    <row r="19" spans="2:14" x14ac:dyDescent="0.25">
      <c r="B19" s="6"/>
      <c r="C19" s="14"/>
      <c r="D19" s="1"/>
      <c r="E19" s="1"/>
      <c r="F19" s="1"/>
      <c r="G19" s="1"/>
      <c r="H19" s="1"/>
      <c r="I19" s="4"/>
      <c r="J19" s="1"/>
      <c r="K19" s="1"/>
      <c r="L19" s="1"/>
      <c r="M19" s="1"/>
      <c r="N19" s="7"/>
    </row>
    <row r="20" spans="2:14" x14ac:dyDescent="0.25">
      <c r="B20" s="6"/>
      <c r="C20" s="14"/>
      <c r="D20" s="78" t="s">
        <v>9</v>
      </c>
      <c r="E20" s="79"/>
      <c r="F20" s="79"/>
      <c r="G20" s="80"/>
      <c r="H20" s="15" t="s">
        <v>23</v>
      </c>
      <c r="I20" s="4"/>
      <c r="J20" s="1"/>
      <c r="K20" s="1"/>
      <c r="L20" s="1"/>
      <c r="M20" s="1"/>
      <c r="N20" s="7"/>
    </row>
    <row r="21" spans="2:14" x14ac:dyDescent="0.25">
      <c r="B21" s="6"/>
      <c r="C21" s="14"/>
      <c r="D21" s="89" t="s">
        <v>10</v>
      </c>
      <c r="E21" s="90"/>
      <c r="F21" s="91"/>
      <c r="G21" s="25"/>
      <c r="H21" s="40"/>
      <c r="I21" s="4"/>
      <c r="J21" s="1"/>
      <c r="K21" s="1"/>
      <c r="L21" s="1"/>
      <c r="M21" s="1"/>
      <c r="N21" s="7"/>
    </row>
    <row r="22" spans="2:14" ht="15" customHeight="1" x14ac:dyDescent="0.25">
      <c r="B22" s="6"/>
      <c r="C22" s="14"/>
      <c r="D22" s="73" t="s">
        <v>11</v>
      </c>
      <c r="E22" s="74"/>
      <c r="F22" s="75"/>
      <c r="G22" s="24"/>
      <c r="H22" s="40"/>
      <c r="I22" s="4"/>
      <c r="J22" s="1"/>
      <c r="K22" s="1"/>
      <c r="L22" s="1"/>
      <c r="M22" s="1"/>
      <c r="N22" s="7"/>
    </row>
    <row r="23" spans="2:14" ht="15" customHeight="1" x14ac:dyDescent="0.25">
      <c r="B23" s="6"/>
      <c r="C23" s="14"/>
      <c r="D23" s="73" t="s">
        <v>73</v>
      </c>
      <c r="E23" s="74"/>
      <c r="F23" s="75"/>
      <c r="G23" s="24"/>
      <c r="H23" s="40"/>
      <c r="I23" s="4"/>
      <c r="J23" s="1"/>
      <c r="K23" s="1"/>
      <c r="L23" s="1"/>
      <c r="M23" s="1"/>
      <c r="N23" s="7"/>
    </row>
    <row r="24" spans="2:14" ht="15" customHeight="1" x14ac:dyDescent="0.25">
      <c r="B24" s="6"/>
      <c r="C24" s="14"/>
      <c r="D24" s="73" t="s">
        <v>12</v>
      </c>
      <c r="E24" s="74"/>
      <c r="F24" s="75"/>
      <c r="G24" s="24"/>
      <c r="H24" s="40"/>
      <c r="I24" s="4"/>
      <c r="J24" s="1"/>
      <c r="K24" s="1"/>
      <c r="L24" s="1"/>
      <c r="M24" s="1"/>
      <c r="N24" s="7"/>
    </row>
    <row r="25" spans="2:14" ht="15" customHeight="1" x14ac:dyDescent="0.25">
      <c r="B25" s="6"/>
      <c r="C25" s="14"/>
      <c r="D25" s="73" t="s">
        <v>13</v>
      </c>
      <c r="E25" s="74"/>
      <c r="F25" s="75"/>
      <c r="G25" s="24"/>
      <c r="H25" s="40"/>
      <c r="I25" s="4"/>
      <c r="J25" s="1"/>
      <c r="K25" s="1"/>
      <c r="L25" s="1"/>
      <c r="M25" s="1"/>
      <c r="N25" s="7"/>
    </row>
    <row r="26" spans="2:14" ht="15" customHeight="1" x14ac:dyDescent="0.25">
      <c r="B26" s="6"/>
      <c r="C26" s="14"/>
      <c r="D26" s="73" t="s">
        <v>14</v>
      </c>
      <c r="E26" s="74"/>
      <c r="F26" s="75"/>
      <c r="G26" s="24"/>
      <c r="H26" s="40"/>
      <c r="I26" s="4"/>
      <c r="J26" s="1"/>
      <c r="K26" s="1"/>
      <c r="L26" s="1"/>
      <c r="M26" s="1"/>
      <c r="N26" s="7"/>
    </row>
    <row r="27" spans="2:14" x14ac:dyDescent="0.25">
      <c r="B27" s="6"/>
      <c r="C27" s="14"/>
      <c r="D27" s="70" t="s">
        <v>15</v>
      </c>
      <c r="E27" s="71"/>
      <c r="F27" s="72"/>
      <c r="G27" s="24"/>
      <c r="H27" s="40"/>
      <c r="I27" s="4"/>
      <c r="J27" s="1"/>
      <c r="K27" s="1"/>
      <c r="L27" s="1"/>
      <c r="M27" s="1"/>
      <c r="N27" s="7"/>
    </row>
    <row r="28" spans="2:14" ht="15" customHeight="1" x14ac:dyDescent="0.25">
      <c r="B28" s="6"/>
      <c r="C28" s="14"/>
      <c r="D28" s="70" t="s">
        <v>16</v>
      </c>
      <c r="E28" s="71"/>
      <c r="F28" s="72"/>
      <c r="G28" s="24"/>
      <c r="H28" s="40"/>
      <c r="I28" s="4"/>
      <c r="J28" s="1"/>
      <c r="K28" s="1"/>
      <c r="L28" s="1"/>
      <c r="M28" s="1"/>
      <c r="N28" s="7"/>
    </row>
    <row r="29" spans="2:14" ht="15" customHeight="1" x14ac:dyDescent="0.25">
      <c r="B29" s="6"/>
      <c r="C29" s="14"/>
      <c r="D29" s="73" t="s">
        <v>17</v>
      </c>
      <c r="E29" s="74"/>
      <c r="F29" s="75"/>
      <c r="G29" s="24"/>
      <c r="H29" s="40"/>
      <c r="I29" s="4"/>
      <c r="J29" s="1"/>
      <c r="K29" s="1"/>
      <c r="L29" s="1"/>
      <c r="M29" s="1"/>
      <c r="N29" s="7"/>
    </row>
    <row r="30" spans="2:14" ht="15" customHeight="1" x14ac:dyDescent="0.25">
      <c r="B30" s="6"/>
      <c r="C30" s="14"/>
      <c r="D30" s="73" t="s">
        <v>18</v>
      </c>
      <c r="E30" s="74"/>
      <c r="F30" s="75"/>
      <c r="G30" s="24"/>
      <c r="H30" s="40"/>
      <c r="I30" s="4"/>
      <c r="J30" s="1"/>
      <c r="K30" s="1"/>
      <c r="L30" s="1"/>
      <c r="M30" s="1"/>
      <c r="N30" s="7"/>
    </row>
    <row r="31" spans="2:14" ht="15" customHeight="1" x14ac:dyDescent="0.25">
      <c r="B31" s="6"/>
      <c r="C31" s="14"/>
      <c r="D31" s="73" t="s">
        <v>19</v>
      </c>
      <c r="E31" s="74"/>
      <c r="F31" s="75"/>
      <c r="G31" s="24"/>
      <c r="H31" s="40"/>
      <c r="I31" s="4"/>
      <c r="J31" s="1"/>
      <c r="K31" s="1"/>
      <c r="L31" s="1"/>
      <c r="M31" s="1"/>
      <c r="N31" s="7"/>
    </row>
    <row r="32" spans="2:14" ht="15" customHeight="1" x14ac:dyDescent="0.25">
      <c r="B32" s="6"/>
      <c r="C32" s="14"/>
      <c r="D32" s="70" t="s">
        <v>20</v>
      </c>
      <c r="E32" s="71"/>
      <c r="F32" s="72"/>
      <c r="G32" s="24"/>
      <c r="H32" s="40"/>
      <c r="I32" s="4"/>
      <c r="J32" s="1"/>
      <c r="K32" s="1"/>
      <c r="L32" s="1"/>
      <c r="M32" s="1"/>
      <c r="N32" s="7"/>
    </row>
    <row r="33" spans="2:14" ht="15" customHeight="1" x14ac:dyDescent="0.25">
      <c r="B33" s="6"/>
      <c r="C33" s="14"/>
      <c r="D33" s="70" t="s">
        <v>21</v>
      </c>
      <c r="E33" s="71"/>
      <c r="F33" s="72"/>
      <c r="G33" s="24"/>
      <c r="H33" s="40"/>
      <c r="I33" s="4"/>
      <c r="J33" s="1"/>
      <c r="K33" s="1"/>
      <c r="L33" s="1"/>
      <c r="M33" s="1"/>
      <c r="N33" s="7"/>
    </row>
    <row r="34" spans="2:14" x14ac:dyDescent="0.25">
      <c r="B34" s="6"/>
      <c r="C34" s="14"/>
      <c r="D34" s="67" t="s">
        <v>22</v>
      </c>
      <c r="E34" s="68"/>
      <c r="F34" s="69"/>
      <c r="G34" s="24"/>
      <c r="H34" s="41"/>
      <c r="I34" s="4"/>
      <c r="J34" s="1"/>
      <c r="K34" s="1"/>
      <c r="L34" s="1"/>
      <c r="M34" s="1"/>
      <c r="N34" s="7"/>
    </row>
    <row r="35" spans="2:14" x14ac:dyDescent="0.25">
      <c r="B35" s="6"/>
      <c r="C35" s="16"/>
      <c r="D35" s="17"/>
      <c r="E35" s="17"/>
      <c r="F35" s="17"/>
      <c r="G35" s="17"/>
      <c r="H35" s="18"/>
      <c r="I35" s="5"/>
      <c r="J35" s="1"/>
      <c r="K35" s="1"/>
      <c r="L35" s="1"/>
      <c r="M35" s="1"/>
      <c r="N35" s="7"/>
    </row>
    <row r="36" spans="2:14" ht="15.75" thickBot="1" x14ac:dyDescent="0.3">
      <c r="B36" s="19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20"/>
    </row>
  </sheetData>
  <sheetProtection selectLockedCells="1"/>
  <mergeCells count="26">
    <mergeCell ref="B2:N2"/>
    <mergeCell ref="D21:F21"/>
    <mergeCell ref="D22:F22"/>
    <mergeCell ref="J5:L5"/>
    <mergeCell ref="D11:H11"/>
    <mergeCell ref="E6:H6"/>
    <mergeCell ref="E5:H5"/>
    <mergeCell ref="E4:H4"/>
    <mergeCell ref="D12:I14"/>
    <mergeCell ref="D23:F23"/>
    <mergeCell ref="E7:F7"/>
    <mergeCell ref="E18:F18"/>
    <mergeCell ref="D20:G20"/>
    <mergeCell ref="J7:L7"/>
    <mergeCell ref="C16:I16"/>
    <mergeCell ref="D24:F24"/>
    <mergeCell ref="D33:F33"/>
    <mergeCell ref="D31:F31"/>
    <mergeCell ref="D29:F29"/>
    <mergeCell ref="D27:F27"/>
    <mergeCell ref="D25:F25"/>
    <mergeCell ref="D34:F34"/>
    <mergeCell ref="D32:F32"/>
    <mergeCell ref="D30:F30"/>
    <mergeCell ref="D28:F28"/>
    <mergeCell ref="D26:F26"/>
  </mergeCells>
  <dataValidations count="4">
    <dataValidation type="list" allowBlank="1" showInputMessage="1" showErrorMessage="1" sqref="H21:H34" xr:uid="{8BEECF38-3411-4E16-BB95-620CE98AE7FD}">
      <formula1>listeseuils</formula1>
    </dataValidation>
    <dataValidation type="list" allowBlank="1" showInputMessage="1" showErrorMessage="1" sqref="M7" xr:uid="{0FBC495A-295D-47B8-A7A2-09756B42F2A2}">
      <formula1>statut</formula1>
    </dataValidation>
    <dataValidation type="list" allowBlank="1" showInputMessage="1" showErrorMessage="1" sqref="G10" xr:uid="{97542061-0215-419E-8D10-166405D981F1}">
      <formula1>mutation</formula1>
    </dataValidation>
    <dataValidation type="list" allowBlank="1" showInputMessage="1" showErrorMessage="1" sqref="G21:G34" xr:uid="{AEE2D441-0CA5-4C54-83B2-223BF6CB8BA8}">
      <formula1>absprs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joutpatient">
                <anchor moveWithCells="1" sizeWithCells="1">
                  <from>
                    <xdr:col>10</xdr:col>
                    <xdr:colOff>438150</xdr:colOff>
                    <xdr:row>14</xdr:row>
                    <xdr:rowOff>152400</xdr:rowOff>
                  </from>
                  <to>
                    <xdr:col>12</xdr:col>
                    <xdr:colOff>514350</xdr:colOff>
                    <xdr:row>17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62495-3FB6-4E81-87C5-6B5678253CEE}">
  <sheetPr codeName="Feuil2"/>
  <dimension ref="A1:AL9"/>
  <sheetViews>
    <sheetView topLeftCell="K1" zoomScale="70" zoomScaleNormal="70" workbookViewId="0">
      <selection activeCell="M2" sqref="M2"/>
    </sheetView>
    <sheetView topLeftCell="T1" workbookViewId="1">
      <selection activeCell="AD5" sqref="AD5"/>
    </sheetView>
  </sheetViews>
  <sheetFormatPr baseColWidth="10" defaultRowHeight="15" x14ac:dyDescent="0.25"/>
  <cols>
    <col min="1" max="1" width="21" style="39" bestFit="1" customWidth="1"/>
    <col min="2" max="2" width="23.7109375" style="33" customWidth="1"/>
    <col min="3" max="3" width="20" style="33" customWidth="1"/>
    <col min="4" max="4" width="10.7109375" style="28" bestFit="1" customWidth="1"/>
    <col min="5" max="5" width="15.42578125" style="35" customWidth="1"/>
    <col min="6" max="6" width="19.85546875" style="28" customWidth="1"/>
    <col min="7" max="7" width="35" style="33" customWidth="1"/>
    <col min="8" max="8" width="17" style="33" customWidth="1"/>
    <col min="9" max="9" width="35" style="66" customWidth="1"/>
    <col min="10" max="10" width="14.28515625" style="28" customWidth="1"/>
    <col min="11" max="11" width="12.7109375" style="33" customWidth="1"/>
    <col min="12" max="12" width="7.85546875" style="33" customWidth="1"/>
    <col min="13" max="13" width="16.85546875" style="33" customWidth="1"/>
    <col min="14" max="14" width="9.140625" style="33" customWidth="1"/>
    <col min="15" max="15" width="22.28515625" style="33" customWidth="1"/>
    <col min="16" max="16" width="9.140625" style="33" customWidth="1"/>
    <col min="17" max="17" width="16.85546875" style="33" customWidth="1"/>
    <col min="18" max="18" width="9.140625" style="33" customWidth="1"/>
    <col min="19" max="19" width="19" style="33" customWidth="1"/>
    <col min="20" max="20" width="8.85546875" style="33" customWidth="1"/>
    <col min="21" max="21" width="21.28515625" style="33" customWidth="1"/>
    <col min="22" max="22" width="9.140625" style="33" customWidth="1"/>
    <col min="23" max="23" width="12.140625" style="33" customWidth="1"/>
    <col min="24" max="24" width="8.85546875" style="33" customWidth="1"/>
    <col min="25" max="25" width="19.28515625" style="33" customWidth="1"/>
    <col min="26" max="26" width="9.140625" style="33" customWidth="1"/>
    <col min="27" max="27" width="18" style="33" customWidth="1"/>
    <col min="28" max="28" width="9.140625" style="33" customWidth="1"/>
    <col min="29" max="29" width="17.7109375" style="33" customWidth="1"/>
    <col min="30" max="30" width="9.85546875" style="33" customWidth="1"/>
    <col min="31" max="31" width="16.5703125" style="33" customWidth="1"/>
    <col min="32" max="32" width="9.28515625" style="33" customWidth="1"/>
    <col min="33" max="33" width="18.140625" style="33" customWidth="1"/>
    <col min="34" max="34" width="9.85546875" style="33" customWidth="1"/>
    <col min="35" max="35" width="15.28515625" style="33" customWidth="1"/>
    <col min="36" max="36" width="9.85546875" style="33" customWidth="1"/>
    <col min="37" max="37" width="11.140625" style="33" customWidth="1"/>
    <col min="38" max="16384" width="11.42578125" style="33"/>
  </cols>
  <sheetData>
    <row r="1" spans="1:38" ht="15.75" thickBot="1" x14ac:dyDescent="0.3">
      <c r="A1" s="65" t="s">
        <v>75</v>
      </c>
      <c r="B1" s="29" t="s">
        <v>0</v>
      </c>
      <c r="C1" s="29" t="s">
        <v>1</v>
      </c>
      <c r="D1" s="27" t="s">
        <v>24</v>
      </c>
      <c r="E1" s="34" t="s">
        <v>79</v>
      </c>
      <c r="F1" s="27" t="s">
        <v>69</v>
      </c>
      <c r="G1" s="26" t="s">
        <v>3</v>
      </c>
      <c r="H1" s="26" t="s">
        <v>68</v>
      </c>
      <c r="I1" s="32" t="s">
        <v>2</v>
      </c>
      <c r="J1" s="30" t="s">
        <v>25</v>
      </c>
      <c r="K1" s="36" t="s">
        <v>10</v>
      </c>
      <c r="L1" s="31" t="s">
        <v>26</v>
      </c>
      <c r="M1" s="36" t="s">
        <v>11</v>
      </c>
      <c r="N1" s="31" t="s">
        <v>30</v>
      </c>
      <c r="O1" s="36" t="s">
        <v>29</v>
      </c>
      <c r="P1" s="31" t="s">
        <v>31</v>
      </c>
      <c r="Q1" s="36" t="s">
        <v>12</v>
      </c>
      <c r="R1" s="31" t="s">
        <v>32</v>
      </c>
      <c r="S1" s="36" t="s">
        <v>13</v>
      </c>
      <c r="T1" s="31" t="s">
        <v>33</v>
      </c>
      <c r="U1" s="36" t="s">
        <v>14</v>
      </c>
      <c r="V1" s="31" t="s">
        <v>34</v>
      </c>
      <c r="W1" s="36" t="s">
        <v>15</v>
      </c>
      <c r="X1" s="31" t="s">
        <v>35</v>
      </c>
      <c r="Y1" s="36" t="s">
        <v>27</v>
      </c>
      <c r="Z1" s="31" t="s">
        <v>36</v>
      </c>
      <c r="AA1" s="37" t="s">
        <v>17</v>
      </c>
      <c r="AB1" s="29" t="s">
        <v>37</v>
      </c>
      <c r="AC1" s="36" t="s">
        <v>18</v>
      </c>
      <c r="AD1" s="29" t="s">
        <v>38</v>
      </c>
      <c r="AE1" s="36" t="s">
        <v>19</v>
      </c>
      <c r="AF1" s="29" t="s">
        <v>39</v>
      </c>
      <c r="AG1" s="29" t="s">
        <v>20</v>
      </c>
      <c r="AH1" s="29" t="s">
        <v>40</v>
      </c>
      <c r="AI1" s="29" t="s">
        <v>28</v>
      </c>
      <c r="AJ1" s="29" t="s">
        <v>41</v>
      </c>
      <c r="AK1" s="29" t="s">
        <v>22</v>
      </c>
      <c r="AL1" s="29" t="s">
        <v>42</v>
      </c>
    </row>
    <row r="2" spans="1:38" ht="30" x14ac:dyDescent="0.25">
      <c r="A2" s="127" t="s">
        <v>100</v>
      </c>
      <c r="B2" s="124" t="s">
        <v>101</v>
      </c>
      <c r="C2" s="124" t="s">
        <v>102</v>
      </c>
      <c r="D2" s="122">
        <v>41613</v>
      </c>
      <c r="E2" s="140">
        <v>2748</v>
      </c>
      <c r="F2" s="121">
        <v>44131</v>
      </c>
      <c r="G2" s="26" t="s">
        <v>5</v>
      </c>
      <c r="H2" s="130" t="s">
        <v>65</v>
      </c>
      <c r="I2" s="128" t="s">
        <v>103</v>
      </c>
      <c r="J2" s="122">
        <v>44354</v>
      </c>
      <c r="K2" s="125" t="s">
        <v>71</v>
      </c>
      <c r="L2" s="29" t="s">
        <v>46</v>
      </c>
      <c r="M2" s="125" t="s">
        <v>72</v>
      </c>
      <c r="N2" s="124" t="s">
        <v>74</v>
      </c>
      <c r="O2" s="125" t="s">
        <v>72</v>
      </c>
      <c r="P2" s="29" t="s">
        <v>74</v>
      </c>
      <c r="Q2" s="31" t="s">
        <v>71</v>
      </c>
      <c r="R2" s="124" t="s">
        <v>50</v>
      </c>
      <c r="S2" s="125" t="s">
        <v>72</v>
      </c>
      <c r="T2" s="124" t="s">
        <v>74</v>
      </c>
      <c r="U2" s="125" t="s">
        <v>72</v>
      </c>
      <c r="V2" s="124" t="s">
        <v>74</v>
      </c>
      <c r="W2" s="125" t="s">
        <v>72</v>
      </c>
      <c r="X2" s="124" t="s">
        <v>74</v>
      </c>
      <c r="Y2" s="125" t="s">
        <v>72</v>
      </c>
      <c r="Z2" s="32" t="s">
        <v>74</v>
      </c>
      <c r="AA2" s="29" t="s">
        <v>72</v>
      </c>
      <c r="AB2" s="29" t="s">
        <v>74</v>
      </c>
      <c r="AC2" s="29" t="s">
        <v>72</v>
      </c>
      <c r="AD2" s="29" t="s">
        <v>74</v>
      </c>
      <c r="AE2" s="29" t="s">
        <v>72</v>
      </c>
      <c r="AF2" s="29" t="s">
        <v>74</v>
      </c>
      <c r="AG2" s="29" t="s">
        <v>72</v>
      </c>
      <c r="AH2" s="29" t="s">
        <v>74</v>
      </c>
      <c r="AI2" s="29" t="s">
        <v>72</v>
      </c>
      <c r="AJ2" s="29" t="s">
        <v>74</v>
      </c>
      <c r="AK2" s="29" t="s">
        <v>72</v>
      </c>
      <c r="AL2" s="29" t="s">
        <v>74</v>
      </c>
    </row>
    <row r="3" spans="1:38" x14ac:dyDescent="0.25">
      <c r="A3" s="127">
        <v>253834530</v>
      </c>
      <c r="B3" s="124" t="s">
        <v>81</v>
      </c>
      <c r="C3" s="124" t="s">
        <v>98</v>
      </c>
      <c r="D3" s="122">
        <v>36691</v>
      </c>
      <c r="E3" s="140">
        <v>7670</v>
      </c>
      <c r="F3" s="121">
        <v>40404</v>
      </c>
      <c r="G3" s="26" t="s">
        <v>6</v>
      </c>
      <c r="H3" s="130" t="s">
        <v>63</v>
      </c>
      <c r="I3" s="128" t="s">
        <v>99</v>
      </c>
      <c r="J3" s="122">
        <v>44366</v>
      </c>
      <c r="K3" s="125" t="s">
        <v>72</v>
      </c>
      <c r="L3" s="29" t="s">
        <v>74</v>
      </c>
      <c r="M3" s="125" t="s">
        <v>72</v>
      </c>
      <c r="N3" s="124" t="s">
        <v>74</v>
      </c>
      <c r="O3" s="125" t="s">
        <v>72</v>
      </c>
      <c r="P3" s="29" t="s">
        <v>74</v>
      </c>
      <c r="Q3" s="31" t="s">
        <v>71</v>
      </c>
      <c r="R3" s="124" t="s">
        <v>47</v>
      </c>
      <c r="S3" s="125" t="s">
        <v>72</v>
      </c>
      <c r="T3" s="124" t="s">
        <v>74</v>
      </c>
      <c r="U3" s="125" t="s">
        <v>72</v>
      </c>
      <c r="V3" s="124" t="s">
        <v>74</v>
      </c>
      <c r="W3" s="125" t="s">
        <v>72</v>
      </c>
      <c r="X3" s="124" t="s">
        <v>74</v>
      </c>
      <c r="Y3" s="125" t="s">
        <v>72</v>
      </c>
      <c r="Z3" s="32" t="s">
        <v>74</v>
      </c>
      <c r="AA3" s="29" t="s">
        <v>72</v>
      </c>
      <c r="AB3" s="29" t="s">
        <v>74</v>
      </c>
      <c r="AC3" s="29" t="s">
        <v>72</v>
      </c>
      <c r="AD3" s="29" t="s">
        <v>74</v>
      </c>
      <c r="AE3" s="29" t="s">
        <v>72</v>
      </c>
      <c r="AF3" s="29" t="s">
        <v>74</v>
      </c>
      <c r="AG3" s="29" t="s">
        <v>72</v>
      </c>
      <c r="AH3" s="29" t="s">
        <v>74</v>
      </c>
      <c r="AI3" s="29" t="s">
        <v>72</v>
      </c>
      <c r="AJ3" s="29" t="s">
        <v>74</v>
      </c>
      <c r="AK3" s="29" t="s">
        <v>72</v>
      </c>
      <c r="AL3" s="29" t="s">
        <v>74</v>
      </c>
    </row>
    <row r="4" spans="1:38" x14ac:dyDescent="0.25">
      <c r="A4" s="127">
        <v>22935230</v>
      </c>
      <c r="B4" s="124" t="s">
        <v>95</v>
      </c>
      <c r="C4" s="124" t="s">
        <v>96</v>
      </c>
      <c r="D4" s="122">
        <v>35208</v>
      </c>
      <c r="E4" s="140">
        <v>9153</v>
      </c>
      <c r="F4" s="121">
        <v>38472</v>
      </c>
      <c r="G4" s="26" t="s">
        <v>5</v>
      </c>
      <c r="H4" s="130" t="s">
        <v>65</v>
      </c>
      <c r="I4" s="128" t="s">
        <v>97</v>
      </c>
      <c r="J4" s="122">
        <v>44362</v>
      </c>
      <c r="K4" s="125" t="s">
        <v>71</v>
      </c>
      <c r="L4" s="29" t="s">
        <v>47</v>
      </c>
      <c r="M4" s="125" t="s">
        <v>71</v>
      </c>
      <c r="N4" s="124" t="s">
        <v>48</v>
      </c>
      <c r="O4" s="125" t="s">
        <v>72</v>
      </c>
      <c r="P4" s="29" t="s">
        <v>74</v>
      </c>
      <c r="Q4" s="31" t="s">
        <v>72</v>
      </c>
      <c r="R4" s="124" t="s">
        <v>74</v>
      </c>
      <c r="S4" s="125" t="s">
        <v>72</v>
      </c>
      <c r="T4" s="124" t="s">
        <v>74</v>
      </c>
      <c r="U4" s="125" t="s">
        <v>72</v>
      </c>
      <c r="V4" s="124" t="s">
        <v>74</v>
      </c>
      <c r="W4" s="125" t="s">
        <v>72</v>
      </c>
      <c r="X4" s="124" t="s">
        <v>74</v>
      </c>
      <c r="Y4" s="125" t="s">
        <v>72</v>
      </c>
      <c r="Z4" s="32" t="s">
        <v>74</v>
      </c>
      <c r="AA4" s="29" t="s">
        <v>72</v>
      </c>
      <c r="AB4" s="29" t="s">
        <v>74</v>
      </c>
      <c r="AC4" s="29" t="s">
        <v>72</v>
      </c>
      <c r="AD4" s="29" t="s">
        <v>74</v>
      </c>
      <c r="AE4" s="29" t="s">
        <v>72</v>
      </c>
      <c r="AF4" s="29" t="s">
        <v>74</v>
      </c>
      <c r="AG4" s="29" t="s">
        <v>72</v>
      </c>
      <c r="AH4" s="29" t="s">
        <v>74</v>
      </c>
      <c r="AI4" s="29" t="s">
        <v>72</v>
      </c>
      <c r="AJ4" s="29" t="s">
        <v>74</v>
      </c>
      <c r="AK4" s="29" t="s">
        <v>72</v>
      </c>
      <c r="AL4" s="29" t="s">
        <v>74</v>
      </c>
    </row>
    <row r="5" spans="1:38" x14ac:dyDescent="0.25">
      <c r="A5" s="127">
        <v>21260343503</v>
      </c>
      <c r="B5" s="124" t="s">
        <v>80</v>
      </c>
      <c r="C5" s="124" t="s">
        <v>81</v>
      </c>
      <c r="D5" s="122">
        <v>35969</v>
      </c>
      <c r="E5" s="140">
        <v>8392</v>
      </c>
      <c r="F5" s="122">
        <v>44336</v>
      </c>
      <c r="G5" s="26" t="s">
        <v>5</v>
      </c>
      <c r="H5" s="130" t="s">
        <v>66</v>
      </c>
      <c r="I5" s="129" t="s">
        <v>82</v>
      </c>
      <c r="J5" s="123">
        <v>44330</v>
      </c>
      <c r="K5" s="126" t="s">
        <v>72</v>
      </c>
      <c r="L5" s="31" t="s">
        <v>74</v>
      </c>
      <c r="M5" s="126" t="s">
        <v>71</v>
      </c>
      <c r="N5" s="125" t="s">
        <v>46</v>
      </c>
      <c r="O5" s="126" t="s">
        <v>72</v>
      </c>
      <c r="P5" s="31" t="s">
        <v>74</v>
      </c>
      <c r="Q5" s="36" t="s">
        <v>72</v>
      </c>
      <c r="R5" s="125" t="s">
        <v>74</v>
      </c>
      <c r="S5" s="126" t="s">
        <v>72</v>
      </c>
      <c r="T5" s="125" t="s">
        <v>74</v>
      </c>
      <c r="U5" s="126" t="s">
        <v>72</v>
      </c>
      <c r="V5" s="125" t="s">
        <v>74</v>
      </c>
      <c r="W5" s="126" t="s">
        <v>72</v>
      </c>
      <c r="X5" s="125" t="s">
        <v>74</v>
      </c>
      <c r="Y5" s="126" t="s">
        <v>72</v>
      </c>
      <c r="Z5" s="31" t="s">
        <v>74</v>
      </c>
      <c r="AA5" s="38" t="s">
        <v>72</v>
      </c>
      <c r="AB5" s="29" t="s">
        <v>74</v>
      </c>
      <c r="AC5" s="36" t="s">
        <v>72</v>
      </c>
      <c r="AD5" s="29" t="s">
        <v>74</v>
      </c>
      <c r="AE5" s="36" t="s">
        <v>72</v>
      </c>
      <c r="AF5" s="29" t="s">
        <v>74</v>
      </c>
      <c r="AG5" s="29" t="s">
        <v>72</v>
      </c>
      <c r="AH5" s="29" t="s">
        <v>74</v>
      </c>
      <c r="AI5" s="29" t="s">
        <v>72</v>
      </c>
      <c r="AJ5" s="29" t="s">
        <v>74</v>
      </c>
      <c r="AK5" s="29" t="s">
        <v>72</v>
      </c>
      <c r="AL5" s="29" t="s">
        <v>74</v>
      </c>
    </row>
    <row r="6" spans="1:38" x14ac:dyDescent="0.25">
      <c r="A6" s="127">
        <v>21156230403</v>
      </c>
      <c r="B6" s="124" t="s">
        <v>76</v>
      </c>
      <c r="C6" s="124" t="s">
        <v>77</v>
      </c>
      <c r="D6" s="122">
        <v>26838</v>
      </c>
      <c r="E6" s="140">
        <v>17523</v>
      </c>
      <c r="F6" s="122">
        <v>37004</v>
      </c>
      <c r="G6" s="26" t="s">
        <v>5</v>
      </c>
      <c r="H6" s="130" t="s">
        <v>66</v>
      </c>
      <c r="I6" s="129" t="s">
        <v>94</v>
      </c>
      <c r="J6" s="123">
        <v>44353</v>
      </c>
      <c r="K6" s="124" t="s">
        <v>72</v>
      </c>
      <c r="L6" s="31" t="s">
        <v>74</v>
      </c>
      <c r="M6" s="124" t="s">
        <v>72</v>
      </c>
      <c r="N6" s="125" t="s">
        <v>74</v>
      </c>
      <c r="O6" s="124" t="s">
        <v>72</v>
      </c>
      <c r="P6" s="31" t="s">
        <v>74</v>
      </c>
      <c r="Q6" s="29" t="s">
        <v>72</v>
      </c>
      <c r="R6" s="125" t="s">
        <v>74</v>
      </c>
      <c r="S6" s="124" t="s">
        <v>72</v>
      </c>
      <c r="T6" s="125" t="s">
        <v>74</v>
      </c>
      <c r="U6" s="124" t="s">
        <v>72</v>
      </c>
      <c r="V6" s="125" t="s">
        <v>74</v>
      </c>
      <c r="W6" s="124" t="s">
        <v>72</v>
      </c>
      <c r="X6" s="125" t="s">
        <v>74</v>
      </c>
      <c r="Y6" s="124" t="s">
        <v>72</v>
      </c>
      <c r="Z6" s="31" t="s">
        <v>74</v>
      </c>
      <c r="AA6" s="32" t="s">
        <v>72</v>
      </c>
      <c r="AB6" s="29" t="s">
        <v>74</v>
      </c>
      <c r="AC6" s="29" t="s">
        <v>72</v>
      </c>
      <c r="AD6" s="29" t="s">
        <v>74</v>
      </c>
      <c r="AE6" s="29" t="s">
        <v>72</v>
      </c>
      <c r="AF6" s="29" t="s">
        <v>74</v>
      </c>
      <c r="AG6" s="29" t="s">
        <v>72</v>
      </c>
      <c r="AH6" s="29" t="s">
        <v>74</v>
      </c>
      <c r="AI6" s="29" t="s">
        <v>72</v>
      </c>
      <c r="AJ6" s="29" t="s">
        <v>74</v>
      </c>
      <c r="AK6" s="29" t="s">
        <v>72</v>
      </c>
      <c r="AL6" s="29" t="s">
        <v>74</v>
      </c>
    </row>
    <row r="7" spans="1:38" x14ac:dyDescent="0.25">
      <c r="A7" s="130">
        <v>1</v>
      </c>
      <c r="B7" s="124" t="s">
        <v>104</v>
      </c>
      <c r="C7" s="124" t="s">
        <v>105</v>
      </c>
      <c r="D7" s="122">
        <v>33583</v>
      </c>
      <c r="E7" s="120">
        <v>29</v>
      </c>
      <c r="F7" s="122">
        <v>44361</v>
      </c>
      <c r="G7" s="26" t="s">
        <v>5</v>
      </c>
      <c r="H7" s="130" t="s">
        <v>5</v>
      </c>
      <c r="I7" s="129" t="s">
        <v>106</v>
      </c>
      <c r="J7" s="123">
        <v>44361</v>
      </c>
      <c r="K7" s="124" t="s">
        <v>72</v>
      </c>
      <c r="L7" s="31" t="s">
        <v>74</v>
      </c>
      <c r="M7" s="124" t="s">
        <v>71</v>
      </c>
      <c r="N7" s="125" t="s">
        <v>47</v>
      </c>
      <c r="O7" s="124" t="s">
        <v>71</v>
      </c>
      <c r="P7" s="31" t="s">
        <v>46</v>
      </c>
      <c r="Q7" s="29" t="s">
        <v>72</v>
      </c>
      <c r="R7" s="125" t="s">
        <v>74</v>
      </c>
      <c r="S7" s="124" t="s">
        <v>72</v>
      </c>
      <c r="T7" s="125" t="s">
        <v>74</v>
      </c>
      <c r="U7" s="124" t="s">
        <v>72</v>
      </c>
      <c r="V7" s="125" t="s">
        <v>74</v>
      </c>
      <c r="W7" s="124" t="s">
        <v>72</v>
      </c>
      <c r="X7" s="125" t="s">
        <v>74</v>
      </c>
      <c r="Y7" s="124" t="s">
        <v>72</v>
      </c>
      <c r="Z7" s="31" t="s">
        <v>74</v>
      </c>
      <c r="AA7" s="32" t="s">
        <v>72</v>
      </c>
      <c r="AB7" s="29" t="s">
        <v>74</v>
      </c>
      <c r="AC7" s="29" t="s">
        <v>72</v>
      </c>
      <c r="AD7" s="29" t="s">
        <v>74</v>
      </c>
      <c r="AE7" s="29" t="s">
        <v>72</v>
      </c>
      <c r="AF7" s="29" t="s">
        <v>74</v>
      </c>
      <c r="AG7" s="29" t="s">
        <v>72</v>
      </c>
      <c r="AH7" s="29" t="s">
        <v>74</v>
      </c>
      <c r="AI7" s="29" t="s">
        <v>72</v>
      </c>
      <c r="AJ7" s="29" t="s">
        <v>74</v>
      </c>
      <c r="AK7" s="29" t="s">
        <v>72</v>
      </c>
      <c r="AL7" s="29" t="s">
        <v>74</v>
      </c>
    </row>
    <row r="8" spans="1:38" x14ac:dyDescent="0.25">
      <c r="A8" s="130">
        <v>2</v>
      </c>
      <c r="B8" s="124" t="s">
        <v>107</v>
      </c>
      <c r="C8" s="124" t="s">
        <v>108</v>
      </c>
      <c r="D8" s="122">
        <v>35058</v>
      </c>
      <c r="E8" s="120">
        <v>25</v>
      </c>
      <c r="F8" s="122">
        <v>44361</v>
      </c>
      <c r="G8" s="26" t="s">
        <v>5</v>
      </c>
      <c r="H8" s="130" t="s">
        <v>5</v>
      </c>
      <c r="I8" s="129" t="s">
        <v>109</v>
      </c>
      <c r="J8" s="123">
        <v>44361</v>
      </c>
      <c r="K8" s="124" t="s">
        <v>72</v>
      </c>
      <c r="L8" s="31" t="s">
        <v>74</v>
      </c>
      <c r="M8" s="124" t="s">
        <v>71</v>
      </c>
      <c r="N8" s="125" t="s">
        <v>47</v>
      </c>
      <c r="O8" s="124" t="s">
        <v>71</v>
      </c>
      <c r="P8" s="31" t="s">
        <v>46</v>
      </c>
      <c r="Q8" s="29" t="s">
        <v>72</v>
      </c>
      <c r="R8" s="125" t="s">
        <v>74</v>
      </c>
      <c r="S8" s="124" t="s">
        <v>72</v>
      </c>
      <c r="T8" s="125" t="s">
        <v>74</v>
      </c>
      <c r="U8" s="124" t="s">
        <v>72</v>
      </c>
      <c r="V8" s="125" t="s">
        <v>74</v>
      </c>
      <c r="W8" s="124" t="s">
        <v>71</v>
      </c>
      <c r="X8" s="125" t="s">
        <v>49</v>
      </c>
      <c r="Y8" s="124" t="s">
        <v>72</v>
      </c>
      <c r="Z8" s="31" t="s">
        <v>74</v>
      </c>
      <c r="AA8" s="32" t="s">
        <v>72</v>
      </c>
      <c r="AB8" s="29" t="s">
        <v>74</v>
      </c>
      <c r="AC8" s="29" t="s">
        <v>71</v>
      </c>
      <c r="AD8" s="29" t="s">
        <v>50</v>
      </c>
      <c r="AE8" s="29" t="s">
        <v>72</v>
      </c>
      <c r="AF8" s="29" t="s">
        <v>74</v>
      </c>
      <c r="AG8" s="29" t="s">
        <v>72</v>
      </c>
      <c r="AH8" s="29" t="s">
        <v>74</v>
      </c>
      <c r="AI8" s="29" t="s">
        <v>72</v>
      </c>
      <c r="AJ8" s="29" t="s">
        <v>74</v>
      </c>
      <c r="AK8" s="29" t="s">
        <v>72</v>
      </c>
      <c r="AL8" s="29" t="s">
        <v>74</v>
      </c>
    </row>
    <row r="9" spans="1:38" x14ac:dyDescent="0.25">
      <c r="A9" s="130" t="s">
        <v>110</v>
      </c>
      <c r="B9" s="124" t="s">
        <v>111</v>
      </c>
      <c r="C9" s="124" t="s">
        <v>112</v>
      </c>
      <c r="D9" s="122">
        <v>40708</v>
      </c>
      <c r="E9" s="120">
        <v>10</v>
      </c>
      <c r="F9" s="122">
        <v>44361</v>
      </c>
      <c r="G9" s="26" t="s">
        <v>5</v>
      </c>
      <c r="H9" s="130" t="s">
        <v>5</v>
      </c>
      <c r="I9" s="129" t="s">
        <v>109</v>
      </c>
      <c r="J9" s="123">
        <v>44361</v>
      </c>
      <c r="K9" s="124" t="s">
        <v>71</v>
      </c>
      <c r="L9" s="31" t="s">
        <v>46</v>
      </c>
      <c r="M9" s="124" t="s">
        <v>72</v>
      </c>
      <c r="N9" s="125" t="s">
        <v>74</v>
      </c>
      <c r="O9" s="124" t="s">
        <v>71</v>
      </c>
      <c r="P9" s="31" t="s">
        <v>46</v>
      </c>
      <c r="Q9" s="29" t="s">
        <v>72</v>
      </c>
      <c r="R9" s="125" t="s">
        <v>74</v>
      </c>
      <c r="S9" s="124" t="s">
        <v>72</v>
      </c>
      <c r="T9" s="125" t="s">
        <v>74</v>
      </c>
      <c r="U9" s="124" t="s">
        <v>72</v>
      </c>
      <c r="V9" s="125" t="s">
        <v>74</v>
      </c>
      <c r="W9" s="124" t="s">
        <v>71</v>
      </c>
      <c r="X9" s="125" t="s">
        <v>49</v>
      </c>
      <c r="Y9" s="124" t="s">
        <v>72</v>
      </c>
      <c r="Z9" s="31" t="s">
        <v>74</v>
      </c>
      <c r="AA9" s="32" t="s">
        <v>72</v>
      </c>
      <c r="AB9" s="29" t="s">
        <v>74</v>
      </c>
      <c r="AC9" s="29" t="s">
        <v>71</v>
      </c>
      <c r="AD9" s="29" t="s">
        <v>50</v>
      </c>
      <c r="AE9" s="29" t="s">
        <v>72</v>
      </c>
      <c r="AF9" s="29" t="s">
        <v>74</v>
      </c>
      <c r="AG9" s="29" t="s">
        <v>72</v>
      </c>
      <c r="AH9" s="29" t="s">
        <v>74</v>
      </c>
      <c r="AI9" s="29" t="s">
        <v>72</v>
      </c>
      <c r="AJ9" s="29" t="s">
        <v>74</v>
      </c>
      <c r="AK9" s="29" t="s">
        <v>72</v>
      </c>
      <c r="AL9" s="29" t="s">
        <v>74</v>
      </c>
    </row>
  </sheetData>
  <sheetProtection insertColumns="0" insertRows="0" autoFilter="0"/>
  <dataConsolidate>
    <dataRefs count="1">
      <dataRef ref="B3" sheet="Formulaire"/>
    </dataRefs>
  </dataConsolidate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0A033-40C2-4EE0-AA87-DC9537C32EB9}">
  <sheetPr codeName="Feuil4"/>
  <dimension ref="A1:X32"/>
  <sheetViews>
    <sheetView showGridLines="0" topLeftCell="A16" zoomScale="90" zoomScaleNormal="90" workbookViewId="0">
      <selection activeCell="U9" sqref="U9"/>
    </sheetView>
    <sheetView topLeftCell="B1" zoomScale="130" zoomScaleNormal="130" workbookViewId="1">
      <selection activeCell="L4" sqref="L4:M4"/>
    </sheetView>
  </sheetViews>
  <sheetFormatPr baseColWidth="10" defaultRowHeight="15" x14ac:dyDescent="0.25"/>
  <cols>
    <col min="1" max="1" width="1.85546875" customWidth="1"/>
    <col min="2" max="2" width="11.85546875" customWidth="1"/>
    <col min="3" max="3" width="5.5703125" customWidth="1"/>
    <col min="4" max="4" width="5" customWidth="1"/>
    <col min="5" max="5" width="6.140625" customWidth="1"/>
    <col min="6" max="6" width="2.140625" customWidth="1"/>
    <col min="7" max="7" width="17.28515625" customWidth="1"/>
    <col min="8" max="8" width="4.5703125" customWidth="1"/>
    <col min="9" max="9" width="6.140625" customWidth="1"/>
    <col min="10" max="10" width="2.140625" customWidth="1"/>
    <col min="11" max="11" width="18" customWidth="1"/>
    <col min="12" max="12" width="4.28515625" customWidth="1"/>
    <col min="13" max="13" width="6.28515625" customWidth="1"/>
    <col min="14" max="14" width="2.140625" customWidth="1"/>
    <col min="15" max="15" width="17" customWidth="1"/>
    <col min="16" max="16" width="4.28515625" customWidth="1"/>
    <col min="17" max="17" width="6.140625" customWidth="1"/>
    <col min="18" max="18" width="11.42578125" customWidth="1"/>
    <col min="19" max="19" width="8.28515625" style="42" customWidth="1"/>
    <col min="20" max="21" width="14.7109375" style="42" customWidth="1"/>
    <col min="22" max="22" width="11.42578125" style="42"/>
  </cols>
  <sheetData>
    <row r="1" spans="1:24" ht="15.75" thickBot="1" x14ac:dyDescent="0.3"/>
    <row r="2" spans="1:24" ht="15.75" thickBot="1" x14ac:dyDescent="0.3">
      <c r="A2" s="100" t="s">
        <v>85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2"/>
      <c r="R2" s="53"/>
      <c r="S2" s="53"/>
      <c r="T2" s="53"/>
      <c r="U2" s="53"/>
      <c r="V2" s="53"/>
      <c r="W2" s="53"/>
      <c r="X2" s="53"/>
    </row>
    <row r="4" spans="1:24" x14ac:dyDescent="0.25">
      <c r="B4" t="s">
        <v>75</v>
      </c>
      <c r="D4" s="97">
        <v>22935230</v>
      </c>
      <c r="E4" s="97"/>
      <c r="F4" s="42"/>
      <c r="G4" s="42"/>
      <c r="H4" s="114" t="s">
        <v>92</v>
      </c>
      <c r="I4" s="114"/>
      <c r="J4" s="114"/>
      <c r="K4" s="115"/>
      <c r="L4" s="103"/>
      <c r="M4" s="105"/>
      <c r="N4" s="43"/>
      <c r="O4" s="43"/>
      <c r="P4" s="43"/>
      <c r="Q4" s="43"/>
      <c r="R4" s="43"/>
      <c r="S4" s="43"/>
      <c r="T4" s="43"/>
      <c r="U4" s="55"/>
    </row>
    <row r="5" spans="1:24" x14ac:dyDescent="0.25">
      <c r="B5" t="s">
        <v>0</v>
      </c>
      <c r="D5" s="97" t="str">
        <f>VLOOKUP($D$4,T_Recap[],ROW()-3,0)</f>
        <v>MARIN</v>
      </c>
      <c r="E5" s="97"/>
      <c r="F5" s="42"/>
      <c r="G5" s="42"/>
      <c r="H5" s="116" t="s">
        <v>93</v>
      </c>
      <c r="I5" s="116"/>
      <c r="J5" s="117"/>
      <c r="K5" s="56"/>
      <c r="L5" s="53"/>
      <c r="M5" s="53"/>
      <c r="N5" s="53"/>
      <c r="O5" s="53"/>
      <c r="P5" s="53"/>
      <c r="Q5" s="53"/>
      <c r="R5" s="53"/>
      <c r="S5" s="55"/>
      <c r="T5" s="55"/>
      <c r="U5" s="55"/>
    </row>
    <row r="6" spans="1:24" x14ac:dyDescent="0.25">
      <c r="B6" t="s">
        <v>1</v>
      </c>
      <c r="D6" s="103" t="str">
        <f>VLOOKUP($D$4,T_Recap[],ROW()-3,0)</f>
        <v>Georges</v>
      </c>
      <c r="E6" s="105"/>
      <c r="F6" s="42"/>
      <c r="G6" s="42"/>
      <c r="H6" s="118" t="s">
        <v>83</v>
      </c>
      <c r="I6" s="118"/>
      <c r="J6" s="53"/>
      <c r="K6" s="57"/>
      <c r="L6" s="53"/>
      <c r="M6" s="53"/>
      <c r="N6" s="53"/>
      <c r="O6" s="53"/>
      <c r="P6" s="53"/>
      <c r="Q6" s="53"/>
      <c r="R6" s="53"/>
      <c r="S6" s="55"/>
      <c r="T6" s="55"/>
      <c r="U6" s="55"/>
    </row>
    <row r="7" spans="1:24" x14ac:dyDescent="0.25">
      <c r="B7" t="s">
        <v>24</v>
      </c>
      <c r="D7" s="103">
        <f>VLOOKUP($D$4,T_Recap[],ROW()-3,0)</f>
        <v>35208</v>
      </c>
      <c r="E7" s="105"/>
      <c r="F7" s="42"/>
      <c r="G7" s="42"/>
      <c r="H7" s="118" t="s">
        <v>84</v>
      </c>
      <c r="I7" s="118"/>
      <c r="J7" s="53"/>
      <c r="K7" s="106"/>
      <c r="L7" s="107"/>
      <c r="M7" s="108"/>
      <c r="N7" s="53"/>
      <c r="O7" s="53"/>
      <c r="P7" s="53"/>
      <c r="Q7" s="53"/>
      <c r="R7" s="53"/>
      <c r="S7" s="55"/>
      <c r="T7" s="43"/>
      <c r="U7" s="43"/>
      <c r="V7" s="43"/>
    </row>
    <row r="8" spans="1:24" x14ac:dyDescent="0.25">
      <c r="B8" t="s">
        <v>79</v>
      </c>
      <c r="D8" s="141">
        <f>VLOOKUP($D$4,T_Recap[],ROW()-3,0)</f>
        <v>9153</v>
      </c>
      <c r="E8" s="142"/>
      <c r="F8" s="42"/>
      <c r="G8" s="42"/>
      <c r="H8" s="55"/>
      <c r="I8" s="55"/>
      <c r="J8" s="55"/>
      <c r="K8" s="111"/>
      <c r="L8" s="112"/>
      <c r="M8" s="113"/>
      <c r="N8" s="55"/>
      <c r="O8" s="55"/>
      <c r="P8" s="55"/>
      <c r="Q8" s="55"/>
      <c r="R8" s="54"/>
      <c r="S8" s="55"/>
      <c r="T8" s="43"/>
      <c r="U8" s="43"/>
    </row>
    <row r="10" spans="1:24" x14ac:dyDescent="0.25">
      <c r="B10" t="s">
        <v>86</v>
      </c>
      <c r="I10" t="s">
        <v>91</v>
      </c>
    </row>
    <row r="11" spans="1:24" x14ac:dyDescent="0.25">
      <c r="B11" s="106"/>
      <c r="C11" s="107"/>
      <c r="D11" s="107"/>
      <c r="E11" s="107"/>
      <c r="F11" s="107"/>
      <c r="G11" s="108"/>
      <c r="H11" s="43"/>
      <c r="I11" s="106"/>
      <c r="J11" s="107"/>
      <c r="K11" s="107"/>
      <c r="L11" s="107"/>
      <c r="M11" s="107"/>
      <c r="N11" s="107"/>
      <c r="O11" s="108"/>
      <c r="P11" s="43"/>
      <c r="Q11" s="43"/>
      <c r="S11" s="95"/>
      <c r="T11" s="95"/>
      <c r="U11" s="95"/>
      <c r="V11" s="95"/>
    </row>
    <row r="12" spans="1:24" x14ac:dyDescent="0.25">
      <c r="B12" s="109"/>
      <c r="C12" s="95"/>
      <c r="D12" s="95"/>
      <c r="E12" s="95"/>
      <c r="F12" s="95"/>
      <c r="G12" s="110"/>
      <c r="H12" s="43"/>
      <c r="I12" s="109"/>
      <c r="J12" s="95"/>
      <c r="K12" s="95"/>
      <c r="L12" s="95"/>
      <c r="M12" s="95"/>
      <c r="N12" s="95"/>
      <c r="O12" s="110"/>
      <c r="P12" s="43"/>
      <c r="Q12" s="43"/>
      <c r="S12" s="95"/>
      <c r="T12" s="95"/>
      <c r="U12" s="95"/>
      <c r="V12" s="95"/>
    </row>
    <row r="13" spans="1:24" x14ac:dyDescent="0.25">
      <c r="B13" s="111"/>
      <c r="C13" s="112"/>
      <c r="D13" s="112"/>
      <c r="E13" s="112"/>
      <c r="F13" s="112"/>
      <c r="G13" s="113"/>
      <c r="H13" s="43"/>
      <c r="I13" s="111"/>
      <c r="J13" s="112"/>
      <c r="K13" s="112"/>
      <c r="L13" s="112"/>
      <c r="M13" s="112"/>
      <c r="N13" s="112"/>
      <c r="O13" s="113"/>
      <c r="P13" s="43"/>
      <c r="Q13" s="43"/>
      <c r="S13" s="95"/>
      <c r="T13" s="95"/>
      <c r="U13" s="95"/>
      <c r="V13" s="95"/>
    </row>
    <row r="14" spans="1:24" x14ac:dyDescent="0.25"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S14" s="95"/>
      <c r="T14" s="95"/>
      <c r="U14" s="95"/>
      <c r="V14" s="95"/>
    </row>
    <row r="17" spans="2:17" x14ac:dyDescent="0.25">
      <c r="B17" s="103" t="s">
        <v>87</v>
      </c>
      <c r="C17" s="104"/>
      <c r="D17" s="104"/>
      <c r="E17" s="105"/>
      <c r="G17" s="103" t="s">
        <v>88</v>
      </c>
      <c r="H17" s="104"/>
      <c r="I17" s="105"/>
      <c r="J17" s="43"/>
      <c r="K17" s="103" t="s">
        <v>89</v>
      </c>
      <c r="L17" s="104"/>
      <c r="M17" s="105"/>
      <c r="O17" s="103" t="s">
        <v>90</v>
      </c>
      <c r="P17" s="104"/>
      <c r="Q17" s="105"/>
    </row>
    <row r="18" spans="2:17" s="42" customFormat="1" x14ac:dyDescent="0.25">
      <c r="B18" s="96" t="s">
        <v>9</v>
      </c>
      <c r="C18" s="96"/>
      <c r="D18" s="96"/>
      <c r="E18" s="58" t="s">
        <v>23</v>
      </c>
      <c r="F18" s="64"/>
      <c r="G18" s="96" t="s">
        <v>9</v>
      </c>
      <c r="H18" s="96"/>
      <c r="I18" s="58" t="s">
        <v>23</v>
      </c>
      <c r="J18" s="64"/>
      <c r="K18" s="58" t="s">
        <v>9</v>
      </c>
      <c r="L18" s="58"/>
      <c r="M18" s="58" t="s">
        <v>23</v>
      </c>
      <c r="N18" s="64"/>
      <c r="O18" s="96" t="s">
        <v>9</v>
      </c>
      <c r="P18" s="96"/>
      <c r="Q18" s="58" t="s">
        <v>23</v>
      </c>
    </row>
    <row r="19" spans="2:17" x14ac:dyDescent="0.25">
      <c r="B19" s="98" t="s">
        <v>10</v>
      </c>
      <c r="C19" s="99"/>
      <c r="D19" s="51"/>
      <c r="E19" s="61"/>
      <c r="F19" s="59"/>
      <c r="G19" s="52" t="s">
        <v>10</v>
      </c>
      <c r="H19" s="51"/>
      <c r="I19" s="61"/>
      <c r="J19" s="59"/>
      <c r="K19" s="52" t="s">
        <v>10</v>
      </c>
      <c r="L19" s="51"/>
      <c r="M19" s="61"/>
      <c r="N19" s="59"/>
      <c r="O19" s="52" t="s">
        <v>10</v>
      </c>
      <c r="P19" s="51"/>
      <c r="Q19" s="61"/>
    </row>
    <row r="20" spans="2:17" ht="15" customHeight="1" x14ac:dyDescent="0.25">
      <c r="B20" s="73" t="s">
        <v>11</v>
      </c>
      <c r="C20" s="75"/>
      <c r="D20" s="47"/>
      <c r="E20" s="50"/>
      <c r="F20" s="59"/>
      <c r="G20" s="45" t="s">
        <v>11</v>
      </c>
      <c r="H20" s="47"/>
      <c r="I20" s="50"/>
      <c r="J20" s="59"/>
      <c r="K20" s="45" t="s">
        <v>11</v>
      </c>
      <c r="L20" s="47"/>
      <c r="M20" s="50"/>
      <c r="N20" s="59"/>
      <c r="O20" s="45" t="s">
        <v>11</v>
      </c>
      <c r="P20" s="47"/>
      <c r="Q20" s="50"/>
    </row>
    <row r="21" spans="2:17" ht="15" customHeight="1" x14ac:dyDescent="0.25">
      <c r="B21" s="73" t="s">
        <v>73</v>
      </c>
      <c r="C21" s="75"/>
      <c r="D21" s="47"/>
      <c r="E21" s="50"/>
      <c r="F21" s="59"/>
      <c r="G21" s="45" t="s">
        <v>73</v>
      </c>
      <c r="H21" s="47"/>
      <c r="I21" s="50"/>
      <c r="J21" s="59"/>
      <c r="K21" s="45" t="s">
        <v>73</v>
      </c>
      <c r="L21" s="47"/>
      <c r="M21" s="50"/>
      <c r="N21" s="59"/>
      <c r="O21" s="45" t="s">
        <v>73</v>
      </c>
      <c r="P21" s="47"/>
      <c r="Q21" s="50"/>
    </row>
    <row r="22" spans="2:17" ht="15" customHeight="1" x14ac:dyDescent="0.25">
      <c r="B22" s="73" t="s">
        <v>12</v>
      </c>
      <c r="C22" s="75"/>
      <c r="D22" s="47"/>
      <c r="E22" s="50"/>
      <c r="F22" s="59"/>
      <c r="G22" s="45" t="s">
        <v>12</v>
      </c>
      <c r="H22" s="47"/>
      <c r="I22" s="50"/>
      <c r="J22" s="59"/>
      <c r="K22" s="45" t="s">
        <v>12</v>
      </c>
      <c r="L22" s="47"/>
      <c r="M22" s="50"/>
      <c r="N22" s="59"/>
      <c r="O22" s="45" t="s">
        <v>12</v>
      </c>
      <c r="P22" s="47"/>
      <c r="Q22" s="50"/>
    </row>
    <row r="23" spans="2:17" ht="15" customHeight="1" x14ac:dyDescent="0.25">
      <c r="B23" s="73" t="s">
        <v>13</v>
      </c>
      <c r="C23" s="75"/>
      <c r="D23" s="47"/>
      <c r="E23" s="50"/>
      <c r="F23" s="59"/>
      <c r="G23" s="45" t="s">
        <v>13</v>
      </c>
      <c r="H23" s="47"/>
      <c r="I23" s="50"/>
      <c r="J23" s="59"/>
      <c r="K23" s="45" t="s">
        <v>13</v>
      </c>
      <c r="L23" s="47"/>
      <c r="M23" s="50"/>
      <c r="N23" s="59"/>
      <c r="O23" s="45" t="s">
        <v>13</v>
      </c>
      <c r="P23" s="47"/>
      <c r="Q23" s="50"/>
    </row>
    <row r="24" spans="2:17" ht="15" customHeight="1" x14ac:dyDescent="0.25">
      <c r="B24" s="73" t="s">
        <v>14</v>
      </c>
      <c r="C24" s="75"/>
      <c r="D24" s="47"/>
      <c r="E24" s="50"/>
      <c r="F24" s="59"/>
      <c r="G24" s="45" t="s">
        <v>14</v>
      </c>
      <c r="H24" s="47"/>
      <c r="I24" s="50"/>
      <c r="J24" s="59"/>
      <c r="K24" s="45" t="s">
        <v>14</v>
      </c>
      <c r="L24" s="47"/>
      <c r="M24" s="50"/>
      <c r="N24" s="59"/>
      <c r="O24" s="45" t="s">
        <v>14</v>
      </c>
      <c r="P24" s="47"/>
      <c r="Q24" s="50"/>
    </row>
    <row r="25" spans="2:17" x14ac:dyDescent="0.25">
      <c r="B25" s="70" t="s">
        <v>15</v>
      </c>
      <c r="C25" s="72"/>
      <c r="D25" s="48"/>
      <c r="E25" s="62"/>
      <c r="F25" s="60"/>
      <c r="G25" s="44" t="s">
        <v>15</v>
      </c>
      <c r="H25" s="48"/>
      <c r="I25" s="62"/>
      <c r="J25" s="60"/>
      <c r="K25" s="44" t="s">
        <v>15</v>
      </c>
      <c r="L25" s="48"/>
      <c r="M25" s="62"/>
      <c r="N25" s="60"/>
      <c r="O25" s="44" t="s">
        <v>15</v>
      </c>
      <c r="P25" s="48"/>
      <c r="Q25" s="62"/>
    </row>
    <row r="26" spans="2:17" x14ac:dyDescent="0.25">
      <c r="B26" s="70" t="s">
        <v>16</v>
      </c>
      <c r="C26" s="72"/>
      <c r="D26" s="48"/>
      <c r="E26" s="62"/>
      <c r="F26" s="60"/>
      <c r="G26" s="44" t="s">
        <v>16</v>
      </c>
      <c r="H26" s="48"/>
      <c r="I26" s="62"/>
      <c r="J26" s="60"/>
      <c r="K26" s="44" t="s">
        <v>16</v>
      </c>
      <c r="L26" s="48"/>
      <c r="M26" s="62"/>
      <c r="N26" s="60"/>
      <c r="O26" s="44" t="s">
        <v>16</v>
      </c>
      <c r="P26" s="48"/>
      <c r="Q26" s="62"/>
    </row>
    <row r="27" spans="2:17" x14ac:dyDescent="0.25">
      <c r="B27" s="73" t="s">
        <v>17</v>
      </c>
      <c r="C27" s="75"/>
      <c r="D27" s="47"/>
      <c r="E27" s="50"/>
      <c r="F27" s="59"/>
      <c r="G27" s="45" t="s">
        <v>17</v>
      </c>
      <c r="H27" s="47"/>
      <c r="I27" s="50"/>
      <c r="J27" s="59"/>
      <c r="K27" s="45" t="s">
        <v>17</v>
      </c>
      <c r="L27" s="47"/>
      <c r="M27" s="50"/>
      <c r="N27" s="59"/>
      <c r="O27" s="45" t="s">
        <v>17</v>
      </c>
      <c r="P27" s="47"/>
      <c r="Q27" s="50"/>
    </row>
    <row r="28" spans="2:17" ht="15" customHeight="1" x14ac:dyDescent="0.25">
      <c r="B28" s="73" t="s">
        <v>18</v>
      </c>
      <c r="C28" s="75"/>
      <c r="D28" s="47"/>
      <c r="E28" s="50"/>
      <c r="F28" s="59"/>
      <c r="G28" s="45" t="s">
        <v>18</v>
      </c>
      <c r="H28" s="47"/>
      <c r="I28" s="50"/>
      <c r="J28" s="59"/>
      <c r="K28" s="45" t="s">
        <v>18</v>
      </c>
      <c r="L28" s="47"/>
      <c r="M28" s="50"/>
      <c r="N28" s="59"/>
      <c r="O28" s="45" t="s">
        <v>18</v>
      </c>
      <c r="P28" s="47"/>
      <c r="Q28" s="50"/>
    </row>
    <row r="29" spans="2:17" x14ac:dyDescent="0.25">
      <c r="B29" s="73" t="s">
        <v>19</v>
      </c>
      <c r="C29" s="75"/>
      <c r="D29" s="47"/>
      <c r="E29" s="50"/>
      <c r="F29" s="59"/>
      <c r="G29" s="45" t="s">
        <v>19</v>
      </c>
      <c r="H29" s="47"/>
      <c r="I29" s="50"/>
      <c r="J29" s="59"/>
      <c r="K29" s="45" t="s">
        <v>19</v>
      </c>
      <c r="L29" s="47"/>
      <c r="M29" s="50"/>
      <c r="N29" s="59"/>
      <c r="O29" s="45" t="s">
        <v>19</v>
      </c>
      <c r="P29" s="47"/>
      <c r="Q29" s="50"/>
    </row>
    <row r="30" spans="2:17" ht="15" customHeight="1" x14ac:dyDescent="0.25">
      <c r="B30" s="70" t="s">
        <v>20</v>
      </c>
      <c r="C30" s="72"/>
      <c r="D30" s="48"/>
      <c r="E30" s="62"/>
      <c r="F30" s="60"/>
      <c r="G30" s="44" t="s">
        <v>20</v>
      </c>
      <c r="H30" s="48"/>
      <c r="I30" s="62"/>
      <c r="J30" s="60"/>
      <c r="K30" s="44" t="s">
        <v>20</v>
      </c>
      <c r="L30" s="48"/>
      <c r="M30" s="62"/>
      <c r="N30" s="60"/>
      <c r="O30" s="44" t="s">
        <v>20</v>
      </c>
      <c r="P30" s="48"/>
      <c r="Q30" s="62"/>
    </row>
    <row r="31" spans="2:17" x14ac:dyDescent="0.25">
      <c r="B31" s="70" t="s">
        <v>21</v>
      </c>
      <c r="C31" s="72"/>
      <c r="D31" s="48"/>
      <c r="E31" s="62"/>
      <c r="F31" s="60"/>
      <c r="G31" s="44" t="s">
        <v>21</v>
      </c>
      <c r="H31" s="48"/>
      <c r="I31" s="62"/>
      <c r="J31" s="60"/>
      <c r="K31" s="44" t="s">
        <v>21</v>
      </c>
      <c r="L31" s="48"/>
      <c r="M31" s="62"/>
      <c r="N31" s="60"/>
      <c r="O31" s="44" t="s">
        <v>21</v>
      </c>
      <c r="P31" s="48"/>
      <c r="Q31" s="62"/>
    </row>
    <row r="32" spans="2:17" x14ac:dyDescent="0.25">
      <c r="B32" s="67" t="s">
        <v>22</v>
      </c>
      <c r="C32" s="69"/>
      <c r="D32" s="49"/>
      <c r="E32" s="63"/>
      <c r="F32" s="60"/>
      <c r="G32" s="46" t="s">
        <v>22</v>
      </c>
      <c r="H32" s="49"/>
      <c r="I32" s="63"/>
      <c r="J32" s="60"/>
      <c r="K32" s="46" t="s">
        <v>22</v>
      </c>
      <c r="L32" s="49"/>
      <c r="M32" s="63"/>
      <c r="N32" s="60"/>
      <c r="O32" s="46" t="s">
        <v>22</v>
      </c>
      <c r="P32" s="49"/>
      <c r="Q32" s="63"/>
    </row>
  </sheetData>
  <mergeCells count="36">
    <mergeCell ref="A2:Q2"/>
    <mergeCell ref="G18:H18"/>
    <mergeCell ref="O18:P18"/>
    <mergeCell ref="G17:I17"/>
    <mergeCell ref="B17:E17"/>
    <mergeCell ref="D7:E7"/>
    <mergeCell ref="D5:E5"/>
    <mergeCell ref="K17:M17"/>
    <mergeCell ref="O17:Q17"/>
    <mergeCell ref="B11:G13"/>
    <mergeCell ref="I11:O13"/>
    <mergeCell ref="L4:M4"/>
    <mergeCell ref="K7:M8"/>
    <mergeCell ref="H4:K4"/>
    <mergeCell ref="H5:J5"/>
    <mergeCell ref="H6:I6"/>
    <mergeCell ref="B32:C32"/>
    <mergeCell ref="B30:C30"/>
    <mergeCell ref="B28:C28"/>
    <mergeCell ref="B26:C26"/>
    <mergeCell ref="B24:C24"/>
    <mergeCell ref="B22:C22"/>
    <mergeCell ref="B19:C19"/>
    <mergeCell ref="B31:C31"/>
    <mergeCell ref="B29:C29"/>
    <mergeCell ref="B27:C27"/>
    <mergeCell ref="B25:C25"/>
    <mergeCell ref="B23:C23"/>
    <mergeCell ref="B21:C21"/>
    <mergeCell ref="B20:C20"/>
    <mergeCell ref="S11:V14"/>
    <mergeCell ref="B18:D18"/>
    <mergeCell ref="D8:E8"/>
    <mergeCell ref="D6:E6"/>
    <mergeCell ref="D4:E4"/>
    <mergeCell ref="H7:I7"/>
  </mergeCells>
  <pageMargins left="0.7" right="0.7" top="0.75" bottom="0.75" header="0.3" footer="0.3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BA900-26D5-458B-8547-8C3598E75714}">
  <sheetPr codeName="Feuil3"/>
  <dimension ref="B3:I13"/>
  <sheetViews>
    <sheetView tabSelected="1" workbookViewId="0">
      <selection activeCell="D13" sqref="D13"/>
    </sheetView>
    <sheetView workbookViewId="1"/>
  </sheetViews>
  <sheetFormatPr baseColWidth="10" defaultRowHeight="15" x14ac:dyDescent="0.25"/>
  <sheetData>
    <row r="3" spans="2:9" x14ac:dyDescent="0.25">
      <c r="B3" t="s">
        <v>43</v>
      </c>
      <c r="D3" s="118" t="s">
        <v>53</v>
      </c>
      <c r="E3" s="118"/>
      <c r="G3" t="s">
        <v>62</v>
      </c>
      <c r="I3" t="s">
        <v>70</v>
      </c>
    </row>
    <row r="4" spans="2:9" x14ac:dyDescent="0.25">
      <c r="B4" t="s">
        <v>44</v>
      </c>
      <c r="D4" t="s">
        <v>4</v>
      </c>
      <c r="G4" t="s">
        <v>63</v>
      </c>
      <c r="I4" t="s">
        <v>72</v>
      </c>
    </row>
    <row r="5" spans="2:9" x14ac:dyDescent="0.25">
      <c r="B5" t="s">
        <v>45</v>
      </c>
      <c r="D5" t="s">
        <v>5</v>
      </c>
      <c r="G5" t="s">
        <v>64</v>
      </c>
      <c r="I5" t="s">
        <v>71</v>
      </c>
    </row>
    <row r="6" spans="2:9" x14ac:dyDescent="0.25">
      <c r="B6" t="s">
        <v>46</v>
      </c>
      <c r="D6" t="s">
        <v>6</v>
      </c>
      <c r="G6" t="s">
        <v>65</v>
      </c>
    </row>
    <row r="7" spans="2:9" x14ac:dyDescent="0.25">
      <c r="B7" t="s">
        <v>47</v>
      </c>
      <c r="D7" t="s">
        <v>7</v>
      </c>
      <c r="G7" t="s">
        <v>66</v>
      </c>
    </row>
    <row r="8" spans="2:9" x14ac:dyDescent="0.25">
      <c r="B8" t="s">
        <v>48</v>
      </c>
      <c r="G8" t="s">
        <v>67</v>
      </c>
    </row>
    <row r="9" spans="2:9" x14ac:dyDescent="0.25">
      <c r="B9" t="s">
        <v>49</v>
      </c>
    </row>
    <row r="10" spans="2:9" x14ac:dyDescent="0.25">
      <c r="B10" t="s">
        <v>50</v>
      </c>
    </row>
    <row r="11" spans="2:9" x14ac:dyDescent="0.25">
      <c r="B11" t="s">
        <v>51</v>
      </c>
    </row>
    <row r="12" spans="2:9" x14ac:dyDescent="0.25">
      <c r="B12" t="s">
        <v>52</v>
      </c>
    </row>
    <row r="13" spans="2:9" x14ac:dyDescent="0.25">
      <c r="B13" t="s">
        <v>74</v>
      </c>
    </row>
  </sheetData>
  <autoFilter ref="B3:E12" xr:uid="{BF0FF408-61F7-426A-A082-29A3DF6B74E0}">
    <filterColumn colId="2" showButton="0"/>
  </autoFilter>
  <mergeCells count="1">
    <mergeCell ref="D3:E3"/>
  </mergeCells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00BA0B5-AB6A-48C4-AEDB-D7FAFE73DB4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Formulaire</vt:lpstr>
      <vt:lpstr>Récapitulatif</vt:lpstr>
      <vt:lpstr>Fiche</vt:lpstr>
      <vt:lpstr>Listes</vt:lpstr>
      <vt:lpstr>absprs</vt:lpstr>
      <vt:lpstr>listeseuils</vt:lpstr>
      <vt:lpstr>mutation</vt:lpstr>
      <vt:lpstr>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Clarenne</dc:creator>
  <cp:lastModifiedBy>Chris_W10</cp:lastModifiedBy>
  <dcterms:created xsi:type="dcterms:W3CDTF">2021-06-13T09:14:43Z</dcterms:created>
  <dcterms:modified xsi:type="dcterms:W3CDTF">2021-06-14T14:33:55Z</dcterms:modified>
</cp:coreProperties>
</file>