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38FBA97-BB1A-4DE4-AD64-2FC8EE38795A}" xr6:coauthVersionLast="46" xr6:coauthVersionMax="46" xr10:uidLastSave="{00000000-0000-0000-0000-000000000000}"/>
  <bookViews>
    <workbookView xWindow="-120" yWindow="-120" windowWidth="29040" windowHeight="15990" xr2:uid="{A1A2446B-69DF-4C8A-8040-62FC1A55F0BD}"/>
  </bookViews>
  <sheets>
    <sheet name="Feuil1" sheetId="4" r:id="rId1"/>
    <sheet name="BDD" sheetId="1" r:id="rId2"/>
    <sheet name="Listes" sheetId="2" r:id="rId3"/>
    <sheet name="Formulaire" sheetId="3" r:id="rId4"/>
  </sheets>
  <definedNames>
    <definedName name="Agent">Tab_agent[Nom+prenom]</definedName>
    <definedName name="designation">Tab_designation[Désignation]</definedName>
  </definedNames>
  <calcPr calcId="191029"/>
  <pivotCaches>
    <pivotCache cacheId="2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C3" i="2"/>
  <c r="C2" i="2"/>
  <c r="A9" i="1"/>
  <c r="A10" i="1" s="1"/>
  <c r="A11" i="1" s="1"/>
  <c r="E11" i="1" s="1"/>
  <c r="E9" i="1" l="1"/>
  <c r="E10" i="1"/>
  <c r="C39" i="1"/>
</calcChain>
</file>

<file path=xl/sharedStrings.xml><?xml version="1.0" encoding="utf-8"?>
<sst xmlns="http://schemas.openxmlformats.org/spreadsheetml/2006/main" count="53" uniqueCount="21">
  <si>
    <t>Nbre d'heures</t>
  </si>
  <si>
    <t>Agent</t>
  </si>
  <si>
    <t>Description</t>
  </si>
  <si>
    <t>Nom</t>
  </si>
  <si>
    <t>Prénom</t>
  </si>
  <si>
    <t>Nom+prenom</t>
  </si>
  <si>
    <t>Bruno</t>
  </si>
  <si>
    <t>Olivier</t>
  </si>
  <si>
    <t>Désignation</t>
  </si>
  <si>
    <t>Date</t>
  </si>
  <si>
    <t>Nbre d'Heures</t>
  </si>
  <si>
    <t>Activite1</t>
  </si>
  <si>
    <t>Activite2</t>
  </si>
  <si>
    <t>Activite3</t>
  </si>
  <si>
    <t>Activite4</t>
  </si>
  <si>
    <t>Agent Bruno</t>
  </si>
  <si>
    <t>Agent Olivier</t>
  </si>
  <si>
    <t>Formulaire Ajout Activité</t>
  </si>
  <si>
    <t>Mois</t>
  </si>
  <si>
    <t>Total général</t>
  </si>
  <si>
    <t>Nombre de Nbre d'heures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</si>
</sst>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C0C]ddd\ d"/>
    <numFmt numFmtId="165" formatCode="h:mm;@"/>
    <numFmt numFmtId="166" formatCode="dddd\ \-\ dd\ mmm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/>
    </xf>
    <xf numFmtId="0" fontId="0" fillId="2" borderId="0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166" fontId="0" fillId="2" borderId="0" xfId="0" applyNumberFormat="1" applyFill="1" applyBorder="1"/>
    <xf numFmtId="166" fontId="0" fillId="2" borderId="2" xfId="0" applyNumberFormat="1" applyFill="1" applyBorder="1"/>
    <xf numFmtId="164" fontId="0" fillId="2" borderId="0" xfId="0" applyNumberFormat="1" applyFill="1" applyBorder="1"/>
    <xf numFmtId="164" fontId="0" fillId="2" borderId="2" xfId="0" applyNumberFormat="1" applyFill="1" applyBorder="1"/>
    <xf numFmtId="166" fontId="0" fillId="2" borderId="1" xfId="0" applyNumberFormat="1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166" fontId="0" fillId="3" borderId="6" xfId="0" applyNumberFormat="1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5" fontId="0" fillId="3" borderId="6" xfId="0" applyNumberFormat="1" applyFont="1" applyFill="1" applyBorder="1" applyAlignment="1">
      <alignment horizontal="center"/>
    </xf>
    <xf numFmtId="0" fontId="0" fillId="2" borderId="3" xfId="0" applyFill="1" applyBorder="1"/>
    <xf numFmtId="14" fontId="0" fillId="0" borderId="0" xfId="0" applyNumberFormat="1" applyAlignment="1">
      <alignment horizontal="center"/>
    </xf>
    <xf numFmtId="165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0" fillId="0" borderId="0" xfId="0" applyNumberFormat="1" applyFont="1" applyAlignment="1">
      <alignment horizontal="center"/>
    </xf>
    <xf numFmtId="166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  <alignment horizontal="center" vertical="bottom" textRotation="0" wrapText="0" indent="0" justifyLastLine="0" shrinkToFit="0" readingOrder="0"/>
    </dxf>
    <dxf>
      <font>
        <b val="0"/>
      </font>
      <numFmt numFmtId="166" formatCode="dddd\ \-\ dd\ mmm\ yyyy"/>
      <alignment horizontal="center" vertical="bottom" textRotation="0" wrapText="0" indent="0" justifyLastLine="0" shrinkToFit="0" readingOrder="0"/>
    </dxf>
    <dxf>
      <font>
        <b val="0"/>
      </font>
      <numFmt numFmtId="166" formatCode="dddd\ \-\ dd\ mmm\ yyyy"/>
      <alignment horizontal="center" vertical="bottom" textRotation="0" wrapText="0" indent="0" justifyLastLine="0" shrinkToFit="0" readingOrder="0"/>
    </dxf>
    <dxf>
      <font>
        <b val="0"/>
      </font>
      <numFmt numFmtId="165" formatCode="h:mm;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[acttivite-agent_TCD.xlsm]Feuil1!Tableau croisé dynamique3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Feuil1!$C$3:$C$4</c:f>
              <c:strCache>
                <c:ptCount val="1"/>
                <c:pt idx="0">
                  <c:v>Activite2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Feuil1!$A$5:$B$13</c:f>
              <c:multiLvlStrCache>
                <c:ptCount val="6"/>
                <c:lvl>
                  <c:pt idx="0">
                    <c:v>4</c:v>
                  </c:pt>
                  <c:pt idx="1">
                    <c:v>5</c:v>
                  </c:pt>
                  <c:pt idx="2">
                    <c:v>6</c:v>
                  </c:pt>
                  <c:pt idx="3">
                    <c:v>11</c:v>
                  </c:pt>
                  <c:pt idx="4">
                    <c:v>1</c:v>
                  </c:pt>
                  <c:pt idx="5">
                    <c:v>4</c:v>
                  </c:pt>
                </c:lvl>
                <c:lvl>
                  <c:pt idx="0">
                    <c:v>Agent Bruno</c:v>
                  </c:pt>
                  <c:pt idx="4">
                    <c:v>Agent Olivier</c:v>
                  </c:pt>
                </c:lvl>
              </c:multiLvlStrCache>
            </c:multiLvlStrRef>
          </c:cat>
          <c:val>
            <c:numRef>
              <c:f>Feuil1!$C$5:$C$13</c:f>
              <c:numCache>
                <c:formatCode>General</c:formatCode>
                <c:ptCount val="6"/>
                <c:pt idx="0">
                  <c:v>1</c:v>
                </c:pt>
                <c:pt idx="2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5B-45FB-A0EC-C1114B522813}"/>
            </c:ext>
          </c:extLst>
        </c:ser>
        <c:ser>
          <c:idx val="1"/>
          <c:order val="1"/>
          <c:tx>
            <c:strRef>
              <c:f>Feuil1!$D$3:$D$4</c:f>
              <c:strCache>
                <c:ptCount val="1"/>
                <c:pt idx="0">
                  <c:v>Activite3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Feuil1!$A$5:$B$13</c:f>
              <c:multiLvlStrCache>
                <c:ptCount val="6"/>
                <c:lvl>
                  <c:pt idx="0">
                    <c:v>4</c:v>
                  </c:pt>
                  <c:pt idx="1">
                    <c:v>5</c:v>
                  </c:pt>
                  <c:pt idx="2">
                    <c:v>6</c:v>
                  </c:pt>
                  <c:pt idx="3">
                    <c:v>11</c:v>
                  </c:pt>
                  <c:pt idx="4">
                    <c:v>1</c:v>
                  </c:pt>
                  <c:pt idx="5">
                    <c:v>4</c:v>
                  </c:pt>
                </c:lvl>
                <c:lvl>
                  <c:pt idx="0">
                    <c:v>Agent Bruno</c:v>
                  </c:pt>
                  <c:pt idx="4">
                    <c:v>Agent Olivier</c:v>
                  </c:pt>
                </c:lvl>
              </c:multiLvlStrCache>
            </c:multiLvlStrRef>
          </c:cat>
          <c:val>
            <c:numRef>
              <c:f>Feuil1!$D$5:$D$13</c:f>
              <c:numCache>
                <c:formatCode>General</c:formatCode>
                <c:ptCount val="6"/>
                <c:pt idx="0">
                  <c:v>2</c:v>
                </c:pt>
                <c:pt idx="1">
                  <c:v>1</c:v>
                </c:pt>
                <c:pt idx="3">
                  <c:v>1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F5B-45FB-A0EC-C1114B522813}"/>
            </c:ext>
          </c:extLst>
        </c:ser>
        <c:ser>
          <c:idx val="2"/>
          <c:order val="2"/>
          <c:tx>
            <c:strRef>
              <c:f>Feuil1!$E$3:$E$4</c:f>
              <c:strCache>
                <c:ptCount val="1"/>
                <c:pt idx="0">
                  <c:v>Activite4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Feuil1!$A$5:$B$13</c:f>
              <c:multiLvlStrCache>
                <c:ptCount val="6"/>
                <c:lvl>
                  <c:pt idx="0">
                    <c:v>4</c:v>
                  </c:pt>
                  <c:pt idx="1">
                    <c:v>5</c:v>
                  </c:pt>
                  <c:pt idx="2">
                    <c:v>6</c:v>
                  </c:pt>
                  <c:pt idx="3">
                    <c:v>11</c:v>
                  </c:pt>
                  <c:pt idx="4">
                    <c:v>1</c:v>
                  </c:pt>
                  <c:pt idx="5">
                    <c:v>4</c:v>
                  </c:pt>
                </c:lvl>
                <c:lvl>
                  <c:pt idx="0">
                    <c:v>Agent Bruno</c:v>
                  </c:pt>
                  <c:pt idx="4">
                    <c:v>Agent Olivier</c:v>
                  </c:pt>
                </c:lvl>
              </c:multiLvlStrCache>
            </c:multiLvlStrRef>
          </c:cat>
          <c:val>
            <c:numRef>
              <c:f>Feuil1!$E$5:$E$13</c:f>
              <c:numCache>
                <c:formatCode>General</c:formatCode>
                <c:ptCount val="6"/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F5B-45FB-A0EC-C1114B5228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1653008"/>
        <c:axId val="1857981472"/>
      </c:barChart>
      <c:catAx>
        <c:axId val="1761653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7981472"/>
        <c:crosses val="autoZero"/>
        <c:auto val="1"/>
        <c:lblAlgn val="ctr"/>
        <c:lblOffset val="100"/>
        <c:noMultiLvlLbl val="0"/>
      </c:catAx>
      <c:valAx>
        <c:axId val="1857981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165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476250</xdr:colOff>
      <xdr:row>0</xdr:row>
      <xdr:rowOff>185737</xdr:rowOff>
    </xdr:from>
    <xdr:to>
      <xdr:col>12</xdr:col>
      <xdr:colOff>647700</xdr:colOff>
      <xdr:row>15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1514AD6-E31A-407D-9A46-F82F3B1729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10</xdr:row>
          <xdr:rowOff>171450</xdr:rowOff>
        </xdr:from>
        <xdr:to>
          <xdr:col>4</xdr:col>
          <xdr:colOff>1857375</xdr:colOff>
          <xdr:row>11</xdr:row>
          <xdr:rowOff>314325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317.833529745367" createdVersion="7" refreshedVersion="7" minRefreshableVersion="3" recordCount="10" xr:uid="{AE08EF60-2493-43F2-8197-A1DEC58BC889}">
  <cacheSource type="worksheet">
    <worksheetSource name="Tab_recap"/>
  </cacheSource>
  <cacheFields count="5">
    <cacheField name="Date" numFmtId="14">
      <sharedItems containsSemiMixedTypes="0" containsNonDate="0" containsDate="1" containsString="0" minDate="2021-01-01T00:00:00" maxDate="2021-11-05T00:00:00"/>
    </cacheField>
    <cacheField name="Nbre d'heures" numFmtId="165">
      <sharedItems containsSemiMixedTypes="0" containsNonDate="0" containsDate="1" containsString="0" minDate="1899-12-30T00:30:00" maxDate="1899-12-30T17:00:00"/>
    </cacheField>
    <cacheField name="Agent" numFmtId="0">
      <sharedItems count="2">
        <s v="Agent Bruno"/>
        <s v="Agent Olivier"/>
      </sharedItems>
    </cacheField>
    <cacheField name="Description" numFmtId="0">
      <sharedItems count="3">
        <s v="Activite3"/>
        <s v="Activite2"/>
        <s v="Activite4"/>
      </sharedItems>
    </cacheField>
    <cacheField name="Mois" numFmtId="0">
      <sharedItems containsSemiMixedTypes="0" containsString="0" containsNumber="1" containsInteger="1" minValue="1" maxValue="11" count="5">
        <n v="4"/>
        <n v="6"/>
        <n v="1"/>
        <n v="11"/>
        <n v="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d v="2021-04-30T00:00:00"/>
    <d v="1899-12-30T02:00:00"/>
    <x v="0"/>
    <x v="0"/>
    <x v="0"/>
  </r>
  <r>
    <d v="2021-06-09T00:00:00"/>
    <d v="1899-12-30T05:00:00"/>
    <x v="0"/>
    <x v="1"/>
    <x v="1"/>
  </r>
  <r>
    <d v="2021-01-01T00:00:00"/>
    <d v="1899-12-30T00:30:00"/>
    <x v="1"/>
    <x v="1"/>
    <x v="2"/>
  </r>
  <r>
    <d v="2021-11-04T00:00:00"/>
    <d v="1899-12-30T17:00:00"/>
    <x v="0"/>
    <x v="0"/>
    <x v="3"/>
  </r>
  <r>
    <d v="2021-05-01T00:00:00"/>
    <d v="1899-12-30T01:00:00"/>
    <x v="0"/>
    <x v="0"/>
    <x v="4"/>
  </r>
  <r>
    <d v="2021-04-01T00:00:00"/>
    <d v="1899-12-30T02:00:00"/>
    <x v="1"/>
    <x v="0"/>
    <x v="0"/>
  </r>
  <r>
    <d v="2021-04-01T00:00:00"/>
    <d v="1899-12-30T02:00:00"/>
    <x v="0"/>
    <x v="1"/>
    <x v="0"/>
  </r>
  <r>
    <d v="2021-04-02T00:00:00"/>
    <d v="1899-12-30T03:00:00"/>
    <x v="1"/>
    <x v="0"/>
    <x v="0"/>
  </r>
  <r>
    <d v="2021-04-03T00:00:00"/>
    <d v="1899-12-30T05:00:00"/>
    <x v="0"/>
    <x v="0"/>
    <x v="0"/>
  </r>
  <r>
    <d v="2021-04-04T00:00:00"/>
    <d v="1899-12-30T03:00:00"/>
    <x v="1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ABC2F3-C455-41F0-9CF1-437E4905E841}" name="Tableau croisé dynamique3" cacheId="20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compact="0" outline="1" outlineData="1" compactData="0" chartFormat="3">
  <location ref="A3:F13" firstHeaderRow="1" firstDataRow="2" firstDataCol="2"/>
  <pivotFields count="5">
    <pivotField compact="0" numFmtId="14" showAll="0"/>
    <pivotField dataField="1" compact="0" numFmtId="165" showAll="0"/>
    <pivotField axis="axisRow" compact="0" showAll="0">
      <items count="3">
        <item x="0"/>
        <item x="1"/>
        <item t="default"/>
      </items>
    </pivotField>
    <pivotField axis="axisCol" compact="0" showAll="0">
      <items count="4">
        <item x="1"/>
        <item x="0"/>
        <item x="2"/>
        <item t="default"/>
      </items>
    </pivotField>
    <pivotField axis="axisRow" compact="0" showAll="0" sortType="ascending">
      <items count="6">
        <item x="2"/>
        <item x="0"/>
        <item x="4"/>
        <item x="1"/>
        <item x="3"/>
        <item t="default"/>
      </items>
    </pivotField>
  </pivotFields>
  <rowFields count="2">
    <field x="2"/>
    <field x="4"/>
  </rowFields>
  <rowItems count="9">
    <i>
      <x/>
    </i>
    <i r="1">
      <x v="1"/>
    </i>
    <i r="1">
      <x v="2"/>
    </i>
    <i r="1">
      <x v="3"/>
    </i>
    <i r="1">
      <x v="4"/>
    </i>
    <i>
      <x v="1"/>
    </i>
    <i r="1">
      <x/>
    </i>
    <i r="1">
      <x v="1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Nombre de Nbre d'heures" fld="1" subtotal="count" baseField="0" baseItem="0"/>
  </dataFields>
  <chartFormats count="8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9FA03E-7BD5-46FB-9940-A8264D21916E}" name="Tab_recap" displayName="Tab_recap" ref="A1:E11" totalsRowShown="0" headerRowDxfId="6" dataDxfId="5">
  <autoFilter ref="A1:E11" xr:uid="{CAB3D90A-9B32-4D48-B3F8-96F84AC2F491}"/>
  <tableColumns count="5">
    <tableColumn id="1" xr3:uid="{833F7736-7C80-4AFF-B854-5BE7B57DE3FF}" name="Date" dataDxfId="4">
      <calculatedColumnFormula>IF(A1="","",IF(EOMONTH(A1,0)-A1=0,"",A1+1))</calculatedColumnFormula>
    </tableColumn>
    <tableColumn id="2" xr3:uid="{77B62F28-46FC-4B52-94B7-4A7F2D3EBB13}" name="Nbre d'heures" dataDxfId="3"/>
    <tableColumn id="3" xr3:uid="{C3BF1F87-479F-4BF0-A02F-BD210B2282A9}" name="Agent" dataDxfId="2"/>
    <tableColumn id="4" xr3:uid="{9A5FDDC9-FBD8-43D4-AA51-48C12984DFD3}" name="Description" dataDxfId="1"/>
    <tableColumn id="5" xr3:uid="{F5EDC89C-E6D9-4897-BE2B-76B86A5F4659}" name="Mois" dataDxfId="0">
      <calculatedColumnFormula>MONTH(Tab_recap[[#This Row],[Date]])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622C50-DC59-406C-A41B-79068A9EA8C0}" name="Tab_agent" displayName="Tab_agent" ref="A1:C3" totalsRowShown="0">
  <autoFilter ref="A1:C3" xr:uid="{DB781C0F-7D39-4CF8-ADBE-DC4EC9C70185}"/>
  <tableColumns count="3">
    <tableColumn id="1" xr3:uid="{6DA50CDC-4F2D-4A43-A987-3BB405B9F8C7}" name="Nom"/>
    <tableColumn id="2" xr3:uid="{85049588-DD2B-4EF9-A818-61EC794EFB2E}" name="Prénom"/>
    <tableColumn id="3" xr3:uid="{2B4E7B40-45A7-417A-A397-66CA1965E83C}" name="Nom+prenom">
      <calculatedColumnFormula>CONCATENATE(A2," ",B2)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335D46-010B-4AFC-B4C2-06EAF2DADB41}" name="Tab_designation" displayName="Tab_designation" ref="F1:F5" totalsRowShown="0">
  <autoFilter ref="F1:F5" xr:uid="{E14BD7FF-7E0C-4DB4-AAC5-EAA15BC9211F}"/>
  <tableColumns count="1">
    <tableColumn id="1" xr3:uid="{82942460-3F03-49B8-94ED-79CA28582534}" name="Désign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03188-83F4-4CCA-9847-5B26A89132AE}">
  <dimension ref="A3:F13"/>
  <sheetViews>
    <sheetView tabSelected="1" workbookViewId="0">
      <selection activeCell="H21" sqref="H21"/>
    </sheetView>
  </sheetViews>
  <sheetFormatPr baseColWidth="10" defaultRowHeight="15" x14ac:dyDescent="0.25"/>
  <cols>
    <col min="1" max="1" width="24.42578125" bestFit="1" customWidth="1"/>
    <col min="2" max="2" width="7.7109375" bestFit="1" customWidth="1"/>
    <col min="3" max="5" width="13.42578125" bestFit="1" customWidth="1"/>
    <col min="6" max="6" width="12.5703125" bestFit="1" customWidth="1"/>
    <col min="7" max="7" width="7.7109375" bestFit="1" customWidth="1"/>
    <col min="8" max="8" width="12.5703125" bestFit="1" customWidth="1"/>
  </cols>
  <sheetData>
    <row r="3" spans="1:6" x14ac:dyDescent="0.25">
      <c r="A3" s="28" t="s">
        <v>20</v>
      </c>
      <c r="C3" s="28" t="s">
        <v>2</v>
      </c>
    </row>
    <row r="4" spans="1:6" x14ac:dyDescent="0.25">
      <c r="A4" s="28" t="s">
        <v>1</v>
      </c>
      <c r="B4" s="28" t="s">
        <v>18</v>
      </c>
      <c r="C4" t="s">
        <v>12</v>
      </c>
      <c r="D4" t="s">
        <v>13</v>
      </c>
      <c r="E4" t="s">
        <v>14</v>
      </c>
      <c r="F4" t="s">
        <v>19</v>
      </c>
    </row>
    <row r="5" spans="1:6" x14ac:dyDescent="0.25">
      <c r="A5" t="s">
        <v>15</v>
      </c>
      <c r="C5" s="29">
        <v>2</v>
      </c>
      <c r="D5" s="29">
        <v>4</v>
      </c>
      <c r="E5" s="29"/>
      <c r="F5" s="29">
        <v>6</v>
      </c>
    </row>
    <row r="6" spans="1:6" x14ac:dyDescent="0.25">
      <c r="B6">
        <v>4</v>
      </c>
      <c r="C6" s="29">
        <v>1</v>
      </c>
      <c r="D6" s="29">
        <v>2</v>
      </c>
      <c r="E6" s="29"/>
      <c r="F6" s="29">
        <v>3</v>
      </c>
    </row>
    <row r="7" spans="1:6" x14ac:dyDescent="0.25">
      <c r="B7">
        <v>5</v>
      </c>
      <c r="C7" s="29"/>
      <c r="D7" s="29">
        <v>1</v>
      </c>
      <c r="E7" s="29"/>
      <c r="F7" s="29">
        <v>1</v>
      </c>
    </row>
    <row r="8" spans="1:6" x14ac:dyDescent="0.25">
      <c r="B8">
        <v>6</v>
      </c>
      <c r="C8" s="29">
        <v>1</v>
      </c>
      <c r="D8" s="29"/>
      <c r="E8" s="29"/>
      <c r="F8" s="29">
        <v>1</v>
      </c>
    </row>
    <row r="9" spans="1:6" x14ac:dyDescent="0.25">
      <c r="B9">
        <v>11</v>
      </c>
      <c r="C9" s="29"/>
      <c r="D9" s="29">
        <v>1</v>
      </c>
      <c r="E9" s="29"/>
      <c r="F9" s="29">
        <v>1</v>
      </c>
    </row>
    <row r="10" spans="1:6" x14ac:dyDescent="0.25">
      <c r="A10" t="s">
        <v>16</v>
      </c>
      <c r="C10" s="29">
        <v>1</v>
      </c>
      <c r="D10" s="29">
        <v>2</v>
      </c>
      <c r="E10" s="29">
        <v>1</v>
      </c>
      <c r="F10" s="29">
        <v>4</v>
      </c>
    </row>
    <row r="11" spans="1:6" x14ac:dyDescent="0.25">
      <c r="B11">
        <v>1</v>
      </c>
      <c r="C11" s="29">
        <v>1</v>
      </c>
      <c r="D11" s="29"/>
      <c r="E11" s="29"/>
      <c r="F11" s="29">
        <v>1</v>
      </c>
    </row>
    <row r="12" spans="1:6" x14ac:dyDescent="0.25">
      <c r="B12">
        <v>4</v>
      </c>
      <c r="C12" s="29"/>
      <c r="D12" s="29">
        <v>2</v>
      </c>
      <c r="E12" s="29">
        <v>1</v>
      </c>
      <c r="F12" s="29">
        <v>3</v>
      </c>
    </row>
    <row r="13" spans="1:6" x14ac:dyDescent="0.25">
      <c r="A13" t="s">
        <v>19</v>
      </c>
      <c r="C13" s="29">
        <v>3</v>
      </c>
      <c r="D13" s="29">
        <v>6</v>
      </c>
      <c r="E13" s="29">
        <v>1</v>
      </c>
      <c r="F13" s="29">
        <v>10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53A48-5AA8-44DA-961E-937B5897474F}">
  <sheetPr codeName="Feuil1"/>
  <dimension ref="A1:J39"/>
  <sheetViews>
    <sheetView workbookViewId="0">
      <selection activeCell="E8" sqref="E8"/>
    </sheetView>
  </sheetViews>
  <sheetFormatPr baseColWidth="10" defaultRowHeight="15" x14ac:dyDescent="0.25"/>
  <cols>
    <col min="1" max="1" width="21" style="19" bestFit="1" customWidth="1"/>
    <col min="2" max="2" width="15.85546875" style="22" customWidth="1"/>
    <col min="3" max="3" width="21" style="24" bestFit="1" customWidth="1"/>
    <col min="4" max="4" width="20.28515625" style="24" bestFit="1" customWidth="1"/>
    <col min="5" max="5" width="29" style="2" customWidth="1"/>
    <col min="6" max="6" width="4.7109375" style="2" customWidth="1"/>
    <col min="7" max="8" width="29" customWidth="1"/>
    <col min="9" max="9" width="4.7109375" customWidth="1"/>
    <col min="10" max="10" width="29" customWidth="1"/>
  </cols>
  <sheetData>
    <row r="1" spans="1:10" x14ac:dyDescent="0.25">
      <c r="A1" s="19" t="s">
        <v>9</v>
      </c>
      <c r="B1" s="20" t="s">
        <v>0</v>
      </c>
      <c r="C1" s="21" t="s">
        <v>1</v>
      </c>
      <c r="D1" s="21" t="s">
        <v>2</v>
      </c>
      <c r="E1" s="3" t="s">
        <v>18</v>
      </c>
    </row>
    <row r="2" spans="1:10" x14ac:dyDescent="0.25">
      <c r="A2" s="19">
        <v>44316</v>
      </c>
      <c r="B2" s="20">
        <v>8.3333333333333329E-2</v>
      </c>
      <c r="C2" s="21" t="s">
        <v>15</v>
      </c>
      <c r="D2" s="21" t="s">
        <v>13</v>
      </c>
      <c r="E2" s="3">
        <f>MONTH(Tab_recap[[#This Row],[Date]])</f>
        <v>4</v>
      </c>
    </row>
    <row r="3" spans="1:10" x14ac:dyDescent="0.25">
      <c r="A3" s="19">
        <v>44356</v>
      </c>
      <c r="B3" s="20">
        <v>0.20833333333333334</v>
      </c>
      <c r="C3" s="21" t="s">
        <v>15</v>
      </c>
      <c r="D3" s="21" t="s">
        <v>12</v>
      </c>
      <c r="E3" s="3">
        <f>MONTH(Tab_recap[[#This Row],[Date]])</f>
        <v>6</v>
      </c>
    </row>
    <row r="4" spans="1:10" x14ac:dyDescent="0.25">
      <c r="A4" s="19">
        <v>44197</v>
      </c>
      <c r="B4" s="20">
        <v>2.0833333333333332E-2</v>
      </c>
      <c r="C4" s="21" t="s">
        <v>16</v>
      </c>
      <c r="D4" s="21" t="s">
        <v>12</v>
      </c>
      <c r="E4" s="2">
        <f>MONTH(Tab_recap[[#This Row],[Date]])</f>
        <v>1</v>
      </c>
    </row>
    <row r="5" spans="1:10" x14ac:dyDescent="0.25">
      <c r="A5" s="19">
        <v>44504</v>
      </c>
      <c r="B5" s="20">
        <v>0.70833333333333337</v>
      </c>
      <c r="C5" s="21" t="s">
        <v>15</v>
      </c>
      <c r="D5" s="21" t="s">
        <v>13</v>
      </c>
      <c r="E5" s="2">
        <f>MONTH(Tab_recap[[#This Row],[Date]])</f>
        <v>11</v>
      </c>
    </row>
    <row r="6" spans="1:10" x14ac:dyDescent="0.25">
      <c r="A6" s="19">
        <v>44317</v>
      </c>
      <c r="B6" s="20">
        <v>4.1666666666666664E-2</v>
      </c>
      <c r="C6" s="21" t="s">
        <v>15</v>
      </c>
      <c r="D6" s="21" t="s">
        <v>13</v>
      </c>
      <c r="E6" s="2">
        <f>MONTH(Tab_recap[[#This Row],[Date]])</f>
        <v>5</v>
      </c>
    </row>
    <row r="7" spans="1:10" x14ac:dyDescent="0.25">
      <c r="A7" s="19">
        <v>44287</v>
      </c>
      <c r="B7" s="22">
        <v>8.3333333333333329E-2</v>
      </c>
      <c r="C7" s="23" t="s">
        <v>16</v>
      </c>
      <c r="D7" s="23" t="s">
        <v>13</v>
      </c>
      <c r="E7" s="2">
        <f>MONTH(Tab_recap[[#This Row],[Date]])</f>
        <v>4</v>
      </c>
    </row>
    <row r="8" spans="1:10" x14ac:dyDescent="0.25">
      <c r="A8" s="19">
        <v>44287</v>
      </c>
      <c r="B8" s="22">
        <v>8.3333333333333329E-2</v>
      </c>
      <c r="C8" s="23" t="s">
        <v>15</v>
      </c>
      <c r="D8" s="23" t="s">
        <v>12</v>
      </c>
      <c r="E8" s="2">
        <f>MONTH(Tab_recap[[#This Row],[Date]])</f>
        <v>4</v>
      </c>
    </row>
    <row r="9" spans="1:10" x14ac:dyDescent="0.25">
      <c r="A9" s="19">
        <f>IF(A8="","",IF(EOMONTH(A8,0)-A8=0,"",A8+1))</f>
        <v>44288</v>
      </c>
      <c r="B9" s="22">
        <v>0.125</v>
      </c>
      <c r="C9" s="23" t="s">
        <v>16</v>
      </c>
      <c r="D9" s="23" t="s">
        <v>13</v>
      </c>
      <c r="E9" s="2">
        <f>MONTH(Tab_recap[[#This Row],[Date]])</f>
        <v>4</v>
      </c>
    </row>
    <row r="10" spans="1:10" x14ac:dyDescent="0.25">
      <c r="A10" s="19">
        <f>IF(A9="","",IF(EOMONTH(A9,0)-A9=0,"",A9+1))</f>
        <v>44289</v>
      </c>
      <c r="B10" s="22">
        <v>0.20833333333333334</v>
      </c>
      <c r="C10" s="23" t="s">
        <v>15</v>
      </c>
      <c r="D10" s="23" t="s">
        <v>13</v>
      </c>
      <c r="E10" s="2">
        <f>MONTH(Tab_recap[[#This Row],[Date]])</f>
        <v>4</v>
      </c>
    </row>
    <row r="11" spans="1:10" x14ac:dyDescent="0.25">
      <c r="A11" s="19">
        <f>IF(A10="","",IF(EOMONTH(A10,0)-A10=0,"",A10+1))</f>
        <v>44290</v>
      </c>
      <c r="B11" s="22">
        <v>0.125</v>
      </c>
      <c r="C11" s="23" t="s">
        <v>16</v>
      </c>
      <c r="D11" s="23" t="s">
        <v>14</v>
      </c>
      <c r="E11" s="2">
        <f>MONTH(Tab_recap[[#This Row],[Date]])</f>
        <v>4</v>
      </c>
      <c r="J11" s="1"/>
    </row>
    <row r="13" spans="1:10" x14ac:dyDescent="0.25">
      <c r="C13" s="23"/>
      <c r="D13" s="22"/>
      <c r="E13" s="4"/>
    </row>
    <row r="14" spans="1:10" x14ac:dyDescent="0.25">
      <c r="C14" s="23"/>
      <c r="D14" s="22"/>
      <c r="E14" s="4"/>
    </row>
    <row r="15" spans="1:10" x14ac:dyDescent="0.25">
      <c r="C15" s="23"/>
      <c r="D15" s="22"/>
      <c r="E15" s="4"/>
    </row>
    <row r="16" spans="1:10" x14ac:dyDescent="0.25">
      <c r="C16" s="23"/>
      <c r="D16" s="22"/>
      <c r="E16" s="4"/>
      <c r="F16" s="4"/>
    </row>
    <row r="17" spans="3:6" x14ac:dyDescent="0.25">
      <c r="C17" s="23"/>
      <c r="D17" s="22"/>
      <c r="E17" s="4"/>
      <c r="F17" s="4"/>
    </row>
    <row r="18" spans="3:6" x14ac:dyDescent="0.25">
      <c r="C18" s="23"/>
      <c r="D18" s="22"/>
      <c r="E18" s="4"/>
      <c r="F18" s="4"/>
    </row>
    <row r="19" spans="3:6" x14ac:dyDescent="0.25">
      <c r="C19" s="23"/>
      <c r="D19" s="22"/>
      <c r="E19" s="4"/>
      <c r="F19" s="4"/>
    </row>
    <row r="20" spans="3:6" x14ac:dyDescent="0.25">
      <c r="C20" s="23"/>
      <c r="D20" s="22"/>
      <c r="E20" s="4"/>
      <c r="F20" s="4"/>
    </row>
    <row r="21" spans="3:6" x14ac:dyDescent="0.25">
      <c r="C21" s="23"/>
      <c r="D21" s="22"/>
      <c r="E21" s="4"/>
      <c r="F21" s="4"/>
    </row>
    <row r="22" spans="3:6" x14ac:dyDescent="0.25">
      <c r="C22" s="23"/>
      <c r="D22" s="22"/>
      <c r="E22" s="4"/>
      <c r="F22" s="4"/>
    </row>
    <row r="23" spans="3:6" x14ac:dyDescent="0.25">
      <c r="C23" s="23"/>
      <c r="D23" s="22"/>
      <c r="E23" s="4"/>
      <c r="F23" s="4"/>
    </row>
    <row r="24" spans="3:6" x14ac:dyDescent="0.25">
      <c r="C24" s="23"/>
      <c r="D24" s="22"/>
      <c r="E24" s="4"/>
      <c r="F24" s="4"/>
    </row>
    <row r="25" spans="3:6" x14ac:dyDescent="0.25">
      <c r="C25" s="23"/>
      <c r="D25" s="22"/>
      <c r="E25" s="4"/>
      <c r="F25" s="4"/>
    </row>
    <row r="26" spans="3:6" x14ac:dyDescent="0.25">
      <c r="C26" s="23"/>
      <c r="D26" s="22"/>
      <c r="E26" s="4"/>
      <c r="F26" s="4"/>
    </row>
    <row r="27" spans="3:6" x14ac:dyDescent="0.25">
      <c r="C27" s="23"/>
      <c r="D27" s="22"/>
      <c r="E27" s="4"/>
      <c r="F27" s="4"/>
    </row>
    <row r="28" spans="3:6" x14ac:dyDescent="0.25">
      <c r="C28" s="23"/>
      <c r="D28" s="22"/>
      <c r="E28" s="4"/>
      <c r="F28" s="4"/>
    </row>
    <row r="29" spans="3:6" x14ac:dyDescent="0.25">
      <c r="C29" s="23"/>
      <c r="D29" s="22"/>
      <c r="E29" s="4"/>
      <c r="F29" s="4"/>
    </row>
    <row r="30" spans="3:6" x14ac:dyDescent="0.25">
      <c r="C30" s="23"/>
      <c r="D30" s="22"/>
      <c r="E30" s="4"/>
      <c r="F30" s="4"/>
    </row>
    <row r="31" spans="3:6" x14ac:dyDescent="0.25">
      <c r="C31" s="23"/>
      <c r="D31" s="22"/>
      <c r="E31" s="4"/>
      <c r="F31" s="4"/>
    </row>
    <row r="32" spans="3:6" x14ac:dyDescent="0.25">
      <c r="C32" s="23"/>
      <c r="D32" s="22"/>
      <c r="E32" s="4"/>
      <c r="F32" s="4"/>
    </row>
    <row r="33" spans="3:6" x14ac:dyDescent="0.25">
      <c r="C33" s="23"/>
      <c r="D33" s="22"/>
      <c r="E33" s="4"/>
      <c r="F33" s="4"/>
    </row>
    <row r="34" spans="3:6" x14ac:dyDescent="0.25">
      <c r="C34" s="23"/>
      <c r="D34" s="22"/>
      <c r="E34" s="4"/>
      <c r="F34" s="4"/>
    </row>
    <row r="35" spans="3:6" x14ac:dyDescent="0.25">
      <c r="C35" s="23"/>
      <c r="D35" s="22"/>
      <c r="E35" s="4"/>
      <c r="F35" s="4"/>
    </row>
    <row r="36" spans="3:6" x14ac:dyDescent="0.25">
      <c r="C36" s="23"/>
      <c r="D36" s="22"/>
      <c r="E36" s="4"/>
      <c r="F36" s="4"/>
    </row>
    <row r="37" spans="3:6" x14ac:dyDescent="0.25">
      <c r="C37" s="23"/>
      <c r="D37" s="22"/>
      <c r="E37" s="4"/>
      <c r="F37" s="4"/>
    </row>
    <row r="38" spans="3:6" x14ac:dyDescent="0.25">
      <c r="C38" s="23"/>
      <c r="D38" s="22"/>
      <c r="E38" s="4"/>
      <c r="F38" s="4"/>
    </row>
    <row r="39" spans="3:6" x14ac:dyDescent="0.25">
      <c r="C39" s="23" t="str">
        <f t="shared" ref="C39" si="0">IF(C38="","",IF(EOMONTH(C38,0)-C38=0,"",C38+1))</f>
        <v/>
      </c>
    </row>
  </sheetData>
  <dataValidations count="2">
    <dataValidation type="list" allowBlank="1" showInputMessage="1" showErrorMessage="1" sqref="C2:C11" xr:uid="{1F2112E3-6100-4B45-8300-18E9B1E6C8D3}">
      <formula1>Agent</formula1>
    </dataValidation>
    <dataValidation type="list" allowBlank="1" showInputMessage="1" showErrorMessage="1" sqref="D2:D11 F16:F38" xr:uid="{8AB9AD3C-6AD4-482C-ACE5-43C801EC81BB}">
      <formula1>designation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87521-99AB-443A-84B5-BE867229F10E}">
  <sheetPr codeName="Feuil2"/>
  <dimension ref="A1:F5"/>
  <sheetViews>
    <sheetView workbookViewId="0">
      <selection activeCell="F6" sqref="F6"/>
    </sheetView>
  </sheetViews>
  <sheetFormatPr baseColWidth="10" defaultRowHeight="15" x14ac:dyDescent="0.25"/>
  <cols>
    <col min="3" max="3" width="15.42578125" customWidth="1"/>
    <col min="6" max="6" width="13.7109375" customWidth="1"/>
  </cols>
  <sheetData>
    <row r="1" spans="1:6" x14ac:dyDescent="0.25">
      <c r="A1" t="s">
        <v>3</v>
      </c>
      <c r="B1" t="s">
        <v>4</v>
      </c>
      <c r="C1" t="s">
        <v>5</v>
      </c>
      <c r="F1" t="s">
        <v>8</v>
      </c>
    </row>
    <row r="2" spans="1:6" x14ac:dyDescent="0.25">
      <c r="A2" t="s">
        <v>1</v>
      </c>
      <c r="B2" t="s">
        <v>6</v>
      </c>
      <c r="C2" t="str">
        <f>CONCATENATE(A2," ",B2)</f>
        <v>Agent Bruno</v>
      </c>
      <c r="F2" t="s">
        <v>11</v>
      </c>
    </row>
    <row r="3" spans="1:6" x14ac:dyDescent="0.25">
      <c r="A3" t="s">
        <v>1</v>
      </c>
      <c r="B3" t="s">
        <v>7</v>
      </c>
      <c r="C3" t="str">
        <f>CONCATENATE(A3," ",B3)</f>
        <v>Agent Olivier</v>
      </c>
      <c r="F3" t="s">
        <v>12</v>
      </c>
    </row>
    <row r="4" spans="1:6" x14ac:dyDescent="0.25">
      <c r="F4" t="s">
        <v>13</v>
      </c>
    </row>
    <row r="5" spans="1:6" x14ac:dyDescent="0.25">
      <c r="F5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86D55-5410-4E9C-8A3E-DEFBEF2575EC}">
  <sheetPr codeName="Feuil3"/>
  <dimension ref="C1:F12"/>
  <sheetViews>
    <sheetView showGridLines="0" workbookViewId="0">
      <selection activeCell="E4" sqref="E4"/>
    </sheetView>
  </sheetViews>
  <sheetFormatPr baseColWidth="10" defaultRowHeight="15" x14ac:dyDescent="0.25"/>
  <cols>
    <col min="2" max="2" width="19.7109375" customWidth="1"/>
    <col min="3" max="3" width="5.7109375" customWidth="1"/>
    <col min="4" max="4" width="13.7109375" bestFit="1" customWidth="1"/>
    <col min="5" max="5" width="32.140625" customWidth="1"/>
    <col min="6" max="6" width="5.7109375" customWidth="1"/>
  </cols>
  <sheetData>
    <row r="1" spans="3:6" ht="15.75" thickBot="1" x14ac:dyDescent="0.3"/>
    <row r="2" spans="3:6" ht="15.75" thickBot="1" x14ac:dyDescent="0.3">
      <c r="C2" s="25" t="s">
        <v>17</v>
      </c>
      <c r="D2" s="26"/>
      <c r="E2" s="26"/>
      <c r="F2" s="27"/>
    </row>
    <row r="3" spans="3:6" x14ac:dyDescent="0.25">
      <c r="C3" s="6"/>
      <c r="D3" s="5"/>
      <c r="E3" s="5"/>
      <c r="F3" s="7"/>
    </row>
    <row r="4" spans="3:6" x14ac:dyDescent="0.25">
      <c r="C4" s="6"/>
      <c r="D4" s="5" t="s">
        <v>9</v>
      </c>
      <c r="E4" s="15"/>
      <c r="F4" s="7"/>
    </row>
    <row r="5" spans="3:6" x14ac:dyDescent="0.25">
      <c r="C5" s="6"/>
      <c r="D5" s="8"/>
      <c r="E5" s="8"/>
      <c r="F5" s="9"/>
    </row>
    <row r="6" spans="3:6" x14ac:dyDescent="0.25">
      <c r="C6" s="6"/>
      <c r="D6" s="5" t="s">
        <v>1</v>
      </c>
      <c r="E6" s="16"/>
      <c r="F6" s="7"/>
    </row>
    <row r="7" spans="3:6" x14ac:dyDescent="0.25">
      <c r="C7" s="6"/>
      <c r="D7" s="10"/>
      <c r="E7" s="10"/>
      <c r="F7" s="11"/>
    </row>
    <row r="8" spans="3:6" x14ac:dyDescent="0.25">
      <c r="C8" s="6"/>
      <c r="D8" s="5" t="s">
        <v>8</v>
      </c>
      <c r="E8" s="16"/>
      <c r="F8" s="7"/>
    </row>
    <row r="9" spans="3:6" x14ac:dyDescent="0.25">
      <c r="C9" s="12"/>
      <c r="D9" s="5"/>
      <c r="E9" s="5"/>
      <c r="F9" s="7"/>
    </row>
    <row r="10" spans="3:6" x14ac:dyDescent="0.25">
      <c r="C10" s="12"/>
      <c r="D10" s="5" t="s">
        <v>10</v>
      </c>
      <c r="E10" s="17"/>
      <c r="F10" s="7"/>
    </row>
    <row r="11" spans="3:6" x14ac:dyDescent="0.25">
      <c r="C11" s="12"/>
      <c r="D11" s="5"/>
      <c r="E11" s="5"/>
      <c r="F11" s="7"/>
    </row>
    <row r="12" spans="3:6" ht="31.5" customHeight="1" thickBot="1" x14ac:dyDescent="0.3">
      <c r="C12" s="18"/>
      <c r="D12" s="13"/>
      <c r="E12" s="13"/>
      <c r="F12" s="14"/>
    </row>
  </sheetData>
  <mergeCells count="1">
    <mergeCell ref="C2:F2"/>
  </mergeCells>
  <dataValidations count="2">
    <dataValidation type="list" allowBlank="1" showInputMessage="1" showErrorMessage="1" sqref="C9:C11 E8" xr:uid="{8AB9AD3C-6AD4-482C-ACE5-43C801EC81BB}">
      <formula1>designation</formula1>
    </dataValidation>
    <dataValidation type="list" allowBlank="1" showInputMessage="1" showErrorMessage="1" sqref="E6" xr:uid="{1F2112E3-6100-4B45-8300-18E9B1E6C8D3}">
      <formula1>Agent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Ajout_activite">
                <anchor moveWithCells="1" sizeWithCells="1">
                  <from>
                    <xdr:col>4</xdr:col>
                    <xdr:colOff>104775</xdr:colOff>
                    <xdr:row>10</xdr:row>
                    <xdr:rowOff>171450</xdr:rowOff>
                  </from>
                  <to>
                    <xdr:col>4</xdr:col>
                    <xdr:colOff>1857375</xdr:colOff>
                    <xdr:row>11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BDD</vt:lpstr>
      <vt:lpstr>Listes</vt:lpstr>
      <vt:lpstr>Formulaire</vt:lpstr>
      <vt:lpstr>Agent</vt:lpstr>
      <vt:lpstr>designation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Chris_W10</cp:lastModifiedBy>
  <dcterms:created xsi:type="dcterms:W3CDTF">2021-05-01T15:30:40Z</dcterms:created>
  <dcterms:modified xsi:type="dcterms:W3CDTF">2021-05-01T18:02:24Z</dcterms:modified>
</cp:coreProperties>
</file>