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32D7B542-A1AB-4A4E-BCA0-4C9E4285C355}" xr6:coauthVersionLast="46" xr6:coauthVersionMax="46" xr10:uidLastSave="{00000000-0000-0000-0000-000000000000}"/>
  <bookViews>
    <workbookView xWindow="-120" yWindow="-120" windowWidth="29040" windowHeight="15990" xr2:uid="{011E38CE-A689-7F47-81FF-69AF9E2A710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 a="1"/>
  <c r="C4" i="1" s="1"/>
  <c r="D4" i="1" s="1"/>
  <c r="C5" i="1" a="1"/>
  <c r="C5" i="1" s="1"/>
  <c r="D5" i="1" s="1"/>
  <c r="C6" i="1" a="1"/>
  <c r="C6" i="1" s="1"/>
  <c r="D6" i="1" s="1"/>
  <c r="C3" i="1" a="1"/>
  <c r="C3" i="1" s="1"/>
  <c r="D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<sst xmlns="http://schemas.openxmlformats.org/spreadsheetml/2006/main" count="16" uniqueCount="11">
  <si>
    <t>Produit</t>
  </si>
  <si>
    <t>Quantité</t>
  </si>
  <si>
    <t>Prix unitaire</t>
  </si>
  <si>
    <t>Prix HT</t>
  </si>
  <si>
    <t>Banane</t>
  </si>
  <si>
    <t>Orange</t>
  </si>
  <si>
    <t>Pomme</t>
  </si>
  <si>
    <t>Poire</t>
  </si>
  <si>
    <t>1</t>
  </si>
  <si>
    <t>10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</si>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</sst>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.00\ &quot;€&quot;"/>
    <numFmt numFmtId="166" formatCode="_-* #,##0_-;\-* #,##0_-;_-* &quot;-&quot;??_-;_-@_-"/>
  </numFmts>
  <fonts count="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2">
    <xf numFmtId="0" fontId="0" fillId="0" borderId="0" xfId="0"/>
    <xf numFmtId="164" fontId="0" fillId="0" borderId="0" xfId="0" applyNumberFormat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4" fontId="0" fillId="2" borderId="1" xfId="2" applyFont="1" applyFill="1" applyBorder="1"/>
    <xf numFmtId="44" fontId="0" fillId="0" borderId="3" xfId="2" applyFont="1" applyBorder="1"/>
    <xf numFmtId="44" fontId="0" fillId="0" borderId="9" xfId="2" applyFont="1" applyBorder="1"/>
    <xf numFmtId="166" fontId="0" fillId="0" borderId="1" xfId="1" applyNumberFormat="1" applyFont="1" applyBorder="1"/>
    <xf numFmtId="166" fontId="0" fillId="0" borderId="8" xfId="1" applyNumberFormat="1" applyFont="1" applyBorder="1"/>
  </cellXfs>
  <cellStyles count="3">
    <cellStyle name="Milliers" xfId="1" builtinId="3"/>
    <cellStyle name="Monétaire" xfId="2" builtinId="4"/>
    <cellStyle name="Normal" xfId="0" builtinId="0"/>
  </cellStyles>
  <dxfs count="11">
    <dxf>
      <numFmt numFmtId="166" formatCode="_-* #,##0_-;\-* #,##0_-;_-* &quot;-&quot;??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59D27F-D307-4D9C-B429-47562577D8B9}" name="Tarifs" displayName="Tarifs" ref="F2:I6" totalsRowShown="0">
  <autoFilter ref="F2:I6" xr:uid="{459CC405-5326-4BB5-9A4D-8C1FC03DA808}"/>
  <tableColumns count="4">
    <tableColumn id="1" xr3:uid="{68214090-2D2F-49A1-9F71-B149DB554469}" name="Produit"/>
    <tableColumn id="2" xr3:uid="{D8BB694D-C409-42B1-A1EA-D8D26F397089}" name="1" dataDxfId="10"/>
    <tableColumn id="3" xr3:uid="{DE420D45-2AAE-4280-9C81-40578507F9AD}" name="10" dataDxfId="9"/>
    <tableColumn id="4" xr3:uid="{3B9E916F-DF77-413A-8307-BA2274440202}" name="20" dataDxfId="8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E09E194-E6F5-4183-BD84-1617319BF5E3}" name="Données" displayName="Données" ref="A2:D6" totalsRowShown="0" headerRowDxfId="3" headerRowBorderDxfId="6" tableBorderDxfId="7" totalsRowBorderDxfId="5">
  <autoFilter ref="A2:D6" xr:uid="{529D5207-AA14-4E96-AC47-E803D8E7C47D}"/>
  <tableColumns count="4">
    <tableColumn id="1" xr3:uid="{31872AF6-6C91-4AB6-A7FF-E712200D4CE2}" name="Produit" dataDxfId="2"/>
    <tableColumn id="2" xr3:uid="{6FE55C0E-EE86-4F0E-855B-A33D95C6E4BB}" name="Quantité" dataDxfId="0" dataCellStyle="Milliers"/>
    <tableColumn id="3" xr3:uid="{87043A79-2A20-429A-8518-52DD704744FB}" name="Prix unitaire" dataDxfId="1" dataCellStyle="Monétaire">
      <calculatedColumnFormula array="1">INDEX(Tarifs[],MATCH(A3,Tarifs[Produit],0),MATCH(B3,Tarifs[#Headers]*1,1))</calculatedColumnFormula>
    </tableColumn>
    <tableColumn id="4" xr3:uid="{82589B6A-DC47-4AE6-AA3F-C147157ED449}" name="Prix HT" dataDxfId="4" dataCellStyle="Monétaire">
      <calculatedColumnFormula>C3*B3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05A7EE-9E02-734E-AE74-B40EAB70AF70}">
  <dimension ref="A2:I6"/>
  <sheetViews>
    <sheetView tabSelected="1" zoomScale="150" workbookViewId="0">
      <selection activeCell="C12" sqref="C12"/>
    </sheetView>
  </sheetViews>
  <sheetFormatPr baseColWidth="10" defaultRowHeight="15.75" x14ac:dyDescent="0.25"/>
  <cols>
    <col min="3" max="3" width="11.75" customWidth="1"/>
  </cols>
  <sheetData>
    <row r="2" spans="1:9" x14ac:dyDescent="0.25">
      <c r="A2" s="3" t="s">
        <v>0</v>
      </c>
      <c r="B2" s="4" t="s">
        <v>1</v>
      </c>
      <c r="C2" s="4" t="s">
        <v>2</v>
      </c>
      <c r="D2" s="5" t="s">
        <v>3</v>
      </c>
      <c r="F2" t="s">
        <v>0</v>
      </c>
      <c r="G2" t="s">
        <v>8</v>
      </c>
      <c r="H2" t="s">
        <v>9</v>
      </c>
      <c r="I2" t="s">
        <v>10</v>
      </c>
    </row>
    <row r="3" spans="1:9" x14ac:dyDescent="0.25">
      <c r="A3" s="2" t="s">
        <v>6</v>
      </c>
      <c r="B3" s="10">
        <v>6</v>
      </c>
      <c r="C3" s="7" cm="1">
        <f t="array" ref="C3">INDEX(Tarifs[],MATCH(A3,Tarifs[Produit],0),MATCH(B3,Tarifs[#Headers]*1,1))</f>
        <v>1.5</v>
      </c>
      <c r="D3" s="8">
        <f>C3*B3</f>
        <v>9</v>
      </c>
      <c r="F3" t="s">
        <v>4</v>
      </c>
      <c r="G3" s="1">
        <v>1</v>
      </c>
      <c r="H3" s="1">
        <v>0.9</v>
      </c>
      <c r="I3" s="1">
        <v>0.8</v>
      </c>
    </row>
    <row r="4" spans="1:9" x14ac:dyDescent="0.25">
      <c r="A4" s="2" t="s">
        <v>4</v>
      </c>
      <c r="B4" s="10">
        <v>11</v>
      </c>
      <c r="C4" s="7" cm="1">
        <f t="array" ref="C4">INDEX(Tarifs[],MATCH(A4,Tarifs[Produit],0),MATCH(B4,Tarifs[#Headers]*1,1))</f>
        <v>0.9</v>
      </c>
      <c r="D4" s="8">
        <f t="shared" ref="D4:D6" si="0">C4*B4</f>
        <v>9.9</v>
      </c>
      <c r="F4" t="s">
        <v>5</v>
      </c>
      <c r="G4" s="1">
        <v>0.96</v>
      </c>
      <c r="H4" s="1">
        <v>0.9</v>
      </c>
      <c r="I4" s="1">
        <v>0.85</v>
      </c>
    </row>
    <row r="5" spans="1:9" x14ac:dyDescent="0.25">
      <c r="A5" s="2" t="s">
        <v>5</v>
      </c>
      <c r="B5" s="10">
        <v>22</v>
      </c>
      <c r="C5" s="7" cm="1">
        <f t="array" ref="C5">INDEX(Tarifs[],MATCH(A5,Tarifs[Produit],0),MATCH(B5,Tarifs[#Headers]*1,1))</f>
        <v>0.85</v>
      </c>
      <c r="D5" s="8">
        <f t="shared" si="0"/>
        <v>18.7</v>
      </c>
      <c r="F5" t="s">
        <v>6</v>
      </c>
      <c r="G5" s="1">
        <v>1.5</v>
      </c>
      <c r="H5" s="1">
        <v>1.3</v>
      </c>
      <c r="I5" s="1">
        <v>1.1000000000000001</v>
      </c>
    </row>
    <row r="6" spans="1:9" x14ac:dyDescent="0.25">
      <c r="A6" s="6" t="s">
        <v>7</v>
      </c>
      <c r="B6" s="11">
        <v>3</v>
      </c>
      <c r="C6" s="7" cm="1">
        <f t="array" ref="C6">INDEX(Tarifs[],MATCH(A6,Tarifs[Produit],0),MATCH(B6,Tarifs[#Headers]*1,1))</f>
        <v>1.1000000000000001</v>
      </c>
      <c r="D6" s="9">
        <f t="shared" si="0"/>
        <v>3.3000000000000003</v>
      </c>
      <c r="F6" t="s">
        <v>7</v>
      </c>
      <c r="G6" s="1">
        <v>1.1000000000000001</v>
      </c>
      <c r="H6" s="1">
        <v>1</v>
      </c>
      <c r="I6" s="1">
        <v>0.9</v>
      </c>
    </row>
  </sheetData>
  <dataValidations count="1">
    <dataValidation type="list" allowBlank="1" showInputMessage="1" showErrorMessage="1" sqref="A3:A6" xr:uid="{C7EFDA50-F442-E845-B0E0-C28CA2B4A1F8}">
      <formula1>FRUITS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Prune Meunier</dc:creator>
  <cp:lastModifiedBy>Chris_W10</cp:lastModifiedBy>
  <dcterms:created xsi:type="dcterms:W3CDTF">2021-03-27T21:25:40Z</dcterms:created>
  <dcterms:modified xsi:type="dcterms:W3CDTF">2021-03-27T22:06:19Z</dcterms:modified>
</cp:coreProperties>
</file>