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codeName="ThisWorkbook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764ECEEB-213F-44CE-80BB-DCF3BC20C6A1}" xr6:coauthVersionLast="46" xr6:coauthVersionMax="46" xr10:uidLastSave="{00000000-0000-0000-0000-000000000000}"/>
  <bookViews>
    <workbookView xWindow="-120" yWindow="-120" windowWidth="29040" windowHeight="15990" tabRatio="705" activeTab="2" xr2:uid="{00000000-000D-0000-FFFF-FFFF00000000}"/>
  </bookViews>
  <sheets>
    <sheet name="TCD1" sheetId="10" r:id="rId1"/>
    <sheet name="TCD2" sheetId="11" r:id="rId2"/>
    <sheet name="TCD3" sheetId="12" r:id="rId3"/>
    <sheet name="Données globales" sheetId="2" r:id="rId4"/>
    <sheet name="Données pilotages" sheetId="1" r:id="rId5"/>
    <sheet name="RECAP DONNEES PILOTAGE" sheetId="8" r:id="rId6"/>
    <sheet name="Données hébergement" sheetId="3" r:id="rId7"/>
    <sheet name="RECAP DONNEES HEBERGEMENT" sheetId="9" r:id="rId8"/>
    <sheet name="Scolarité Nationalité" sheetId="5" r:id="rId9"/>
    <sheet name="Données sorties" sheetId="4" r:id="rId10"/>
    <sheet name="Nationalités" sheetId="7" r:id="rId11"/>
  </sheets>
  <definedNames>
    <definedName name="NB.FEVRIER">'RECAP DONNEES PILOTAGE'!$C$32</definedName>
    <definedName name="Segment_Années">#N/A</definedName>
    <definedName name="Segment_Mois">#N/A</definedName>
  </definedNames>
  <calcPr calcId="191029" iterate="1"/>
  <pivotCaches>
    <pivotCache cacheId="20" r:id="rId12"/>
    <pivotCache cacheId="24" r:id="rId13"/>
    <pivotCache cacheId="31" r:id="rId14"/>
  </pivotCaches>
  <extLst>
    <ext xmlns:x14="http://schemas.microsoft.com/office/spreadsheetml/2009/9/main" uri="{BBE1A952-AA13-448e-AADC-164F8A28A991}">
      <x14:slicerCaches>
        <x14:slicerCache r:id="rId15"/>
        <x14:slicerCache r:id="rId1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84" i="3" l="1"/>
  <c r="C84" i="3"/>
  <c r="AD84" i="1" l="1"/>
  <c r="AE84" i="1"/>
  <c r="AF84" i="1"/>
  <c r="AG84" i="1"/>
  <c r="AH84" i="1"/>
  <c r="AI84" i="1"/>
  <c r="AJ84" i="1"/>
  <c r="AK84" i="1"/>
  <c r="AL84" i="1"/>
  <c r="AM84" i="1"/>
  <c r="AN84" i="1"/>
  <c r="AC84" i="1"/>
  <c r="R84" i="1"/>
  <c r="S84" i="1"/>
  <c r="T84" i="1"/>
  <c r="U84" i="1"/>
  <c r="V84" i="1"/>
  <c r="W84" i="1"/>
  <c r="X84" i="1"/>
  <c r="Y84" i="1"/>
  <c r="Z84" i="1"/>
  <c r="AA84" i="1"/>
  <c r="AB84" i="1"/>
  <c r="Q84" i="1"/>
  <c r="F84" i="1"/>
  <c r="G84" i="1"/>
  <c r="H84" i="1"/>
  <c r="I84" i="1"/>
  <c r="J84" i="1"/>
  <c r="K84" i="1"/>
  <c r="L84" i="1"/>
  <c r="M84" i="1"/>
  <c r="N84" i="1"/>
  <c r="O84" i="1"/>
  <c r="P84" i="1"/>
  <c r="E84" i="1"/>
  <c r="C11" i="8" l="1"/>
  <c r="D11" i="8"/>
  <c r="E11" i="8"/>
  <c r="B11" i="8"/>
  <c r="D21" i="8" l="1"/>
  <c r="E21" i="8"/>
  <c r="F21" i="8"/>
  <c r="G21" i="8"/>
  <c r="H21" i="8"/>
  <c r="I21" i="8"/>
  <c r="J21" i="8"/>
  <c r="K21" i="8"/>
  <c r="L21" i="8"/>
  <c r="M21" i="8"/>
  <c r="N21" i="8"/>
  <c r="C21" i="8"/>
  <c r="D10" i="8"/>
  <c r="E10" i="8"/>
  <c r="F10" i="8"/>
  <c r="C10" i="8"/>
  <c r="AC87" i="1"/>
  <c r="AF87" i="1" l="1"/>
  <c r="AI87" i="1"/>
  <c r="AL87" i="1"/>
  <c r="AI88" i="1"/>
  <c r="AL88" i="1"/>
  <c r="AF88" i="1"/>
  <c r="AC88" i="1"/>
  <c r="C5" i="1" l="1"/>
  <c r="C9" i="8" l="1"/>
  <c r="D9" i="8"/>
  <c r="E9" i="8"/>
  <c r="B9" i="8"/>
  <c r="C8" i="8"/>
  <c r="D8" i="8"/>
  <c r="E8" i="8"/>
  <c r="B8" i="8"/>
  <c r="B28" i="9" l="1"/>
  <c r="B19" i="9"/>
  <c r="D12" i="9"/>
  <c r="C12" i="9"/>
  <c r="B12" i="9"/>
  <c r="D9" i="9"/>
  <c r="C9" i="9"/>
  <c r="B9" i="9"/>
  <c r="D18" i="8" l="1"/>
  <c r="C17" i="8"/>
  <c r="L20" i="8"/>
  <c r="K20" i="8"/>
  <c r="J20" i="8"/>
  <c r="H20" i="8"/>
  <c r="G20" i="8"/>
  <c r="E20" i="8"/>
  <c r="D20" i="8"/>
  <c r="K19" i="8"/>
  <c r="J19" i="8"/>
  <c r="I19" i="8"/>
  <c r="G19" i="8"/>
  <c r="F19" i="8"/>
  <c r="D19" i="8"/>
  <c r="C19" i="8"/>
  <c r="R4" i="2"/>
  <c r="R5" i="2"/>
  <c r="R6" i="2"/>
  <c r="R7" i="2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R42" i="2"/>
  <c r="R43" i="2"/>
  <c r="R44" i="2"/>
  <c r="R45" i="2"/>
  <c r="R46" i="2"/>
  <c r="R47" i="2"/>
  <c r="R48" i="2"/>
  <c r="R49" i="2"/>
  <c r="R50" i="2"/>
  <c r="R51" i="2"/>
  <c r="R52" i="2"/>
  <c r="R53" i="2"/>
  <c r="R54" i="2"/>
  <c r="R55" i="2"/>
  <c r="R56" i="2"/>
  <c r="R57" i="2"/>
  <c r="R58" i="2"/>
  <c r="R59" i="2"/>
  <c r="R60" i="2"/>
  <c r="R61" i="2"/>
  <c r="R62" i="2"/>
  <c r="R63" i="2"/>
  <c r="R64" i="2"/>
  <c r="R65" i="2"/>
  <c r="R66" i="2"/>
  <c r="R67" i="2"/>
  <c r="R68" i="2"/>
  <c r="R69" i="2"/>
  <c r="R70" i="2"/>
  <c r="R71" i="2"/>
  <c r="R72" i="2"/>
  <c r="R73" i="2"/>
  <c r="R74" i="2"/>
  <c r="R75" i="2"/>
  <c r="R76" i="2"/>
  <c r="R77" i="2"/>
  <c r="R78" i="2"/>
  <c r="R79" i="2"/>
  <c r="R80" i="2"/>
  <c r="R81" i="2"/>
  <c r="R82" i="2"/>
  <c r="R83" i="2"/>
  <c r="Q4" i="2"/>
  <c r="Q5" i="2"/>
  <c r="Q6" i="2"/>
  <c r="Q7" i="2"/>
  <c r="Q8" i="2"/>
  <c r="Q9" i="2"/>
  <c r="Q10" i="2"/>
  <c r="Q11" i="2"/>
  <c r="Q12" i="2"/>
  <c r="Q13" i="2"/>
  <c r="Q14" i="2"/>
  <c r="Q15" i="2"/>
  <c r="Q16" i="2"/>
  <c r="Q17" i="2"/>
  <c r="Q18" i="2"/>
  <c r="Q19" i="2"/>
  <c r="Q20" i="2"/>
  <c r="Q21" i="2"/>
  <c r="Q22" i="2"/>
  <c r="Q23" i="2"/>
  <c r="Q24" i="2"/>
  <c r="Q25" i="2"/>
  <c r="Q26" i="2"/>
  <c r="Q27" i="2"/>
  <c r="Q28" i="2"/>
  <c r="Q29" i="2"/>
  <c r="Q30" i="2"/>
  <c r="Q31" i="2"/>
  <c r="Q32" i="2"/>
  <c r="Q33" i="2"/>
  <c r="Q34" i="2"/>
  <c r="Q35" i="2"/>
  <c r="Q36" i="2"/>
  <c r="Q37" i="2"/>
  <c r="Q38" i="2"/>
  <c r="Q39" i="2"/>
  <c r="Q40" i="2"/>
  <c r="Q41" i="2"/>
  <c r="Q42" i="2"/>
  <c r="Q43" i="2"/>
  <c r="Q44" i="2"/>
  <c r="Q45" i="2"/>
  <c r="Q46" i="2"/>
  <c r="Q47" i="2"/>
  <c r="Q48" i="2"/>
  <c r="Q49" i="2"/>
  <c r="Q50" i="2"/>
  <c r="Q51" i="2"/>
  <c r="Q52" i="2"/>
  <c r="Q53" i="2"/>
  <c r="Q54" i="2"/>
  <c r="Q55" i="2"/>
  <c r="Q56" i="2"/>
  <c r="Q57" i="2"/>
  <c r="Q58" i="2"/>
  <c r="Q59" i="2"/>
  <c r="Q60" i="2"/>
  <c r="Q61" i="2"/>
  <c r="Q62" i="2"/>
  <c r="Q63" i="2"/>
  <c r="Q64" i="2"/>
  <c r="Q65" i="2"/>
  <c r="Q66" i="2"/>
  <c r="Q67" i="2"/>
  <c r="Q68" i="2"/>
  <c r="Q69" i="2"/>
  <c r="Q70" i="2"/>
  <c r="Q71" i="2"/>
  <c r="Q72" i="2"/>
  <c r="Q73" i="2"/>
  <c r="Q74" i="2"/>
  <c r="Q75" i="2"/>
  <c r="Q76" i="2"/>
  <c r="Q77" i="2"/>
  <c r="Q78" i="2"/>
  <c r="Q79" i="2"/>
  <c r="Q80" i="2"/>
  <c r="Q81" i="2"/>
  <c r="Q82" i="2"/>
  <c r="Q83" i="2"/>
  <c r="K87" i="1" l="1"/>
  <c r="H19" i="8"/>
  <c r="N87" i="1"/>
  <c r="L19" i="8"/>
  <c r="W87" i="1"/>
  <c r="I20" i="8"/>
  <c r="H87" i="1"/>
  <c r="E19" i="8"/>
  <c r="B20" i="8"/>
  <c r="M19" i="8"/>
  <c r="T87" i="1"/>
  <c r="F20" i="8"/>
  <c r="E87" i="1"/>
  <c r="B19" i="8"/>
  <c r="Q87" i="1"/>
  <c r="C20" i="8"/>
  <c r="Z87" i="1"/>
  <c r="M20" i="8"/>
  <c r="C4" i="4" l="1"/>
  <c r="D4" i="4"/>
  <c r="C5" i="4"/>
  <c r="D5" i="4"/>
  <c r="C6" i="4"/>
  <c r="D6" i="4"/>
  <c r="C7" i="4"/>
  <c r="D7" i="4"/>
  <c r="C8" i="4"/>
  <c r="D8" i="4"/>
  <c r="F8" i="4" s="1"/>
  <c r="C9" i="4"/>
  <c r="D9" i="4"/>
  <c r="C10" i="4"/>
  <c r="D10" i="4"/>
  <c r="C11" i="4"/>
  <c r="F11" i="4" s="1"/>
  <c r="D11" i="4"/>
  <c r="C12" i="4"/>
  <c r="E12" i="4" s="1"/>
  <c r="D12" i="4"/>
  <c r="C13" i="4"/>
  <c r="D13" i="4"/>
  <c r="C14" i="4"/>
  <c r="D14" i="4"/>
  <c r="C15" i="4"/>
  <c r="D15" i="4"/>
  <c r="C16" i="4"/>
  <c r="D16" i="4"/>
  <c r="C17" i="4"/>
  <c r="D17" i="4"/>
  <c r="C18" i="4"/>
  <c r="D18" i="4"/>
  <c r="C19" i="4"/>
  <c r="D19" i="4"/>
  <c r="C20" i="4"/>
  <c r="D20" i="4"/>
  <c r="C21" i="4"/>
  <c r="D21" i="4"/>
  <c r="C22" i="4"/>
  <c r="D22" i="4"/>
  <c r="C23" i="4"/>
  <c r="D23" i="4"/>
  <c r="C24" i="4"/>
  <c r="D24" i="4"/>
  <c r="C25" i="4"/>
  <c r="D25" i="4"/>
  <c r="C26" i="4"/>
  <c r="D26" i="4"/>
  <c r="C27" i="4"/>
  <c r="D27" i="4"/>
  <c r="C28" i="4"/>
  <c r="D28" i="4"/>
  <c r="C29" i="4"/>
  <c r="D29" i="4"/>
  <c r="C30" i="4"/>
  <c r="D30" i="4"/>
  <c r="C31" i="4"/>
  <c r="D31" i="4"/>
  <c r="C32" i="4"/>
  <c r="D32" i="4"/>
  <c r="C33" i="4"/>
  <c r="D33" i="4"/>
  <c r="C34" i="4"/>
  <c r="D34" i="4"/>
  <c r="C35" i="4"/>
  <c r="D35" i="4"/>
  <c r="C36" i="4"/>
  <c r="D36" i="4"/>
  <c r="C37" i="4"/>
  <c r="D37" i="4"/>
  <c r="C38" i="4"/>
  <c r="D38" i="4"/>
  <c r="C39" i="4"/>
  <c r="D39" i="4"/>
  <c r="C40" i="4"/>
  <c r="D40" i="4"/>
  <c r="C41" i="4"/>
  <c r="D41" i="4"/>
  <c r="C42" i="4"/>
  <c r="D42" i="4"/>
  <c r="C43" i="4"/>
  <c r="D43" i="4"/>
  <c r="C44" i="4"/>
  <c r="D44" i="4"/>
  <c r="C45" i="4"/>
  <c r="D45" i="4"/>
  <c r="C46" i="4"/>
  <c r="D46" i="4"/>
  <c r="C47" i="4"/>
  <c r="D47" i="4"/>
  <c r="C48" i="4"/>
  <c r="D48" i="4"/>
  <c r="C49" i="4"/>
  <c r="D49" i="4"/>
  <c r="C50" i="4"/>
  <c r="D50" i="4"/>
  <c r="C51" i="4"/>
  <c r="D51" i="4"/>
  <c r="C52" i="4"/>
  <c r="D52" i="4"/>
  <c r="C53" i="4"/>
  <c r="D53" i="4"/>
  <c r="C54" i="4"/>
  <c r="D54" i="4"/>
  <c r="C55" i="4"/>
  <c r="D55" i="4"/>
  <c r="C56" i="4"/>
  <c r="D56" i="4"/>
  <c r="C57" i="4"/>
  <c r="D57" i="4"/>
  <c r="C58" i="4"/>
  <c r="D58" i="4"/>
  <c r="C59" i="4"/>
  <c r="D59" i="4"/>
  <c r="C60" i="4"/>
  <c r="D60" i="4"/>
  <c r="C61" i="4"/>
  <c r="D61" i="4"/>
  <c r="C62" i="4"/>
  <c r="D62" i="4"/>
  <c r="C63" i="4"/>
  <c r="D63" i="4"/>
  <c r="C64" i="4"/>
  <c r="D64" i="4"/>
  <c r="C65" i="4"/>
  <c r="D65" i="4"/>
  <c r="C66" i="4"/>
  <c r="D66" i="4"/>
  <c r="C67" i="4"/>
  <c r="D67" i="4"/>
  <c r="C68" i="4"/>
  <c r="D68" i="4"/>
  <c r="C69" i="4"/>
  <c r="D69" i="4"/>
  <c r="C70" i="4"/>
  <c r="D70" i="4"/>
  <c r="C71" i="4"/>
  <c r="D71" i="4"/>
  <c r="C72" i="4"/>
  <c r="D72" i="4"/>
  <c r="C73" i="4"/>
  <c r="D73" i="4"/>
  <c r="C74" i="4"/>
  <c r="D74" i="4"/>
  <c r="C75" i="4"/>
  <c r="D75" i="4"/>
  <c r="C76" i="4"/>
  <c r="D76" i="4"/>
  <c r="F76" i="4" s="1"/>
  <c r="C77" i="4"/>
  <c r="D77" i="4"/>
  <c r="C78" i="4"/>
  <c r="D78" i="4"/>
  <c r="C79" i="4"/>
  <c r="D79" i="4"/>
  <c r="C80" i="4"/>
  <c r="D80" i="4"/>
  <c r="C81" i="4"/>
  <c r="D81" i="4"/>
  <c r="C82" i="4"/>
  <c r="D82" i="4"/>
  <c r="C83" i="4"/>
  <c r="D83" i="4"/>
  <c r="A4" i="4"/>
  <c r="B4" i="4"/>
  <c r="A5" i="4"/>
  <c r="B5" i="4"/>
  <c r="A6" i="4"/>
  <c r="B6" i="4"/>
  <c r="A7" i="4"/>
  <c r="B7" i="4"/>
  <c r="A8" i="4"/>
  <c r="B8" i="4"/>
  <c r="A9" i="4"/>
  <c r="B9" i="4"/>
  <c r="A10" i="4"/>
  <c r="B10" i="4"/>
  <c r="A11" i="4"/>
  <c r="B11" i="4"/>
  <c r="A12" i="4"/>
  <c r="B12" i="4"/>
  <c r="A13" i="4"/>
  <c r="B13" i="4"/>
  <c r="A14" i="4"/>
  <c r="B14" i="4"/>
  <c r="A15" i="4"/>
  <c r="B15" i="4"/>
  <c r="A16" i="4"/>
  <c r="B16" i="4"/>
  <c r="A17" i="4"/>
  <c r="B17" i="4"/>
  <c r="A18" i="4"/>
  <c r="B18" i="4"/>
  <c r="A19" i="4"/>
  <c r="B19" i="4"/>
  <c r="A20" i="4"/>
  <c r="B20" i="4"/>
  <c r="A21" i="4"/>
  <c r="B21" i="4"/>
  <c r="A22" i="4"/>
  <c r="B22" i="4"/>
  <c r="A23" i="4"/>
  <c r="B23" i="4"/>
  <c r="A24" i="4"/>
  <c r="B24" i="4"/>
  <c r="A25" i="4"/>
  <c r="B25" i="4"/>
  <c r="A26" i="4"/>
  <c r="B26" i="4"/>
  <c r="A27" i="4"/>
  <c r="B27" i="4"/>
  <c r="A28" i="4"/>
  <c r="B28" i="4"/>
  <c r="A29" i="4"/>
  <c r="B29" i="4"/>
  <c r="A30" i="4"/>
  <c r="B30" i="4"/>
  <c r="A31" i="4"/>
  <c r="B31" i="4"/>
  <c r="A32" i="4"/>
  <c r="B32" i="4"/>
  <c r="A33" i="4"/>
  <c r="B33" i="4"/>
  <c r="A34" i="4"/>
  <c r="B34" i="4"/>
  <c r="A35" i="4"/>
  <c r="B35" i="4"/>
  <c r="A36" i="4"/>
  <c r="B36" i="4"/>
  <c r="A37" i="4"/>
  <c r="B37" i="4"/>
  <c r="A38" i="4"/>
  <c r="B38" i="4"/>
  <c r="A39" i="4"/>
  <c r="B39" i="4"/>
  <c r="A40" i="4"/>
  <c r="B40" i="4"/>
  <c r="A41" i="4"/>
  <c r="B41" i="4"/>
  <c r="A42" i="4"/>
  <c r="B42" i="4"/>
  <c r="A43" i="4"/>
  <c r="B43" i="4"/>
  <c r="A44" i="4"/>
  <c r="B44" i="4"/>
  <c r="A45" i="4"/>
  <c r="B45" i="4"/>
  <c r="A46" i="4"/>
  <c r="B46" i="4"/>
  <c r="A47" i="4"/>
  <c r="B47" i="4"/>
  <c r="A48" i="4"/>
  <c r="B48" i="4"/>
  <c r="A49" i="4"/>
  <c r="B49" i="4"/>
  <c r="A50" i="4"/>
  <c r="B50" i="4"/>
  <c r="A51" i="4"/>
  <c r="B51" i="4"/>
  <c r="A52" i="4"/>
  <c r="B52" i="4"/>
  <c r="A53" i="4"/>
  <c r="B53" i="4"/>
  <c r="A54" i="4"/>
  <c r="B54" i="4"/>
  <c r="A55" i="4"/>
  <c r="B55" i="4"/>
  <c r="A56" i="4"/>
  <c r="B56" i="4"/>
  <c r="A57" i="4"/>
  <c r="B57" i="4"/>
  <c r="A58" i="4"/>
  <c r="B58" i="4"/>
  <c r="A59" i="4"/>
  <c r="B59" i="4"/>
  <c r="A60" i="4"/>
  <c r="B60" i="4"/>
  <c r="A61" i="4"/>
  <c r="B61" i="4"/>
  <c r="A62" i="4"/>
  <c r="B62" i="4"/>
  <c r="A63" i="4"/>
  <c r="B63" i="4"/>
  <c r="A64" i="4"/>
  <c r="B64" i="4"/>
  <c r="A65" i="4"/>
  <c r="B65" i="4"/>
  <c r="A66" i="4"/>
  <c r="B66" i="4"/>
  <c r="A67" i="4"/>
  <c r="B67" i="4"/>
  <c r="A68" i="4"/>
  <c r="B68" i="4"/>
  <c r="A69" i="4"/>
  <c r="B69" i="4"/>
  <c r="A70" i="4"/>
  <c r="B70" i="4"/>
  <c r="A71" i="4"/>
  <c r="B71" i="4"/>
  <c r="A72" i="4"/>
  <c r="B72" i="4"/>
  <c r="A73" i="4"/>
  <c r="B73" i="4"/>
  <c r="A74" i="4"/>
  <c r="B74" i="4"/>
  <c r="A75" i="4"/>
  <c r="B75" i="4"/>
  <c r="A76" i="4"/>
  <c r="B76" i="4"/>
  <c r="A77" i="4"/>
  <c r="B77" i="4"/>
  <c r="A78" i="4"/>
  <c r="B78" i="4"/>
  <c r="A79" i="4"/>
  <c r="B79" i="4"/>
  <c r="A80" i="4"/>
  <c r="B80" i="4"/>
  <c r="A81" i="4"/>
  <c r="B81" i="4"/>
  <c r="A82" i="4"/>
  <c r="B82" i="4"/>
  <c r="A83" i="4"/>
  <c r="B83" i="4"/>
  <c r="A4" i="5"/>
  <c r="B4" i="5"/>
  <c r="C4" i="5"/>
  <c r="D4" i="5" s="1"/>
  <c r="I4" i="5" s="1"/>
  <c r="A5" i="5"/>
  <c r="B5" i="5"/>
  <c r="C5" i="5"/>
  <c r="D5" i="5" s="1"/>
  <c r="J5" i="5" s="1"/>
  <c r="A6" i="5"/>
  <c r="B6" i="5"/>
  <c r="C6" i="5"/>
  <c r="D6" i="5" s="1"/>
  <c r="A7" i="5"/>
  <c r="B7" i="5"/>
  <c r="C7" i="5"/>
  <c r="D7" i="5" s="1"/>
  <c r="J7" i="5" s="1"/>
  <c r="A8" i="5"/>
  <c r="B8" i="5"/>
  <c r="C8" i="5"/>
  <c r="D8" i="5" s="1"/>
  <c r="A9" i="5"/>
  <c r="B9" i="5"/>
  <c r="C9" i="5"/>
  <c r="D9" i="5" s="1"/>
  <c r="K9" i="5" s="1"/>
  <c r="A10" i="5"/>
  <c r="B10" i="5"/>
  <c r="C10" i="5"/>
  <c r="D10" i="5" s="1"/>
  <c r="A11" i="5"/>
  <c r="B11" i="5"/>
  <c r="C11" i="5"/>
  <c r="D11" i="5" s="1"/>
  <c r="J11" i="5" s="1"/>
  <c r="A12" i="5"/>
  <c r="B12" i="5"/>
  <c r="C12" i="5"/>
  <c r="D12" i="5" s="1"/>
  <c r="A13" i="5"/>
  <c r="B13" i="5"/>
  <c r="C13" i="5"/>
  <c r="D13" i="5" s="1"/>
  <c r="I13" i="5" s="1"/>
  <c r="A14" i="5"/>
  <c r="B14" i="5"/>
  <c r="C14" i="5"/>
  <c r="D14" i="5" s="1"/>
  <c r="A15" i="5"/>
  <c r="B15" i="5"/>
  <c r="C15" i="5"/>
  <c r="D15" i="5" s="1"/>
  <c r="J15" i="5" s="1"/>
  <c r="A16" i="5"/>
  <c r="B16" i="5"/>
  <c r="C16" i="5"/>
  <c r="D16" i="5" s="1"/>
  <c r="K16" i="5" s="1"/>
  <c r="A17" i="5"/>
  <c r="B17" i="5"/>
  <c r="C17" i="5"/>
  <c r="D17" i="5" s="1"/>
  <c r="I17" i="5" s="1"/>
  <c r="A18" i="5"/>
  <c r="B18" i="5"/>
  <c r="C18" i="5"/>
  <c r="D18" i="5" s="1"/>
  <c r="L18" i="5" s="1"/>
  <c r="A19" i="5"/>
  <c r="B19" i="5"/>
  <c r="C19" i="5"/>
  <c r="D19" i="5" s="1"/>
  <c r="J19" i="5" s="1"/>
  <c r="A20" i="5"/>
  <c r="B20" i="5"/>
  <c r="C20" i="5"/>
  <c r="D20" i="5" s="1"/>
  <c r="L20" i="5" s="1"/>
  <c r="A21" i="5"/>
  <c r="B21" i="5"/>
  <c r="C21" i="5"/>
  <c r="D21" i="5" s="1"/>
  <c r="J21" i="5" s="1"/>
  <c r="A22" i="5"/>
  <c r="B22" i="5"/>
  <c r="C22" i="5"/>
  <c r="D22" i="5" s="1"/>
  <c r="H22" i="5" s="1"/>
  <c r="A23" i="5"/>
  <c r="B23" i="5"/>
  <c r="C23" i="5"/>
  <c r="D23" i="5" s="1"/>
  <c r="J23" i="5" s="1"/>
  <c r="A24" i="5"/>
  <c r="B24" i="5"/>
  <c r="C24" i="5"/>
  <c r="D24" i="5" s="1"/>
  <c r="A25" i="5"/>
  <c r="B25" i="5"/>
  <c r="C25" i="5"/>
  <c r="D25" i="5" s="1"/>
  <c r="K25" i="5" s="1"/>
  <c r="A26" i="5"/>
  <c r="B26" i="5"/>
  <c r="C26" i="5"/>
  <c r="D26" i="5" s="1"/>
  <c r="A27" i="5"/>
  <c r="B27" i="5"/>
  <c r="C27" i="5"/>
  <c r="D27" i="5" s="1"/>
  <c r="J27" i="5" s="1"/>
  <c r="A28" i="5"/>
  <c r="B28" i="5"/>
  <c r="C28" i="5"/>
  <c r="D28" i="5" s="1"/>
  <c r="J28" i="5" s="1"/>
  <c r="A29" i="5"/>
  <c r="B29" i="5"/>
  <c r="C29" i="5"/>
  <c r="D29" i="5" s="1"/>
  <c r="I29" i="5" s="1"/>
  <c r="A30" i="5"/>
  <c r="B30" i="5"/>
  <c r="C30" i="5"/>
  <c r="D30" i="5" s="1"/>
  <c r="J30" i="5" s="1"/>
  <c r="A31" i="5"/>
  <c r="B31" i="5"/>
  <c r="C31" i="5"/>
  <c r="D31" i="5" s="1"/>
  <c r="J31" i="5" s="1"/>
  <c r="A32" i="5"/>
  <c r="B32" i="5"/>
  <c r="C32" i="5"/>
  <c r="D32" i="5" s="1"/>
  <c r="A33" i="5"/>
  <c r="B33" i="5"/>
  <c r="C33" i="5"/>
  <c r="D33" i="5" s="1"/>
  <c r="I33" i="5" s="1"/>
  <c r="A34" i="5"/>
  <c r="B34" i="5"/>
  <c r="C34" i="5"/>
  <c r="D34" i="5" s="1"/>
  <c r="A35" i="5"/>
  <c r="B35" i="5"/>
  <c r="C35" i="5"/>
  <c r="D35" i="5" s="1"/>
  <c r="J35" i="5" s="1"/>
  <c r="A36" i="5"/>
  <c r="B36" i="5"/>
  <c r="C36" i="5"/>
  <c r="D36" i="5" s="1"/>
  <c r="L36" i="5" s="1"/>
  <c r="A37" i="5"/>
  <c r="B37" i="5"/>
  <c r="C37" i="5"/>
  <c r="D37" i="5" s="1"/>
  <c r="J37" i="5" s="1"/>
  <c r="A38" i="5"/>
  <c r="B38" i="5"/>
  <c r="C38" i="5"/>
  <c r="D38" i="5" s="1"/>
  <c r="H38" i="5" s="1"/>
  <c r="A39" i="5"/>
  <c r="B39" i="5"/>
  <c r="C39" i="5"/>
  <c r="D39" i="5" s="1"/>
  <c r="J39" i="5" s="1"/>
  <c r="A40" i="5"/>
  <c r="B40" i="5"/>
  <c r="C40" i="5"/>
  <c r="D40" i="5" s="1"/>
  <c r="H40" i="5" s="1"/>
  <c r="A41" i="5"/>
  <c r="B41" i="5"/>
  <c r="C41" i="5"/>
  <c r="D41" i="5" s="1"/>
  <c r="I41" i="5" s="1"/>
  <c r="A42" i="5"/>
  <c r="B42" i="5"/>
  <c r="C42" i="5"/>
  <c r="D42" i="5" s="1"/>
  <c r="I42" i="5" s="1"/>
  <c r="A43" i="5"/>
  <c r="B43" i="5"/>
  <c r="C43" i="5"/>
  <c r="D43" i="5" s="1"/>
  <c r="J43" i="5" s="1"/>
  <c r="A44" i="5"/>
  <c r="B44" i="5"/>
  <c r="C44" i="5"/>
  <c r="D44" i="5" s="1"/>
  <c r="J44" i="5" s="1"/>
  <c r="A45" i="5"/>
  <c r="B45" i="5"/>
  <c r="C45" i="5"/>
  <c r="D45" i="5" s="1"/>
  <c r="A46" i="5"/>
  <c r="B46" i="5"/>
  <c r="C46" i="5"/>
  <c r="D46" i="5" s="1"/>
  <c r="J46" i="5" s="1"/>
  <c r="A47" i="5"/>
  <c r="B47" i="5"/>
  <c r="C47" i="5"/>
  <c r="D47" i="5" s="1"/>
  <c r="J47" i="5" s="1"/>
  <c r="A48" i="5"/>
  <c r="B48" i="5"/>
  <c r="C48" i="5"/>
  <c r="D48" i="5" s="1"/>
  <c r="K48" i="5" s="1"/>
  <c r="A49" i="5"/>
  <c r="B49" i="5"/>
  <c r="C49" i="5"/>
  <c r="D49" i="5" s="1"/>
  <c r="K49" i="5" s="1"/>
  <c r="A50" i="5"/>
  <c r="B50" i="5"/>
  <c r="C50" i="5"/>
  <c r="D50" i="5" s="1"/>
  <c r="L50" i="5" s="1"/>
  <c r="A51" i="5"/>
  <c r="B51" i="5"/>
  <c r="C51" i="5"/>
  <c r="D51" i="5" s="1"/>
  <c r="J51" i="5" s="1"/>
  <c r="A52" i="5"/>
  <c r="B52" i="5"/>
  <c r="C52" i="5"/>
  <c r="D52" i="5" s="1"/>
  <c r="L52" i="5" s="1"/>
  <c r="A53" i="5"/>
  <c r="B53" i="5"/>
  <c r="C53" i="5"/>
  <c r="D53" i="5" s="1"/>
  <c r="A54" i="5"/>
  <c r="B54" i="5"/>
  <c r="C54" i="5"/>
  <c r="D54" i="5" s="1"/>
  <c r="A55" i="5"/>
  <c r="B55" i="5"/>
  <c r="C55" i="5"/>
  <c r="D55" i="5" s="1"/>
  <c r="J55" i="5" s="1"/>
  <c r="A56" i="5"/>
  <c r="B56" i="5"/>
  <c r="C56" i="5"/>
  <c r="D56" i="5" s="1"/>
  <c r="H56" i="5" s="1"/>
  <c r="A57" i="5"/>
  <c r="B57" i="5"/>
  <c r="C57" i="5"/>
  <c r="D57" i="5" s="1"/>
  <c r="A58" i="5"/>
  <c r="B58" i="5"/>
  <c r="C58" i="5"/>
  <c r="D58" i="5" s="1"/>
  <c r="I58" i="5" s="1"/>
  <c r="A59" i="5"/>
  <c r="B59" i="5"/>
  <c r="C59" i="5"/>
  <c r="D59" i="5" s="1"/>
  <c r="J59" i="5" s="1"/>
  <c r="A60" i="5"/>
  <c r="B60" i="5"/>
  <c r="C60" i="5"/>
  <c r="D60" i="5" s="1"/>
  <c r="A61" i="5"/>
  <c r="B61" i="5"/>
  <c r="C61" i="5"/>
  <c r="D61" i="5" s="1"/>
  <c r="J61" i="5" s="1"/>
  <c r="A62" i="5"/>
  <c r="B62" i="5"/>
  <c r="C62" i="5"/>
  <c r="D62" i="5" s="1"/>
  <c r="A63" i="5"/>
  <c r="B63" i="5"/>
  <c r="C63" i="5"/>
  <c r="D63" i="5" s="1"/>
  <c r="J63" i="5" s="1"/>
  <c r="A64" i="5"/>
  <c r="B64" i="5"/>
  <c r="C64" i="5"/>
  <c r="D64" i="5" s="1"/>
  <c r="K64" i="5" s="1"/>
  <c r="A65" i="5"/>
  <c r="B65" i="5"/>
  <c r="C65" i="5"/>
  <c r="D65" i="5" s="1"/>
  <c r="A66" i="5"/>
  <c r="B66" i="5"/>
  <c r="C66" i="5"/>
  <c r="D66" i="5" s="1"/>
  <c r="L66" i="5" s="1"/>
  <c r="A67" i="5"/>
  <c r="B67" i="5"/>
  <c r="C67" i="5"/>
  <c r="D67" i="5" s="1"/>
  <c r="J67" i="5" s="1"/>
  <c r="A68" i="5"/>
  <c r="B68" i="5"/>
  <c r="C68" i="5"/>
  <c r="D68" i="5" s="1"/>
  <c r="A69" i="5"/>
  <c r="B69" i="5"/>
  <c r="C69" i="5"/>
  <c r="D69" i="5" s="1"/>
  <c r="A70" i="5"/>
  <c r="B70" i="5"/>
  <c r="C70" i="5"/>
  <c r="D70" i="5" s="1"/>
  <c r="H70" i="5" s="1"/>
  <c r="A71" i="5"/>
  <c r="B71" i="5"/>
  <c r="C71" i="5"/>
  <c r="D71" i="5" s="1"/>
  <c r="J71" i="5" s="1"/>
  <c r="A72" i="5"/>
  <c r="B72" i="5"/>
  <c r="C72" i="5"/>
  <c r="D72" i="5" s="1"/>
  <c r="H72" i="5" s="1"/>
  <c r="A73" i="5"/>
  <c r="B73" i="5"/>
  <c r="C73" i="5"/>
  <c r="D73" i="5" s="1"/>
  <c r="A74" i="5"/>
  <c r="B74" i="5"/>
  <c r="C74" i="5"/>
  <c r="D74" i="5" s="1"/>
  <c r="J74" i="5" s="1"/>
  <c r="A75" i="5"/>
  <c r="B75" i="5"/>
  <c r="C75" i="5"/>
  <c r="D75" i="5" s="1"/>
  <c r="H75" i="5" s="1"/>
  <c r="A76" i="5"/>
  <c r="B76" i="5"/>
  <c r="C76" i="5"/>
  <c r="D76" i="5" s="1"/>
  <c r="L76" i="5" s="1"/>
  <c r="A77" i="5"/>
  <c r="B77" i="5"/>
  <c r="C77" i="5"/>
  <c r="D77" i="5" s="1"/>
  <c r="A78" i="5"/>
  <c r="B78" i="5"/>
  <c r="C78" i="5"/>
  <c r="D78" i="5" s="1"/>
  <c r="J78" i="5" s="1"/>
  <c r="A79" i="5"/>
  <c r="B79" i="5"/>
  <c r="C79" i="5"/>
  <c r="D79" i="5" s="1"/>
  <c r="H79" i="5" s="1"/>
  <c r="A80" i="5"/>
  <c r="B80" i="5"/>
  <c r="C80" i="5"/>
  <c r="D80" i="5" s="1"/>
  <c r="H80" i="5" s="1"/>
  <c r="A81" i="5"/>
  <c r="B81" i="5"/>
  <c r="C81" i="5"/>
  <c r="D81" i="5" s="1"/>
  <c r="A82" i="5"/>
  <c r="B82" i="5"/>
  <c r="C82" i="5"/>
  <c r="D82" i="5" s="1"/>
  <c r="A83" i="5"/>
  <c r="B83" i="5"/>
  <c r="C83" i="5"/>
  <c r="D83" i="5" s="1"/>
  <c r="H83" i="5" s="1"/>
  <c r="A4" i="1"/>
  <c r="A4" i="3" s="1"/>
  <c r="B4" i="1"/>
  <c r="B4" i="3" s="1"/>
  <c r="C4" i="1"/>
  <c r="D4" i="1"/>
  <c r="A5" i="1"/>
  <c r="A5" i="3" s="1"/>
  <c r="B5" i="1"/>
  <c r="B5" i="3" s="1"/>
  <c r="D5" i="1"/>
  <c r="A6" i="1"/>
  <c r="A6" i="3" s="1"/>
  <c r="B6" i="1"/>
  <c r="B6" i="3" s="1"/>
  <c r="C6" i="1"/>
  <c r="D6" i="1"/>
  <c r="A7" i="1"/>
  <c r="A7" i="3" s="1"/>
  <c r="B7" i="1"/>
  <c r="B7" i="3" s="1"/>
  <c r="C7" i="1"/>
  <c r="D7" i="1"/>
  <c r="A8" i="1"/>
  <c r="A8" i="3" s="1"/>
  <c r="B8" i="1"/>
  <c r="B8" i="3" s="1"/>
  <c r="C8" i="1"/>
  <c r="D8" i="1"/>
  <c r="A9" i="1"/>
  <c r="A9" i="3" s="1"/>
  <c r="B9" i="1"/>
  <c r="B9" i="3" s="1"/>
  <c r="C9" i="1"/>
  <c r="D9" i="1"/>
  <c r="A10" i="1"/>
  <c r="A10" i="3" s="1"/>
  <c r="B10" i="1"/>
  <c r="B10" i="3" s="1"/>
  <c r="C10" i="1"/>
  <c r="D10" i="1"/>
  <c r="A11" i="1"/>
  <c r="A11" i="3" s="1"/>
  <c r="B11" i="1"/>
  <c r="B11" i="3" s="1"/>
  <c r="C11" i="1"/>
  <c r="D11" i="1"/>
  <c r="A12" i="1"/>
  <c r="A12" i="3" s="1"/>
  <c r="B12" i="1"/>
  <c r="B12" i="3" s="1"/>
  <c r="C12" i="1"/>
  <c r="D12" i="1"/>
  <c r="A13" i="1"/>
  <c r="A13" i="3" s="1"/>
  <c r="B13" i="1"/>
  <c r="B13" i="3" s="1"/>
  <c r="C13" i="1"/>
  <c r="D13" i="1"/>
  <c r="A14" i="1"/>
  <c r="A14" i="3" s="1"/>
  <c r="B14" i="1"/>
  <c r="B14" i="3" s="1"/>
  <c r="C14" i="1"/>
  <c r="D14" i="1"/>
  <c r="A15" i="1"/>
  <c r="A15" i="3" s="1"/>
  <c r="B15" i="1"/>
  <c r="B15" i="3" s="1"/>
  <c r="C15" i="1"/>
  <c r="D15" i="1"/>
  <c r="A16" i="1"/>
  <c r="A16" i="3" s="1"/>
  <c r="B16" i="1"/>
  <c r="B16" i="3" s="1"/>
  <c r="C16" i="1"/>
  <c r="D16" i="1"/>
  <c r="A17" i="1"/>
  <c r="A17" i="3" s="1"/>
  <c r="B17" i="1"/>
  <c r="B17" i="3" s="1"/>
  <c r="C17" i="1"/>
  <c r="D17" i="1"/>
  <c r="A18" i="1"/>
  <c r="A18" i="3" s="1"/>
  <c r="B18" i="1"/>
  <c r="B18" i="3" s="1"/>
  <c r="C18" i="1"/>
  <c r="D18" i="1"/>
  <c r="A19" i="1"/>
  <c r="A19" i="3" s="1"/>
  <c r="B19" i="1"/>
  <c r="B19" i="3" s="1"/>
  <c r="C19" i="1"/>
  <c r="D19" i="1"/>
  <c r="A20" i="1"/>
  <c r="A20" i="3" s="1"/>
  <c r="B20" i="1"/>
  <c r="B20" i="3" s="1"/>
  <c r="C20" i="1"/>
  <c r="D20" i="1"/>
  <c r="A21" i="1"/>
  <c r="A21" i="3" s="1"/>
  <c r="B21" i="1"/>
  <c r="B21" i="3" s="1"/>
  <c r="C21" i="1"/>
  <c r="D21" i="1"/>
  <c r="A22" i="1"/>
  <c r="A22" i="3" s="1"/>
  <c r="B22" i="1"/>
  <c r="B22" i="3" s="1"/>
  <c r="C22" i="1"/>
  <c r="D22" i="1"/>
  <c r="A23" i="1"/>
  <c r="A23" i="3" s="1"/>
  <c r="B23" i="1"/>
  <c r="B23" i="3" s="1"/>
  <c r="C23" i="1"/>
  <c r="D23" i="1"/>
  <c r="A24" i="1"/>
  <c r="A24" i="3" s="1"/>
  <c r="B24" i="1"/>
  <c r="B24" i="3" s="1"/>
  <c r="C24" i="1"/>
  <c r="D24" i="1"/>
  <c r="A25" i="1"/>
  <c r="A25" i="3" s="1"/>
  <c r="B25" i="1"/>
  <c r="B25" i="3" s="1"/>
  <c r="C25" i="1"/>
  <c r="D25" i="1"/>
  <c r="A26" i="1"/>
  <c r="A26" i="3" s="1"/>
  <c r="B26" i="1"/>
  <c r="B26" i="3" s="1"/>
  <c r="C26" i="1"/>
  <c r="D26" i="1"/>
  <c r="A27" i="1"/>
  <c r="A27" i="3" s="1"/>
  <c r="B27" i="1"/>
  <c r="B27" i="3" s="1"/>
  <c r="C27" i="1"/>
  <c r="D27" i="1"/>
  <c r="A28" i="1"/>
  <c r="A28" i="3" s="1"/>
  <c r="B28" i="1"/>
  <c r="B28" i="3" s="1"/>
  <c r="C28" i="1"/>
  <c r="D28" i="1"/>
  <c r="A29" i="1"/>
  <c r="A29" i="3" s="1"/>
  <c r="B29" i="1"/>
  <c r="B29" i="3" s="1"/>
  <c r="C29" i="1"/>
  <c r="D29" i="1"/>
  <c r="A30" i="1"/>
  <c r="A30" i="3" s="1"/>
  <c r="B30" i="1"/>
  <c r="B30" i="3" s="1"/>
  <c r="C30" i="1"/>
  <c r="D30" i="1"/>
  <c r="A31" i="1"/>
  <c r="A31" i="3" s="1"/>
  <c r="B31" i="1"/>
  <c r="B31" i="3" s="1"/>
  <c r="C31" i="1"/>
  <c r="D31" i="1"/>
  <c r="A32" i="1"/>
  <c r="A32" i="3" s="1"/>
  <c r="B32" i="1"/>
  <c r="B32" i="3" s="1"/>
  <c r="C32" i="1"/>
  <c r="D32" i="1"/>
  <c r="A33" i="1"/>
  <c r="A33" i="3" s="1"/>
  <c r="B33" i="1"/>
  <c r="B33" i="3" s="1"/>
  <c r="C33" i="1"/>
  <c r="D33" i="1"/>
  <c r="A34" i="1"/>
  <c r="A34" i="3" s="1"/>
  <c r="B34" i="1"/>
  <c r="B34" i="3" s="1"/>
  <c r="C34" i="1"/>
  <c r="D34" i="1"/>
  <c r="A35" i="1"/>
  <c r="A35" i="3" s="1"/>
  <c r="B35" i="1"/>
  <c r="B35" i="3" s="1"/>
  <c r="C35" i="1"/>
  <c r="D35" i="1"/>
  <c r="A36" i="1"/>
  <c r="A36" i="3" s="1"/>
  <c r="B36" i="1"/>
  <c r="B36" i="3" s="1"/>
  <c r="C36" i="1"/>
  <c r="D36" i="1"/>
  <c r="A37" i="1"/>
  <c r="A37" i="3" s="1"/>
  <c r="B37" i="1"/>
  <c r="B37" i="3" s="1"/>
  <c r="C37" i="1"/>
  <c r="D37" i="1"/>
  <c r="A38" i="1"/>
  <c r="A38" i="3" s="1"/>
  <c r="B38" i="1"/>
  <c r="B38" i="3" s="1"/>
  <c r="C38" i="1"/>
  <c r="D38" i="1"/>
  <c r="A39" i="1"/>
  <c r="A39" i="3" s="1"/>
  <c r="B39" i="1"/>
  <c r="B39" i="3" s="1"/>
  <c r="C39" i="1"/>
  <c r="D39" i="1"/>
  <c r="A40" i="1"/>
  <c r="A40" i="3" s="1"/>
  <c r="B40" i="1"/>
  <c r="B40" i="3" s="1"/>
  <c r="C40" i="1"/>
  <c r="D40" i="1"/>
  <c r="A41" i="1"/>
  <c r="A41" i="3" s="1"/>
  <c r="B41" i="1"/>
  <c r="B41" i="3" s="1"/>
  <c r="C41" i="1"/>
  <c r="D41" i="1"/>
  <c r="A42" i="1"/>
  <c r="A42" i="3" s="1"/>
  <c r="B42" i="1"/>
  <c r="B42" i="3" s="1"/>
  <c r="C42" i="1"/>
  <c r="D42" i="1"/>
  <c r="A43" i="1"/>
  <c r="A43" i="3" s="1"/>
  <c r="B43" i="1"/>
  <c r="B43" i="3" s="1"/>
  <c r="C43" i="1"/>
  <c r="D43" i="1"/>
  <c r="A44" i="1"/>
  <c r="A44" i="3" s="1"/>
  <c r="B44" i="1"/>
  <c r="B44" i="3" s="1"/>
  <c r="C44" i="1"/>
  <c r="D44" i="1"/>
  <c r="A45" i="1"/>
  <c r="A45" i="3" s="1"/>
  <c r="B45" i="1"/>
  <c r="B45" i="3" s="1"/>
  <c r="C45" i="1"/>
  <c r="D45" i="1"/>
  <c r="A46" i="1"/>
  <c r="A46" i="3" s="1"/>
  <c r="B46" i="1"/>
  <c r="B46" i="3" s="1"/>
  <c r="C46" i="1"/>
  <c r="D46" i="1"/>
  <c r="A47" i="1"/>
  <c r="A47" i="3" s="1"/>
  <c r="B47" i="1"/>
  <c r="B47" i="3" s="1"/>
  <c r="C47" i="1"/>
  <c r="D47" i="1"/>
  <c r="A48" i="1"/>
  <c r="A48" i="3" s="1"/>
  <c r="B48" i="1"/>
  <c r="B48" i="3" s="1"/>
  <c r="C48" i="1"/>
  <c r="D48" i="1"/>
  <c r="A49" i="1"/>
  <c r="A49" i="3" s="1"/>
  <c r="B49" i="1"/>
  <c r="B49" i="3" s="1"/>
  <c r="C49" i="1"/>
  <c r="D49" i="1"/>
  <c r="A50" i="1"/>
  <c r="A50" i="3" s="1"/>
  <c r="B50" i="1"/>
  <c r="B50" i="3" s="1"/>
  <c r="C50" i="1"/>
  <c r="D50" i="1"/>
  <c r="A51" i="1"/>
  <c r="A51" i="3" s="1"/>
  <c r="B51" i="1"/>
  <c r="B51" i="3" s="1"/>
  <c r="C51" i="1"/>
  <c r="D51" i="1"/>
  <c r="A52" i="1"/>
  <c r="A52" i="3" s="1"/>
  <c r="B52" i="1"/>
  <c r="B52" i="3" s="1"/>
  <c r="C52" i="1"/>
  <c r="D52" i="1"/>
  <c r="A53" i="1"/>
  <c r="A53" i="3" s="1"/>
  <c r="B53" i="1"/>
  <c r="B53" i="3" s="1"/>
  <c r="C53" i="1"/>
  <c r="D53" i="1"/>
  <c r="A54" i="1"/>
  <c r="A54" i="3" s="1"/>
  <c r="B54" i="1"/>
  <c r="B54" i="3" s="1"/>
  <c r="C54" i="1"/>
  <c r="D54" i="1"/>
  <c r="A55" i="1"/>
  <c r="A55" i="3" s="1"/>
  <c r="B55" i="1"/>
  <c r="B55" i="3" s="1"/>
  <c r="C55" i="1"/>
  <c r="D55" i="1"/>
  <c r="A56" i="1"/>
  <c r="A56" i="3" s="1"/>
  <c r="B56" i="1"/>
  <c r="B56" i="3" s="1"/>
  <c r="C56" i="1"/>
  <c r="D56" i="1"/>
  <c r="A57" i="1"/>
  <c r="A57" i="3" s="1"/>
  <c r="B57" i="1"/>
  <c r="B57" i="3" s="1"/>
  <c r="C57" i="1"/>
  <c r="D57" i="1"/>
  <c r="A58" i="1"/>
  <c r="A58" i="3" s="1"/>
  <c r="B58" i="1"/>
  <c r="B58" i="3" s="1"/>
  <c r="C58" i="1"/>
  <c r="D58" i="1"/>
  <c r="A59" i="1"/>
  <c r="A59" i="3" s="1"/>
  <c r="B59" i="1"/>
  <c r="B59" i="3" s="1"/>
  <c r="C59" i="1"/>
  <c r="D59" i="1"/>
  <c r="A60" i="1"/>
  <c r="A60" i="3" s="1"/>
  <c r="B60" i="1"/>
  <c r="B60" i="3" s="1"/>
  <c r="C60" i="1"/>
  <c r="D60" i="1"/>
  <c r="A61" i="1"/>
  <c r="A61" i="3" s="1"/>
  <c r="B61" i="1"/>
  <c r="B61" i="3" s="1"/>
  <c r="C61" i="1"/>
  <c r="D61" i="1"/>
  <c r="A62" i="1"/>
  <c r="A62" i="3" s="1"/>
  <c r="B62" i="1"/>
  <c r="B62" i="3" s="1"/>
  <c r="C62" i="1"/>
  <c r="D62" i="1"/>
  <c r="A63" i="1"/>
  <c r="A63" i="3" s="1"/>
  <c r="B63" i="1"/>
  <c r="B63" i="3" s="1"/>
  <c r="C63" i="1"/>
  <c r="D63" i="1"/>
  <c r="A64" i="1"/>
  <c r="A64" i="3" s="1"/>
  <c r="B64" i="1"/>
  <c r="B64" i="3" s="1"/>
  <c r="C64" i="1"/>
  <c r="D64" i="1"/>
  <c r="A65" i="1"/>
  <c r="A65" i="3" s="1"/>
  <c r="B65" i="1"/>
  <c r="B65" i="3" s="1"/>
  <c r="C65" i="1"/>
  <c r="D65" i="1"/>
  <c r="A66" i="1"/>
  <c r="A66" i="3" s="1"/>
  <c r="B66" i="1"/>
  <c r="B66" i="3" s="1"/>
  <c r="C66" i="1"/>
  <c r="D66" i="1"/>
  <c r="A67" i="1"/>
  <c r="A67" i="3" s="1"/>
  <c r="B67" i="1"/>
  <c r="B67" i="3" s="1"/>
  <c r="C67" i="1"/>
  <c r="D67" i="1"/>
  <c r="A68" i="1"/>
  <c r="A68" i="3" s="1"/>
  <c r="B68" i="1"/>
  <c r="B68" i="3" s="1"/>
  <c r="C68" i="1"/>
  <c r="D68" i="1"/>
  <c r="A69" i="1"/>
  <c r="A69" i="3" s="1"/>
  <c r="B69" i="1"/>
  <c r="B69" i="3" s="1"/>
  <c r="C69" i="1"/>
  <c r="D69" i="1"/>
  <c r="A70" i="1"/>
  <c r="A70" i="3" s="1"/>
  <c r="B70" i="1"/>
  <c r="B70" i="3" s="1"/>
  <c r="C70" i="1"/>
  <c r="D70" i="1"/>
  <c r="A71" i="1"/>
  <c r="A71" i="3" s="1"/>
  <c r="B71" i="1"/>
  <c r="B71" i="3" s="1"/>
  <c r="C71" i="1"/>
  <c r="D71" i="1"/>
  <c r="A72" i="1"/>
  <c r="A72" i="3" s="1"/>
  <c r="B72" i="1"/>
  <c r="B72" i="3" s="1"/>
  <c r="C72" i="1"/>
  <c r="D72" i="1"/>
  <c r="A73" i="1"/>
  <c r="A73" i="3" s="1"/>
  <c r="B73" i="1"/>
  <c r="B73" i="3" s="1"/>
  <c r="C73" i="1"/>
  <c r="D73" i="1"/>
  <c r="A74" i="1"/>
  <c r="A74" i="3" s="1"/>
  <c r="B74" i="1"/>
  <c r="B74" i="3" s="1"/>
  <c r="C74" i="1"/>
  <c r="D74" i="1"/>
  <c r="A75" i="1"/>
  <c r="A75" i="3" s="1"/>
  <c r="B75" i="1"/>
  <c r="B75" i="3" s="1"/>
  <c r="C75" i="1"/>
  <c r="D75" i="1"/>
  <c r="A76" i="1"/>
  <c r="A76" i="3" s="1"/>
  <c r="B76" i="1"/>
  <c r="B76" i="3" s="1"/>
  <c r="C76" i="1"/>
  <c r="D76" i="1"/>
  <c r="A77" i="1"/>
  <c r="A77" i="3" s="1"/>
  <c r="B77" i="1"/>
  <c r="B77" i="3" s="1"/>
  <c r="C77" i="1"/>
  <c r="D77" i="1"/>
  <c r="A78" i="1"/>
  <c r="A78" i="3" s="1"/>
  <c r="B78" i="1"/>
  <c r="B78" i="3" s="1"/>
  <c r="C78" i="1"/>
  <c r="D78" i="1"/>
  <c r="A79" i="1"/>
  <c r="A79" i="3" s="1"/>
  <c r="B79" i="1"/>
  <c r="B79" i="3" s="1"/>
  <c r="C79" i="1"/>
  <c r="D79" i="1"/>
  <c r="A80" i="1"/>
  <c r="A80" i="3" s="1"/>
  <c r="B80" i="1"/>
  <c r="B80" i="3" s="1"/>
  <c r="C80" i="1"/>
  <c r="D80" i="1"/>
  <c r="A81" i="1"/>
  <c r="A81" i="3" s="1"/>
  <c r="B81" i="1"/>
  <c r="B81" i="3" s="1"/>
  <c r="C81" i="1"/>
  <c r="D81" i="1"/>
  <c r="A82" i="1"/>
  <c r="A82" i="3" s="1"/>
  <c r="B82" i="1"/>
  <c r="B82" i="3" s="1"/>
  <c r="C82" i="1"/>
  <c r="D82" i="1"/>
  <c r="A83" i="1"/>
  <c r="A83" i="3" s="1"/>
  <c r="B83" i="1"/>
  <c r="B83" i="3" s="1"/>
  <c r="C83" i="1"/>
  <c r="D83" i="1"/>
  <c r="E28" i="4" l="1"/>
  <c r="F75" i="4"/>
  <c r="K75" i="4" s="1"/>
  <c r="E63" i="4"/>
  <c r="F32" i="4"/>
  <c r="E8" i="4"/>
  <c r="G8" i="4" s="1"/>
  <c r="E67" i="4"/>
  <c r="F59" i="4"/>
  <c r="F61" i="4"/>
  <c r="K61" i="4" s="1"/>
  <c r="F60" i="4"/>
  <c r="E71" i="4"/>
  <c r="F65" i="4"/>
  <c r="K65" i="4" s="1"/>
  <c r="F70" i="4"/>
  <c r="O70" i="4" s="1"/>
  <c r="E16" i="4"/>
  <c r="F81" i="4"/>
  <c r="K81" i="4" s="1"/>
  <c r="E68" i="4"/>
  <c r="E64" i="4"/>
  <c r="E51" i="4"/>
  <c r="F27" i="4"/>
  <c r="I27" i="4" s="1"/>
  <c r="F72" i="4"/>
  <c r="I72" i="4" s="1"/>
  <c r="E19" i="4"/>
  <c r="E52" i="4"/>
  <c r="E48" i="4"/>
  <c r="F20" i="4"/>
  <c r="M20" i="4" s="1"/>
  <c r="I81" i="4"/>
  <c r="O75" i="4"/>
  <c r="I75" i="4"/>
  <c r="M75" i="4"/>
  <c r="I61" i="4"/>
  <c r="O59" i="4"/>
  <c r="I59" i="4"/>
  <c r="M59" i="4"/>
  <c r="K59" i="4"/>
  <c r="I32" i="4"/>
  <c r="O32" i="4"/>
  <c r="M32" i="4"/>
  <c r="K32" i="4"/>
  <c r="I8" i="4"/>
  <c r="O8" i="4"/>
  <c r="M8" i="4"/>
  <c r="K8" i="4"/>
  <c r="E79" i="4"/>
  <c r="F77" i="4"/>
  <c r="M70" i="4"/>
  <c r="I70" i="4"/>
  <c r="I60" i="4"/>
  <c r="M60" i="4"/>
  <c r="O60" i="4"/>
  <c r="K60" i="4"/>
  <c r="E55" i="4"/>
  <c r="F48" i="4"/>
  <c r="E36" i="4"/>
  <c r="F28" i="4"/>
  <c r="O27" i="4"/>
  <c r="K27" i="4"/>
  <c r="E24" i="4"/>
  <c r="F16" i="4"/>
  <c r="O11" i="4"/>
  <c r="K11" i="4"/>
  <c r="I11" i="4"/>
  <c r="M11" i="4"/>
  <c r="I76" i="4"/>
  <c r="M76" i="4"/>
  <c r="O76" i="4"/>
  <c r="K76" i="4"/>
  <c r="E75" i="4"/>
  <c r="G75" i="4" s="1"/>
  <c r="F73" i="4"/>
  <c r="F71" i="4"/>
  <c r="E62" i="4"/>
  <c r="F52" i="4"/>
  <c r="F51" i="4"/>
  <c r="G51" i="4" s="1"/>
  <c r="E43" i="4"/>
  <c r="E32" i="4"/>
  <c r="G32" i="4" s="1"/>
  <c r="F25" i="4"/>
  <c r="F19" i="4"/>
  <c r="E80" i="4"/>
  <c r="E78" i="4"/>
  <c r="F74" i="4"/>
  <c r="E60" i="4"/>
  <c r="G60" i="4" s="1"/>
  <c r="F56" i="4"/>
  <c r="E54" i="4"/>
  <c r="F44" i="4"/>
  <c r="F40" i="4"/>
  <c r="F36" i="4"/>
  <c r="E35" i="4"/>
  <c r="E29" i="4"/>
  <c r="F24" i="4"/>
  <c r="E81" i="4"/>
  <c r="E76" i="4"/>
  <c r="G76" i="4" s="1"/>
  <c r="E59" i="4"/>
  <c r="G59" i="4" s="1"/>
  <c r="E56" i="4"/>
  <c r="E45" i="4"/>
  <c r="E44" i="4"/>
  <c r="E40" i="4"/>
  <c r="E20" i="4"/>
  <c r="E15" i="4"/>
  <c r="E7" i="4"/>
  <c r="E83" i="4"/>
  <c r="E72" i="4"/>
  <c r="E70" i="4"/>
  <c r="E66" i="4"/>
  <c r="E65" i="4"/>
  <c r="G65" i="4" s="1"/>
  <c r="F63" i="4"/>
  <c r="F57" i="4"/>
  <c r="E53" i="4"/>
  <c r="F35" i="4"/>
  <c r="E27" i="4"/>
  <c r="G27" i="4" s="1"/>
  <c r="E25" i="4"/>
  <c r="E23" i="4"/>
  <c r="F12" i="4"/>
  <c r="E11" i="4"/>
  <c r="G11" i="4" s="1"/>
  <c r="E82" i="4"/>
  <c r="F80" i="4"/>
  <c r="E69" i="4"/>
  <c r="F58" i="4"/>
  <c r="F55" i="4"/>
  <c r="F54" i="4"/>
  <c r="F43" i="4"/>
  <c r="E37" i="4"/>
  <c r="E4" i="4"/>
  <c r="AO4" i="1"/>
  <c r="AR83" i="1"/>
  <c r="AV83" i="1"/>
  <c r="AZ83" i="1"/>
  <c r="AW83" i="1"/>
  <c r="AU83" i="1"/>
  <c r="AS83" i="1"/>
  <c r="BA83" i="1"/>
  <c r="AY83" i="1"/>
  <c r="AP83" i="1"/>
  <c r="AT83" i="1"/>
  <c r="AX83" i="1"/>
  <c r="AQ83" i="1"/>
  <c r="AR81" i="1"/>
  <c r="AV81" i="1"/>
  <c r="AZ81" i="1"/>
  <c r="AW81" i="1"/>
  <c r="AQ81" i="1"/>
  <c r="AS81" i="1"/>
  <c r="BA81" i="1"/>
  <c r="AY81" i="1"/>
  <c r="AP81" i="1"/>
  <c r="AT81" i="1"/>
  <c r="AX81" i="1"/>
  <c r="AU81" i="1"/>
  <c r="AR79" i="1"/>
  <c r="AV79" i="1"/>
  <c r="AZ79" i="1"/>
  <c r="AW79" i="1"/>
  <c r="AQ79" i="1"/>
  <c r="AS79" i="1"/>
  <c r="BA79" i="1"/>
  <c r="AY79" i="1"/>
  <c r="AP79" i="1"/>
  <c r="AT79" i="1"/>
  <c r="AX79" i="1"/>
  <c r="AU79" i="1"/>
  <c r="AR77" i="1"/>
  <c r="AV77" i="1"/>
  <c r="AZ77" i="1"/>
  <c r="AQ77" i="1"/>
  <c r="AS77" i="1"/>
  <c r="AW77" i="1"/>
  <c r="BA77" i="1"/>
  <c r="AY77" i="1"/>
  <c r="AP77" i="1"/>
  <c r="AT77" i="1"/>
  <c r="AX77" i="1"/>
  <c r="AU77" i="1"/>
  <c r="AR75" i="1"/>
  <c r="AV75" i="1"/>
  <c r="AZ75" i="1"/>
  <c r="AQ75" i="1"/>
  <c r="AS75" i="1"/>
  <c r="AW75" i="1"/>
  <c r="BA75" i="1"/>
  <c r="AY75" i="1"/>
  <c r="AP75" i="1"/>
  <c r="AT75" i="1"/>
  <c r="AX75" i="1"/>
  <c r="AU75" i="1"/>
  <c r="AR73" i="1"/>
  <c r="AV73" i="1"/>
  <c r="AZ73" i="1"/>
  <c r="AQ73" i="1"/>
  <c r="AS73" i="1"/>
  <c r="AW73" i="1"/>
  <c r="BA73" i="1"/>
  <c r="AY73" i="1"/>
  <c r="AP73" i="1"/>
  <c r="AT73" i="1"/>
  <c r="AX73" i="1"/>
  <c r="AU73" i="1"/>
  <c r="AR71" i="1"/>
  <c r="AV71" i="1"/>
  <c r="AZ71" i="1"/>
  <c r="AQ71" i="1"/>
  <c r="AS71" i="1"/>
  <c r="AW71" i="1"/>
  <c r="BA71" i="1"/>
  <c r="AY71" i="1"/>
  <c r="AP71" i="1"/>
  <c r="AT71" i="1"/>
  <c r="AX71" i="1"/>
  <c r="AU71" i="1"/>
  <c r="AS69" i="1"/>
  <c r="AW69" i="1"/>
  <c r="AP69" i="1"/>
  <c r="AU69" i="1"/>
  <c r="AZ69" i="1"/>
  <c r="AQ69" i="1"/>
  <c r="AV69" i="1"/>
  <c r="BA69" i="1"/>
  <c r="AY69" i="1"/>
  <c r="AR69" i="1"/>
  <c r="AX69" i="1"/>
  <c r="AT69" i="1"/>
  <c r="AS68" i="1"/>
  <c r="AW68" i="1"/>
  <c r="BA68" i="1"/>
  <c r="AQ68" i="1"/>
  <c r="AV68" i="1"/>
  <c r="AZ68" i="1"/>
  <c r="AR68" i="1"/>
  <c r="AX68" i="1"/>
  <c r="AU68" i="1"/>
  <c r="AT68" i="1"/>
  <c r="AY68" i="1"/>
  <c r="AP68" i="1"/>
  <c r="AS66" i="1"/>
  <c r="AW66" i="1"/>
  <c r="BA66" i="1"/>
  <c r="AT66" i="1"/>
  <c r="AY66" i="1"/>
  <c r="AR66" i="1"/>
  <c r="AP66" i="1"/>
  <c r="AU66" i="1"/>
  <c r="AZ66" i="1"/>
  <c r="AQ66" i="1"/>
  <c r="AV66" i="1"/>
  <c r="AX66" i="1"/>
  <c r="AS64" i="1"/>
  <c r="AW64" i="1"/>
  <c r="BA64" i="1"/>
  <c r="AQ64" i="1"/>
  <c r="AV64" i="1"/>
  <c r="AZ64" i="1"/>
  <c r="AR64" i="1"/>
  <c r="AX64" i="1"/>
  <c r="AU64" i="1"/>
  <c r="AT64" i="1"/>
  <c r="AY64" i="1"/>
  <c r="AP64" i="1"/>
  <c r="AS62" i="1"/>
  <c r="AW62" i="1"/>
  <c r="BA62" i="1"/>
  <c r="AT62" i="1"/>
  <c r="AY62" i="1"/>
  <c r="AR62" i="1"/>
  <c r="AP62" i="1"/>
  <c r="AU62" i="1"/>
  <c r="AZ62" i="1"/>
  <c r="AQ62" i="1"/>
  <c r="AV62" i="1"/>
  <c r="AX62" i="1"/>
  <c r="AS60" i="1"/>
  <c r="AW60" i="1"/>
  <c r="BA60" i="1"/>
  <c r="AQ60" i="1"/>
  <c r="AV60" i="1"/>
  <c r="AZ60" i="1"/>
  <c r="AR60" i="1"/>
  <c r="AX60" i="1"/>
  <c r="AU60" i="1"/>
  <c r="AT60" i="1"/>
  <c r="AY60" i="1"/>
  <c r="AP60" i="1"/>
  <c r="AS58" i="1"/>
  <c r="AW58" i="1"/>
  <c r="BA58" i="1"/>
  <c r="AT58" i="1"/>
  <c r="AY58" i="1"/>
  <c r="AP58" i="1"/>
  <c r="AU58" i="1"/>
  <c r="AZ58" i="1"/>
  <c r="AQ58" i="1"/>
  <c r="AV58" i="1"/>
  <c r="AR58" i="1"/>
  <c r="AX58" i="1"/>
  <c r="AQ54" i="1"/>
  <c r="AU54" i="1"/>
  <c r="AY54" i="1"/>
  <c r="AR54" i="1"/>
  <c r="AV54" i="1"/>
  <c r="AZ54" i="1"/>
  <c r="AS54" i="1"/>
  <c r="AW54" i="1"/>
  <c r="BA54" i="1"/>
  <c r="AP54" i="1"/>
  <c r="AT54" i="1"/>
  <c r="AX54" i="1"/>
  <c r="AQ51" i="1"/>
  <c r="AU51" i="1"/>
  <c r="AY51" i="1"/>
  <c r="AR51" i="1"/>
  <c r="AV51" i="1"/>
  <c r="AZ51" i="1"/>
  <c r="AS51" i="1"/>
  <c r="AW51" i="1"/>
  <c r="BA51" i="1"/>
  <c r="AT51" i="1"/>
  <c r="AX51" i="1"/>
  <c r="AP51" i="1"/>
  <c r="AQ46" i="1"/>
  <c r="AU46" i="1"/>
  <c r="AY46" i="1"/>
  <c r="AR46" i="1"/>
  <c r="AV46" i="1"/>
  <c r="AZ46" i="1"/>
  <c r="AS46" i="1"/>
  <c r="AW46" i="1"/>
  <c r="BA46" i="1"/>
  <c r="AP46" i="1"/>
  <c r="AT46" i="1"/>
  <c r="AX46" i="1"/>
  <c r="AQ44" i="1"/>
  <c r="AU44" i="1"/>
  <c r="AY44" i="1"/>
  <c r="AR44" i="1"/>
  <c r="AV44" i="1"/>
  <c r="AZ44" i="1"/>
  <c r="AS44" i="1"/>
  <c r="AW44" i="1"/>
  <c r="BA44" i="1"/>
  <c r="AX44" i="1"/>
  <c r="AP44" i="1"/>
  <c r="AT44" i="1"/>
  <c r="AQ42" i="1"/>
  <c r="AU42" i="1"/>
  <c r="AY42" i="1"/>
  <c r="AR42" i="1"/>
  <c r="AV42" i="1"/>
  <c r="AZ42" i="1"/>
  <c r="AS42" i="1"/>
  <c r="AW42" i="1"/>
  <c r="BA42" i="1"/>
  <c r="AP42" i="1"/>
  <c r="AT42" i="1"/>
  <c r="AX42" i="1"/>
  <c r="AQ40" i="1"/>
  <c r="AU40" i="1"/>
  <c r="AY40" i="1"/>
  <c r="AR40" i="1"/>
  <c r="AV40" i="1"/>
  <c r="AZ40" i="1"/>
  <c r="AS40" i="1"/>
  <c r="AW40" i="1"/>
  <c r="BA40" i="1"/>
  <c r="AX40" i="1"/>
  <c r="AP40" i="1"/>
  <c r="AT40" i="1"/>
  <c r="AQ38" i="1"/>
  <c r="AU38" i="1"/>
  <c r="AY38" i="1"/>
  <c r="AR38" i="1"/>
  <c r="AV38" i="1"/>
  <c r="AZ38" i="1"/>
  <c r="AS38" i="1"/>
  <c r="AW38" i="1"/>
  <c r="BA38" i="1"/>
  <c r="AP38" i="1"/>
  <c r="AT38" i="1"/>
  <c r="AX38" i="1"/>
  <c r="AP36" i="1"/>
  <c r="AT36" i="1"/>
  <c r="AX36" i="1"/>
  <c r="AS36" i="1"/>
  <c r="AY36" i="1"/>
  <c r="AU36" i="1"/>
  <c r="AZ36" i="1"/>
  <c r="AQ36" i="1"/>
  <c r="AV36" i="1"/>
  <c r="BA36" i="1"/>
  <c r="AW36" i="1"/>
  <c r="AR36" i="1"/>
  <c r="AP33" i="1"/>
  <c r="AT33" i="1"/>
  <c r="AX33" i="1"/>
  <c r="AQ33" i="1"/>
  <c r="AU33" i="1"/>
  <c r="AY33" i="1"/>
  <c r="AW33" i="1"/>
  <c r="AR33" i="1"/>
  <c r="AZ33" i="1"/>
  <c r="AS33" i="1"/>
  <c r="BA33" i="1"/>
  <c r="AV33" i="1"/>
  <c r="AP31" i="1"/>
  <c r="AT31" i="1"/>
  <c r="AX31" i="1"/>
  <c r="AQ31" i="1"/>
  <c r="AU31" i="1"/>
  <c r="AY31" i="1"/>
  <c r="AW31" i="1"/>
  <c r="AR31" i="1"/>
  <c r="AZ31" i="1"/>
  <c r="AS31" i="1"/>
  <c r="BA31" i="1"/>
  <c r="AV31" i="1"/>
  <c r="AP29" i="1"/>
  <c r="AT29" i="1"/>
  <c r="AX29" i="1"/>
  <c r="AQ29" i="1"/>
  <c r="AU29" i="1"/>
  <c r="AY29" i="1"/>
  <c r="AW29" i="1"/>
  <c r="AR29" i="1"/>
  <c r="AZ29" i="1"/>
  <c r="AS29" i="1"/>
  <c r="BA29" i="1"/>
  <c r="AV29" i="1"/>
  <c r="AS27" i="1"/>
  <c r="AW27" i="1"/>
  <c r="AP27" i="1"/>
  <c r="AT27" i="1"/>
  <c r="AX27" i="1"/>
  <c r="AQ27" i="1"/>
  <c r="AU27" i="1"/>
  <c r="AY27" i="1"/>
  <c r="AV27" i="1"/>
  <c r="AZ27" i="1"/>
  <c r="BA27" i="1"/>
  <c r="AR27" i="1"/>
  <c r="AS25" i="1"/>
  <c r="AW25" i="1"/>
  <c r="BA25" i="1"/>
  <c r="AP25" i="1"/>
  <c r="AT25" i="1"/>
  <c r="AX25" i="1"/>
  <c r="AQ25" i="1"/>
  <c r="AU25" i="1"/>
  <c r="AY25" i="1"/>
  <c r="AR25" i="1"/>
  <c r="AV25" i="1"/>
  <c r="AZ25" i="1"/>
  <c r="AS23" i="1"/>
  <c r="AW23" i="1"/>
  <c r="BA23" i="1"/>
  <c r="AP23" i="1"/>
  <c r="AT23" i="1"/>
  <c r="AX23" i="1"/>
  <c r="AQ23" i="1"/>
  <c r="AU23" i="1"/>
  <c r="AY23" i="1"/>
  <c r="AV23" i="1"/>
  <c r="AZ23" i="1"/>
  <c r="AR23" i="1"/>
  <c r="AS21" i="1"/>
  <c r="AW21" i="1"/>
  <c r="BA21" i="1"/>
  <c r="AP21" i="1"/>
  <c r="AT21" i="1"/>
  <c r="AX21" i="1"/>
  <c r="AQ21" i="1"/>
  <c r="AU21" i="1"/>
  <c r="AY21" i="1"/>
  <c r="AR21" i="1"/>
  <c r="AV21" i="1"/>
  <c r="AZ21" i="1"/>
  <c r="AS20" i="1"/>
  <c r="AW20" i="1"/>
  <c r="BA20" i="1"/>
  <c r="AP20" i="1"/>
  <c r="AT20" i="1"/>
  <c r="AX20" i="1"/>
  <c r="AQ20" i="1"/>
  <c r="AU20" i="1"/>
  <c r="AY20" i="1"/>
  <c r="AZ20" i="1"/>
  <c r="AR20" i="1"/>
  <c r="AV20" i="1"/>
  <c r="AQ18" i="1"/>
  <c r="AU18" i="1"/>
  <c r="AR18" i="1"/>
  <c r="AW18" i="1"/>
  <c r="BA18" i="1"/>
  <c r="AS18" i="1"/>
  <c r="AX18" i="1"/>
  <c r="AT18" i="1"/>
  <c r="AY18" i="1"/>
  <c r="AP18" i="1"/>
  <c r="AV18" i="1"/>
  <c r="AZ18" i="1"/>
  <c r="AQ16" i="1"/>
  <c r="AU16" i="1"/>
  <c r="AY16" i="1"/>
  <c r="AT16" i="1"/>
  <c r="AZ16" i="1"/>
  <c r="AP16" i="1"/>
  <c r="AV16" i="1"/>
  <c r="BA16" i="1"/>
  <c r="AR16" i="1"/>
  <c r="AW16" i="1"/>
  <c r="AS16" i="1"/>
  <c r="AX16" i="1"/>
  <c r="AQ14" i="1"/>
  <c r="AU14" i="1"/>
  <c r="AY14" i="1"/>
  <c r="AR14" i="1"/>
  <c r="AW14" i="1"/>
  <c r="AS14" i="1"/>
  <c r="AX14" i="1"/>
  <c r="AT14" i="1"/>
  <c r="AZ14" i="1"/>
  <c r="AV14" i="1"/>
  <c r="BA14" i="1"/>
  <c r="AP14" i="1"/>
  <c r="AP12" i="1"/>
  <c r="AT12" i="1"/>
  <c r="AX12" i="1"/>
  <c r="AQ12" i="1"/>
  <c r="AU12" i="1"/>
  <c r="AY12" i="1"/>
  <c r="AR12" i="1"/>
  <c r="AW12" i="1"/>
  <c r="AZ12" i="1"/>
  <c r="AS12" i="1"/>
  <c r="BA12" i="1"/>
  <c r="AV12" i="1"/>
  <c r="AP10" i="1"/>
  <c r="AT10" i="1"/>
  <c r="AX10" i="1"/>
  <c r="AQ10" i="1"/>
  <c r="AU10" i="1"/>
  <c r="AY10" i="1"/>
  <c r="AR10" i="1"/>
  <c r="AV10" i="1"/>
  <c r="AZ10" i="1"/>
  <c r="AS10" i="1"/>
  <c r="AW10" i="1"/>
  <c r="BA10" i="1"/>
  <c r="AP8" i="1"/>
  <c r="AT8" i="1"/>
  <c r="AX8" i="1"/>
  <c r="AQ8" i="1"/>
  <c r="AU8" i="1"/>
  <c r="AY8" i="1"/>
  <c r="AR8" i="1"/>
  <c r="AV8" i="1"/>
  <c r="AZ8" i="1"/>
  <c r="BA8" i="1"/>
  <c r="AS8" i="1"/>
  <c r="AW8" i="1"/>
  <c r="AP6" i="1"/>
  <c r="AT6" i="1"/>
  <c r="AX6" i="1"/>
  <c r="AQ6" i="1"/>
  <c r="AU6" i="1"/>
  <c r="AY6" i="1"/>
  <c r="AR6" i="1"/>
  <c r="AV6" i="1"/>
  <c r="AZ6" i="1"/>
  <c r="AS6" i="1"/>
  <c r="AW6" i="1"/>
  <c r="BA6" i="1"/>
  <c r="AO83" i="1"/>
  <c r="AO81" i="1"/>
  <c r="AO79" i="1"/>
  <c r="AO76" i="1"/>
  <c r="AO74" i="1"/>
  <c r="AO72" i="1"/>
  <c r="AO71" i="1"/>
  <c r="AO69" i="1"/>
  <c r="AO68" i="1"/>
  <c r="AO66" i="1"/>
  <c r="AO65" i="1"/>
  <c r="AO64" i="1"/>
  <c r="AO63" i="1"/>
  <c r="AO62" i="1"/>
  <c r="AO61" i="1"/>
  <c r="AO60" i="1"/>
  <c r="AO59" i="1"/>
  <c r="AO58" i="1"/>
  <c r="AO57" i="1"/>
  <c r="AO56" i="1"/>
  <c r="AO55" i="1"/>
  <c r="AO54" i="1"/>
  <c r="AO53" i="1"/>
  <c r="AO52" i="1"/>
  <c r="AO51" i="1"/>
  <c r="AO50" i="1"/>
  <c r="AO49" i="1"/>
  <c r="AO48" i="1"/>
  <c r="AO47" i="1"/>
  <c r="AO46" i="1"/>
  <c r="AO45" i="1"/>
  <c r="AO44" i="1"/>
  <c r="AO43" i="1"/>
  <c r="AO42" i="1"/>
  <c r="AO41" i="1"/>
  <c r="AO40" i="1"/>
  <c r="AO39" i="1"/>
  <c r="AO38" i="1"/>
  <c r="AO37" i="1"/>
  <c r="AO36" i="1"/>
  <c r="AO35" i="1"/>
  <c r="AO34" i="1"/>
  <c r="AO33" i="1"/>
  <c r="AO32" i="1"/>
  <c r="AO31" i="1"/>
  <c r="AO30" i="1"/>
  <c r="AO29" i="1"/>
  <c r="AO28" i="1"/>
  <c r="AO27" i="1"/>
  <c r="AO26" i="1"/>
  <c r="AO25" i="1"/>
  <c r="AO24" i="1"/>
  <c r="AO23" i="1"/>
  <c r="AO22" i="1"/>
  <c r="AO21" i="1"/>
  <c r="AO20" i="1"/>
  <c r="AO19" i="1"/>
  <c r="AO18" i="1"/>
  <c r="AO17" i="1"/>
  <c r="AO16" i="1"/>
  <c r="AO15" i="1"/>
  <c r="AO14" i="1"/>
  <c r="AO13" i="1"/>
  <c r="AO12" i="1"/>
  <c r="AO11" i="1"/>
  <c r="AO10" i="1"/>
  <c r="AO9" i="1"/>
  <c r="AO8" i="1"/>
  <c r="AO7" i="1"/>
  <c r="AO6" i="1"/>
  <c r="AO82" i="1"/>
  <c r="AO80" i="1"/>
  <c r="AO78" i="1"/>
  <c r="AO77" i="1"/>
  <c r="AO75" i="1"/>
  <c r="AO73" i="1"/>
  <c r="AO70" i="1"/>
  <c r="AO67" i="1"/>
  <c r="AR82" i="1"/>
  <c r="AV82" i="1"/>
  <c r="AZ82" i="1"/>
  <c r="AS82" i="1"/>
  <c r="BA82" i="1"/>
  <c r="AQ82" i="1"/>
  <c r="AW82" i="1"/>
  <c r="AY82" i="1"/>
  <c r="AP82" i="1"/>
  <c r="AT82" i="1"/>
  <c r="AX82" i="1"/>
  <c r="AU82" i="1"/>
  <c r="AR80" i="1"/>
  <c r="AV80" i="1"/>
  <c r="AZ80" i="1"/>
  <c r="AS80" i="1"/>
  <c r="BA80" i="1"/>
  <c r="AQ80" i="1"/>
  <c r="AW80" i="1"/>
  <c r="AY80" i="1"/>
  <c r="AP80" i="1"/>
  <c r="AT80" i="1"/>
  <c r="AX80" i="1"/>
  <c r="AU80" i="1"/>
  <c r="AR78" i="1"/>
  <c r="AV78" i="1"/>
  <c r="AZ78" i="1"/>
  <c r="AQ78" i="1"/>
  <c r="AS78" i="1"/>
  <c r="AW78" i="1"/>
  <c r="BA78" i="1"/>
  <c r="AY78" i="1"/>
  <c r="AP78" i="1"/>
  <c r="AT78" i="1"/>
  <c r="AX78" i="1"/>
  <c r="AU78" i="1"/>
  <c r="AR76" i="1"/>
  <c r="AV76" i="1"/>
  <c r="AZ76" i="1"/>
  <c r="AQ76" i="1"/>
  <c r="AS76" i="1"/>
  <c r="AW76" i="1"/>
  <c r="BA76" i="1"/>
  <c r="AY76" i="1"/>
  <c r="AP76" i="1"/>
  <c r="AT76" i="1"/>
  <c r="AX76" i="1"/>
  <c r="AU76" i="1"/>
  <c r="AR74" i="1"/>
  <c r="AV74" i="1"/>
  <c r="AZ74" i="1"/>
  <c r="AQ74" i="1"/>
  <c r="AS74" i="1"/>
  <c r="AW74" i="1"/>
  <c r="BA74" i="1"/>
  <c r="AY74" i="1"/>
  <c r="AP74" i="1"/>
  <c r="AT74" i="1"/>
  <c r="AX74" i="1"/>
  <c r="AU74" i="1"/>
  <c r="AR72" i="1"/>
  <c r="AV72" i="1"/>
  <c r="AZ72" i="1"/>
  <c r="AQ72" i="1"/>
  <c r="AS72" i="1"/>
  <c r="AW72" i="1"/>
  <c r="BA72" i="1"/>
  <c r="AY72" i="1"/>
  <c r="AP72" i="1"/>
  <c r="AT72" i="1"/>
  <c r="AX72" i="1"/>
  <c r="AU72" i="1"/>
  <c r="AR70" i="1"/>
  <c r="AV70" i="1"/>
  <c r="AZ70" i="1"/>
  <c r="AQ70" i="1"/>
  <c r="AS70" i="1"/>
  <c r="AW70" i="1"/>
  <c r="BA70" i="1"/>
  <c r="AY70" i="1"/>
  <c r="AP70" i="1"/>
  <c r="AT70" i="1"/>
  <c r="AX70" i="1"/>
  <c r="AU70" i="1"/>
  <c r="AS67" i="1"/>
  <c r="AW67" i="1"/>
  <c r="BA67" i="1"/>
  <c r="AR67" i="1"/>
  <c r="AX67" i="1"/>
  <c r="AV67" i="1"/>
  <c r="AT67" i="1"/>
  <c r="AY67" i="1"/>
  <c r="AQ67" i="1"/>
  <c r="AP67" i="1"/>
  <c r="AU67" i="1"/>
  <c r="AZ67" i="1"/>
  <c r="AS65" i="1"/>
  <c r="AW65" i="1"/>
  <c r="BA65" i="1"/>
  <c r="AP65" i="1"/>
  <c r="AU65" i="1"/>
  <c r="AZ65" i="1"/>
  <c r="AQ65" i="1"/>
  <c r="AV65" i="1"/>
  <c r="AY65" i="1"/>
  <c r="AR65" i="1"/>
  <c r="AX65" i="1"/>
  <c r="AT65" i="1"/>
  <c r="AS63" i="1"/>
  <c r="AW63" i="1"/>
  <c r="BA63" i="1"/>
  <c r="AR63" i="1"/>
  <c r="AX63" i="1"/>
  <c r="AV63" i="1"/>
  <c r="AT63" i="1"/>
  <c r="AY63" i="1"/>
  <c r="AQ63" i="1"/>
  <c r="AP63" i="1"/>
  <c r="AU63" i="1"/>
  <c r="AZ63" i="1"/>
  <c r="AS61" i="1"/>
  <c r="AW61" i="1"/>
  <c r="BA61" i="1"/>
  <c r="AP61" i="1"/>
  <c r="AU61" i="1"/>
  <c r="AZ61" i="1"/>
  <c r="AQ61" i="1"/>
  <c r="AV61" i="1"/>
  <c r="AY61" i="1"/>
  <c r="AR61" i="1"/>
  <c r="AX61" i="1"/>
  <c r="AT61" i="1"/>
  <c r="AS59" i="1"/>
  <c r="AW59" i="1"/>
  <c r="BA59" i="1"/>
  <c r="AR59" i="1"/>
  <c r="AX59" i="1"/>
  <c r="AV59" i="1"/>
  <c r="AT59" i="1"/>
  <c r="AY59" i="1"/>
  <c r="AQ59" i="1"/>
  <c r="AP59" i="1"/>
  <c r="AU59" i="1"/>
  <c r="AZ59" i="1"/>
  <c r="AS57" i="1"/>
  <c r="AW57" i="1"/>
  <c r="BA57" i="1"/>
  <c r="AP57" i="1"/>
  <c r="AU57" i="1"/>
  <c r="AZ57" i="1"/>
  <c r="AY57" i="1"/>
  <c r="AQ57" i="1"/>
  <c r="AV57" i="1"/>
  <c r="AT57" i="1"/>
  <c r="AR57" i="1"/>
  <c r="AX57" i="1"/>
  <c r="AS56" i="1"/>
  <c r="AW56" i="1"/>
  <c r="BA56" i="1"/>
  <c r="AQ56" i="1"/>
  <c r="AV56" i="1"/>
  <c r="AR56" i="1"/>
  <c r="AX56" i="1"/>
  <c r="AT56" i="1"/>
  <c r="AY56" i="1"/>
  <c r="AP56" i="1"/>
  <c r="AU56" i="1"/>
  <c r="AZ56" i="1"/>
  <c r="AQ55" i="1"/>
  <c r="AS55" i="1"/>
  <c r="AW55" i="1"/>
  <c r="BA55" i="1"/>
  <c r="AR55" i="1"/>
  <c r="AX55" i="1"/>
  <c r="AT55" i="1"/>
  <c r="AY55" i="1"/>
  <c r="AU55" i="1"/>
  <c r="AZ55" i="1"/>
  <c r="AP55" i="1"/>
  <c r="AV55" i="1"/>
  <c r="AQ53" i="1"/>
  <c r="AU53" i="1"/>
  <c r="AY53" i="1"/>
  <c r="AR53" i="1"/>
  <c r="AV53" i="1"/>
  <c r="AZ53" i="1"/>
  <c r="AS53" i="1"/>
  <c r="AW53" i="1"/>
  <c r="BA53" i="1"/>
  <c r="AP53" i="1"/>
  <c r="AT53" i="1"/>
  <c r="AX53" i="1"/>
  <c r="AQ52" i="1"/>
  <c r="AU52" i="1"/>
  <c r="AY52" i="1"/>
  <c r="AR52" i="1"/>
  <c r="AV52" i="1"/>
  <c r="AZ52" i="1"/>
  <c r="AS52" i="1"/>
  <c r="AW52" i="1"/>
  <c r="BA52" i="1"/>
  <c r="AX52" i="1"/>
  <c r="AP52" i="1"/>
  <c r="AT52" i="1"/>
  <c r="AQ50" i="1"/>
  <c r="AU50" i="1"/>
  <c r="AY50" i="1"/>
  <c r="AR50" i="1"/>
  <c r="AV50" i="1"/>
  <c r="AZ50" i="1"/>
  <c r="AS50" i="1"/>
  <c r="AW50" i="1"/>
  <c r="BA50" i="1"/>
  <c r="AP50" i="1"/>
  <c r="AT50" i="1"/>
  <c r="AX50" i="1"/>
  <c r="AQ49" i="1"/>
  <c r="AU49" i="1"/>
  <c r="AY49" i="1"/>
  <c r="AR49" i="1"/>
  <c r="AV49" i="1"/>
  <c r="AZ49" i="1"/>
  <c r="AS49" i="1"/>
  <c r="AW49" i="1"/>
  <c r="BA49" i="1"/>
  <c r="AP49" i="1"/>
  <c r="AT49" i="1"/>
  <c r="AX49" i="1"/>
  <c r="AQ48" i="1"/>
  <c r="AU48" i="1"/>
  <c r="AY48" i="1"/>
  <c r="AR48" i="1"/>
  <c r="AV48" i="1"/>
  <c r="AZ48" i="1"/>
  <c r="AS48" i="1"/>
  <c r="AW48" i="1"/>
  <c r="BA48" i="1"/>
  <c r="AX48" i="1"/>
  <c r="AP48" i="1"/>
  <c r="AT48" i="1"/>
  <c r="AQ47" i="1"/>
  <c r="AU47" i="1"/>
  <c r="AY47" i="1"/>
  <c r="AR47" i="1"/>
  <c r="AV47" i="1"/>
  <c r="AZ47" i="1"/>
  <c r="AS47" i="1"/>
  <c r="AW47" i="1"/>
  <c r="BA47" i="1"/>
  <c r="AT47" i="1"/>
  <c r="AX47" i="1"/>
  <c r="AP47" i="1"/>
  <c r="AQ45" i="1"/>
  <c r="AU45" i="1"/>
  <c r="AY45" i="1"/>
  <c r="AR45" i="1"/>
  <c r="AV45" i="1"/>
  <c r="AZ45" i="1"/>
  <c r="AS45" i="1"/>
  <c r="AW45" i="1"/>
  <c r="BA45" i="1"/>
  <c r="AP45" i="1"/>
  <c r="AT45" i="1"/>
  <c r="AX45" i="1"/>
  <c r="AQ43" i="1"/>
  <c r="AU43" i="1"/>
  <c r="AY43" i="1"/>
  <c r="AR43" i="1"/>
  <c r="AV43" i="1"/>
  <c r="AZ43" i="1"/>
  <c r="AS43" i="1"/>
  <c r="AW43" i="1"/>
  <c r="BA43" i="1"/>
  <c r="AT43" i="1"/>
  <c r="AX43" i="1"/>
  <c r="AP43" i="1"/>
  <c r="AQ41" i="1"/>
  <c r="AU41" i="1"/>
  <c r="AY41" i="1"/>
  <c r="AR41" i="1"/>
  <c r="AV41" i="1"/>
  <c r="AZ41" i="1"/>
  <c r="AS41" i="1"/>
  <c r="AW41" i="1"/>
  <c r="BA41" i="1"/>
  <c r="AP41" i="1"/>
  <c r="AT41" i="1"/>
  <c r="AX41" i="1"/>
  <c r="AQ39" i="1"/>
  <c r="AU39" i="1"/>
  <c r="AY39" i="1"/>
  <c r="AR39" i="1"/>
  <c r="AV39" i="1"/>
  <c r="AZ39" i="1"/>
  <c r="AS39" i="1"/>
  <c r="AW39" i="1"/>
  <c r="BA39" i="1"/>
  <c r="AT39" i="1"/>
  <c r="AX39" i="1"/>
  <c r="AP39" i="1"/>
  <c r="AQ37" i="1"/>
  <c r="AU37" i="1"/>
  <c r="AY37" i="1"/>
  <c r="AR37" i="1"/>
  <c r="AV37" i="1"/>
  <c r="AZ37" i="1"/>
  <c r="AS37" i="1"/>
  <c r="AW37" i="1"/>
  <c r="BA37" i="1"/>
  <c r="AP37" i="1"/>
  <c r="AT37" i="1"/>
  <c r="AX37" i="1"/>
  <c r="AP35" i="1"/>
  <c r="AT35" i="1"/>
  <c r="AX35" i="1"/>
  <c r="AU35" i="1"/>
  <c r="AZ35" i="1"/>
  <c r="AQ35" i="1"/>
  <c r="AV35" i="1"/>
  <c r="BA35" i="1"/>
  <c r="AR35" i="1"/>
  <c r="AW35" i="1"/>
  <c r="AS35" i="1"/>
  <c r="AY35" i="1"/>
  <c r="AP34" i="1"/>
  <c r="AT34" i="1"/>
  <c r="AX34" i="1"/>
  <c r="AQ34" i="1"/>
  <c r="AU34" i="1"/>
  <c r="AY34" i="1"/>
  <c r="AS34" i="1"/>
  <c r="BA34" i="1"/>
  <c r="AV34" i="1"/>
  <c r="AW34" i="1"/>
  <c r="AZ34" i="1"/>
  <c r="AR34" i="1"/>
  <c r="AP32" i="1"/>
  <c r="AT32" i="1"/>
  <c r="AX32" i="1"/>
  <c r="AQ32" i="1"/>
  <c r="AU32" i="1"/>
  <c r="AY32" i="1"/>
  <c r="AS32" i="1"/>
  <c r="BA32" i="1"/>
  <c r="AV32" i="1"/>
  <c r="AW32" i="1"/>
  <c r="AR32" i="1"/>
  <c r="AZ32" i="1"/>
  <c r="AP30" i="1"/>
  <c r="AT30" i="1"/>
  <c r="AX30" i="1"/>
  <c r="AQ30" i="1"/>
  <c r="AU30" i="1"/>
  <c r="AY30" i="1"/>
  <c r="AS30" i="1"/>
  <c r="BA30" i="1"/>
  <c r="AV30" i="1"/>
  <c r="AW30" i="1"/>
  <c r="AR30" i="1"/>
  <c r="AZ30" i="1"/>
  <c r="AP28" i="1"/>
  <c r="AT28" i="1"/>
  <c r="AX28" i="1"/>
  <c r="AQ28" i="1"/>
  <c r="AU28" i="1"/>
  <c r="AY28" i="1"/>
  <c r="AS28" i="1"/>
  <c r="BA28" i="1"/>
  <c r="AV28" i="1"/>
  <c r="AW28" i="1"/>
  <c r="AR28" i="1"/>
  <c r="AZ28" i="1"/>
  <c r="AS26" i="1"/>
  <c r="AW26" i="1"/>
  <c r="BA26" i="1"/>
  <c r="AP26" i="1"/>
  <c r="AT26" i="1"/>
  <c r="AX26" i="1"/>
  <c r="AQ26" i="1"/>
  <c r="AU26" i="1"/>
  <c r="AY26" i="1"/>
  <c r="AR26" i="1"/>
  <c r="AV26" i="1"/>
  <c r="AZ26" i="1"/>
  <c r="AS24" i="1"/>
  <c r="AW24" i="1"/>
  <c r="BA24" i="1"/>
  <c r="AP24" i="1"/>
  <c r="AT24" i="1"/>
  <c r="AX24" i="1"/>
  <c r="AQ24" i="1"/>
  <c r="AU24" i="1"/>
  <c r="AY24" i="1"/>
  <c r="AZ24" i="1"/>
  <c r="AR24" i="1"/>
  <c r="AV24" i="1"/>
  <c r="AS22" i="1"/>
  <c r="AW22" i="1"/>
  <c r="BA22" i="1"/>
  <c r="AP22" i="1"/>
  <c r="AT22" i="1"/>
  <c r="AX22" i="1"/>
  <c r="AQ22" i="1"/>
  <c r="AU22" i="1"/>
  <c r="AY22" i="1"/>
  <c r="AR22" i="1"/>
  <c r="AV22" i="1"/>
  <c r="AZ22" i="1"/>
  <c r="AS19" i="1"/>
  <c r="AW19" i="1"/>
  <c r="BA19" i="1"/>
  <c r="AP19" i="1"/>
  <c r="AT19" i="1"/>
  <c r="AX19" i="1"/>
  <c r="AQ19" i="1"/>
  <c r="AU19" i="1"/>
  <c r="AY19" i="1"/>
  <c r="AV19" i="1"/>
  <c r="AZ19" i="1"/>
  <c r="AR19" i="1"/>
  <c r="AQ17" i="1"/>
  <c r="AU17" i="1"/>
  <c r="AY17" i="1"/>
  <c r="AS17" i="1"/>
  <c r="AX17" i="1"/>
  <c r="AT17" i="1"/>
  <c r="AZ17" i="1"/>
  <c r="AP17" i="1"/>
  <c r="AV17" i="1"/>
  <c r="BA17" i="1"/>
  <c r="AR17" i="1"/>
  <c r="AW17" i="1"/>
  <c r="AQ15" i="1"/>
  <c r="AU15" i="1"/>
  <c r="AY15" i="1"/>
  <c r="AP15" i="1"/>
  <c r="AV15" i="1"/>
  <c r="BA15" i="1"/>
  <c r="AR15" i="1"/>
  <c r="AW15" i="1"/>
  <c r="AS15" i="1"/>
  <c r="AX15" i="1"/>
  <c r="AT15" i="1"/>
  <c r="AZ15" i="1"/>
  <c r="AP13" i="1"/>
  <c r="AQ13" i="1"/>
  <c r="AU13" i="1"/>
  <c r="AY13" i="1"/>
  <c r="AS13" i="1"/>
  <c r="AX13" i="1"/>
  <c r="AT13" i="1"/>
  <c r="AZ13" i="1"/>
  <c r="AV13" i="1"/>
  <c r="BA13" i="1"/>
  <c r="AR13" i="1"/>
  <c r="AW13" i="1"/>
  <c r="AP11" i="1"/>
  <c r="AT11" i="1"/>
  <c r="AX11" i="1"/>
  <c r="AQ11" i="1"/>
  <c r="AU11" i="1"/>
  <c r="AY11" i="1"/>
  <c r="AR11" i="1"/>
  <c r="AV11" i="1"/>
  <c r="AZ11" i="1"/>
  <c r="AW11" i="1"/>
  <c r="BA11" i="1"/>
  <c r="AS11" i="1"/>
  <c r="AP9" i="1"/>
  <c r="AT9" i="1"/>
  <c r="AX9" i="1"/>
  <c r="AQ9" i="1"/>
  <c r="AU9" i="1"/>
  <c r="AY9" i="1"/>
  <c r="AR9" i="1"/>
  <c r="AV9" i="1"/>
  <c r="AZ9" i="1"/>
  <c r="AS9" i="1"/>
  <c r="AW9" i="1"/>
  <c r="BA9" i="1"/>
  <c r="AP7" i="1"/>
  <c r="AT7" i="1"/>
  <c r="AX7" i="1"/>
  <c r="AQ7" i="1"/>
  <c r="AU7" i="1"/>
  <c r="AY7" i="1"/>
  <c r="AR7" i="1"/>
  <c r="AV7" i="1"/>
  <c r="AZ7" i="1"/>
  <c r="AW7" i="1"/>
  <c r="BA7" i="1"/>
  <c r="AS7" i="1"/>
  <c r="AP4" i="1"/>
  <c r="AT4" i="1"/>
  <c r="AX4" i="1"/>
  <c r="AQ4" i="1"/>
  <c r="AU4" i="1"/>
  <c r="AY4" i="1"/>
  <c r="AR4" i="1"/>
  <c r="AV4" i="1"/>
  <c r="AZ4" i="1"/>
  <c r="AS4" i="1"/>
  <c r="AW4" i="1"/>
  <c r="BA4" i="1"/>
  <c r="AP5" i="1"/>
  <c r="AO5" i="1"/>
  <c r="AQ5" i="1"/>
  <c r="AU5" i="1"/>
  <c r="AY5" i="1"/>
  <c r="AR5" i="1"/>
  <c r="AV5" i="1"/>
  <c r="AZ5" i="1"/>
  <c r="AS5" i="1"/>
  <c r="AW5" i="1"/>
  <c r="BA5" i="1"/>
  <c r="AT5" i="1"/>
  <c r="AX5" i="1"/>
  <c r="F4" i="4"/>
  <c r="J29" i="5"/>
  <c r="F49" i="4"/>
  <c r="E49" i="4"/>
  <c r="F33" i="4"/>
  <c r="E33" i="4"/>
  <c r="F17" i="4"/>
  <c r="E17" i="4"/>
  <c r="F13" i="4"/>
  <c r="E13" i="4"/>
  <c r="F83" i="4"/>
  <c r="F79" i="4"/>
  <c r="E77" i="4"/>
  <c r="E74" i="4"/>
  <c r="F69" i="4"/>
  <c r="F68" i="4"/>
  <c r="F67" i="4"/>
  <c r="G67" i="4" s="1"/>
  <c r="F66" i="4"/>
  <c r="E61" i="4"/>
  <c r="G61" i="4" s="1"/>
  <c r="E58" i="4"/>
  <c r="G58" i="4" s="1"/>
  <c r="F53" i="4"/>
  <c r="E50" i="4"/>
  <c r="F50" i="4"/>
  <c r="E39" i="4"/>
  <c r="F39" i="4"/>
  <c r="E38" i="4"/>
  <c r="F38" i="4"/>
  <c r="E34" i="4"/>
  <c r="F34" i="4"/>
  <c r="E22" i="4"/>
  <c r="F22" i="4"/>
  <c r="F9" i="4"/>
  <c r="E9" i="4"/>
  <c r="E6" i="4"/>
  <c r="F6" i="4"/>
  <c r="L72" i="5"/>
  <c r="J13" i="5"/>
  <c r="F82" i="4"/>
  <c r="F78" i="4"/>
  <c r="E73" i="4"/>
  <c r="G73" i="4" s="1"/>
  <c r="F64" i="4"/>
  <c r="G64" i="4" s="1"/>
  <c r="F62" i="4"/>
  <c r="E57" i="4"/>
  <c r="G57" i="4" s="1"/>
  <c r="F41" i="4"/>
  <c r="E41" i="4"/>
  <c r="E18" i="4"/>
  <c r="F18" i="4"/>
  <c r="E14" i="4"/>
  <c r="F14" i="4"/>
  <c r="F5" i="4"/>
  <c r="E5" i="4"/>
  <c r="K33" i="5"/>
  <c r="I9" i="5"/>
  <c r="E47" i="4"/>
  <c r="F47" i="4"/>
  <c r="E46" i="4"/>
  <c r="F46" i="4"/>
  <c r="E42" i="4"/>
  <c r="F42" i="4"/>
  <c r="E31" i="4"/>
  <c r="F31" i="4"/>
  <c r="E30" i="4"/>
  <c r="F30" i="4"/>
  <c r="E26" i="4"/>
  <c r="F26" i="4"/>
  <c r="F21" i="4"/>
  <c r="E21" i="4"/>
  <c r="E10" i="4"/>
  <c r="F10" i="4"/>
  <c r="F45" i="4"/>
  <c r="F37" i="4"/>
  <c r="F29" i="4"/>
  <c r="F23" i="4"/>
  <c r="F15" i="4"/>
  <c r="F7" i="4"/>
  <c r="K83" i="5"/>
  <c r="K79" i="5"/>
  <c r="H71" i="5"/>
  <c r="L59" i="5"/>
  <c r="K55" i="5"/>
  <c r="L51" i="5"/>
  <c r="L47" i="5"/>
  <c r="H35" i="5"/>
  <c r="H31" i="5"/>
  <c r="K27" i="5"/>
  <c r="I23" i="5"/>
  <c r="I19" i="5"/>
  <c r="J83" i="5"/>
  <c r="J79" i="5"/>
  <c r="K75" i="5"/>
  <c r="L67" i="5"/>
  <c r="L63" i="5"/>
  <c r="K59" i="5"/>
  <c r="I55" i="5"/>
  <c r="I51" i="5"/>
  <c r="K47" i="5"/>
  <c r="L43" i="5"/>
  <c r="K39" i="5"/>
  <c r="I27" i="5"/>
  <c r="H23" i="5"/>
  <c r="H19" i="5"/>
  <c r="L15" i="5"/>
  <c r="L11" i="5"/>
  <c r="K7" i="5"/>
  <c r="I83" i="5"/>
  <c r="I79" i="5"/>
  <c r="J75" i="5"/>
  <c r="K71" i="5"/>
  <c r="I67" i="5"/>
  <c r="K63" i="5"/>
  <c r="I59" i="5"/>
  <c r="H55" i="5"/>
  <c r="H51" i="5"/>
  <c r="H47" i="5"/>
  <c r="K43" i="5"/>
  <c r="I39" i="5"/>
  <c r="L35" i="5"/>
  <c r="L31" i="5"/>
  <c r="I25" i="5"/>
  <c r="K15" i="5"/>
  <c r="K11" i="5"/>
  <c r="I7" i="5"/>
  <c r="I75" i="5"/>
  <c r="I71" i="5"/>
  <c r="H67" i="5"/>
  <c r="H63" i="5"/>
  <c r="I43" i="5"/>
  <c r="H39" i="5"/>
  <c r="I35" i="5"/>
  <c r="K31" i="5"/>
  <c r="L27" i="5"/>
  <c r="K23" i="5"/>
  <c r="L19" i="5"/>
  <c r="K17" i="5"/>
  <c r="H15" i="5"/>
  <c r="I11" i="5"/>
  <c r="H7" i="5"/>
  <c r="H81" i="5"/>
  <c r="L81" i="5"/>
  <c r="I81" i="5"/>
  <c r="J81" i="5"/>
  <c r="H73" i="5"/>
  <c r="L73" i="5"/>
  <c r="I73" i="5"/>
  <c r="J73" i="5"/>
  <c r="H65" i="5"/>
  <c r="L65" i="5"/>
  <c r="I65" i="5"/>
  <c r="J65" i="5"/>
  <c r="H57" i="5"/>
  <c r="L57" i="5"/>
  <c r="J57" i="5"/>
  <c r="K57" i="5"/>
  <c r="H45" i="5"/>
  <c r="L45" i="5"/>
  <c r="K45" i="5"/>
  <c r="I45" i="5"/>
  <c r="K81" i="5"/>
  <c r="I80" i="5"/>
  <c r="J80" i="5"/>
  <c r="K80" i="5"/>
  <c r="I76" i="5"/>
  <c r="J76" i="5"/>
  <c r="K76" i="5"/>
  <c r="I72" i="5"/>
  <c r="J72" i="5"/>
  <c r="K72" i="5"/>
  <c r="I68" i="5"/>
  <c r="H68" i="5"/>
  <c r="J68" i="5"/>
  <c r="K68" i="5"/>
  <c r="I64" i="5"/>
  <c r="L64" i="5"/>
  <c r="H64" i="5"/>
  <c r="J64" i="5"/>
  <c r="I60" i="5"/>
  <c r="K60" i="5"/>
  <c r="L60" i="5"/>
  <c r="H60" i="5"/>
  <c r="I56" i="5"/>
  <c r="J56" i="5"/>
  <c r="K56" i="5"/>
  <c r="L56" i="5"/>
  <c r="I52" i="5"/>
  <c r="H52" i="5"/>
  <c r="J52" i="5"/>
  <c r="K52" i="5"/>
  <c r="I48" i="5"/>
  <c r="L48" i="5"/>
  <c r="H48" i="5"/>
  <c r="J48" i="5"/>
  <c r="I44" i="5"/>
  <c r="K44" i="5"/>
  <c r="L44" i="5"/>
  <c r="H44" i="5"/>
  <c r="I40" i="5"/>
  <c r="J40" i="5"/>
  <c r="K40" i="5"/>
  <c r="L40" i="5"/>
  <c r="I36" i="5"/>
  <c r="H36" i="5"/>
  <c r="J36" i="5"/>
  <c r="K36" i="5"/>
  <c r="I32" i="5"/>
  <c r="L32" i="5"/>
  <c r="H32" i="5"/>
  <c r="J32" i="5"/>
  <c r="I28" i="5"/>
  <c r="K28" i="5"/>
  <c r="L28" i="5"/>
  <c r="H28" i="5"/>
  <c r="I24" i="5"/>
  <c r="J24" i="5"/>
  <c r="K24" i="5"/>
  <c r="L24" i="5"/>
  <c r="I20" i="5"/>
  <c r="H20" i="5"/>
  <c r="J20" i="5"/>
  <c r="K20" i="5"/>
  <c r="I16" i="5"/>
  <c r="L16" i="5"/>
  <c r="H16" i="5"/>
  <c r="J16" i="5"/>
  <c r="I12" i="5"/>
  <c r="K12" i="5"/>
  <c r="L12" i="5"/>
  <c r="H12" i="5"/>
  <c r="J12" i="5"/>
  <c r="I8" i="5"/>
  <c r="J8" i="5"/>
  <c r="K8" i="5"/>
  <c r="L8" i="5"/>
  <c r="H8" i="5"/>
  <c r="L80" i="5"/>
  <c r="H76" i="5"/>
  <c r="L68" i="5"/>
  <c r="J60" i="5"/>
  <c r="K32" i="5"/>
  <c r="H24" i="5"/>
  <c r="H49" i="5"/>
  <c r="L49" i="5"/>
  <c r="I49" i="5"/>
  <c r="J49" i="5"/>
  <c r="K73" i="5"/>
  <c r="K65" i="5"/>
  <c r="I57" i="5"/>
  <c r="H77" i="5"/>
  <c r="L77" i="5"/>
  <c r="I77" i="5"/>
  <c r="J77" i="5"/>
  <c r="H69" i="5"/>
  <c r="L69" i="5"/>
  <c r="I69" i="5"/>
  <c r="J69" i="5"/>
  <c r="K69" i="5"/>
  <c r="H61" i="5"/>
  <c r="L61" i="5"/>
  <c r="K61" i="5"/>
  <c r="I61" i="5"/>
  <c r="H53" i="5"/>
  <c r="L53" i="5"/>
  <c r="I53" i="5"/>
  <c r="J53" i="5"/>
  <c r="K53" i="5"/>
  <c r="H41" i="5"/>
  <c r="L41" i="5"/>
  <c r="J41" i="5"/>
  <c r="K41" i="5"/>
  <c r="K82" i="5"/>
  <c r="H82" i="5"/>
  <c r="L82" i="5"/>
  <c r="I82" i="5"/>
  <c r="K78" i="5"/>
  <c r="H78" i="5"/>
  <c r="L78" i="5"/>
  <c r="I78" i="5"/>
  <c r="K74" i="5"/>
  <c r="H74" i="5"/>
  <c r="L74" i="5"/>
  <c r="I74" i="5"/>
  <c r="K70" i="5"/>
  <c r="I70" i="5"/>
  <c r="J70" i="5"/>
  <c r="L70" i="5"/>
  <c r="K66" i="5"/>
  <c r="H66" i="5"/>
  <c r="I66" i="5"/>
  <c r="J66" i="5"/>
  <c r="K62" i="5"/>
  <c r="L62" i="5"/>
  <c r="H62" i="5"/>
  <c r="I62" i="5"/>
  <c r="K58" i="5"/>
  <c r="J58" i="5"/>
  <c r="L58" i="5"/>
  <c r="H58" i="5"/>
  <c r="K54" i="5"/>
  <c r="I54" i="5"/>
  <c r="J54" i="5"/>
  <c r="L54" i="5"/>
  <c r="K50" i="5"/>
  <c r="H50" i="5"/>
  <c r="I50" i="5"/>
  <c r="J50" i="5"/>
  <c r="K46" i="5"/>
  <c r="L46" i="5"/>
  <c r="H46" i="5"/>
  <c r="I46" i="5"/>
  <c r="K42" i="5"/>
  <c r="J42" i="5"/>
  <c r="L42" i="5"/>
  <c r="H42" i="5"/>
  <c r="K38" i="5"/>
  <c r="I38" i="5"/>
  <c r="J38" i="5"/>
  <c r="L38" i="5"/>
  <c r="K34" i="5"/>
  <c r="H34" i="5"/>
  <c r="I34" i="5"/>
  <c r="J34" i="5"/>
  <c r="K30" i="5"/>
  <c r="L30" i="5"/>
  <c r="H30" i="5"/>
  <c r="I30" i="5"/>
  <c r="K26" i="5"/>
  <c r="J26" i="5"/>
  <c r="L26" i="5"/>
  <c r="H26" i="5"/>
  <c r="K22" i="5"/>
  <c r="I22" i="5"/>
  <c r="J22" i="5"/>
  <c r="L22" i="5"/>
  <c r="K18" i="5"/>
  <c r="H18" i="5"/>
  <c r="I18" i="5"/>
  <c r="J18" i="5"/>
  <c r="K14" i="5"/>
  <c r="L14" i="5"/>
  <c r="H14" i="5"/>
  <c r="I14" i="5"/>
  <c r="J14" i="5"/>
  <c r="K10" i="5"/>
  <c r="J10" i="5"/>
  <c r="L10" i="5"/>
  <c r="H10" i="5"/>
  <c r="I10" i="5"/>
  <c r="K6" i="5"/>
  <c r="I6" i="5"/>
  <c r="J6" i="5"/>
  <c r="L6" i="5"/>
  <c r="H6" i="5"/>
  <c r="J82" i="5"/>
  <c r="K77" i="5"/>
  <c r="J62" i="5"/>
  <c r="H54" i="5"/>
  <c r="J45" i="5"/>
  <c r="L34" i="5"/>
  <c r="I26" i="5"/>
  <c r="L4" i="5"/>
  <c r="L83" i="5"/>
  <c r="L79" i="5"/>
  <c r="L75" i="5"/>
  <c r="L71" i="5"/>
  <c r="K67" i="5"/>
  <c r="I63" i="5"/>
  <c r="H59" i="5"/>
  <c r="L55" i="5"/>
  <c r="K51" i="5"/>
  <c r="I47" i="5"/>
  <c r="H43" i="5"/>
  <c r="L39" i="5"/>
  <c r="K37" i="5"/>
  <c r="K35" i="5"/>
  <c r="J33" i="5"/>
  <c r="I31" i="5"/>
  <c r="H27" i="5"/>
  <c r="L23" i="5"/>
  <c r="K21" i="5"/>
  <c r="K19" i="5"/>
  <c r="J17" i="5"/>
  <c r="I15" i="5"/>
  <c r="H11" i="5"/>
  <c r="L7" i="5"/>
  <c r="K5" i="5"/>
  <c r="K4" i="5"/>
  <c r="J4" i="5"/>
  <c r="H37" i="5"/>
  <c r="L37" i="5"/>
  <c r="H33" i="5"/>
  <c r="L33" i="5"/>
  <c r="H29" i="5"/>
  <c r="L29" i="5"/>
  <c r="H25" i="5"/>
  <c r="L25" i="5"/>
  <c r="H21" i="5"/>
  <c r="L21" i="5"/>
  <c r="H17" i="5"/>
  <c r="L17" i="5"/>
  <c r="H13" i="5"/>
  <c r="L13" i="5"/>
  <c r="H9" i="5"/>
  <c r="L9" i="5"/>
  <c r="H5" i="5"/>
  <c r="L5" i="5"/>
  <c r="I37" i="5"/>
  <c r="K29" i="5"/>
  <c r="J25" i="5"/>
  <c r="I21" i="5"/>
  <c r="K13" i="5"/>
  <c r="J9" i="5"/>
  <c r="I5" i="5"/>
  <c r="H4" i="5"/>
  <c r="G70" i="4" l="1"/>
  <c r="M65" i="4"/>
  <c r="I65" i="4"/>
  <c r="O65" i="4"/>
  <c r="G74" i="4"/>
  <c r="K70" i="4"/>
  <c r="G81" i="4"/>
  <c r="M61" i="4"/>
  <c r="M81" i="4"/>
  <c r="O61" i="4"/>
  <c r="O81" i="4"/>
  <c r="G52" i="4"/>
  <c r="G13" i="4"/>
  <c r="G33" i="4"/>
  <c r="M27" i="4"/>
  <c r="G44" i="4"/>
  <c r="I20" i="4"/>
  <c r="K72" i="4"/>
  <c r="G77" i="4"/>
  <c r="G10" i="4"/>
  <c r="G26" i="4"/>
  <c r="G31" i="4"/>
  <c r="G46" i="4"/>
  <c r="G14" i="4"/>
  <c r="G34" i="4"/>
  <c r="G39" i="4"/>
  <c r="G17" i="4"/>
  <c r="G49" i="4"/>
  <c r="G25" i="4"/>
  <c r="G80" i="4"/>
  <c r="G43" i="4"/>
  <c r="K20" i="4"/>
  <c r="M72" i="4"/>
  <c r="O20" i="4"/>
  <c r="O72" i="4"/>
  <c r="G21" i="4"/>
  <c r="G5" i="4"/>
  <c r="G72" i="4"/>
  <c r="G20" i="4"/>
  <c r="O55" i="4"/>
  <c r="M55" i="4"/>
  <c r="K55" i="4"/>
  <c r="I55" i="4"/>
  <c r="G82" i="4"/>
  <c r="K57" i="4"/>
  <c r="O57" i="4"/>
  <c r="M57" i="4"/>
  <c r="I57" i="4"/>
  <c r="G15" i="4"/>
  <c r="G45" i="4"/>
  <c r="I36" i="4"/>
  <c r="O36" i="4"/>
  <c r="M36" i="4"/>
  <c r="K36" i="4"/>
  <c r="I56" i="4"/>
  <c r="M56" i="4"/>
  <c r="K56" i="4"/>
  <c r="O56" i="4"/>
  <c r="O71" i="4"/>
  <c r="M71" i="4"/>
  <c r="I71" i="4"/>
  <c r="K71" i="4"/>
  <c r="I16" i="4"/>
  <c r="O16" i="4"/>
  <c r="M16" i="4"/>
  <c r="K16" i="4"/>
  <c r="I48" i="4"/>
  <c r="M48" i="4"/>
  <c r="K48" i="4"/>
  <c r="O48" i="4"/>
  <c r="K77" i="4"/>
  <c r="O77" i="4"/>
  <c r="M77" i="4"/>
  <c r="I77" i="4"/>
  <c r="G48" i="4"/>
  <c r="K9" i="4"/>
  <c r="O9" i="4"/>
  <c r="M9" i="4"/>
  <c r="I9" i="4"/>
  <c r="I68" i="4"/>
  <c r="M68" i="4"/>
  <c r="O68" i="4"/>
  <c r="K68" i="4"/>
  <c r="O79" i="4"/>
  <c r="M79" i="4"/>
  <c r="I79" i="4"/>
  <c r="K79" i="4"/>
  <c r="M30" i="4"/>
  <c r="O30" i="4"/>
  <c r="K30" i="4"/>
  <c r="I30" i="4"/>
  <c r="O47" i="4"/>
  <c r="K47" i="4"/>
  <c r="M47" i="4"/>
  <c r="I47" i="4"/>
  <c r="M38" i="4"/>
  <c r="I38" i="4"/>
  <c r="O38" i="4"/>
  <c r="K38" i="4"/>
  <c r="M50" i="4"/>
  <c r="K50" i="4"/>
  <c r="I50" i="4"/>
  <c r="O50" i="4"/>
  <c r="K69" i="4"/>
  <c r="O69" i="4"/>
  <c r="I69" i="4"/>
  <c r="M69" i="4"/>
  <c r="K17" i="4"/>
  <c r="O17" i="4"/>
  <c r="I17" i="4"/>
  <c r="M17" i="4"/>
  <c r="G37" i="4"/>
  <c r="M58" i="4"/>
  <c r="I58" i="4"/>
  <c r="K58" i="4"/>
  <c r="O58" i="4"/>
  <c r="O63" i="4"/>
  <c r="M63" i="4"/>
  <c r="K63" i="4"/>
  <c r="I63" i="4"/>
  <c r="G56" i="4"/>
  <c r="I24" i="4"/>
  <c r="O24" i="4"/>
  <c r="M24" i="4"/>
  <c r="K24" i="4"/>
  <c r="I40" i="4"/>
  <c r="O40" i="4"/>
  <c r="M40" i="4"/>
  <c r="K40" i="4"/>
  <c r="O19" i="4"/>
  <c r="K19" i="4"/>
  <c r="M19" i="4"/>
  <c r="I19" i="4"/>
  <c r="O51" i="4"/>
  <c r="K51" i="4"/>
  <c r="M51" i="4"/>
  <c r="I51" i="4"/>
  <c r="K73" i="4"/>
  <c r="O73" i="4"/>
  <c r="M73" i="4"/>
  <c r="I73" i="4"/>
  <c r="G24" i="4"/>
  <c r="G55" i="4"/>
  <c r="G79" i="4"/>
  <c r="G63" i="4"/>
  <c r="O7" i="4"/>
  <c r="K7" i="4"/>
  <c r="M7" i="4"/>
  <c r="I7" i="4"/>
  <c r="K37" i="4"/>
  <c r="O37" i="4"/>
  <c r="I37" i="4"/>
  <c r="M37" i="4"/>
  <c r="M42" i="4"/>
  <c r="K42" i="4"/>
  <c r="O42" i="4"/>
  <c r="I42" i="4"/>
  <c r="M18" i="4"/>
  <c r="K18" i="4"/>
  <c r="O18" i="4"/>
  <c r="I18" i="4"/>
  <c r="M78" i="4"/>
  <c r="K78" i="4"/>
  <c r="O78" i="4"/>
  <c r="I78" i="4"/>
  <c r="M22" i="4"/>
  <c r="I22" i="4"/>
  <c r="O22" i="4"/>
  <c r="K22" i="4"/>
  <c r="O83" i="4"/>
  <c r="K83" i="4"/>
  <c r="I83" i="4"/>
  <c r="M83" i="4"/>
  <c r="K49" i="4"/>
  <c r="O49" i="4"/>
  <c r="I49" i="4"/>
  <c r="M49" i="4"/>
  <c r="O15" i="4"/>
  <c r="K15" i="4"/>
  <c r="M15" i="4"/>
  <c r="I15" i="4"/>
  <c r="G30" i="4"/>
  <c r="G47" i="4"/>
  <c r="G18" i="4"/>
  <c r="M82" i="4"/>
  <c r="I82" i="4"/>
  <c r="O82" i="4"/>
  <c r="K82" i="4"/>
  <c r="G22" i="4"/>
  <c r="G50" i="4"/>
  <c r="M66" i="4"/>
  <c r="I66" i="4"/>
  <c r="O66" i="4"/>
  <c r="K66" i="4"/>
  <c r="O43" i="4"/>
  <c r="K43" i="4"/>
  <c r="I43" i="4"/>
  <c r="M43" i="4"/>
  <c r="G69" i="4"/>
  <c r="I12" i="4"/>
  <c r="O12" i="4"/>
  <c r="M12" i="4"/>
  <c r="K12" i="4"/>
  <c r="O35" i="4"/>
  <c r="K35" i="4"/>
  <c r="M35" i="4"/>
  <c r="I35" i="4"/>
  <c r="G83" i="4"/>
  <c r="G40" i="4"/>
  <c r="G29" i="4"/>
  <c r="I44" i="4"/>
  <c r="M44" i="4"/>
  <c r="O44" i="4"/>
  <c r="K44" i="4"/>
  <c r="M74" i="4"/>
  <c r="K74" i="4"/>
  <c r="O74" i="4"/>
  <c r="I74" i="4"/>
  <c r="K25" i="4"/>
  <c r="O25" i="4"/>
  <c r="M25" i="4"/>
  <c r="I25" i="4"/>
  <c r="I52" i="4"/>
  <c r="M52" i="4"/>
  <c r="O52" i="4"/>
  <c r="K52" i="4"/>
  <c r="I28" i="4"/>
  <c r="O28" i="4"/>
  <c r="M28" i="4"/>
  <c r="K28" i="4"/>
  <c r="G12" i="4"/>
  <c r="G28" i="4"/>
  <c r="K29" i="4"/>
  <c r="O29" i="4"/>
  <c r="I29" i="4"/>
  <c r="M29" i="4"/>
  <c r="K41" i="4"/>
  <c r="O41" i="4"/>
  <c r="M41" i="4"/>
  <c r="I41" i="4"/>
  <c r="K45" i="4"/>
  <c r="O45" i="4"/>
  <c r="I45" i="4"/>
  <c r="M45" i="4"/>
  <c r="K21" i="4"/>
  <c r="O21" i="4"/>
  <c r="I21" i="4"/>
  <c r="M21" i="4"/>
  <c r="G42" i="4"/>
  <c r="M62" i="4"/>
  <c r="K62" i="4"/>
  <c r="O62" i="4"/>
  <c r="I62" i="4"/>
  <c r="G38" i="4"/>
  <c r="O23" i="4"/>
  <c r="K23" i="4"/>
  <c r="M23" i="4"/>
  <c r="I23" i="4"/>
  <c r="M10" i="4"/>
  <c r="O10" i="4"/>
  <c r="K10" i="4"/>
  <c r="I10" i="4"/>
  <c r="M26" i="4"/>
  <c r="K26" i="4"/>
  <c r="O26" i="4"/>
  <c r="I26" i="4"/>
  <c r="O31" i="4"/>
  <c r="K31" i="4"/>
  <c r="M31" i="4"/>
  <c r="I31" i="4"/>
  <c r="M46" i="4"/>
  <c r="O46" i="4"/>
  <c r="K46" i="4"/>
  <c r="I46" i="4"/>
  <c r="M14" i="4"/>
  <c r="O14" i="4"/>
  <c r="K14" i="4"/>
  <c r="I14" i="4"/>
  <c r="G41" i="4"/>
  <c r="I64" i="4"/>
  <c r="M64" i="4"/>
  <c r="O64" i="4"/>
  <c r="K64" i="4"/>
  <c r="G9" i="4"/>
  <c r="M34" i="4"/>
  <c r="K34" i="4"/>
  <c r="O34" i="4"/>
  <c r="I34" i="4"/>
  <c r="O39" i="4"/>
  <c r="K39" i="4"/>
  <c r="M39" i="4"/>
  <c r="I39" i="4"/>
  <c r="K53" i="4"/>
  <c r="O53" i="4"/>
  <c r="M53" i="4"/>
  <c r="I53" i="4"/>
  <c r="O67" i="4"/>
  <c r="K67" i="4"/>
  <c r="M67" i="4"/>
  <c r="I67" i="4"/>
  <c r="K13" i="4"/>
  <c r="O13" i="4"/>
  <c r="M13" i="4"/>
  <c r="I13" i="4"/>
  <c r="K33" i="4"/>
  <c r="O33" i="4"/>
  <c r="I33" i="4"/>
  <c r="M33" i="4"/>
  <c r="M54" i="4"/>
  <c r="I54" i="4"/>
  <c r="O54" i="4"/>
  <c r="K54" i="4"/>
  <c r="I80" i="4"/>
  <c r="M80" i="4"/>
  <c r="O80" i="4"/>
  <c r="K80" i="4"/>
  <c r="G23" i="4"/>
  <c r="G53" i="4"/>
  <c r="G66" i="4"/>
  <c r="G7" i="4"/>
  <c r="G35" i="4"/>
  <c r="G54" i="4"/>
  <c r="G78" i="4"/>
  <c r="G62" i="4"/>
  <c r="G36" i="4"/>
  <c r="G68" i="4"/>
  <c r="G19" i="4"/>
  <c r="G71" i="4"/>
  <c r="G16" i="4"/>
  <c r="O6" i="4"/>
  <c r="K6" i="4"/>
  <c r="M6" i="4"/>
  <c r="I6" i="4"/>
  <c r="G6" i="4"/>
  <c r="O5" i="4"/>
  <c r="I5" i="4"/>
  <c r="K5" i="4"/>
  <c r="M5" i="4"/>
  <c r="O4" i="4"/>
  <c r="M4" i="4"/>
  <c r="K4" i="4"/>
  <c r="I4" i="4"/>
  <c r="G4" i="4"/>
  <c r="BB37" i="1"/>
  <c r="BB41" i="1"/>
  <c r="BB49" i="1"/>
  <c r="BB53" i="1"/>
  <c r="BB56" i="1"/>
  <c r="BB59" i="1"/>
  <c r="BB63" i="1"/>
  <c r="BB67" i="1"/>
  <c r="BB14" i="1"/>
  <c r="BB60" i="1"/>
  <c r="BB64" i="1"/>
  <c r="BB68" i="1"/>
  <c r="BB45" i="1"/>
  <c r="BB21" i="1"/>
  <c r="BB51" i="1"/>
  <c r="BB5" i="1"/>
  <c r="BB4" i="1"/>
  <c r="BB7" i="1"/>
  <c r="BB9" i="1"/>
  <c r="BB11" i="1"/>
  <c r="BB13" i="1"/>
  <c r="BB28" i="1"/>
  <c r="BB30" i="1"/>
  <c r="BB32" i="1"/>
  <c r="BB34" i="1"/>
  <c r="BB35" i="1"/>
  <c r="BB70" i="1"/>
  <c r="BB72" i="1"/>
  <c r="BB74" i="1"/>
  <c r="BB76" i="1"/>
  <c r="BB78" i="1"/>
  <c r="BB80" i="1"/>
  <c r="BB82" i="1"/>
  <c r="BB27" i="1"/>
  <c r="BB40" i="1"/>
  <c r="BB44" i="1"/>
  <c r="BB62" i="1"/>
  <c r="BB66" i="1"/>
  <c r="BB69" i="1"/>
  <c r="BB15" i="1"/>
  <c r="BB17" i="1"/>
  <c r="BB19" i="1"/>
  <c r="BB22" i="1"/>
  <c r="BB24" i="1"/>
  <c r="BB26" i="1"/>
  <c r="BB39" i="1"/>
  <c r="BB43" i="1"/>
  <c r="BB47" i="1"/>
  <c r="BB57" i="1"/>
  <c r="BB61" i="1"/>
  <c r="BB65" i="1"/>
  <c r="BB16" i="1"/>
  <c r="BB18" i="1"/>
  <c r="BB38" i="1"/>
  <c r="BB42" i="1"/>
  <c r="BB46" i="1"/>
  <c r="BB54" i="1"/>
  <c r="BB58" i="1"/>
  <c r="BB50" i="1"/>
  <c r="BB20" i="1"/>
  <c r="BB23" i="1"/>
  <c r="BB25" i="1"/>
  <c r="BB48" i="1"/>
  <c r="BB52" i="1"/>
  <c r="BB55" i="1"/>
  <c r="BB6" i="1"/>
  <c r="BB8" i="1"/>
  <c r="BB10" i="1"/>
  <c r="BB12" i="1"/>
  <c r="BB29" i="1"/>
  <c r="BB31" i="1"/>
  <c r="BB33" i="1"/>
  <c r="BB36" i="1"/>
  <c r="BB71" i="1"/>
  <c r="BB73" i="1"/>
  <c r="BB75" i="1"/>
  <c r="BB77" i="1"/>
  <c r="BB79" i="1"/>
  <c r="BB81" i="1"/>
  <c r="BB83" i="1"/>
  <c r="R3" i="2"/>
  <c r="Q3" i="2"/>
  <c r="C3" i="4"/>
  <c r="D3" i="4"/>
  <c r="D3" i="1"/>
  <c r="C3" i="5"/>
  <c r="D3" i="5" s="1"/>
  <c r="L3" i="5" s="1"/>
  <c r="B3" i="4"/>
  <c r="A3" i="4"/>
  <c r="B3" i="1"/>
  <c r="B3" i="3" s="1"/>
  <c r="C3" i="1"/>
  <c r="A3" i="1"/>
  <c r="A3" i="3" s="1"/>
  <c r="B3" i="5"/>
  <c r="A3" i="5"/>
  <c r="AS3" i="1" l="1"/>
  <c r="AS84" i="1" s="1"/>
  <c r="AW3" i="1"/>
  <c r="AW84" i="1" s="1"/>
  <c r="BA3" i="1"/>
  <c r="BA84" i="1" s="1"/>
  <c r="AT3" i="1"/>
  <c r="AT84" i="1" s="1"/>
  <c r="AP3" i="1"/>
  <c r="AV3" i="1"/>
  <c r="AV84" i="1" s="1"/>
  <c r="AX3" i="1"/>
  <c r="AX84" i="1" s="1"/>
  <c r="AZ3" i="1"/>
  <c r="AZ84" i="1" s="1"/>
  <c r="AQ3" i="1"/>
  <c r="AQ84" i="1" s="1"/>
  <c r="AU3" i="1"/>
  <c r="AU84" i="1" s="1"/>
  <c r="AY3" i="1"/>
  <c r="AY84" i="1" s="1"/>
  <c r="AR3" i="1"/>
  <c r="AR84" i="1" s="1"/>
  <c r="AO3" i="1"/>
  <c r="J3" i="5"/>
  <c r="K3" i="5"/>
  <c r="I3" i="5"/>
  <c r="H3" i="5"/>
  <c r="F3" i="4"/>
  <c r="E3" i="4"/>
  <c r="M3" i="4" l="1"/>
  <c r="O3" i="4"/>
  <c r="K3" i="4"/>
  <c r="I3" i="4"/>
  <c r="G3" i="4"/>
  <c r="D22" i="8"/>
  <c r="F22" i="8"/>
  <c r="K22" i="8"/>
  <c r="J22" i="8"/>
  <c r="M22" i="8"/>
  <c r="C22" i="8"/>
  <c r="E22" i="8"/>
  <c r="L22" i="8"/>
  <c r="G22" i="8"/>
  <c r="AV85" i="1"/>
  <c r="H22" i="8"/>
  <c r="I22" i="8"/>
  <c r="AS85" i="1"/>
  <c r="AY85" i="1"/>
  <c r="BB3" i="1"/>
  <c r="BB87" i="1" s="1"/>
  <c r="AP84" i="1"/>
  <c r="AP85" i="1" l="1"/>
  <c r="B22" i="8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1EE4761-DA82-4AA9-9D36-88DD4B911E3F}" keepAlive="1" name="Requête - Data" description="Connexion à la requête « Data » dans le classeur." type="5" refreshedVersion="0" background="1">
    <dbPr connection="Provider=Microsoft.Mashup.OleDb.1;Data Source=$Workbook$;Location=Data;Extended Properties=&quot;&quot;" command="SELECT * FROM [Data]"/>
  </connection>
  <connection id="2" xr16:uid="{1942836E-790A-4732-811A-73BB2FD0E842}" keepAlive="1" name="Requête - Data (2)" description="Connexion à la requête « Data (2) » dans le classeur." type="5" refreshedVersion="6" background="1">
    <dbPr connection="Provider=Microsoft.Mashup.OleDb.1;Data Source=$Workbook$;Location=&quot;Data (2)&quot;;Extended Properties=&quot;&quot;" command="SELECT * FROM [Data (2)]"/>
  </connection>
  <connection id="3" xr16:uid="{756ABE49-49C1-4830-BD80-6370D335192D}" keepAlive="1" name="Requête - Durées" description="Connexion à la requête « Durées » dans le classeur." type="5" refreshedVersion="0" background="1">
    <dbPr connection="Provider=Microsoft.Mashup.OleDb.1;Data Source=$Workbook$;Location=Durées;Extended Properties=&quot;&quot;" command="SELECT * FROM [Durées]"/>
  </connection>
  <connection id="4" xr16:uid="{34C15B7D-36EC-48D1-84AD-4B4C7D039798}" keepAlive="1" name="Requête - Durées (2)" description="Connexion à la requête « Durées (2) » dans le classeur." type="5" refreshedVersion="6" background="1">
    <dbPr connection="Provider=Microsoft.Mashup.OleDb.1;Data Source=$Workbook$;Location=&quot;Durées (2)&quot;;Extended Properties=&quot;&quot;" command="SELECT * FROM [Durées (2)]"/>
  </connection>
  <connection id="5" xr16:uid="{54AAD48B-B6E1-467D-A768-A5A211C5370B}" keepAlive="1" name="Requête - Présents_FinMois" description="Connexion à la requête « Présents_FinMois » dans le classeur." type="5" refreshedVersion="0" background="1">
    <dbPr connection="Provider=Microsoft.Mashup.OleDb.1;Data Source=$Workbook$;Location=Présents_FinMois;Extended Properties=&quot;&quot;" command="SELECT * FROM [Présents_FinMois]"/>
  </connection>
  <connection id="6" xr16:uid="{81391C9B-3015-41F2-A011-C16335C949F5}" keepAlive="1" name="Requête - Présents_FinMois (2)" description="Connexion à la requête « Présents_FinMois (2) » dans le classeur." type="5" refreshedVersion="6" background="1">
    <dbPr connection="Provider=Microsoft.Mashup.OleDb.1;Data Source=$Workbook$;Location=&quot;Présents_FinMois (2)&quot;;Extended Properties=&quot;&quot;" command="SELECT * FROM [Présents_FinMois (2)]"/>
  </connection>
</connections>
</file>

<file path=xl/sharedStrings.xml><?xml version="1.0" encoding="utf-8"?>
<sst xmlns="http://schemas.openxmlformats.org/spreadsheetml/2006/main" count="403" uniqueCount="330">
  <si>
    <t xml:space="preserve">Identité </t>
  </si>
  <si>
    <t>Entrées mensuel</t>
  </si>
  <si>
    <t xml:space="preserve">Sorties mensuel </t>
  </si>
  <si>
    <t xml:space="preserve">Nom </t>
  </si>
  <si>
    <t>Prénom</t>
  </si>
  <si>
    <t>Date d'entrée</t>
  </si>
  <si>
    <t>Date de sortie</t>
  </si>
  <si>
    <t xml:space="preserve">Entrée février année N </t>
  </si>
  <si>
    <t xml:space="preserve">Entrée mars année N </t>
  </si>
  <si>
    <t xml:space="preserve">Entrée avril année   N </t>
  </si>
  <si>
    <t xml:space="preserve">Entrée mai année N </t>
  </si>
  <si>
    <t xml:space="preserve">Entrée juin année   N </t>
  </si>
  <si>
    <t>Entrée juil année N</t>
  </si>
  <si>
    <t xml:space="preserve">Entrée août année  N </t>
  </si>
  <si>
    <t xml:space="preserve">Entrée sept année   N </t>
  </si>
  <si>
    <t>Entrée oct année  N</t>
  </si>
  <si>
    <t xml:space="preserve">Entrée nov année  N </t>
  </si>
  <si>
    <t xml:space="preserve">Entrée déc année N </t>
  </si>
  <si>
    <t xml:space="preserve">Sorties Janvier année N </t>
  </si>
  <si>
    <t xml:space="preserve">Sorties février année N </t>
  </si>
  <si>
    <t xml:space="preserve">Sorties mars année N </t>
  </si>
  <si>
    <t xml:space="preserve">Sorties avril année   N </t>
  </si>
  <si>
    <t xml:space="preserve">Sortie  mai année N </t>
  </si>
  <si>
    <t xml:space="preserve">Sorties juin année   N </t>
  </si>
  <si>
    <t>Sorties juil année  N</t>
  </si>
  <si>
    <t xml:space="preserve">Sorties août année  N </t>
  </si>
  <si>
    <t xml:space="preserve">Sorties sept année   N </t>
  </si>
  <si>
    <t>Sorties oct année  N</t>
  </si>
  <si>
    <t xml:space="preserve">Sorties nov année  N </t>
  </si>
  <si>
    <t xml:space="preserve">Sorties déc année N </t>
  </si>
  <si>
    <t>Hébergement au 31/12/N-1</t>
  </si>
  <si>
    <t xml:space="preserve">Hébergement total année N </t>
  </si>
  <si>
    <t xml:space="preserve">Entrées / sorties </t>
  </si>
  <si>
    <t>Nbre de journées réalisées</t>
  </si>
  <si>
    <t xml:space="preserve">Date de sortie </t>
  </si>
  <si>
    <t>Personne  hébergé au 31/12/N-1</t>
  </si>
  <si>
    <t>Ménage hébergé au 31/12/N-1</t>
  </si>
  <si>
    <t>Personnes hébergés année N</t>
  </si>
  <si>
    <t xml:space="preserve">Ménages hébergés année N </t>
  </si>
  <si>
    <t xml:space="preserve">Personnes entrées année N </t>
  </si>
  <si>
    <t xml:space="preserve">Ménages entrés année N </t>
  </si>
  <si>
    <t xml:space="preserve">Personnes sorties année N </t>
  </si>
  <si>
    <t xml:space="preserve">Ménages Sortis année N </t>
  </si>
  <si>
    <t>Date d'entrée N ou 01/01/N</t>
  </si>
  <si>
    <t>Date de sortie ou 31/12/N</t>
  </si>
  <si>
    <t xml:space="preserve">Nombre de journée réalisées </t>
  </si>
  <si>
    <t>Nbre de journées de prise en charge</t>
  </si>
  <si>
    <t>Ménages entrés</t>
  </si>
  <si>
    <t>Ménages hébergés</t>
  </si>
  <si>
    <t>Ménages sortis</t>
  </si>
  <si>
    <t xml:space="preserve">Tranches d'âges </t>
  </si>
  <si>
    <t>Age</t>
  </si>
  <si>
    <t>Adulte Seul</t>
  </si>
  <si>
    <t>Adulte seul avec Enfant</t>
  </si>
  <si>
    <t>Couple ss enfants</t>
  </si>
  <si>
    <t>Couple avec enfants</t>
  </si>
  <si>
    <t xml:space="preserve">&lt; de 3 ans </t>
  </si>
  <si>
    <t xml:space="preserve">3-16 Ans </t>
  </si>
  <si>
    <t xml:space="preserve">17 Ans </t>
  </si>
  <si>
    <t xml:space="preserve">18 -25 ans </t>
  </si>
  <si>
    <t xml:space="preserve">Plus de 25 ans </t>
  </si>
  <si>
    <t>Durée du séjour</t>
  </si>
  <si>
    <t xml:space="preserve">Date d'entrée </t>
  </si>
  <si>
    <t>Nbre de jours</t>
  </si>
  <si>
    <t xml:space="preserve">Nbre de mois </t>
  </si>
  <si>
    <t>&lt;1 mois</t>
  </si>
  <si>
    <t>1-3 mois</t>
  </si>
  <si>
    <t>3-6 mois</t>
  </si>
  <si>
    <t>6-12 mois</t>
  </si>
  <si>
    <t>&gt;12 mois</t>
  </si>
  <si>
    <t xml:space="preserve">Date de naissance </t>
  </si>
  <si>
    <t xml:space="preserve">Nationnalité </t>
  </si>
  <si>
    <t>M</t>
  </si>
  <si>
    <t>F</t>
  </si>
  <si>
    <t xml:space="preserve">Enfant Scolarisés </t>
  </si>
  <si>
    <t>Enfant non scolarisé</t>
  </si>
  <si>
    <t>Identité</t>
  </si>
  <si>
    <t>Scolarité au 31/12</t>
  </si>
  <si>
    <t xml:space="preserve">Maternelle </t>
  </si>
  <si>
    <t xml:space="preserve">Primaire </t>
  </si>
  <si>
    <t xml:space="preserve">Collège </t>
  </si>
  <si>
    <t>Lycée</t>
  </si>
  <si>
    <t>Ens. Sup</t>
  </si>
  <si>
    <t xml:space="preserve">Entrée Janvier année N </t>
  </si>
  <si>
    <t xml:space="preserve">NATIONALITES </t>
  </si>
  <si>
    <t>Date de naissance</t>
  </si>
  <si>
    <t>&lt;1 mois       en nombre de ménage</t>
  </si>
  <si>
    <t>1-3 mois        en nombre de ménage</t>
  </si>
  <si>
    <t>3-6 mois        en nombre de ménage</t>
  </si>
  <si>
    <t>6-12 mois        en nombre de ménage</t>
  </si>
  <si>
    <t>&lt;12 mois        en nombre de ménage</t>
  </si>
  <si>
    <t>TOTAL</t>
  </si>
  <si>
    <t>Nombre de journée/nuitées</t>
  </si>
  <si>
    <t>Total trimestriel</t>
  </si>
  <si>
    <t>Nombre de journée/nuitée Trimestrielle</t>
  </si>
  <si>
    <t>DONNÉES TRIMESTRIELLES</t>
  </si>
  <si>
    <r>
      <t xml:space="preserve">Trimestre 1
</t>
    </r>
    <r>
      <rPr>
        <sz val="12"/>
        <color rgb="FFFF0000"/>
        <rFont val="Arial Narrow"/>
        <family val="2"/>
      </rPr>
      <t>t-1 = 31/12/n-1</t>
    </r>
  </si>
  <si>
    <r>
      <t xml:space="preserve">Trimestre 2
</t>
    </r>
    <r>
      <rPr>
        <sz val="12"/>
        <color rgb="FFFF0000"/>
        <rFont val="Arial Narrow"/>
        <family val="2"/>
      </rPr>
      <t>t-1 = 31/03/n</t>
    </r>
  </si>
  <si>
    <r>
      <t xml:space="preserve">Trimestre 3
</t>
    </r>
    <r>
      <rPr>
        <sz val="12"/>
        <color rgb="FFFF0000"/>
        <rFont val="Arial Narrow"/>
        <family val="2"/>
      </rPr>
      <t>t-1 = 30/06/n</t>
    </r>
  </si>
  <si>
    <r>
      <t xml:space="preserve">Trimestre 4
</t>
    </r>
    <r>
      <rPr>
        <sz val="12"/>
        <color rgb="FFFF0000"/>
        <rFont val="Arial Narrow"/>
        <family val="2"/>
      </rPr>
      <t>t-1 = 30/09/n</t>
    </r>
  </si>
  <si>
    <t>Nombre de personnes entrées</t>
  </si>
  <si>
    <t>Nombre de personnes sorties</t>
  </si>
  <si>
    <t>Nombre de personnes présentes au dernier jour du trimestre précédent (t-1)</t>
  </si>
  <si>
    <t>Nombre de journées/nuitées</t>
  </si>
  <si>
    <t>DONNÉES MENSUELLES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</si>
  <si>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</si>
  <si>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</si>
  <si>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</si>
  <si>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</si>
  <si>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</si>
  <si>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</si>
  <si>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</si>
  <si>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</si>
  <si>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</si>
  <si>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</si>
  <si>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</si>
  <si>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</si>
  <si>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m-1 = 31/12/n-1</t>
  </si>
  <si>
    <t>m-1 = 31/01/n</t>
  </si>
  <si>
    <t>m-1 = 31/03/n</t>
  </si>
  <si>
    <t>m-1 = 30/04/n</t>
  </si>
  <si>
    <t>m-1 = 31/05/n</t>
  </si>
  <si>
    <t>m-1 = 30/06/n</t>
  </si>
  <si>
    <t>m-1 = 31/07/n</t>
  </si>
  <si>
    <t>m-1 = 31/08/n</t>
  </si>
  <si>
    <t>m-1 = 30/09/n</t>
  </si>
  <si>
    <t>m-1 = 31/10/n</t>
  </si>
  <si>
    <t>m-1 = 30/11/n</t>
  </si>
  <si>
    <t>Nombre de personnes présentes au dernier jour du mois précédent (m-1)</t>
  </si>
  <si>
    <t>RECAPITULATIF DONNEES  PILOTAGE</t>
  </si>
  <si>
    <t>Année N+1</t>
  </si>
  <si>
    <t>Composition des ménages sur l'année N</t>
  </si>
  <si>
    <t>Adulte seul</t>
  </si>
  <si>
    <t>Adulte seul avec enfants</t>
  </si>
  <si>
    <t>Couple sans enfant</t>
  </si>
  <si>
    <t>Total ménages</t>
  </si>
  <si>
    <t>Total adultes</t>
  </si>
  <si>
    <t>Total enfants*</t>
  </si>
  <si>
    <t>Total Personnes</t>
  </si>
  <si>
    <t>*Sont considérés comme enfants tout descendant direct accompagnant le demandeur principal, que ces descendants soient mineurs ou majeurs.</t>
  </si>
  <si>
    <t>Total</t>
  </si>
  <si>
    <t>Genre</t>
  </si>
  <si>
    <t>En nombre de personnes</t>
  </si>
  <si>
    <t xml:space="preserve">Masculin </t>
  </si>
  <si>
    <t>Féminin</t>
  </si>
  <si>
    <t xml:space="preserve">Âge de la population hébergée </t>
  </si>
  <si>
    <t>&lt; 3 ans</t>
  </si>
  <si>
    <t>3-16 ans</t>
  </si>
  <si>
    <t>17 ans</t>
  </si>
  <si>
    <t>18-25 ans / Isolés</t>
  </si>
  <si>
    <t>18-25 ans / En famille</t>
  </si>
  <si>
    <t>&gt; 25 ans</t>
  </si>
  <si>
    <t>*Pour calculer l'âge : 
- Pour les personnes sorties, leur âge à la date de leur sortie ;
- Pour les personnes encore hébergées, leur âge au 31/12/N.</t>
  </si>
  <si>
    <t>RECAPITULATIF DONNEES  HEBERGEMENT</t>
  </si>
  <si>
    <t>Janvier N+1</t>
  </si>
  <si>
    <t>Nombre de jours
de présence</t>
  </si>
  <si>
    <t>Présence journalière/mois</t>
  </si>
  <si>
    <t>Nombre de journées réalisées dans l'année</t>
  </si>
  <si>
    <t>1er trimestre</t>
  </si>
  <si>
    <t>2eme trimestre</t>
  </si>
  <si>
    <t>4eme trimestre</t>
  </si>
  <si>
    <t>Nombre total de journées dans l'année</t>
  </si>
  <si>
    <t>3eme trimestre</t>
  </si>
  <si>
    <t>présents mensuel</t>
  </si>
  <si>
    <t xml:space="preserve">Présent Janvier N </t>
  </si>
  <si>
    <t xml:space="preserve">Présent février année N </t>
  </si>
  <si>
    <t xml:space="preserve">Présent mars année N </t>
  </si>
  <si>
    <t>Présent avril année  N</t>
  </si>
  <si>
    <t xml:space="preserve">Présent mai année N </t>
  </si>
  <si>
    <t>Présent juin année N</t>
  </si>
  <si>
    <t>Présent juil année  N</t>
  </si>
  <si>
    <t xml:space="preserve">Présent août année  N </t>
  </si>
  <si>
    <t>Présent sept année N</t>
  </si>
  <si>
    <t xml:space="preserve">Présent oct année  N </t>
  </si>
  <si>
    <t xml:space="preserve">Présent nov année  N </t>
  </si>
  <si>
    <t xml:space="preserve">Présent déc année N </t>
  </si>
  <si>
    <t>Scolarisation sur l'année en cours</t>
  </si>
  <si>
    <t>française</t>
  </si>
  <si>
    <t>anglaise</t>
  </si>
  <si>
    <t>italienne</t>
  </si>
  <si>
    <t>espagnole</t>
  </si>
  <si>
    <t>portugaise</t>
  </si>
  <si>
    <t>japonaise</t>
  </si>
  <si>
    <t>americaine</t>
  </si>
  <si>
    <t>allemande</t>
  </si>
  <si>
    <t>sénegalaise</t>
  </si>
  <si>
    <t>belge</t>
  </si>
  <si>
    <t>suisse</t>
  </si>
  <si>
    <t>JTGBQ</t>
  </si>
  <si>
    <t>Rnzfeetj</t>
  </si>
  <si>
    <t>LXYIT</t>
  </si>
  <si>
    <t>Hfdafe</t>
  </si>
  <si>
    <t>AMTBJW</t>
  </si>
  <si>
    <t>Wuypjju Gpeks</t>
  </si>
  <si>
    <t>IZMVDL SSVSL</t>
  </si>
  <si>
    <t>Lplhmgbx</t>
  </si>
  <si>
    <t>CKQWXN CEXZPYGL</t>
  </si>
  <si>
    <t>Lrtdpuwz</t>
  </si>
  <si>
    <t>NBNLCT QUIULN</t>
  </si>
  <si>
    <t>Ocvjff</t>
  </si>
  <si>
    <t>WHUQMJ IHFHZZ</t>
  </si>
  <si>
    <t>Pefbfl</t>
  </si>
  <si>
    <t>JJAW</t>
  </si>
  <si>
    <t>Afprxmm</t>
  </si>
  <si>
    <t>KMSEBFGR</t>
  </si>
  <si>
    <t>Nuv</t>
  </si>
  <si>
    <t>GLWH</t>
  </si>
  <si>
    <t>Fqxxi Sifblgp</t>
  </si>
  <si>
    <t>VWKK</t>
  </si>
  <si>
    <t>Jrsgg Ntemyuwxc</t>
  </si>
  <si>
    <t>ULKGYP</t>
  </si>
  <si>
    <t>Jbdlokkex</t>
  </si>
  <si>
    <t>JXNFTBJ</t>
  </si>
  <si>
    <t>Ipepinrlsqy</t>
  </si>
  <si>
    <t>FLBHKQUU</t>
  </si>
  <si>
    <t>Etfli</t>
  </si>
  <si>
    <t>RZKMYUX</t>
  </si>
  <si>
    <t>Jnhorh</t>
  </si>
  <si>
    <t>IKSEDU</t>
  </si>
  <si>
    <t>Nnzk</t>
  </si>
  <si>
    <t>ATMXJUDI</t>
  </si>
  <si>
    <t>Lkqzu Gqotx</t>
  </si>
  <si>
    <t>LUQVF YZTODC</t>
  </si>
  <si>
    <t>Lrknvb</t>
  </si>
  <si>
    <t>UJDJU LAYUCC</t>
  </si>
  <si>
    <t>Oqivw</t>
  </si>
  <si>
    <t>YZEPX QYJUZY</t>
  </si>
  <si>
    <t>Neajm</t>
  </si>
  <si>
    <t>XAFCCJPB</t>
  </si>
  <si>
    <t>Utnsvik Gsrjss</t>
  </si>
  <si>
    <t>KCGCEH QSLDICT</t>
  </si>
  <si>
    <t>Okcaqara qbbos</t>
  </si>
  <si>
    <t>OKGJPB YGXTWNO</t>
  </si>
  <si>
    <t>Gzjca</t>
  </si>
  <si>
    <t>HZITPC JTYRVMX</t>
  </si>
  <si>
    <t>Mmxdekpvg</t>
  </si>
  <si>
    <t>BABCCF AIPGYNS</t>
  </si>
  <si>
    <t>Wlspzjuhb</t>
  </si>
  <si>
    <t>QOKZJ</t>
  </si>
  <si>
    <t>Kebtntrx</t>
  </si>
  <si>
    <t>YMLEFDPDG</t>
  </si>
  <si>
    <t>Kcxuies Rjzs</t>
  </si>
  <si>
    <t>HKKEFC</t>
  </si>
  <si>
    <t>Yveot</t>
  </si>
  <si>
    <t>FYPXLEJ</t>
  </si>
  <si>
    <t>Qhkwjl</t>
  </si>
  <si>
    <t>NNAYAZ</t>
  </si>
  <si>
    <t>Nkhxadzf</t>
  </si>
  <si>
    <t>NUTDUA</t>
  </si>
  <si>
    <t>Tsozg</t>
  </si>
  <si>
    <t>MRTWAJ</t>
  </si>
  <si>
    <t>Biwogio</t>
  </si>
  <si>
    <t>PPVNKJ</t>
  </si>
  <si>
    <t>Ytopykw</t>
  </si>
  <si>
    <t>OTHWMC</t>
  </si>
  <si>
    <t>Byysqv</t>
  </si>
  <si>
    <t>ABGSABD</t>
  </si>
  <si>
    <t>Virbrvfhl</t>
  </si>
  <si>
    <t>LLSX</t>
  </si>
  <si>
    <t>Gnidyi</t>
  </si>
  <si>
    <t>SCGE</t>
  </si>
  <si>
    <t>Himle Wrtysuwa</t>
  </si>
  <si>
    <t>FSHX</t>
  </si>
  <si>
    <t>Bfywvp</t>
  </si>
  <si>
    <t>QHID</t>
  </si>
  <si>
    <t>Ubsvk Znx Fxwjxtggx</t>
  </si>
  <si>
    <t xml:space="preserve">MXPSXM </t>
  </si>
  <si>
    <t>Htdmd</t>
  </si>
  <si>
    <t>BMJXWOG</t>
  </si>
  <si>
    <t>Mcrdk</t>
  </si>
  <si>
    <t>DOTKBEA</t>
  </si>
  <si>
    <t>Efrtkm</t>
  </si>
  <si>
    <t>KWDASDX</t>
  </si>
  <si>
    <t>Oomimmn</t>
  </si>
  <si>
    <t>ENVFGMJ</t>
  </si>
  <si>
    <t>Zfnm</t>
  </si>
  <si>
    <t>PBFKJTN</t>
  </si>
  <si>
    <t>Jlctiyj</t>
  </si>
  <si>
    <t>SDSISIX</t>
  </si>
  <si>
    <t>Vsqapfe</t>
  </si>
  <si>
    <t>LAIWFQW</t>
  </si>
  <si>
    <t>Bhbtmydp Cwkwld</t>
  </si>
  <si>
    <t>MVYZSMZ</t>
  </si>
  <si>
    <t>Fsxbdwbl</t>
  </si>
  <si>
    <t>CXYDXML</t>
  </si>
  <si>
    <t>Ys</t>
  </si>
  <si>
    <t>Composition</t>
  </si>
  <si>
    <t>Adultes</t>
  </si>
  <si>
    <t>Enfants</t>
  </si>
  <si>
    <t>Total général</t>
  </si>
  <si>
    <t>Années</t>
  </si>
  <si>
    <t>2018</t>
  </si>
  <si>
    <t>déc</t>
  </si>
  <si>
    <t>2019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</si>
  <si>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</si>
  <si>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</si>
  <si>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</si>
  <si>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</si>
  <si>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</si>
  <si>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</si>
  <si>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</si>
  <si>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</si>
  <si>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</si>
  <si>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</si>
  <si>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</si>
  <si>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2020</t>
  </si>
  <si>
    <t>2021</t>
  </si>
  <si>
    <t>20-29</t>
  </si>
  <si>
    <t>0-9</t>
  </si>
  <si>
    <t>10-19</t>
  </si>
  <si>
    <t>30-39</t>
  </si>
  <si>
    <t>40-49</t>
  </si>
  <si>
    <t>50-59</t>
  </si>
  <si>
    <t>Mois</t>
  </si>
  <si>
    <t>Nuités</t>
  </si>
  <si>
    <t>1-30</t>
  </si>
  <si>
    <t>91-120</t>
  </si>
  <si>
    <t>121-150</t>
  </si>
  <si>
    <t>151-180</t>
  </si>
  <si>
    <t>181-210</t>
  </si>
  <si>
    <t>271-300</t>
  </si>
  <si>
    <t>331-360</t>
  </si>
  <si>
    <t>361-390</t>
  </si>
  <si>
    <t>Somme de Nombre</t>
  </si>
  <si>
    <t>Durée en jours</t>
  </si>
  <si>
    <t>421-450</t>
  </si>
  <si>
    <t>661-690</t>
  </si>
  <si>
    <t>721-751</t>
  </si>
  <si>
    <t>Age arrivée</t>
  </si>
  <si>
    <t>Présents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</si>
</sst>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m\-yyyy"/>
  </numFmts>
  <fonts count="3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0000"/>
      <name val="Calibri"/>
      <family val="2"/>
    </font>
    <font>
      <sz val="18"/>
      <color theme="1"/>
      <name val="Calibri"/>
      <family val="2"/>
      <scheme val="minor"/>
    </font>
    <font>
      <sz val="10"/>
      <name val="Calibri"/>
      <family val="2"/>
    </font>
    <font>
      <sz val="11"/>
      <color theme="0"/>
      <name val="Calibri"/>
      <family val="2"/>
    </font>
    <font>
      <sz val="14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10"/>
      <color theme="0"/>
      <name val="Calibri"/>
      <family val="2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Arial Narrow"/>
      <family val="2"/>
    </font>
    <font>
      <b/>
      <sz val="11"/>
      <name val="Arial Narrow"/>
      <family val="2"/>
    </font>
    <font>
      <b/>
      <sz val="12"/>
      <name val="Arial Narrow"/>
      <family val="2"/>
    </font>
    <font>
      <sz val="12"/>
      <color theme="1"/>
      <name val="Arial Narrow"/>
      <family val="2"/>
    </font>
    <font>
      <sz val="12"/>
      <color rgb="FFFF0000"/>
      <name val="Arial Narrow"/>
      <family val="2"/>
    </font>
    <font>
      <sz val="11"/>
      <name val="Arial Narrow"/>
      <family val="2"/>
    </font>
    <font>
      <sz val="11"/>
      <color theme="1"/>
      <name val="Arial Narrow"/>
      <family val="2"/>
    </font>
    <font>
      <b/>
      <sz val="18"/>
      <color theme="0"/>
      <name val="Calibri"/>
      <family val="2"/>
      <scheme val="minor"/>
    </font>
    <font>
      <b/>
      <sz val="11"/>
      <color rgb="FFFF0000"/>
      <name val="Arial Narrow"/>
      <family val="2"/>
    </font>
    <font>
      <i/>
      <sz val="11"/>
      <name val="Arial Narrow"/>
      <family val="2"/>
    </font>
    <font>
      <i/>
      <sz val="8"/>
      <color rgb="FFFF0000"/>
      <name val="Arial Narrow"/>
      <family val="2"/>
    </font>
    <font>
      <sz val="11"/>
      <color rgb="FF00B050"/>
      <name val="Arial Narrow"/>
      <family val="2"/>
    </font>
    <font>
      <b/>
      <i/>
      <sz val="12"/>
      <color theme="1"/>
      <name val="Arial Narrow"/>
      <family val="2"/>
    </font>
    <font>
      <sz val="11"/>
      <color rgb="FF4F595F"/>
      <name val="Courier New"/>
      <family val="3"/>
    </font>
    <font>
      <b/>
      <sz val="14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name val="Calibri"/>
      <family val="2"/>
      <scheme val="minor"/>
    </font>
  </fonts>
  <fills count="50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rgb="FFFFD966"/>
        <bgColor rgb="FFFFD966"/>
      </patternFill>
    </fill>
    <fill>
      <patternFill patternType="solid">
        <fgColor theme="7" tint="0.59999389629810485"/>
        <bgColor rgb="FFC6E0B4"/>
      </patternFill>
    </fill>
    <fill>
      <patternFill patternType="solid">
        <fgColor theme="4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8"/>
        <bgColor rgb="FFC6E0B4"/>
      </patternFill>
    </fill>
    <fill>
      <patternFill patternType="solid">
        <fgColor rgb="FFC00000"/>
        <bgColor indexed="64"/>
      </patternFill>
    </fill>
    <fill>
      <patternFill patternType="solid">
        <fgColor rgb="FFFFFF00"/>
        <bgColor rgb="FFFFFF00"/>
      </patternFill>
    </fill>
    <fill>
      <patternFill patternType="solid">
        <fgColor rgb="FFFFC000"/>
        <bgColor rgb="FFFFC000"/>
      </patternFill>
    </fill>
    <fill>
      <patternFill patternType="solid">
        <fgColor rgb="FF9BC2E6"/>
        <bgColor rgb="FF9BC2E6"/>
      </patternFill>
    </fill>
    <fill>
      <patternFill patternType="solid">
        <fgColor rgb="FFFF3399"/>
        <bgColor rgb="FFFF3399"/>
      </patternFill>
    </fill>
    <fill>
      <patternFill patternType="solid">
        <fgColor rgb="FFE2EFDA"/>
        <bgColor rgb="FFE2EFDA"/>
      </patternFill>
    </fill>
    <fill>
      <patternFill patternType="solid">
        <fgColor rgb="FF305496"/>
        <bgColor rgb="FF305496"/>
      </patternFill>
    </fill>
    <fill>
      <patternFill patternType="solid">
        <fgColor rgb="FF336600"/>
        <bgColor rgb="FF336600"/>
      </patternFill>
    </fill>
    <fill>
      <patternFill patternType="solid">
        <fgColor rgb="FFFF99CC"/>
        <bgColor rgb="FFFF99CC"/>
      </patternFill>
    </fill>
    <fill>
      <patternFill patternType="solid">
        <fgColor theme="7" tint="-0.249977111117893"/>
        <bgColor rgb="FFFF3399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33CCCC"/>
        <bgColor indexed="64"/>
      </patternFill>
    </fill>
    <fill>
      <patternFill patternType="solid">
        <fgColor rgb="FF218583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F472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/>
        <bgColor rgb="FFFFD966"/>
      </patternFill>
    </fill>
    <fill>
      <patternFill patternType="solid">
        <fgColor theme="5" tint="0.39997558519241921"/>
        <bgColor rgb="FFC6E0B4"/>
      </patternFill>
    </fill>
    <fill>
      <patternFill patternType="solid">
        <fgColor rgb="FFFFFF66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1" tint="0.249977111117893"/>
        <bgColor indexed="64"/>
      </patternFill>
    </fill>
  </fills>
  <borders count="5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75">
    <xf numFmtId="0" fontId="0" fillId="0" borderId="0" xfId="0"/>
    <xf numFmtId="0" fontId="0" fillId="2" borderId="1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 wrapText="1"/>
    </xf>
    <xf numFmtId="0" fontId="0" fillId="8" borderId="1" xfId="0" applyFill="1" applyBorder="1" applyAlignment="1">
      <alignment horizontal="center" vertical="center" wrapText="1"/>
    </xf>
    <xf numFmtId="0" fontId="0" fillId="14" borderId="18" xfId="0" applyFill="1" applyBorder="1" applyAlignment="1">
      <alignment horizontal="center" vertical="center" wrapText="1"/>
    </xf>
    <xf numFmtId="0" fontId="6" fillId="10" borderId="18" xfId="0" applyFont="1" applyFill="1" applyBorder="1" applyAlignment="1">
      <alignment horizontal="center" vertical="center" wrapText="1"/>
    </xf>
    <xf numFmtId="0" fontId="6" fillId="10" borderId="19" xfId="0" applyFont="1" applyFill="1" applyBorder="1" applyAlignment="1">
      <alignment horizontal="center" vertical="center" wrapText="1"/>
    </xf>
    <xf numFmtId="0" fontId="0" fillId="14" borderId="17" xfId="0" applyFill="1" applyBorder="1" applyAlignment="1">
      <alignment horizontal="center" vertical="center" wrapText="1"/>
    </xf>
    <xf numFmtId="0" fontId="0" fillId="14" borderId="19" xfId="0" applyFill="1" applyBorder="1" applyAlignment="1">
      <alignment horizontal="center" vertical="center" wrapText="1"/>
    </xf>
    <xf numFmtId="0" fontId="6" fillId="10" borderId="17" xfId="0" applyFont="1" applyFill="1" applyBorder="1" applyAlignment="1">
      <alignment horizontal="center" vertical="center" wrapText="1"/>
    </xf>
    <xf numFmtId="0" fontId="1" fillId="13" borderId="1" xfId="0" applyFont="1" applyFill="1" applyBorder="1" applyAlignment="1">
      <alignment horizontal="center" vertical="center"/>
    </xf>
    <xf numFmtId="0" fontId="1" fillId="13" borderId="4" xfId="0" applyFont="1" applyFill="1" applyBorder="1" applyAlignment="1">
      <alignment horizontal="center" vertical="center"/>
    </xf>
    <xf numFmtId="0" fontId="7" fillId="15" borderId="17" xfId="0" applyFont="1" applyFill="1" applyBorder="1" applyAlignment="1">
      <alignment horizontal="center" vertical="center"/>
    </xf>
    <xf numFmtId="0" fontId="7" fillId="15" borderId="18" xfId="0" applyFont="1" applyFill="1" applyBorder="1" applyAlignment="1">
      <alignment horizontal="center" vertical="center"/>
    </xf>
    <xf numFmtId="0" fontId="7" fillId="15" borderId="18" xfId="0" applyFont="1" applyFill="1" applyBorder="1" applyAlignment="1">
      <alignment horizontal="center" vertical="center" wrapText="1"/>
    </xf>
    <xf numFmtId="0" fontId="10" fillId="15" borderId="18" xfId="0" applyFont="1" applyFill="1" applyBorder="1" applyAlignment="1">
      <alignment horizontal="center" vertical="center" wrapText="1"/>
    </xf>
    <xf numFmtId="0" fontId="10" fillId="15" borderId="19" xfId="0" applyFont="1" applyFill="1" applyBorder="1" applyAlignment="1">
      <alignment horizontal="center" vertical="center" wrapText="1"/>
    </xf>
    <xf numFmtId="0" fontId="1" fillId="16" borderId="1" xfId="0" applyFont="1" applyFill="1" applyBorder="1" applyAlignment="1">
      <alignment horizontal="center" vertical="center" wrapText="1"/>
    </xf>
    <xf numFmtId="0" fontId="1" fillId="13" borderId="14" xfId="0" applyFont="1" applyFill="1" applyBorder="1" applyAlignment="1">
      <alignment horizontal="center" vertical="center"/>
    </xf>
    <xf numFmtId="0" fontId="1" fillId="16" borderId="14" xfId="0" applyFont="1" applyFill="1" applyBorder="1" applyAlignment="1">
      <alignment horizontal="center" vertical="center" wrapText="1"/>
    </xf>
    <xf numFmtId="0" fontId="1" fillId="16" borderId="16" xfId="0" applyFont="1" applyFill="1" applyBorder="1" applyAlignment="1">
      <alignment horizontal="center" vertical="center" wrapText="1"/>
    </xf>
    <xf numFmtId="0" fontId="1" fillId="13" borderId="16" xfId="0" applyFont="1" applyFill="1" applyBorder="1" applyAlignment="1">
      <alignment horizontal="center" vertical="center"/>
    </xf>
    <xf numFmtId="0" fontId="5" fillId="0" borderId="0" xfId="0" applyFont="1"/>
    <xf numFmtId="0" fontId="0" fillId="18" borderId="1" xfId="0" applyFill="1" applyBorder="1" applyAlignment="1">
      <alignment horizontal="center" vertical="center"/>
    </xf>
    <xf numFmtId="0" fontId="0" fillId="19" borderId="1" xfId="0" applyFill="1" applyBorder="1" applyAlignment="1">
      <alignment horizontal="center" vertical="center"/>
    </xf>
    <xf numFmtId="0" fontId="0" fillId="17" borderId="1" xfId="0" applyFill="1" applyBorder="1" applyAlignment="1">
      <alignment horizontal="center" vertical="center"/>
    </xf>
    <xf numFmtId="0" fontId="0" fillId="20" borderId="1" xfId="0" applyFill="1" applyBorder="1" applyAlignment="1">
      <alignment horizontal="center" vertical="center"/>
    </xf>
    <xf numFmtId="0" fontId="0" fillId="25" borderId="1" xfId="0" applyFill="1" applyBorder="1" applyAlignment="1">
      <alignment horizontal="center" vertical="center"/>
    </xf>
    <xf numFmtId="0" fontId="0" fillId="21" borderId="1" xfId="0" applyFill="1" applyBorder="1" applyAlignment="1">
      <alignment horizontal="center" vertical="center"/>
    </xf>
    <xf numFmtId="0" fontId="0" fillId="24" borderId="1" xfId="0" applyFill="1" applyBorder="1" applyAlignment="1">
      <alignment horizontal="center" vertical="center"/>
    </xf>
    <xf numFmtId="0" fontId="1" fillId="23" borderId="1" xfId="0" applyFont="1" applyFill="1" applyBorder="1" applyAlignment="1">
      <alignment horizontal="center" vertical="center"/>
    </xf>
    <xf numFmtId="0" fontId="1" fillId="22" borderId="1" xfId="0" applyFont="1" applyFill="1" applyBorder="1" applyAlignment="1">
      <alignment horizontal="center" vertical="center"/>
    </xf>
    <xf numFmtId="0" fontId="0" fillId="26" borderId="1" xfId="0" applyFill="1" applyBorder="1" applyAlignment="1">
      <alignment horizontal="center" vertical="center"/>
    </xf>
    <xf numFmtId="0" fontId="1" fillId="16" borderId="1" xfId="0" applyFont="1" applyFill="1" applyBorder="1" applyAlignment="1">
      <alignment horizontal="center" vertical="center"/>
    </xf>
    <xf numFmtId="0" fontId="8" fillId="13" borderId="3" xfId="0" applyFont="1" applyFill="1" applyBorder="1" applyAlignment="1">
      <alignment horizontal="center"/>
    </xf>
    <xf numFmtId="14" fontId="0" fillId="0" borderId="0" xfId="0" applyNumberFormat="1"/>
    <xf numFmtId="0" fontId="8" fillId="16" borderId="5" xfId="0" applyFont="1" applyFill="1" applyBorder="1" applyAlignment="1">
      <alignment horizontal="center"/>
    </xf>
    <xf numFmtId="0" fontId="1" fillId="28" borderId="1" xfId="0" applyFont="1" applyFill="1" applyBorder="1" applyAlignment="1">
      <alignment horizontal="center" vertical="center" wrapText="1"/>
    </xf>
    <xf numFmtId="0" fontId="1" fillId="29" borderId="1" xfId="0" applyFont="1" applyFill="1" applyBorder="1" applyAlignment="1">
      <alignment horizontal="center" vertical="center" wrapText="1"/>
    </xf>
    <xf numFmtId="0" fontId="11" fillId="27" borderId="1" xfId="0" applyFont="1" applyFill="1" applyBorder="1" applyAlignment="1">
      <alignment horizontal="center" vertical="center" wrapText="1"/>
    </xf>
    <xf numFmtId="0" fontId="11" fillId="2" borderId="6" xfId="0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horizontal="center" vertical="center" wrapText="1"/>
    </xf>
    <xf numFmtId="0" fontId="11" fillId="30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13" fillId="0" borderId="24" xfId="0" applyFont="1" applyBorder="1"/>
    <xf numFmtId="0" fontId="0" fillId="0" borderId="0" xfId="0" applyFill="1" applyBorder="1"/>
    <xf numFmtId="0" fontId="15" fillId="0" borderId="0" xfId="0" applyFont="1" applyFill="1" applyBorder="1" applyAlignment="1">
      <alignment vertical="center"/>
    </xf>
    <xf numFmtId="0" fontId="16" fillId="0" borderId="0" xfId="0" applyFont="1" applyFill="1" applyBorder="1" applyAlignment="1">
      <alignment horizontal="center" vertical="center"/>
    </xf>
    <xf numFmtId="0" fontId="17" fillId="0" borderId="0" xfId="0" applyFont="1"/>
    <xf numFmtId="0" fontId="16" fillId="0" borderId="30" xfId="0" applyFont="1" applyFill="1" applyBorder="1" applyAlignment="1">
      <alignment horizontal="center" vertical="center" wrapText="1"/>
    </xf>
    <xf numFmtId="0" fontId="14" fillId="0" borderId="31" xfId="0" applyFont="1" applyBorder="1" applyAlignment="1">
      <alignment horizontal="center" vertical="center" wrapText="1"/>
    </xf>
    <xf numFmtId="0" fontId="14" fillId="0" borderId="32" xfId="0" applyFont="1" applyBorder="1" applyAlignment="1">
      <alignment horizontal="center" vertical="center" wrapText="1"/>
    </xf>
    <xf numFmtId="0" fontId="15" fillId="0" borderId="33" xfId="0" applyFont="1" applyFill="1" applyBorder="1" applyAlignment="1">
      <alignment vertical="center"/>
    </xf>
    <xf numFmtId="0" fontId="19" fillId="0" borderId="11" xfId="0" applyFont="1" applyFill="1" applyBorder="1" applyAlignment="1">
      <alignment horizontal="center" vertical="center"/>
    </xf>
    <xf numFmtId="0" fontId="15" fillId="0" borderId="34" xfId="0" applyFont="1" applyFill="1" applyBorder="1" applyAlignment="1">
      <alignment vertical="center"/>
    </xf>
    <xf numFmtId="0" fontId="19" fillId="0" borderId="35" xfId="0" applyFont="1" applyFill="1" applyBorder="1" applyAlignment="1">
      <alignment horizontal="center" vertical="center"/>
    </xf>
    <xf numFmtId="0" fontId="15" fillId="0" borderId="34" xfId="0" applyFont="1" applyFill="1" applyBorder="1" applyAlignment="1">
      <alignment vertical="center" wrapText="1"/>
    </xf>
    <xf numFmtId="0" fontId="15" fillId="0" borderId="37" xfId="0" applyFont="1" applyFill="1" applyBorder="1" applyAlignment="1">
      <alignment vertical="center" wrapText="1"/>
    </xf>
    <xf numFmtId="0" fontId="19" fillId="0" borderId="37" xfId="0" applyFont="1" applyFill="1" applyBorder="1" applyAlignment="1">
      <alignment horizontal="center" vertical="center"/>
    </xf>
    <xf numFmtId="0" fontId="14" fillId="0" borderId="30" xfId="0" applyFont="1" applyBorder="1" applyAlignment="1">
      <alignment horizontal="center" vertical="center"/>
    </xf>
    <xf numFmtId="0" fontId="14" fillId="0" borderId="31" xfId="0" applyFont="1" applyBorder="1" applyAlignment="1">
      <alignment horizontal="center" vertical="center"/>
    </xf>
    <xf numFmtId="0" fontId="17" fillId="31" borderId="30" xfId="0" applyFont="1" applyFill="1" applyBorder="1" applyAlignment="1">
      <alignment horizontal="center" vertical="center"/>
    </xf>
    <xf numFmtId="0" fontId="17" fillId="31" borderId="31" xfId="0" applyFont="1" applyFill="1" applyBorder="1" applyAlignment="1">
      <alignment horizontal="center" vertical="center"/>
    </xf>
    <xf numFmtId="0" fontId="18" fillId="31" borderId="30" xfId="0" applyFont="1" applyFill="1" applyBorder="1" applyAlignment="1">
      <alignment horizontal="center" vertical="center"/>
    </xf>
    <xf numFmtId="0" fontId="18" fillId="31" borderId="31" xfId="0" applyFont="1" applyFill="1" applyBorder="1" applyAlignment="1">
      <alignment horizontal="center" vertical="center"/>
    </xf>
    <xf numFmtId="14" fontId="18" fillId="31" borderId="31" xfId="0" applyNumberFormat="1" applyFont="1" applyFill="1" applyBorder="1" applyAlignment="1">
      <alignment horizontal="center" vertical="center"/>
    </xf>
    <xf numFmtId="0" fontId="16" fillId="0" borderId="11" xfId="0" applyFont="1" applyFill="1" applyBorder="1" applyAlignment="1">
      <alignment horizontal="center" vertical="center"/>
    </xf>
    <xf numFmtId="0" fontId="16" fillId="0" borderId="35" xfId="0" applyFont="1" applyFill="1" applyBorder="1" applyAlignment="1">
      <alignment horizontal="center" vertical="center"/>
    </xf>
    <xf numFmtId="0" fontId="15" fillId="0" borderId="38" xfId="0" applyFont="1" applyFill="1" applyBorder="1" applyAlignment="1">
      <alignment vertical="center" wrapText="1"/>
    </xf>
    <xf numFmtId="0" fontId="17" fillId="0" borderId="0" xfId="0" applyFont="1" applyFill="1"/>
    <xf numFmtId="0" fontId="15" fillId="35" borderId="39" xfId="0" applyFont="1" applyFill="1" applyBorder="1" applyAlignment="1">
      <alignment vertical="center"/>
    </xf>
    <xf numFmtId="0" fontId="15" fillId="35" borderId="39" xfId="0" applyFont="1" applyFill="1" applyBorder="1" applyAlignment="1">
      <alignment horizontal="center" vertical="center"/>
    </xf>
    <xf numFmtId="0" fontId="19" fillId="35" borderId="40" xfId="0" applyFont="1" applyFill="1" applyBorder="1" applyAlignment="1">
      <alignment horizontal="center" vertical="center"/>
    </xf>
    <xf numFmtId="0" fontId="15" fillId="35" borderId="38" xfId="0" applyFont="1" applyFill="1" applyBorder="1" applyAlignment="1">
      <alignment vertical="center"/>
    </xf>
    <xf numFmtId="0" fontId="15" fillId="35" borderId="38" xfId="0" applyFont="1" applyFill="1" applyBorder="1" applyAlignment="1">
      <alignment horizontal="center" vertical="center"/>
    </xf>
    <xf numFmtId="0" fontId="19" fillId="35" borderId="38" xfId="0" applyFont="1" applyFill="1" applyBorder="1" applyAlignment="1">
      <alignment horizontal="center" vertical="center"/>
    </xf>
    <xf numFmtId="0" fontId="22" fillId="35" borderId="24" xfId="0" applyFont="1" applyFill="1" applyBorder="1" applyAlignment="1">
      <alignment vertical="center"/>
    </xf>
    <xf numFmtId="0" fontId="22" fillId="0" borderId="26" xfId="0" applyFont="1" applyFill="1" applyBorder="1" applyAlignment="1">
      <alignment horizontal="center" vertical="center"/>
    </xf>
    <xf numFmtId="0" fontId="23" fillId="0" borderId="33" xfId="0" applyFont="1" applyBorder="1" applyAlignment="1">
      <alignment horizontal="left" vertical="center"/>
    </xf>
    <xf numFmtId="0" fontId="23" fillId="0" borderId="39" xfId="0" applyFont="1" applyFill="1" applyBorder="1" applyAlignment="1">
      <alignment horizontal="center" vertical="center"/>
    </xf>
    <xf numFmtId="0" fontId="23" fillId="0" borderId="41" xfId="0" applyFont="1" applyFill="1" applyBorder="1" applyAlignment="1">
      <alignment horizontal="center" vertical="center"/>
    </xf>
    <xf numFmtId="0" fontId="18" fillId="0" borderId="36" xfId="0" applyFont="1" applyFill="1" applyBorder="1" applyAlignment="1">
      <alignment vertical="center"/>
    </xf>
    <xf numFmtId="0" fontId="23" fillId="0" borderId="42" xfId="0" applyFont="1" applyBorder="1" applyAlignment="1">
      <alignment horizontal="left" vertical="center"/>
    </xf>
    <xf numFmtId="0" fontId="23" fillId="0" borderId="43" xfId="0" applyFont="1" applyFill="1" applyBorder="1" applyAlignment="1">
      <alignment horizontal="center" vertical="center"/>
    </xf>
    <xf numFmtId="0" fontId="23" fillId="0" borderId="44" xfId="0" applyFont="1" applyFill="1" applyBorder="1" applyAlignment="1">
      <alignment horizontal="center" vertical="center"/>
    </xf>
    <xf numFmtId="0" fontId="22" fillId="35" borderId="26" xfId="0" applyFont="1" applyFill="1" applyBorder="1" applyAlignment="1">
      <alignment horizontal="center" vertical="center"/>
    </xf>
    <xf numFmtId="0" fontId="20" fillId="0" borderId="0" xfId="0" applyFont="1"/>
    <xf numFmtId="0" fontId="15" fillId="35" borderId="33" xfId="0" applyFont="1" applyFill="1" applyBorder="1" applyAlignment="1">
      <alignment horizontal="left" vertical="center"/>
    </xf>
    <xf numFmtId="0" fontId="25" fillId="35" borderId="39" xfId="0" applyFont="1" applyFill="1" applyBorder="1" applyAlignment="1">
      <alignment horizontal="center" vertical="center"/>
    </xf>
    <xf numFmtId="0" fontId="15" fillId="35" borderId="47" xfId="0" applyFont="1" applyFill="1" applyBorder="1" applyAlignment="1">
      <alignment vertical="center"/>
    </xf>
    <xf numFmtId="0" fontId="25" fillId="35" borderId="48" xfId="0" applyFont="1" applyFill="1" applyBorder="1" applyAlignment="1">
      <alignment horizontal="center" vertical="center"/>
    </xf>
    <xf numFmtId="0" fontId="15" fillId="0" borderId="2" xfId="0" applyFont="1" applyBorder="1" applyAlignment="1">
      <alignment vertical="center"/>
    </xf>
    <xf numFmtId="0" fontId="25" fillId="0" borderId="49" xfId="0" applyFont="1" applyBorder="1" applyAlignment="1">
      <alignment horizontal="center" vertical="center"/>
    </xf>
    <xf numFmtId="17" fontId="15" fillId="0" borderId="4" xfId="0" applyNumberFormat="1" applyFont="1" applyBorder="1" applyAlignment="1">
      <alignment vertical="center"/>
    </xf>
    <xf numFmtId="17" fontId="25" fillId="0" borderId="38" xfId="0" applyNumberFormat="1" applyFont="1" applyBorder="1" applyAlignment="1">
      <alignment horizontal="center" vertical="center"/>
    </xf>
    <xf numFmtId="0" fontId="15" fillId="0" borderId="4" xfId="0" applyFont="1" applyBorder="1" applyAlignment="1">
      <alignment vertical="center"/>
    </xf>
    <xf numFmtId="0" fontId="25" fillId="0" borderId="38" xfId="0" applyFont="1" applyBorder="1" applyAlignment="1">
      <alignment horizontal="center" vertical="center"/>
    </xf>
    <xf numFmtId="0" fontId="20" fillId="0" borderId="0" xfId="0" applyFont="1" applyFill="1"/>
    <xf numFmtId="0" fontId="15" fillId="36" borderId="26" xfId="0" applyFont="1" applyFill="1" applyBorder="1" applyAlignment="1">
      <alignment vertical="center" wrapText="1"/>
    </xf>
    <xf numFmtId="0" fontId="15" fillId="36" borderId="26" xfId="0" applyFont="1" applyFill="1" applyBorder="1" applyAlignment="1">
      <alignment horizontal="center" vertical="center"/>
    </xf>
    <xf numFmtId="0" fontId="15" fillId="36" borderId="26" xfId="0" applyFont="1" applyFill="1" applyBorder="1" applyAlignment="1">
      <alignment horizontal="center" vertical="center" wrapText="1"/>
    </xf>
    <xf numFmtId="0" fontId="24" fillId="0" borderId="29" xfId="0" applyFont="1" applyBorder="1" applyAlignment="1">
      <alignment horizontal="left" vertical="top" wrapText="1"/>
    </xf>
    <xf numFmtId="0" fontId="24" fillId="0" borderId="27" xfId="0" applyFont="1" applyBorder="1" applyAlignment="1">
      <alignment horizontal="left" vertical="top" wrapText="1"/>
    </xf>
    <xf numFmtId="0" fontId="15" fillId="2" borderId="26" xfId="0" applyFont="1" applyFill="1" applyBorder="1" applyAlignment="1">
      <alignment horizontal="center" vertical="center"/>
    </xf>
    <xf numFmtId="0" fontId="15" fillId="28" borderId="24" xfId="0" applyFont="1" applyFill="1" applyBorder="1" applyAlignment="1">
      <alignment horizontal="center" vertical="center"/>
    </xf>
    <xf numFmtId="0" fontId="15" fillId="28" borderId="26" xfId="0" applyFont="1" applyFill="1" applyBorder="1" applyAlignment="1">
      <alignment horizontal="center" vertical="center"/>
    </xf>
    <xf numFmtId="0" fontId="15" fillId="2" borderId="24" xfId="0" applyFont="1" applyFill="1" applyBorder="1" applyAlignment="1">
      <alignment vertical="center"/>
    </xf>
    <xf numFmtId="0" fontId="19" fillId="0" borderId="39" xfId="0" applyFont="1" applyFill="1" applyBorder="1" applyAlignment="1">
      <alignment horizontal="center" vertical="center"/>
    </xf>
    <xf numFmtId="0" fontId="19" fillId="0" borderId="38" xfId="0" applyFont="1" applyFill="1" applyBorder="1" applyAlignment="1">
      <alignment horizontal="center" vertical="center"/>
    </xf>
    <xf numFmtId="0" fontId="15" fillId="0" borderId="48" xfId="0" applyFont="1" applyFill="1" applyBorder="1" applyAlignment="1">
      <alignment vertical="center" wrapText="1"/>
    </xf>
    <xf numFmtId="0" fontId="16" fillId="0" borderId="17" xfId="0" applyFont="1" applyFill="1" applyBorder="1" applyAlignment="1">
      <alignment horizontal="center" vertical="center"/>
    </xf>
    <xf numFmtId="0" fontId="14" fillId="0" borderId="26" xfId="0" applyFont="1" applyFill="1" applyBorder="1" applyAlignment="1">
      <alignment horizontal="center" vertical="center"/>
    </xf>
    <xf numFmtId="0" fontId="14" fillId="0" borderId="52" xfId="0" applyFont="1" applyBorder="1" applyAlignment="1">
      <alignment horizontal="center" vertical="center"/>
    </xf>
    <xf numFmtId="0" fontId="17" fillId="31" borderId="52" xfId="0" applyFont="1" applyFill="1" applyBorder="1" applyAlignment="1">
      <alignment horizontal="center" vertical="center"/>
    </xf>
    <xf numFmtId="0" fontId="18" fillId="31" borderId="52" xfId="0" applyFont="1" applyFill="1" applyBorder="1" applyAlignment="1">
      <alignment horizontal="center" vertical="center"/>
    </xf>
    <xf numFmtId="0" fontId="16" fillId="0" borderId="33" xfId="0" applyFont="1" applyFill="1" applyBorder="1" applyAlignment="1">
      <alignment horizontal="center" vertical="center"/>
    </xf>
    <xf numFmtId="0" fontId="16" fillId="0" borderId="34" xfId="0" applyFont="1" applyFill="1" applyBorder="1" applyAlignment="1">
      <alignment horizontal="center" vertical="center"/>
    </xf>
    <xf numFmtId="0" fontId="0" fillId="0" borderId="46" xfId="0" applyBorder="1"/>
    <xf numFmtId="0" fontId="0" fillId="0" borderId="50" xfId="0" applyBorder="1"/>
    <xf numFmtId="0" fontId="26" fillId="37" borderId="40" xfId="0" applyFont="1" applyFill="1" applyBorder="1" applyAlignment="1">
      <alignment horizontal="center" vertical="center" wrapText="1"/>
    </xf>
    <xf numFmtId="0" fontId="0" fillId="5" borderId="17" xfId="0" applyFont="1" applyFill="1" applyBorder="1" applyAlignment="1">
      <alignment horizontal="center" vertical="center" wrapText="1"/>
    </xf>
    <xf numFmtId="0" fontId="27" fillId="0" borderId="0" xfId="0" applyFont="1"/>
    <xf numFmtId="164" fontId="0" fillId="5" borderId="18" xfId="0" applyNumberFormat="1" applyFill="1" applyBorder="1" applyAlignment="1">
      <alignment horizontal="center" vertical="center" wrapText="1"/>
    </xf>
    <xf numFmtId="0" fontId="28" fillId="16" borderId="22" xfId="0" applyFont="1" applyFill="1" applyBorder="1" applyAlignment="1">
      <alignment horizontal="center"/>
    </xf>
    <xf numFmtId="0" fontId="1" fillId="33" borderId="14" xfId="0" applyFont="1" applyFill="1" applyBorder="1" applyAlignment="1">
      <alignment horizontal="center" vertical="center" wrapText="1"/>
    </xf>
    <xf numFmtId="0" fontId="1" fillId="33" borderId="15" xfId="0" applyFont="1" applyFill="1" applyBorder="1" applyAlignment="1">
      <alignment horizontal="center" vertical="center" wrapText="1"/>
    </xf>
    <xf numFmtId="0" fontId="1" fillId="33" borderId="16" xfId="0" applyFont="1" applyFill="1" applyBorder="1" applyAlignment="1">
      <alignment horizontal="center" vertical="center" wrapText="1"/>
    </xf>
    <xf numFmtId="0" fontId="0" fillId="34" borderId="14" xfId="0" applyFill="1" applyBorder="1" applyAlignment="1">
      <alignment horizontal="center" vertical="center" wrapText="1"/>
    </xf>
    <xf numFmtId="0" fontId="0" fillId="34" borderId="15" xfId="0" applyFill="1" applyBorder="1" applyAlignment="1">
      <alignment horizontal="center" vertical="center" wrapText="1"/>
    </xf>
    <xf numFmtId="0" fontId="0" fillId="34" borderId="16" xfId="0" applyFill="1" applyBorder="1" applyAlignment="1">
      <alignment horizontal="center" vertical="center" wrapText="1"/>
    </xf>
    <xf numFmtId="0" fontId="13" fillId="34" borderId="21" xfId="0" applyFont="1" applyFill="1" applyBorder="1"/>
    <xf numFmtId="0" fontId="29" fillId="33" borderId="21" xfId="0" applyFont="1" applyFill="1" applyBorder="1"/>
    <xf numFmtId="0" fontId="13" fillId="38" borderId="0" xfId="0" applyFont="1" applyFill="1"/>
    <xf numFmtId="0" fontId="13" fillId="38" borderId="0" xfId="0" applyFont="1" applyFill="1" applyBorder="1"/>
    <xf numFmtId="0" fontId="0" fillId="38" borderId="0" xfId="0" applyFill="1"/>
    <xf numFmtId="0" fontId="0" fillId="38" borderId="0" xfId="0" applyFill="1" applyBorder="1"/>
    <xf numFmtId="164" fontId="0" fillId="5" borderId="54" xfId="0" applyNumberFormat="1" applyFill="1" applyBorder="1" applyAlignment="1">
      <alignment horizontal="center" vertical="center" wrapText="1"/>
    </xf>
    <xf numFmtId="0" fontId="27" fillId="43" borderId="53" xfId="0" applyFont="1" applyFill="1" applyBorder="1"/>
    <xf numFmtId="0" fontId="13" fillId="0" borderId="0" xfId="0" applyFont="1" applyFill="1" applyBorder="1" applyAlignment="1">
      <alignment horizontal="center"/>
    </xf>
    <xf numFmtId="0" fontId="0" fillId="32" borderId="14" xfId="0" applyFill="1" applyBorder="1" applyAlignment="1">
      <alignment horizontal="center" vertical="center" wrapText="1"/>
    </xf>
    <xf numFmtId="0" fontId="0" fillId="32" borderId="15" xfId="0" applyFill="1" applyBorder="1" applyAlignment="1">
      <alignment horizontal="center" vertical="center" wrapText="1"/>
    </xf>
    <xf numFmtId="0" fontId="0" fillId="32" borderId="16" xfId="0" applyFill="1" applyBorder="1" applyAlignment="1">
      <alignment horizontal="center" vertical="center" wrapText="1"/>
    </xf>
    <xf numFmtId="0" fontId="13" fillId="32" borderId="30" xfId="0" applyFont="1" applyFill="1" applyBorder="1"/>
    <xf numFmtId="0" fontId="20" fillId="44" borderId="1" xfId="0" applyFont="1" applyFill="1" applyBorder="1" applyAlignment="1">
      <alignment horizontal="center" vertical="center"/>
    </xf>
    <xf numFmtId="0" fontId="14" fillId="44" borderId="1" xfId="0" applyFont="1" applyFill="1" applyBorder="1" applyAlignment="1">
      <alignment horizontal="center" vertical="center"/>
    </xf>
    <xf numFmtId="0" fontId="13" fillId="44" borderId="30" xfId="0" applyFont="1" applyFill="1" applyBorder="1"/>
    <xf numFmtId="0" fontId="6" fillId="46" borderId="17" xfId="0" applyFont="1" applyFill="1" applyBorder="1" applyAlignment="1">
      <alignment horizontal="center" vertical="center" wrapText="1"/>
    </xf>
    <xf numFmtId="0" fontId="6" fillId="46" borderId="18" xfId="0" applyFont="1" applyFill="1" applyBorder="1" applyAlignment="1">
      <alignment horizontal="center" vertical="center" wrapText="1"/>
    </xf>
    <xf numFmtId="0" fontId="6" fillId="46" borderId="19" xfId="0" applyFont="1" applyFill="1" applyBorder="1" applyAlignment="1">
      <alignment horizontal="center" vertical="center" wrapText="1"/>
    </xf>
    <xf numFmtId="14" fontId="0" fillId="31" borderId="0" xfId="0" applyNumberFormat="1" applyFill="1"/>
    <xf numFmtId="0" fontId="0" fillId="31" borderId="0" xfId="0" applyFill="1"/>
    <xf numFmtId="0" fontId="0" fillId="31" borderId="0" xfId="0" applyFill="1" applyAlignment="1">
      <alignment horizontal="center"/>
    </xf>
    <xf numFmtId="0" fontId="0" fillId="48" borderId="1" xfId="0" applyFill="1" applyBorder="1" applyAlignment="1">
      <alignment horizontal="center" vertical="center"/>
    </xf>
    <xf numFmtId="0" fontId="0" fillId="48" borderId="1" xfId="0" applyFill="1" applyBorder="1"/>
    <xf numFmtId="0" fontId="28" fillId="49" borderId="55" xfId="0" applyFont="1" applyFill="1" applyBorder="1" applyAlignment="1">
      <alignment horizontal="center" vertical="center"/>
    </xf>
    <xf numFmtId="0" fontId="1" fillId="16" borderId="17" xfId="0" applyFont="1" applyFill="1" applyBorder="1" applyAlignment="1">
      <alignment horizontal="center" vertical="center" wrapText="1"/>
    </xf>
    <xf numFmtId="0" fontId="1" fillId="16" borderId="19" xfId="0" applyFont="1" applyFill="1" applyBorder="1" applyAlignment="1">
      <alignment horizontal="center" vertical="center" wrapText="1"/>
    </xf>
    <xf numFmtId="0" fontId="1" fillId="13" borderId="56" xfId="0" applyFont="1" applyFill="1" applyBorder="1" applyAlignment="1">
      <alignment horizontal="center" vertical="center"/>
    </xf>
    <xf numFmtId="0" fontId="1" fillId="13" borderId="23" xfId="0" applyFont="1" applyFill="1" applyBorder="1" applyAlignment="1">
      <alignment horizontal="center" vertical="center" wrapText="1"/>
    </xf>
    <xf numFmtId="0" fontId="1" fillId="0" borderId="57" xfId="0" applyFont="1" applyFill="1" applyBorder="1" applyAlignment="1">
      <alignment horizontal="center"/>
    </xf>
    <xf numFmtId="0" fontId="1" fillId="0" borderId="57" xfId="0" applyFont="1" applyFill="1" applyBorder="1" applyAlignment="1">
      <alignment horizontal="center" vertical="center" wrapText="1"/>
    </xf>
    <xf numFmtId="14" fontId="0" fillId="0" borderId="0" xfId="0" applyNumberFormat="1" applyFill="1"/>
    <xf numFmtId="0" fontId="0" fillId="0" borderId="0" xfId="0" applyFill="1"/>
    <xf numFmtId="0" fontId="0" fillId="0" borderId="0" xfId="0" pivotButton="1"/>
    <xf numFmtId="0" fontId="0" fillId="0" borderId="0" xfId="0" applyNumberFormat="1"/>
    <xf numFmtId="0" fontId="8" fillId="13" borderId="1" xfId="0" applyFont="1" applyFill="1" applyBorder="1" applyAlignment="1">
      <alignment horizontal="center"/>
    </xf>
    <xf numFmtId="0" fontId="2" fillId="5" borderId="8" xfId="0" applyFont="1" applyFill="1" applyBorder="1" applyAlignment="1">
      <alignment horizontal="center"/>
    </xf>
    <xf numFmtId="0" fontId="2" fillId="5" borderId="9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2" fillId="6" borderId="8" xfId="0" applyFont="1" applyFill="1" applyBorder="1" applyAlignment="1">
      <alignment horizontal="center"/>
    </xf>
    <xf numFmtId="0" fontId="2" fillId="6" borderId="10" xfId="0" applyFont="1" applyFill="1" applyBorder="1" applyAlignment="1">
      <alignment horizontal="center"/>
    </xf>
    <xf numFmtId="0" fontId="2" fillId="6" borderId="9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/>
    </xf>
    <xf numFmtId="0" fontId="1" fillId="16" borderId="11" xfId="0" applyFont="1" applyFill="1" applyBorder="1" applyAlignment="1">
      <alignment horizontal="center"/>
    </xf>
    <xf numFmtId="0" fontId="1" fillId="16" borderId="13" xfId="0" applyFont="1" applyFill="1" applyBorder="1" applyAlignment="1">
      <alignment horizontal="center"/>
    </xf>
    <xf numFmtId="0" fontId="0" fillId="31" borderId="10" xfId="0" applyFill="1" applyBorder="1" applyAlignment="1">
      <alignment horizontal="center" vertical="center"/>
    </xf>
    <xf numFmtId="0" fontId="0" fillId="31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13" borderId="11" xfId="0" applyFont="1" applyFill="1" applyBorder="1" applyAlignment="1">
      <alignment horizontal="center" vertical="center"/>
    </xf>
    <xf numFmtId="0" fontId="8" fillId="13" borderId="13" xfId="0" applyFont="1" applyFill="1" applyBorder="1" applyAlignment="1">
      <alignment horizontal="center" vertical="center"/>
    </xf>
    <xf numFmtId="0" fontId="28" fillId="33" borderId="11" xfId="0" applyFont="1" applyFill="1" applyBorder="1" applyAlignment="1">
      <alignment horizontal="center" vertical="center"/>
    </xf>
    <xf numFmtId="0" fontId="28" fillId="33" borderId="12" xfId="0" applyFont="1" applyFill="1" applyBorder="1" applyAlignment="1">
      <alignment horizontal="center" vertical="center"/>
    </xf>
    <xf numFmtId="0" fontId="28" fillId="33" borderId="13" xfId="0" applyFont="1" applyFill="1" applyBorder="1" applyAlignment="1">
      <alignment horizontal="center" vertical="center"/>
    </xf>
    <xf numFmtId="0" fontId="30" fillId="34" borderId="11" xfId="0" applyFont="1" applyFill="1" applyBorder="1" applyAlignment="1">
      <alignment horizontal="center" vertical="center"/>
    </xf>
    <xf numFmtId="0" fontId="30" fillId="34" borderId="12" xfId="0" applyFont="1" applyFill="1" applyBorder="1" applyAlignment="1">
      <alignment horizontal="center" vertical="center"/>
    </xf>
    <xf numFmtId="0" fontId="30" fillId="34" borderId="13" xfId="0" applyFont="1" applyFill="1" applyBorder="1" applyAlignment="1">
      <alignment horizontal="center" vertical="center"/>
    </xf>
    <xf numFmtId="0" fontId="31" fillId="32" borderId="24" xfId="0" applyFont="1" applyFill="1" applyBorder="1" applyAlignment="1">
      <alignment horizontal="center"/>
    </xf>
    <xf numFmtId="0" fontId="31" fillId="32" borderId="27" xfId="0" applyFont="1" applyFill="1" applyBorder="1" applyAlignment="1">
      <alignment horizontal="center"/>
    </xf>
    <xf numFmtId="0" fontId="31" fillId="32" borderId="51" xfId="0" applyFont="1" applyFill="1" applyBorder="1" applyAlignment="1">
      <alignment horizontal="center"/>
    </xf>
    <xf numFmtId="0" fontId="12" fillId="0" borderId="25" xfId="0" applyFont="1" applyFill="1" applyBorder="1" applyAlignment="1">
      <alignment horizontal="center"/>
    </xf>
    <xf numFmtId="0" fontId="12" fillId="0" borderId="27" xfId="0" applyFont="1" applyFill="1" applyBorder="1" applyAlignment="1">
      <alignment horizontal="center"/>
    </xf>
    <xf numFmtId="0" fontId="12" fillId="0" borderId="51" xfId="0" applyFont="1" applyFill="1" applyBorder="1" applyAlignment="1">
      <alignment horizontal="center"/>
    </xf>
    <xf numFmtId="0" fontId="12" fillId="0" borderId="25" xfId="0" applyFont="1" applyBorder="1" applyAlignment="1">
      <alignment horizontal="center"/>
    </xf>
    <xf numFmtId="0" fontId="12" fillId="0" borderId="27" xfId="0" applyFont="1" applyBorder="1" applyAlignment="1">
      <alignment horizontal="center"/>
    </xf>
    <xf numFmtId="0" fontId="12" fillId="0" borderId="51" xfId="0" applyFont="1" applyBorder="1" applyAlignment="1">
      <alignment horizontal="center"/>
    </xf>
    <xf numFmtId="0" fontId="13" fillId="38" borderId="29" xfId="0" applyFont="1" applyFill="1" applyBorder="1" applyAlignment="1">
      <alignment horizontal="center"/>
    </xf>
    <xf numFmtId="0" fontId="13" fillId="38" borderId="0" xfId="0" applyFont="1" applyFill="1" applyAlignment="1">
      <alignment horizontal="center"/>
    </xf>
    <xf numFmtId="0" fontId="0" fillId="11" borderId="40" xfId="0" applyFill="1" applyBorder="1" applyAlignment="1">
      <alignment horizontal="center" wrapText="1"/>
    </xf>
    <xf numFmtId="0" fontId="0" fillId="11" borderId="50" xfId="0" applyFill="1" applyBorder="1" applyAlignment="1">
      <alignment horizontal="center" wrapText="1"/>
    </xf>
    <xf numFmtId="0" fontId="9" fillId="16" borderId="17" xfId="0" applyFont="1" applyFill="1" applyBorder="1" applyAlignment="1">
      <alignment horizontal="center"/>
    </xf>
    <xf numFmtId="0" fontId="9" fillId="16" borderId="18" xfId="0" applyFont="1" applyFill="1" applyBorder="1" applyAlignment="1">
      <alignment horizontal="center"/>
    </xf>
    <xf numFmtId="0" fontId="9" fillId="16" borderId="21" xfId="0" applyFont="1" applyFill="1" applyBorder="1" applyAlignment="1">
      <alignment horizontal="center"/>
    </xf>
    <xf numFmtId="0" fontId="1" fillId="39" borderId="24" xfId="0" applyFont="1" applyFill="1" applyBorder="1" applyAlignment="1">
      <alignment horizontal="center"/>
    </xf>
    <xf numFmtId="0" fontId="1" fillId="39" borderId="27" xfId="0" applyFont="1" applyFill="1" applyBorder="1" applyAlignment="1">
      <alignment horizontal="center"/>
    </xf>
    <xf numFmtId="0" fontId="1" fillId="39" borderId="28" xfId="0" applyFont="1" applyFill="1" applyBorder="1" applyAlignment="1">
      <alignment horizontal="center"/>
    </xf>
    <xf numFmtId="0" fontId="0" fillId="40" borderId="24" xfId="0" applyFill="1" applyBorder="1" applyAlignment="1">
      <alignment horizontal="center"/>
    </xf>
    <xf numFmtId="0" fontId="0" fillId="40" borderId="27" xfId="0" applyFill="1" applyBorder="1" applyAlignment="1">
      <alignment horizontal="center"/>
    </xf>
    <xf numFmtId="0" fontId="0" fillId="40" borderId="28" xfId="0" applyFill="1" applyBorder="1" applyAlignment="1">
      <alignment horizontal="center"/>
    </xf>
    <xf numFmtId="0" fontId="0" fillId="41" borderId="24" xfId="0" applyFill="1" applyBorder="1" applyAlignment="1">
      <alignment horizontal="center"/>
    </xf>
    <xf numFmtId="0" fontId="0" fillId="41" borderId="27" xfId="0" applyFill="1" applyBorder="1" applyAlignment="1">
      <alignment horizontal="center"/>
    </xf>
    <xf numFmtId="0" fontId="0" fillId="41" borderId="28" xfId="0" applyFill="1" applyBorder="1" applyAlignment="1">
      <alignment horizontal="center"/>
    </xf>
    <xf numFmtId="0" fontId="0" fillId="42" borderId="24" xfId="0" applyFill="1" applyBorder="1" applyAlignment="1">
      <alignment horizontal="center"/>
    </xf>
    <xf numFmtId="0" fontId="0" fillId="42" borderId="27" xfId="0" applyFill="1" applyBorder="1" applyAlignment="1">
      <alignment horizontal="center"/>
    </xf>
    <xf numFmtId="0" fontId="0" fillId="42" borderId="28" xfId="0" applyFill="1" applyBorder="1" applyAlignment="1">
      <alignment horizontal="center"/>
    </xf>
    <xf numFmtId="0" fontId="30" fillId="38" borderId="33" xfId="0" applyFont="1" applyFill="1" applyBorder="1" applyAlignment="1">
      <alignment horizontal="center" vertical="center"/>
    </xf>
    <xf numFmtId="0" fontId="30" fillId="38" borderId="45" xfId="0" applyFont="1" applyFill="1" applyBorder="1" applyAlignment="1">
      <alignment horizontal="center" vertical="center"/>
    </xf>
    <xf numFmtId="0" fontId="30" fillId="38" borderId="41" xfId="0" applyFont="1" applyFill="1" applyBorder="1" applyAlignment="1">
      <alignment horizontal="center" vertical="center"/>
    </xf>
    <xf numFmtId="0" fontId="13" fillId="32" borderId="24" xfId="0" applyFont="1" applyFill="1" applyBorder="1" applyAlignment="1">
      <alignment horizontal="center"/>
    </xf>
    <xf numFmtId="0" fontId="13" fillId="32" borderId="27" xfId="0" applyFont="1" applyFill="1" applyBorder="1" applyAlignment="1">
      <alignment horizontal="center"/>
    </xf>
    <xf numFmtId="0" fontId="13" fillId="32" borderId="28" xfId="0" applyFont="1" applyFill="1" applyBorder="1" applyAlignment="1">
      <alignment horizontal="center"/>
    </xf>
    <xf numFmtId="0" fontId="30" fillId="32" borderId="11" xfId="0" applyFont="1" applyFill="1" applyBorder="1" applyAlignment="1">
      <alignment horizontal="center" vertical="center"/>
    </xf>
    <xf numFmtId="0" fontId="30" fillId="32" borderId="12" xfId="0" applyFont="1" applyFill="1" applyBorder="1" applyAlignment="1">
      <alignment horizontal="center" vertical="center"/>
    </xf>
    <xf numFmtId="0" fontId="30" fillId="32" borderId="13" xfId="0" applyFont="1" applyFill="1" applyBorder="1" applyAlignment="1">
      <alignment horizontal="center" vertical="center"/>
    </xf>
    <xf numFmtId="0" fontId="12" fillId="0" borderId="21" xfId="0" applyFont="1" applyFill="1" applyBorder="1" applyAlignment="1">
      <alignment horizontal="center"/>
    </xf>
    <xf numFmtId="0" fontId="14" fillId="32" borderId="24" xfId="0" applyFont="1" applyFill="1" applyBorder="1" applyAlignment="1">
      <alignment horizontal="center" vertical="center"/>
    </xf>
    <xf numFmtId="0" fontId="14" fillId="32" borderId="27" xfId="0" applyFont="1" applyFill="1" applyBorder="1" applyAlignment="1">
      <alignment horizontal="center" vertical="center"/>
    </xf>
    <xf numFmtId="0" fontId="14" fillId="32" borderId="28" xfId="0" applyFont="1" applyFill="1" applyBorder="1" applyAlignment="1">
      <alignment horizontal="center" vertical="center"/>
    </xf>
    <xf numFmtId="0" fontId="15" fillId="34" borderId="24" xfId="0" applyFont="1" applyFill="1" applyBorder="1" applyAlignment="1">
      <alignment horizontal="center" vertical="center"/>
    </xf>
    <xf numFmtId="0" fontId="15" fillId="34" borderId="27" xfId="0" applyFont="1" applyFill="1" applyBorder="1" applyAlignment="1">
      <alignment horizontal="center" vertical="center"/>
    </xf>
    <xf numFmtId="0" fontId="15" fillId="34" borderId="28" xfId="0" applyFont="1" applyFill="1" applyBorder="1" applyAlignment="1">
      <alignment horizontal="center" vertical="center"/>
    </xf>
    <xf numFmtId="0" fontId="21" fillId="33" borderId="24" xfId="0" applyFont="1" applyFill="1" applyBorder="1" applyAlignment="1">
      <alignment horizontal="center"/>
    </xf>
    <xf numFmtId="0" fontId="21" fillId="33" borderId="27" xfId="0" applyFont="1" applyFill="1" applyBorder="1" applyAlignment="1">
      <alignment horizontal="center"/>
    </xf>
    <xf numFmtId="0" fontId="21" fillId="33" borderId="28" xfId="0" applyFont="1" applyFill="1" applyBorder="1" applyAlignment="1">
      <alignment horizontal="center"/>
    </xf>
    <xf numFmtId="0" fontId="8" fillId="13" borderId="2" xfId="0" applyFont="1" applyFill="1" applyBorder="1" applyAlignment="1">
      <alignment horizontal="center" vertical="center"/>
    </xf>
    <xf numFmtId="0" fontId="8" fillId="13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2" fillId="7" borderId="4" xfId="0" applyFont="1" applyFill="1" applyBorder="1" applyAlignment="1">
      <alignment horizontal="center" vertical="center"/>
    </xf>
    <xf numFmtId="0" fontId="2" fillId="7" borderId="5" xfId="0" applyFont="1" applyFill="1" applyBorder="1" applyAlignment="1">
      <alignment horizontal="center" vertical="center"/>
    </xf>
    <xf numFmtId="0" fontId="2" fillId="7" borderId="6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2" fillId="47" borderId="4" xfId="0" applyFont="1" applyFill="1" applyBorder="1" applyAlignment="1">
      <alignment horizontal="center" vertical="center"/>
    </xf>
    <xf numFmtId="0" fontId="2" fillId="47" borderId="5" xfId="0" applyFont="1" applyFill="1" applyBorder="1" applyAlignment="1">
      <alignment horizontal="center" vertical="center"/>
    </xf>
    <xf numFmtId="0" fontId="24" fillId="0" borderId="29" xfId="0" applyFont="1" applyFill="1" applyBorder="1" applyAlignment="1">
      <alignment horizontal="left" vertical="top" wrapText="1"/>
    </xf>
    <xf numFmtId="0" fontId="21" fillId="16" borderId="24" xfId="0" applyFont="1" applyFill="1" applyBorder="1" applyAlignment="1">
      <alignment horizontal="center"/>
    </xf>
    <xf numFmtId="0" fontId="21" fillId="16" borderId="27" xfId="0" applyFont="1" applyFill="1" applyBorder="1" applyAlignment="1">
      <alignment horizontal="center"/>
    </xf>
    <xf numFmtId="0" fontId="21" fillId="16" borderId="28" xfId="0" applyFont="1" applyFill="1" applyBorder="1" applyAlignment="1">
      <alignment horizontal="center"/>
    </xf>
    <xf numFmtId="0" fontId="24" fillId="0" borderId="27" xfId="0" applyFont="1" applyBorder="1" applyAlignment="1">
      <alignment horizontal="left" vertical="top" wrapText="1"/>
    </xf>
    <xf numFmtId="0" fontId="9" fillId="13" borderId="20" xfId="0" applyFont="1" applyFill="1" applyBorder="1" applyAlignment="1">
      <alignment horizontal="center" vertical="center"/>
    </xf>
    <xf numFmtId="0" fontId="9" fillId="13" borderId="21" xfId="0" applyFont="1" applyFill="1" applyBorder="1" applyAlignment="1">
      <alignment horizontal="center" vertical="center"/>
    </xf>
    <xf numFmtId="0" fontId="9" fillId="13" borderId="22" xfId="0" applyFont="1" applyFill="1" applyBorder="1" applyAlignment="1">
      <alignment horizontal="center" vertical="center"/>
    </xf>
    <xf numFmtId="0" fontId="4" fillId="9" borderId="20" xfId="0" applyFont="1" applyFill="1" applyBorder="1" applyAlignment="1">
      <alignment horizontal="center" vertical="center"/>
    </xf>
    <xf numFmtId="0" fontId="4" fillId="9" borderId="21" xfId="0" applyFont="1" applyFill="1" applyBorder="1" applyAlignment="1">
      <alignment horizontal="center" vertical="center"/>
    </xf>
    <xf numFmtId="0" fontId="4" fillId="9" borderId="22" xfId="0" applyFont="1" applyFill="1" applyBorder="1" applyAlignment="1">
      <alignment horizontal="center" vertical="center"/>
    </xf>
    <xf numFmtId="0" fontId="3" fillId="12" borderId="20" xfId="0" applyFont="1" applyFill="1" applyBorder="1" applyAlignment="1">
      <alignment horizontal="center" vertical="center"/>
    </xf>
    <xf numFmtId="0" fontId="3" fillId="12" borderId="21" xfId="0" applyFont="1" applyFill="1" applyBorder="1" applyAlignment="1">
      <alignment horizontal="center" vertical="center"/>
    </xf>
    <xf numFmtId="0" fontId="3" fillId="12" borderId="22" xfId="0" applyFont="1" applyFill="1" applyBorder="1" applyAlignment="1">
      <alignment horizontal="center" vertical="center"/>
    </xf>
    <xf numFmtId="0" fontId="4" fillId="45" borderId="20" xfId="0" applyFont="1" applyFill="1" applyBorder="1" applyAlignment="1">
      <alignment horizontal="center" vertical="center"/>
    </xf>
    <xf numFmtId="0" fontId="4" fillId="45" borderId="21" xfId="0" applyFont="1" applyFill="1" applyBorder="1" applyAlignment="1">
      <alignment horizontal="center" vertical="center"/>
    </xf>
    <xf numFmtId="0" fontId="4" fillId="45" borderId="22" xfId="0" applyFont="1" applyFill="1" applyBorder="1" applyAlignment="1">
      <alignment horizontal="center" vertical="center"/>
    </xf>
    <xf numFmtId="0" fontId="8" fillId="16" borderId="4" xfId="0" applyFont="1" applyFill="1" applyBorder="1" applyAlignment="1">
      <alignment horizontal="center"/>
    </xf>
    <xf numFmtId="0" fontId="8" fillId="16" borderId="5" xfId="0" applyFont="1" applyFill="1" applyBorder="1" applyAlignment="1">
      <alignment horizontal="center"/>
    </xf>
    <xf numFmtId="0" fontId="8" fillId="16" borderId="6" xfId="0" applyFont="1" applyFill="1" applyBorder="1" applyAlignment="1">
      <alignment horizontal="center"/>
    </xf>
  </cellXfs>
  <cellStyles count="1">
    <cellStyle name="Normal" xfId="0" builtinId="0"/>
  </cellStyles>
  <dxfs count="5">
    <dxf>
      <numFmt numFmtId="19" formatCode="dd/mm/yyyy"/>
      <fill>
        <patternFill patternType="solid">
          <fgColor indexed="64"/>
          <bgColor theme="0" tint="-0.14999847407452621"/>
        </patternFill>
      </fill>
    </dxf>
    <dxf>
      <numFmt numFmtId="19" formatCode="dd/mm/yyyy"/>
      <fill>
        <patternFill patternType="solid">
          <fgColor indexed="64"/>
          <bgColor theme="0" tint="-0.14999847407452621"/>
        </patternFill>
      </fill>
    </dxf>
    <dxf>
      <numFmt numFmtId="19" formatCode="dd/mm/yyyy"/>
      <fill>
        <patternFill patternType="solid">
          <fgColor indexed="64"/>
          <bgColor theme="0" tint="-0.14999847407452621"/>
        </patternFill>
      </fill>
    </dxf>
    <dxf>
      <border outline="0">
        <top style="thin">
          <color indexed="64"/>
        </top>
      </border>
    </dxf>
    <dxf>
      <fill>
        <patternFill patternType="solid">
          <fgColor indexed="64"/>
          <bgColor theme="0" tint="-0.14999847407452621"/>
        </patternFill>
      </fill>
    </dxf>
  </dxfs>
  <tableStyles count="0" defaultTableStyle="TableStyleMedium2" defaultPivotStyle="PivotStyleLight16"/>
  <colors>
    <mruColors>
      <color rgb="FF33CCCC"/>
      <color rgb="FF218583"/>
      <color rgb="FF00CC99"/>
      <color rgb="FFEF4725"/>
      <color rgb="FF00CCFF"/>
      <color rgb="FF00FFFF"/>
      <color rgb="FFCCFF99"/>
      <color rgb="FFFF99FF"/>
      <color rgb="FF9966FF"/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2.xml"/><Relationship Id="rId18" Type="http://schemas.openxmlformats.org/officeDocument/2006/relationships/connections" Target="connections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1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7/relationships/slicerCache" Target="slicerCaches/slicerCache2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microsoft.com/office/2007/relationships/slicerCache" Target="slicerCaches/slicerCache1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3.xml"/><Relationship Id="rId22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180975</xdr:colOff>
      <xdr:row>0</xdr:row>
      <xdr:rowOff>133350</xdr:rowOff>
    </xdr:from>
    <xdr:to>
      <xdr:col>17</xdr:col>
      <xdr:colOff>0</xdr:colOff>
      <xdr:row>5</xdr:row>
      <xdr:rowOff>114300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Années">
              <a:extLst>
                <a:ext uri="{FF2B5EF4-FFF2-40B4-BE49-F238E27FC236}">
                  <a16:creationId xmlns:a16="http://schemas.microsoft.com/office/drawing/2014/main" id="{CCD824B0-393D-4DC9-93EE-495C7ECC031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029200" y="133350"/>
              <a:ext cx="1390650" cy="9334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17</xdr:col>
      <xdr:colOff>95250</xdr:colOff>
      <xdr:row>0</xdr:row>
      <xdr:rowOff>133351</xdr:rowOff>
    </xdr:from>
    <xdr:to>
      <xdr:col>22</xdr:col>
      <xdr:colOff>257175</xdr:colOff>
      <xdr:row>6</xdr:row>
      <xdr:rowOff>180975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Mois">
              <a:extLst>
                <a:ext uri="{FF2B5EF4-FFF2-40B4-BE49-F238E27FC236}">
                  <a16:creationId xmlns:a16="http://schemas.microsoft.com/office/drawing/2014/main" id="{E42E1CE2-7CB4-4239-89F5-09D9C330DB4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515100" y="133351"/>
              <a:ext cx="2447925" cy="119062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265.570779513888" backgroundQuery="1" createdVersion="6" refreshedVersion="6" minRefreshableVersion="3" recordCount="357" xr:uid="{950FCD52-A034-4C87-B1D1-073B94B30A0E}">
  <cacheSource type="external" connectionId="6"/>
  <cacheFields count="6">
    <cacheField name="Nom " numFmtId="0">
      <sharedItems/>
    </cacheField>
    <cacheField name="Prénom" numFmtId="0">
      <sharedItems/>
    </cacheField>
    <cacheField name="Fin du mois" numFmtId="0">
      <sharedItems containsSemiMixedTypes="0" containsNonDate="0" containsDate="1" containsString="0" minDate="2018-12-31T00:00:00" maxDate="2021-03-01T00:00:00" count="27">
        <d v="2018-12-31T00:00:00"/>
        <d v="2019-01-31T00:00:00"/>
        <d v="2019-02-28T00:00:00"/>
        <d v="2019-03-31T00:00:00"/>
        <d v="2019-04-30T00:00:00"/>
        <d v="2019-05-31T00:00:00"/>
        <d v="2019-06-30T00:00:00"/>
        <d v="2019-07-31T00:00:00"/>
        <d v="2019-08-31T00:00:00"/>
        <d v="2019-09-30T00:00:00"/>
        <d v="2019-10-31T00:00:00"/>
        <d v="2019-11-30T00:00:00"/>
        <d v="2019-12-31T00:00:00"/>
        <d v="2020-01-31T00:00:00"/>
        <d v="2020-02-29T00:00:00"/>
        <d v="2020-03-31T00:00:00"/>
        <d v="2020-04-30T00:00:00"/>
        <d v="2020-05-31T00:00:00"/>
        <d v="2020-06-30T00:00:00"/>
        <d v="2020-07-31T00:00:00"/>
        <d v="2020-08-31T00:00:00"/>
        <d v="2020-09-30T00:00:00"/>
        <d v="2020-10-31T00:00:00"/>
        <d v="2020-11-30T00:00:00"/>
        <d v="2020-12-31T00:00:00"/>
        <d v="2021-01-31T00:00:00"/>
        <d v="2021-02-28T00:00:00"/>
      </sharedItems>
      <fieldGroup par="5" base="2">
        <rangePr groupBy="days" startDate="2018-12-31T00:00:00" endDate="2021-03-01T00:00:00"/>
        <groupItems count="368">
          <s v="&lt;31/12/2018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1/03/2021"/>
        </groupItems>
      </fieldGroup>
    </cacheField>
    <cacheField name="Présent" numFmtId="0">
      <sharedItems containsSemiMixedTypes="0" containsString="0" containsNumber="1" containsInteger="1" minValue="1" maxValue="1" count="1">
        <n v="1"/>
      </sharedItems>
    </cacheField>
    <cacheField name="Mois" numFmtId="0" databaseField="0">
      <fieldGroup base="2">
        <rangePr groupBy="months" startDate="2018-12-31T00:00:00" endDate="2021-03-01T00:00:00"/>
        <groupItems count="14">
          <s v="&lt;31/12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3/2021"/>
        </groupItems>
      </fieldGroup>
    </cacheField>
    <cacheField name="Années" numFmtId="0" databaseField="0">
      <fieldGroup base="2">
        <rangePr groupBy="years" startDate="2018-12-31T00:00:00" endDate="2021-03-01T00:00:00"/>
        <groupItems count="6">
          <s v="&lt;31/12/2018"/>
          <s v="2018"/>
          <s v="2019"/>
          <s v="2020"/>
          <s v="2021"/>
          <s v="&gt;01/03/2021"/>
        </groupItems>
      </fieldGroup>
    </cacheField>
  </cacheFields>
  <extLst>
    <ext xmlns:x14="http://schemas.microsoft.com/office/spreadsheetml/2009/9/main" uri="{725AE2AE-9491-48be-B2B4-4EB974FC3084}">
      <x14:pivotCacheDefinition pivotCacheId="953035704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265.570780671296" backgroundQuery="1" createdVersion="6" refreshedVersion="6" minRefreshableVersion="3" recordCount="10777" xr:uid="{ECAF666F-56C1-45A4-BC46-8ADBE361CA4C}">
  <cacheSource type="external" connectionId="2"/>
  <cacheFields count="6">
    <cacheField name="Nom " numFmtId="0">
      <sharedItems/>
    </cacheField>
    <cacheField name="Prénom" numFmtId="0">
      <sharedItems/>
    </cacheField>
    <cacheField name="Dates" numFmtId="0">
      <sharedItems containsSemiMixedTypes="0" containsNonDate="0" containsDate="1" containsString="0" minDate="2018-12-17T00:00:00" maxDate="2021-03-10T00:00:00" count="814">
        <d v="2018-12-17T00:00:00"/>
        <d v="2018-12-18T00:00:00"/>
        <d v="2018-12-19T00:00:00"/>
        <d v="2018-12-20T00:00:00"/>
        <d v="2018-12-21T00:00:00"/>
        <d v="2018-12-22T00:00:00"/>
        <d v="2018-12-23T00:00:00"/>
        <d v="2018-12-24T00:00:00"/>
        <d v="2018-12-25T00:00:00"/>
        <d v="2018-12-26T00:00:00"/>
        <d v="2018-12-27T00:00:00"/>
        <d v="2018-12-28T00:00:00"/>
        <d v="2018-12-29T00:00:00"/>
        <d v="2018-12-30T00:00:00"/>
        <d v="2018-12-31T00:00:00"/>
        <d v="2019-01-01T00:00:00"/>
        <d v="2019-01-02T00:00:00"/>
        <d v="2019-01-03T00:00:00"/>
        <d v="2019-01-04T00:00:00"/>
        <d v="2019-01-05T00:00:00"/>
        <d v="2019-01-06T00:00:00"/>
        <d v="2019-01-07T00:00:00"/>
        <d v="2019-01-08T00:00:00"/>
        <d v="2019-01-09T00:00:00"/>
        <d v="2019-01-10T00:00:00"/>
        <d v="2019-01-11T00:00:00"/>
        <d v="2019-01-12T00:00:00"/>
        <d v="2019-01-13T00:00:00"/>
        <d v="2019-01-14T00:00:00"/>
        <d v="2019-01-15T00:00:00"/>
        <d v="2019-01-16T00:00:00"/>
        <d v="2019-01-17T00:00:00"/>
        <d v="2019-01-18T00:00:00"/>
        <d v="2019-01-19T00:00:00"/>
        <d v="2019-01-20T00:00:00"/>
        <d v="2019-01-21T00:00:00"/>
        <d v="2019-01-22T00:00:00"/>
        <d v="2019-01-23T00:00:00"/>
        <d v="2019-01-24T00:00:00"/>
        <d v="2019-01-25T00:00:00"/>
        <d v="2019-01-26T00:00:00"/>
        <d v="2019-01-27T00:00:00"/>
        <d v="2019-01-28T00:00:00"/>
        <d v="2019-01-29T00:00:00"/>
        <d v="2019-01-30T00:00:00"/>
        <d v="2019-01-31T00:00:00"/>
        <d v="2019-02-01T00:00:00"/>
        <d v="2019-02-02T00:00:00"/>
        <d v="2019-02-03T00:00:00"/>
        <d v="2019-02-04T00:00:00"/>
        <d v="2019-02-05T00:00:00"/>
        <d v="2019-02-06T00:00:00"/>
        <d v="2019-02-07T00:00:00"/>
        <d v="2019-02-08T00:00:00"/>
        <d v="2019-02-09T00:00:00"/>
        <d v="2019-02-10T00:00:00"/>
        <d v="2019-02-11T00:00:00"/>
        <d v="2019-02-12T00:00:00"/>
        <d v="2019-02-13T00:00:00"/>
        <d v="2019-02-14T00:00:00"/>
        <d v="2019-02-15T00:00:00"/>
        <d v="2019-02-16T00:00:00"/>
        <d v="2019-02-17T00:00:00"/>
        <d v="2019-02-18T00:00:00"/>
        <d v="2019-02-19T00:00:00"/>
        <d v="2019-02-20T00:00:00"/>
        <d v="2019-02-21T00:00:00"/>
        <d v="2019-02-22T00:00:00"/>
        <d v="2019-02-23T00:00:00"/>
        <d v="2019-02-24T00:00:00"/>
        <d v="2019-02-25T00:00:00"/>
        <d v="2019-02-26T00:00:00"/>
        <d v="2019-02-27T00:00:00"/>
        <d v="2019-02-28T00:00:00"/>
        <d v="2019-03-01T00:00:00"/>
        <d v="2019-03-02T00:00:00"/>
        <d v="2019-03-03T00:00:00"/>
        <d v="2019-03-04T00:00:00"/>
        <d v="2019-03-05T00:00:00"/>
        <d v="2019-03-06T00:00:00"/>
        <d v="2019-03-07T00:00:00"/>
        <d v="2019-03-08T00:00:00"/>
        <d v="2019-03-09T00:00:00"/>
        <d v="2019-03-10T00:00:00"/>
        <d v="2019-03-11T00:00:00"/>
        <d v="2019-03-12T00:00:00"/>
        <d v="2019-03-13T00:00:00"/>
        <d v="2019-03-14T00:00:00"/>
        <d v="2019-03-15T00:00:00"/>
        <d v="2019-03-16T00:00:00"/>
        <d v="2019-03-17T00:00:00"/>
        <d v="2019-03-18T00:00:00"/>
        <d v="2019-03-19T00:00:00"/>
        <d v="2019-03-20T00:00:00"/>
        <d v="2019-03-21T00:00:00"/>
        <d v="2019-03-22T00:00:00"/>
        <d v="2019-03-23T00:00:00"/>
        <d v="2019-03-24T00:00:00"/>
        <d v="2019-03-25T00:00:00"/>
        <d v="2019-03-26T00:00:00"/>
        <d v="2019-03-27T00:00:00"/>
        <d v="2019-03-28T00:00:00"/>
        <d v="2019-03-29T00:00:00"/>
        <d v="2019-03-30T00:00:00"/>
        <d v="2019-03-31T00:00:00"/>
        <d v="2019-04-01T00:00:00"/>
        <d v="2019-04-02T00:00:00"/>
        <d v="2019-04-03T00:00:00"/>
        <d v="2019-04-04T00:00:00"/>
        <d v="2019-04-05T00:00:00"/>
        <d v="2019-04-06T00:00:00"/>
        <d v="2019-04-07T00:00:00"/>
        <d v="2019-04-08T00:00:00"/>
        <d v="2019-04-09T00:00:00"/>
        <d v="2019-04-10T00:00:00"/>
        <d v="2019-04-11T00:00:00"/>
        <d v="2019-04-12T00:00:00"/>
        <d v="2019-04-13T00:00:00"/>
        <d v="2019-04-14T00:00:00"/>
        <d v="2019-04-15T00:00:00"/>
        <d v="2019-04-16T00:00:00"/>
        <d v="2019-04-17T00:00:00"/>
        <d v="2019-04-18T00:00:00"/>
        <d v="2019-04-19T00:00:00"/>
        <d v="2019-04-20T00:00:00"/>
        <d v="2019-04-21T00:00:00"/>
        <d v="2019-04-22T00:00:00"/>
        <d v="2019-04-23T00:00:00"/>
        <d v="2019-04-24T00:00:00"/>
        <d v="2019-04-25T00:00:00"/>
        <d v="2019-04-26T00:00:00"/>
        <d v="2019-04-27T00:00:00"/>
        <d v="2019-04-28T00:00:00"/>
        <d v="2019-04-29T00:00:00"/>
        <d v="2019-04-30T00:00:00"/>
        <d v="2019-05-01T00:00:00"/>
        <d v="2019-05-02T00:00:00"/>
        <d v="2019-05-03T00:00:00"/>
        <d v="2019-05-04T00:00:00"/>
        <d v="2019-05-05T00:00:00"/>
        <d v="2019-05-06T00:00:00"/>
        <d v="2019-05-07T00:00:00"/>
        <d v="2019-05-08T00:00:00"/>
        <d v="2019-05-09T00:00:00"/>
        <d v="2019-05-10T00:00:00"/>
        <d v="2019-05-11T00:00:00"/>
        <d v="2019-05-12T00:00:00"/>
        <d v="2019-05-13T00:00:00"/>
        <d v="2019-05-14T00:00:00"/>
        <d v="2019-05-15T00:00:00"/>
        <d v="2019-05-16T00:00:00"/>
        <d v="2019-05-17T00:00:00"/>
        <d v="2019-05-18T00:00:00"/>
        <d v="2019-05-19T00:00:00"/>
        <d v="2019-05-20T00:00:00"/>
        <d v="2019-05-21T00:00:00"/>
        <d v="2019-05-22T00:00:00"/>
        <d v="2019-05-23T00:00:00"/>
        <d v="2019-05-24T00:00:00"/>
        <d v="2019-05-25T00:00:00"/>
        <d v="2019-05-26T00:00:00"/>
        <d v="2019-05-27T00:00:00"/>
        <d v="2019-05-28T00:00:00"/>
        <d v="2019-05-29T00:00:00"/>
        <d v="2019-05-30T00:00:00"/>
        <d v="2019-05-31T00:00:00"/>
        <d v="2019-06-01T00:00:00"/>
        <d v="2019-06-02T00:00:00"/>
        <d v="2019-06-03T00:00:00"/>
        <d v="2019-06-04T00:00:00"/>
        <d v="2019-06-05T00:00:00"/>
        <d v="2019-06-06T00:00:00"/>
        <d v="2019-06-07T00:00:00"/>
        <d v="2019-06-08T00:00:00"/>
        <d v="2019-06-09T00:00:00"/>
        <d v="2019-06-10T00:00:00"/>
        <d v="2019-06-11T00:00:00"/>
        <d v="2019-06-12T00:00:00"/>
        <d v="2019-06-13T00:00:00"/>
        <d v="2019-06-14T00:00:00"/>
        <d v="2019-06-15T00:00:00"/>
        <d v="2019-06-16T00:00:00"/>
        <d v="2019-06-17T00:00:00"/>
        <d v="2019-06-18T00:00:00"/>
        <d v="2019-06-19T00:00:00"/>
        <d v="2019-06-20T00:00:00"/>
        <d v="2019-06-21T00:00:00"/>
        <d v="2019-06-22T00:00:00"/>
        <d v="2019-06-23T00:00:00"/>
        <d v="2019-06-24T00:00:00"/>
        <d v="2019-06-25T00:00:00"/>
        <d v="2019-06-26T00:00:00"/>
        <d v="2019-06-27T00:00:00"/>
        <d v="2019-06-28T00:00:00"/>
        <d v="2019-06-29T00:00:00"/>
        <d v="2019-06-30T00:00:00"/>
        <d v="2019-07-01T00:00:00"/>
        <d v="2019-07-02T00:00:00"/>
        <d v="2019-07-03T00:00:00"/>
        <d v="2019-07-04T00:00:00"/>
        <d v="2019-07-05T00:00:00"/>
        <d v="2019-07-06T00:00:00"/>
        <d v="2019-07-07T00:00:00"/>
        <d v="2019-07-08T00:00:00"/>
        <d v="2019-07-09T00:00:00"/>
        <d v="2019-07-10T00:00:00"/>
        <d v="2019-07-11T00:00:00"/>
        <d v="2019-07-12T00:00:00"/>
        <d v="2019-07-13T00:00:00"/>
        <d v="2019-07-14T00:00:00"/>
        <d v="2019-07-15T00:00:00"/>
        <d v="2019-07-16T00:00:00"/>
        <d v="2019-07-17T00:00:00"/>
        <d v="2019-07-18T00:00:00"/>
        <d v="2019-07-19T00:00:00"/>
        <d v="2019-07-20T00:00:00"/>
        <d v="2019-07-21T00:00:00"/>
        <d v="2019-07-22T00:00:00"/>
        <d v="2019-07-23T00:00:00"/>
        <d v="2019-07-24T00:00:00"/>
        <d v="2019-07-25T00:00:00"/>
        <d v="2019-07-26T00:00:00"/>
        <d v="2019-07-27T00:00:00"/>
        <d v="2019-07-28T00:00:00"/>
        <d v="2019-07-29T00:00:00"/>
        <d v="2019-07-30T00:00:00"/>
        <d v="2019-07-31T00:00:00"/>
        <d v="2019-08-01T00:00:00"/>
        <d v="2019-08-02T00:00:00"/>
        <d v="2019-08-03T00:00:00"/>
        <d v="2019-08-04T00:00:00"/>
        <d v="2019-08-05T00:00:00"/>
        <d v="2019-08-06T00:00:00"/>
        <d v="2019-08-07T00:00:00"/>
        <d v="2019-08-08T00:00:00"/>
        <d v="2019-08-09T00:00:00"/>
        <d v="2019-08-10T00:00:00"/>
        <d v="2019-08-11T00:00:00"/>
        <d v="2019-08-12T00:00:00"/>
        <d v="2019-08-13T00:00:00"/>
        <d v="2019-08-14T00:00:00"/>
        <d v="2019-08-15T00:00:00"/>
        <d v="2019-08-16T00:00:00"/>
        <d v="2019-08-17T00:00:00"/>
        <d v="2019-08-18T00:00:00"/>
        <d v="2019-08-19T00:00:00"/>
        <d v="2019-08-20T00:00:00"/>
        <d v="2019-08-21T00:00:00"/>
        <d v="2019-08-22T00:00:00"/>
        <d v="2019-08-23T00:00:00"/>
        <d v="2019-08-24T00:00:00"/>
        <d v="2019-08-25T00:00:00"/>
        <d v="2019-08-26T00:00:00"/>
        <d v="2019-08-27T00:00:00"/>
        <d v="2019-08-28T00:00:00"/>
        <d v="2019-08-29T00:00:00"/>
        <d v="2019-08-30T00:00:00"/>
        <d v="2019-08-31T00:00:00"/>
        <d v="2019-09-01T00:00:00"/>
        <d v="2019-09-02T00:00:00"/>
        <d v="2019-09-03T00:00:00"/>
        <d v="2019-09-04T00:00:00"/>
        <d v="2019-09-05T00:00:00"/>
        <d v="2019-09-06T00:00:00"/>
        <d v="2019-09-07T00:00:00"/>
        <d v="2019-09-08T00:00:00"/>
        <d v="2019-09-09T00:00:00"/>
        <d v="2019-09-10T00:00:00"/>
        <d v="2019-09-11T00:00:00"/>
        <d v="2019-09-12T00:00:00"/>
        <d v="2019-09-13T00:00:00"/>
        <d v="2019-09-14T00:00:00"/>
        <d v="2019-09-15T00:00:00"/>
        <d v="2019-09-16T00:00:00"/>
        <d v="2019-09-17T00:00:00"/>
        <d v="2019-09-18T00:00:00"/>
        <d v="2019-09-19T00:00:00"/>
        <d v="2019-09-20T00:00:00"/>
        <d v="2019-09-21T00:00:00"/>
        <d v="2019-09-22T00:00:00"/>
        <d v="2019-09-23T00:00:00"/>
        <d v="2019-09-24T00:00:00"/>
        <d v="2019-09-25T00:00:00"/>
        <d v="2019-09-26T00:00:00"/>
        <d v="2019-09-27T00:00:00"/>
        <d v="2019-09-28T00:00:00"/>
        <d v="2019-09-29T00:00:00"/>
        <d v="2019-09-30T00:00:00"/>
        <d v="2019-10-01T00:00:00"/>
        <d v="2019-10-02T00:00:00"/>
        <d v="2019-10-03T00:00:00"/>
        <d v="2019-10-04T00:00:00"/>
        <d v="2019-10-05T00:00:00"/>
        <d v="2019-10-06T00:00:00"/>
        <d v="2019-10-07T00:00:00"/>
        <d v="2019-10-08T00:00:00"/>
        <d v="2019-10-09T00:00:00"/>
        <d v="2019-10-10T00:00:00"/>
        <d v="2019-10-11T00:00:00"/>
        <d v="2019-10-12T00:00:00"/>
        <d v="2019-10-13T00:00:00"/>
        <d v="2019-10-14T00:00:00"/>
        <d v="2019-10-15T00:00:00"/>
        <d v="2019-10-16T00:00:00"/>
        <d v="2019-10-17T00:00:00"/>
        <d v="2019-10-18T00:00:00"/>
        <d v="2019-10-19T00:00:00"/>
        <d v="2019-10-20T00:00:00"/>
        <d v="2019-10-21T00:00:00"/>
        <d v="2019-10-22T00:00:00"/>
        <d v="2019-10-23T00:00:00"/>
        <d v="2019-10-24T00:00:00"/>
        <d v="2019-10-25T00:00:00"/>
        <d v="2019-10-26T00:00:00"/>
        <d v="2019-10-27T00:00:00"/>
        <d v="2019-10-28T00:00:00"/>
        <d v="2019-10-29T00:00:00"/>
        <d v="2019-10-30T00:00:00"/>
        <d v="2019-10-31T00:00:00"/>
        <d v="2019-11-01T00:00:00"/>
        <d v="2019-11-02T00:00:00"/>
        <d v="2019-11-03T00:00:00"/>
        <d v="2019-11-04T00:00:00"/>
        <d v="2019-11-05T00:00:00"/>
        <d v="2019-11-06T00:00:00"/>
        <d v="2019-11-07T00:00:00"/>
        <d v="2019-11-08T00:00:00"/>
        <d v="2019-11-09T00:00:00"/>
        <d v="2019-11-10T00:00:00"/>
        <d v="2019-11-11T00:00:00"/>
        <d v="2019-11-12T00:00:00"/>
        <d v="2019-11-13T00:00:00"/>
        <d v="2019-11-14T00:00:00"/>
        <d v="2019-11-15T00:00:00"/>
        <d v="2019-11-16T00:00:00"/>
        <d v="2019-11-17T00:00:00"/>
        <d v="2019-11-18T00:00:00"/>
        <d v="2019-11-19T00:00:00"/>
        <d v="2019-11-20T00:00:00"/>
        <d v="2019-11-21T00:00:00"/>
        <d v="2019-11-22T00:00:00"/>
        <d v="2019-11-23T00:00:00"/>
        <d v="2019-11-24T00:00:00"/>
        <d v="2019-11-25T00:00:00"/>
        <d v="2019-11-26T00:00:00"/>
        <d v="2019-11-27T00:00:00"/>
        <d v="2019-11-28T00:00:00"/>
        <d v="2019-11-29T00:00:00"/>
        <d v="2019-11-30T00:00:00"/>
        <d v="2019-12-01T00:00:00"/>
        <d v="2019-12-02T00:00:00"/>
        <d v="2019-12-03T00:00:00"/>
        <d v="2019-12-04T00:00:00"/>
        <d v="2019-12-05T00:00:00"/>
        <d v="2019-12-06T00:00:00"/>
        <d v="2019-12-07T00:00:00"/>
        <d v="2019-12-08T00:00:00"/>
        <d v="2019-12-09T00:00:00"/>
        <d v="2019-12-10T00:00:00"/>
        <d v="2019-12-11T00:00:00"/>
        <d v="2019-12-12T00:00:00"/>
        <d v="2019-12-13T00:00:00"/>
        <d v="2019-12-14T00:00:00"/>
        <d v="2019-12-15T00:00:00"/>
        <d v="2019-12-16T00:00:00"/>
        <d v="2019-12-17T00:00:00"/>
        <d v="2019-12-18T00:00:00"/>
        <d v="2019-12-19T00:00:00"/>
        <d v="2019-12-20T00:00:00"/>
        <d v="2019-12-21T00:00:00"/>
        <d v="2019-12-22T00:00:00"/>
        <d v="2019-12-23T00:00:00"/>
        <d v="2019-12-24T00:00:00"/>
        <d v="2019-12-25T00:00:00"/>
        <d v="2019-12-26T00:00:00"/>
        <d v="2019-12-27T00:00:00"/>
        <d v="2019-12-28T00:00:00"/>
        <d v="2019-12-29T00:00:00"/>
        <d v="2019-12-30T00:00:00"/>
        <d v="2019-12-31T00:00:00"/>
        <d v="2020-01-01T00:00:00"/>
        <d v="2020-01-02T00:00:00"/>
        <d v="2020-01-03T00:00:00"/>
        <d v="2020-01-04T00:00:00"/>
        <d v="2020-01-05T00:00:00"/>
        <d v="2020-01-06T00:00:00"/>
        <d v="2020-01-07T00:00:00"/>
        <d v="2020-01-08T00:00:00"/>
        <d v="2020-01-09T00:00:00"/>
        <d v="2020-01-10T00:00:00"/>
        <d v="2020-01-11T00:00:00"/>
        <d v="2020-01-12T00:00:00"/>
        <d v="2020-01-13T00:00:00"/>
        <d v="2020-01-14T00:00:00"/>
        <d v="2020-01-15T00:00:00"/>
        <d v="2020-01-16T00:00:00"/>
        <d v="2020-01-17T00:00:00"/>
        <d v="2020-01-18T00:00:00"/>
        <d v="2020-01-19T00:00:00"/>
        <d v="2020-01-20T00:00:00"/>
        <d v="2020-01-21T00:00:00"/>
        <d v="2020-01-22T00:00:00"/>
        <d v="2020-01-23T00:00:00"/>
        <d v="2020-01-24T00:00:00"/>
        <d v="2020-01-25T00:00:00"/>
        <d v="2020-01-26T00:00:00"/>
        <d v="2020-01-27T00:00:00"/>
        <d v="2020-01-28T00:00:00"/>
        <d v="2020-01-29T00:00:00"/>
        <d v="2020-01-30T00:00:00"/>
        <d v="2020-01-31T00:00:00"/>
        <d v="2020-02-01T00:00:00"/>
        <d v="2020-02-02T00:00:00"/>
        <d v="2020-02-03T00:00:00"/>
        <d v="2020-02-04T00:00:00"/>
        <d v="2020-02-05T00:00:00"/>
        <d v="2020-02-06T00:00:00"/>
        <d v="2020-02-07T00:00:00"/>
        <d v="2020-02-08T00:00:00"/>
        <d v="2020-02-09T00:00:00"/>
        <d v="2020-02-10T00:00:00"/>
        <d v="2020-02-11T00:00:00"/>
        <d v="2020-02-12T00:00:00"/>
        <d v="2020-02-13T00:00:00"/>
        <d v="2020-02-14T00:00:00"/>
        <d v="2020-02-15T00:00:00"/>
        <d v="2020-02-16T00:00:00"/>
        <d v="2020-02-17T00:00:00"/>
        <d v="2020-02-18T00:00:00"/>
        <d v="2020-02-19T00:00:00"/>
        <d v="2020-02-20T00:00:00"/>
        <d v="2020-02-21T00:00:00"/>
        <d v="2020-02-22T00:00:00"/>
        <d v="2020-02-23T00:00:00"/>
        <d v="2020-02-24T00:00:00"/>
        <d v="2020-02-25T00:00:00"/>
        <d v="2020-02-26T00:00:00"/>
        <d v="2020-02-27T00:00:00"/>
        <d v="2020-02-28T00:00:00"/>
        <d v="2020-02-29T00:00:00"/>
        <d v="2020-03-01T00:00:00"/>
        <d v="2020-03-02T00:00:00"/>
        <d v="2020-03-03T00:00:00"/>
        <d v="2020-03-04T00:00:00"/>
        <d v="2020-03-05T00:00:00"/>
        <d v="2020-03-06T00:00:00"/>
        <d v="2020-03-07T00:00:00"/>
        <d v="2020-03-08T00:00:00"/>
        <d v="2020-03-09T00:00:00"/>
        <d v="2020-03-10T00:00:00"/>
        <d v="2020-03-11T00:00:00"/>
        <d v="2020-03-12T00:00:00"/>
        <d v="2020-03-13T00:00:00"/>
        <d v="2020-03-14T00:00:00"/>
        <d v="2020-03-15T00:00:00"/>
        <d v="2020-03-16T00:00:00"/>
        <d v="2020-03-17T00:00:00"/>
        <d v="2020-03-18T00:00:00"/>
        <d v="2020-03-19T00:00:00"/>
        <d v="2020-03-20T00:00:00"/>
        <d v="2020-03-21T00:00:00"/>
        <d v="2020-03-22T00:00:00"/>
        <d v="2020-03-23T00:00:00"/>
        <d v="2020-03-24T00:00:00"/>
        <d v="2020-03-25T00:00:00"/>
        <d v="2020-03-26T00:00:00"/>
        <d v="2020-03-27T00:00:00"/>
        <d v="2020-03-28T00:00:00"/>
        <d v="2020-03-29T00:00:00"/>
        <d v="2020-03-30T00:00:00"/>
        <d v="2020-03-31T00:00:00"/>
        <d v="2020-04-01T00:00:00"/>
        <d v="2020-04-02T00:00:00"/>
        <d v="2020-04-03T00:00:00"/>
        <d v="2020-04-04T00:00:00"/>
        <d v="2020-04-05T00:00:00"/>
        <d v="2020-04-06T00:00:00"/>
        <d v="2020-04-07T00:00:00"/>
        <d v="2020-04-08T00:00:00"/>
        <d v="2020-04-09T00:00:00"/>
        <d v="2020-04-10T00:00:00"/>
        <d v="2020-04-11T00:00:00"/>
        <d v="2020-04-12T00:00:00"/>
        <d v="2020-04-13T00:00:00"/>
        <d v="2020-04-14T00:00:00"/>
        <d v="2020-04-15T00:00:00"/>
        <d v="2020-04-16T00:00:00"/>
        <d v="2020-04-17T00:00:00"/>
        <d v="2020-04-18T00:00:00"/>
        <d v="2020-04-19T00:00:00"/>
        <d v="2020-04-20T00:00:00"/>
        <d v="2020-04-21T00:00:00"/>
        <d v="2020-04-22T00:00:00"/>
        <d v="2020-04-23T00:00:00"/>
        <d v="2020-04-24T00:00:00"/>
        <d v="2020-04-25T00:00:00"/>
        <d v="2020-04-26T00:00:00"/>
        <d v="2020-04-27T00:00:00"/>
        <d v="2020-04-28T00:00:00"/>
        <d v="2020-04-29T00:00:00"/>
        <d v="2020-04-30T00:00:00"/>
        <d v="2020-05-01T00:00:00"/>
        <d v="2020-05-02T00:00:00"/>
        <d v="2020-05-03T00:00:00"/>
        <d v="2020-05-04T00:00:00"/>
        <d v="2020-05-05T00:00:00"/>
        <d v="2020-05-06T00:00:00"/>
        <d v="2020-05-07T00:00:00"/>
        <d v="2020-05-08T00:00:00"/>
        <d v="2020-05-09T00:00:00"/>
        <d v="2020-05-10T00:00:00"/>
        <d v="2020-05-11T00:00:00"/>
        <d v="2020-05-12T00:00:00"/>
        <d v="2020-05-13T00:00:00"/>
        <d v="2020-05-14T00:00:00"/>
        <d v="2020-05-15T00:00:00"/>
        <d v="2020-05-16T00:00:00"/>
        <d v="2020-05-17T00:00:00"/>
        <d v="2020-05-18T00:00:00"/>
        <d v="2020-05-19T00:00:00"/>
        <d v="2020-05-20T00:00:00"/>
        <d v="2020-05-21T00:00:00"/>
        <d v="2020-05-22T00:00:00"/>
        <d v="2020-05-23T00:00:00"/>
        <d v="2020-05-24T00:00:00"/>
        <d v="2020-05-25T00:00:00"/>
        <d v="2020-05-26T00:00:00"/>
        <d v="2020-05-27T00:00:00"/>
        <d v="2020-05-28T00:00:00"/>
        <d v="2020-05-29T00:00:00"/>
        <d v="2020-05-30T00:00:00"/>
        <d v="2020-05-31T00:00:00"/>
        <d v="2020-06-01T00:00:00"/>
        <d v="2020-06-02T00:00:00"/>
        <d v="2020-06-03T00:00:00"/>
        <d v="2020-06-04T00:00:00"/>
        <d v="2020-06-05T00:00:00"/>
        <d v="2020-06-06T00:00:00"/>
        <d v="2020-06-07T00:00:00"/>
        <d v="2020-06-08T00:00:00"/>
        <d v="2020-06-09T00:00:00"/>
        <d v="2020-06-10T00:00:00"/>
        <d v="2020-06-11T00:00:00"/>
        <d v="2020-06-12T00:00:00"/>
        <d v="2020-06-13T00:00:00"/>
        <d v="2020-06-14T00:00:00"/>
        <d v="2020-06-15T00:00:00"/>
        <d v="2020-06-16T00:00:00"/>
        <d v="2020-06-17T00:00:00"/>
        <d v="2020-06-18T00:00:00"/>
        <d v="2020-06-19T00:00:00"/>
        <d v="2020-06-20T00:00:00"/>
        <d v="2020-06-21T00:00:00"/>
        <d v="2020-06-22T00:00:00"/>
        <d v="2020-06-23T00:00:00"/>
        <d v="2020-06-24T00:00:00"/>
        <d v="2020-06-25T00:00:00"/>
        <d v="2020-06-26T00:00:00"/>
        <d v="2020-06-27T00:00:00"/>
        <d v="2020-06-28T00:00:00"/>
        <d v="2020-06-29T00:00:00"/>
        <d v="2020-06-30T00:00:00"/>
        <d v="2020-07-01T00:00:00"/>
        <d v="2020-07-02T00:00:00"/>
        <d v="2020-07-03T00:00:00"/>
        <d v="2020-07-04T00:00:00"/>
        <d v="2020-07-05T00:00:00"/>
        <d v="2020-07-06T00:00:00"/>
        <d v="2020-07-07T00:00:00"/>
        <d v="2020-07-08T00:00:00"/>
        <d v="2020-07-09T00:00:00"/>
        <d v="2020-07-10T00:00:00"/>
        <d v="2020-07-11T00:00:00"/>
        <d v="2020-07-12T00:00:00"/>
        <d v="2020-07-13T00:00:00"/>
        <d v="2020-07-14T00:00:00"/>
        <d v="2020-07-15T00:00:00"/>
        <d v="2020-07-16T00:00:00"/>
        <d v="2020-07-17T00:00:00"/>
        <d v="2020-07-18T00:00:00"/>
        <d v="2020-07-19T00:00:00"/>
        <d v="2020-07-20T00:00:00"/>
        <d v="2020-07-21T00:00:00"/>
        <d v="2020-07-22T00:00:00"/>
        <d v="2020-07-23T00:00:00"/>
        <d v="2020-07-24T00:00:00"/>
        <d v="2020-07-25T00:00:00"/>
        <d v="2020-07-26T00:00:00"/>
        <d v="2020-07-27T00:00:00"/>
        <d v="2020-07-28T00:00:00"/>
        <d v="2020-07-29T00:00:00"/>
        <d v="2020-07-30T00:00:00"/>
        <d v="2020-07-31T00:00:00"/>
        <d v="2020-08-01T00:00:00"/>
        <d v="2020-08-02T00:00:00"/>
        <d v="2020-08-03T00:00:00"/>
        <d v="2020-08-04T00:00:00"/>
        <d v="2020-08-05T00:00:00"/>
        <d v="2020-08-06T00:00:00"/>
        <d v="2020-08-07T00:00:00"/>
        <d v="2020-08-08T00:00:00"/>
        <d v="2020-08-09T00:00:00"/>
        <d v="2020-08-10T00:00:00"/>
        <d v="2020-08-11T00:00:00"/>
        <d v="2020-08-12T00:00:00"/>
        <d v="2020-08-13T00:00:00"/>
        <d v="2020-08-14T00:00:00"/>
        <d v="2020-08-15T00:00:00"/>
        <d v="2020-08-16T00:00:00"/>
        <d v="2020-08-17T00:00:00"/>
        <d v="2020-08-18T00:00:00"/>
        <d v="2020-08-19T00:00:00"/>
        <d v="2020-08-20T00:00:00"/>
        <d v="2020-08-21T00:00:00"/>
        <d v="2020-08-22T00:00:00"/>
        <d v="2020-08-23T00:00:00"/>
        <d v="2020-08-24T00:00:00"/>
        <d v="2020-08-25T00:00:00"/>
        <d v="2020-08-26T00:00:00"/>
        <d v="2020-08-27T00:00:00"/>
        <d v="2020-08-28T00:00:00"/>
        <d v="2020-08-29T00:00:00"/>
        <d v="2020-08-30T00:00:00"/>
        <d v="2020-08-31T00:00:00"/>
        <d v="2020-09-01T00:00:00"/>
        <d v="2020-09-02T00:00:00"/>
        <d v="2020-09-03T00:00:00"/>
        <d v="2020-09-04T00:00:00"/>
        <d v="2020-09-05T00:00:00"/>
        <d v="2020-09-06T00:00:00"/>
        <d v="2020-09-07T00:00:00"/>
        <d v="2020-09-08T00:00:00"/>
        <d v="2020-09-09T00:00:00"/>
        <d v="2020-09-10T00:00:00"/>
        <d v="2020-09-11T00:00:00"/>
        <d v="2020-09-12T00:00:00"/>
        <d v="2020-09-13T00:00:00"/>
        <d v="2020-09-14T00:00:00"/>
        <d v="2020-09-15T00:00:00"/>
        <d v="2020-09-16T00:00:00"/>
        <d v="2020-09-17T00:00:00"/>
        <d v="2020-09-18T00:00:00"/>
        <d v="2020-09-19T00:00:00"/>
        <d v="2020-09-20T00:00:00"/>
        <d v="2020-09-21T00:00:00"/>
        <d v="2020-09-22T00:00:00"/>
        <d v="2020-09-23T00:00:00"/>
        <d v="2020-09-24T00:00:00"/>
        <d v="2020-09-25T00:00:00"/>
        <d v="2020-09-26T00:00:00"/>
        <d v="2020-09-27T00:00:00"/>
        <d v="2020-09-28T00:00:00"/>
        <d v="2020-09-29T00:00:00"/>
        <d v="2020-09-30T00:00:00"/>
        <d v="2020-10-01T00:00:00"/>
        <d v="2020-10-02T00:00:00"/>
        <d v="2020-10-03T00:00:00"/>
        <d v="2020-10-04T00:00:00"/>
        <d v="2020-10-05T00:00:00"/>
        <d v="2020-10-06T00:00:00"/>
        <d v="2020-10-07T00:00:00"/>
        <d v="2020-10-08T00:00:00"/>
        <d v="2020-10-09T00:00:00"/>
        <d v="2020-10-10T00:00:00"/>
        <d v="2020-10-11T00:00:00"/>
        <d v="2020-10-12T00:00:00"/>
        <d v="2020-10-13T00:00:00"/>
        <d v="2020-10-14T00:00:00"/>
        <d v="2020-10-15T00:00:00"/>
        <d v="2020-10-16T00:00:00"/>
        <d v="2020-10-17T00:00:00"/>
        <d v="2020-10-18T00:00:00"/>
        <d v="2020-10-19T00:00:00"/>
        <d v="2020-10-20T00:00:00"/>
        <d v="2020-10-21T00:00:00"/>
        <d v="2020-10-22T00:00:00"/>
        <d v="2020-10-23T00:00:00"/>
        <d v="2020-10-24T00:00:00"/>
        <d v="2020-10-25T00:00:00"/>
        <d v="2020-10-26T00:00:00"/>
        <d v="2020-10-27T00:00:00"/>
        <d v="2020-10-28T00:00:00"/>
        <d v="2020-10-29T00:00:00"/>
        <d v="2020-10-30T00:00:00"/>
        <d v="2020-10-31T00:00:00"/>
        <d v="2020-11-01T00:00:00"/>
        <d v="2020-11-02T00:00:00"/>
        <d v="2020-11-03T00:00:00"/>
        <d v="2020-11-04T00:00:00"/>
        <d v="2020-11-05T00:00:00"/>
        <d v="2020-11-06T00:00:00"/>
        <d v="2020-11-07T00:00:00"/>
        <d v="2020-11-08T00:00:00"/>
        <d v="2020-11-09T00:00:00"/>
        <d v="2020-11-10T00:00:00"/>
        <d v="2020-11-11T00:00:00"/>
        <d v="2020-11-12T00:00:00"/>
        <d v="2020-11-13T00:00:00"/>
        <d v="2020-11-14T00:00:00"/>
        <d v="2020-11-15T00:00:00"/>
        <d v="2020-11-16T00:00:00"/>
        <d v="2020-11-17T00:00:00"/>
        <d v="2020-11-18T00:00:00"/>
        <d v="2020-11-19T00:00:00"/>
        <d v="2020-11-20T00:00:00"/>
        <d v="2020-11-21T00:00:00"/>
        <d v="2020-11-22T00:00:00"/>
        <d v="2020-11-23T00:00:00"/>
        <d v="2020-11-24T00:00:00"/>
        <d v="2020-11-25T00:00:00"/>
        <d v="2020-11-26T00:00:00"/>
        <d v="2020-11-27T00:00:00"/>
        <d v="2020-11-28T00:00:00"/>
        <d v="2020-11-29T00:00:00"/>
        <d v="2020-11-30T00:00:00"/>
        <d v="2020-12-01T00:00:00"/>
        <d v="2020-12-02T00:00:00"/>
        <d v="2020-12-03T00:00:00"/>
        <d v="2020-12-04T00:00:00"/>
        <d v="2020-12-05T00:00:00"/>
        <d v="2020-12-06T00:00:00"/>
        <d v="2020-12-07T00:00:00"/>
        <d v="2020-12-08T00:00:00"/>
        <d v="2020-12-09T00:00:00"/>
        <d v="2020-12-10T00:00:00"/>
        <d v="2020-12-11T00:00:00"/>
        <d v="2020-12-12T00:00:00"/>
        <d v="2020-12-13T00:00:00"/>
        <d v="2020-12-14T00:00:00"/>
        <d v="2020-12-15T00:00:00"/>
        <d v="2020-12-16T00:00:00"/>
        <d v="2020-12-17T00:00:00"/>
        <d v="2020-12-18T00:00:00"/>
        <d v="2020-12-19T00:00:00"/>
        <d v="2020-12-20T00:00:00"/>
        <d v="2020-12-21T00:00:00"/>
        <d v="2020-12-22T00:00:00"/>
        <d v="2020-12-23T00:00:00"/>
        <d v="2020-12-24T00:00:00"/>
        <d v="2020-12-25T00:00:00"/>
        <d v="2020-12-26T00:00:00"/>
        <d v="2020-12-27T00:00:00"/>
        <d v="2020-12-28T00:00:00"/>
        <d v="2020-12-29T00:00:00"/>
        <d v="2020-12-30T00:00:00"/>
        <d v="2020-12-31T00:00:00"/>
        <d v="2021-01-01T00:00:00"/>
        <d v="2021-01-02T00:00:00"/>
        <d v="2021-01-03T00:00:00"/>
        <d v="2021-01-04T00:00:00"/>
        <d v="2021-01-05T00:00:00"/>
        <d v="2021-01-06T00:00:00"/>
        <d v="2021-01-07T00:00:00"/>
        <d v="2021-01-08T00:00:00"/>
        <d v="2021-01-09T00:00:00"/>
        <d v="2021-01-10T00:00:00"/>
        <d v="2021-01-11T00:00:00"/>
        <d v="2021-01-12T00:00:00"/>
        <d v="2021-01-13T00:00:00"/>
        <d v="2021-01-14T00:00:00"/>
        <d v="2021-01-15T00:00:00"/>
        <d v="2021-01-16T00:00:00"/>
        <d v="2021-01-17T00:00:00"/>
        <d v="2021-01-18T00:00:00"/>
        <d v="2021-01-19T00:00:00"/>
        <d v="2021-01-20T00:00:00"/>
        <d v="2021-01-21T00:00:00"/>
        <d v="2021-01-22T00:00:00"/>
        <d v="2021-01-23T00:00:00"/>
        <d v="2021-01-24T00:00:00"/>
        <d v="2021-01-25T00:00:00"/>
        <d v="2021-01-26T00:00:00"/>
        <d v="2021-01-27T00:00:00"/>
        <d v="2021-01-28T00:00:00"/>
        <d v="2021-01-29T00:00:00"/>
        <d v="2021-01-30T00:00:00"/>
        <d v="2021-01-31T00:00:00"/>
        <d v="2021-02-01T00:00:00"/>
        <d v="2021-02-02T00:00:00"/>
        <d v="2021-02-03T00:00:00"/>
        <d v="2021-02-04T00:00:00"/>
        <d v="2021-02-05T00:00:00"/>
        <d v="2021-02-06T00:00:00"/>
        <d v="2021-02-07T00:00:00"/>
        <d v="2021-02-08T00:00:00"/>
        <d v="2021-02-09T00:00:00"/>
        <d v="2021-02-10T00:00:00"/>
        <d v="2021-02-11T00:00:00"/>
        <d v="2021-02-12T00:00:00"/>
        <d v="2021-02-13T00:00:00"/>
        <d v="2021-02-14T00:00:00"/>
        <d v="2021-02-15T00:00:00"/>
        <d v="2021-02-16T00:00:00"/>
        <d v="2021-02-17T00:00:00"/>
        <d v="2021-02-18T00:00:00"/>
        <d v="2021-02-19T00:00:00"/>
        <d v="2021-02-20T00:00:00"/>
        <d v="2021-02-21T00:00:00"/>
        <d v="2021-02-22T00:00:00"/>
        <d v="2021-02-23T00:00:00"/>
        <d v="2021-02-24T00:00:00"/>
        <d v="2021-02-25T00:00:00"/>
        <d v="2021-02-26T00:00:00"/>
        <d v="2021-02-27T00:00:00"/>
        <d v="2021-02-28T00:00:00"/>
        <d v="2021-03-01T00:00:00"/>
        <d v="2021-03-02T00:00:00"/>
        <d v="2021-03-03T00:00:00"/>
        <d v="2021-03-04T00:00:00"/>
        <d v="2021-03-05T00:00:00"/>
        <d v="2021-03-06T00:00:00"/>
        <d v="2021-03-07T00:00:00"/>
        <d v="2021-03-08T00:00:00"/>
        <d v="2021-03-09T00:00:00"/>
      </sharedItems>
      <fieldGroup par="5" base="2">
        <rangePr groupBy="days" startDate="2018-12-17T00:00:00" endDate="2021-03-10T00:00:00"/>
        <groupItems count="368">
          <s v="&lt;17/12/2018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0/03/2021"/>
        </groupItems>
      </fieldGroup>
    </cacheField>
    <cacheField name="Age" numFmtId="0">
      <sharedItems containsSemiMixedTypes="0" containsString="0" containsNumber="1" containsInteger="1" minValue="0" maxValue="56" count="41">
        <n v="21"/>
        <n v="22"/>
        <n v="23"/>
        <n v="24"/>
        <n v="0"/>
        <n v="1"/>
        <n v="19"/>
        <n v="20"/>
        <n v="55"/>
        <n v="56"/>
        <n v="18"/>
        <n v="17"/>
        <n v="28"/>
        <n v="29"/>
        <n v="25"/>
        <n v="26"/>
        <n v="2"/>
        <n v="3"/>
        <n v="27"/>
        <n v="40"/>
        <n v="41"/>
        <n v="34"/>
        <n v="35"/>
        <n v="12"/>
        <n v="13"/>
        <n v="10"/>
        <n v="11"/>
        <n v="8"/>
        <n v="9"/>
        <n v="43"/>
        <n v="44"/>
        <n v="14"/>
        <n v="38"/>
        <n v="39"/>
        <n v="30"/>
        <n v="31"/>
        <n v="16"/>
        <n v="15"/>
        <n v="32"/>
        <n v="4"/>
        <n v="7"/>
      </sharedItems>
      <fieldGroup base="3">
        <rangePr startNum="0" endNum="56" groupInterval="10"/>
        <groupItems count="8">
          <s v="&lt;0"/>
          <s v="0-9"/>
          <s v="10-19"/>
          <s v="20-29"/>
          <s v="30-39"/>
          <s v="40-49"/>
          <s v="50-59"/>
          <s v="&gt;60"/>
        </groupItems>
      </fieldGroup>
    </cacheField>
    <cacheField name="Mois" numFmtId="0" databaseField="0">
      <fieldGroup base="2">
        <rangePr groupBy="months" startDate="2018-12-17T00:00:00" endDate="2021-03-10T00:00:00"/>
        <groupItems count="14">
          <s v="&lt;17/12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0/03/2021"/>
        </groupItems>
      </fieldGroup>
    </cacheField>
    <cacheField name="Années" numFmtId="0" databaseField="0">
      <fieldGroup base="2">
        <rangePr groupBy="years" startDate="2018-12-17T00:00:00" endDate="2021-03-10T00:00:00"/>
        <groupItems count="6">
          <s v="&lt;17/12/2018"/>
          <s v="2018"/>
          <s v="2019"/>
          <s v="2020"/>
          <s v="2021"/>
          <s v="&gt;10/03/2021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265.570875115744" backgroundQuery="1" createdVersion="6" refreshedVersion="6" minRefreshableVersion="3" recordCount="48" xr:uid="{3B564C0A-062F-49BD-AB62-7F292F5AA8B3}">
  <cacheSource type="external" connectionId="4"/>
  <cacheFields count="3">
    <cacheField name="Age arrivée" numFmtId="0">
      <sharedItems containsSemiMixedTypes="0" containsString="0" containsNumber="1" containsInteger="1" minValue="0" maxValue="55" count="31">
        <n v="1"/>
        <n v="4"/>
        <n v="7"/>
        <n v="8"/>
        <n v="9"/>
        <n v="10"/>
        <n v="12"/>
        <n v="28"/>
        <n v="31"/>
        <n v="23"/>
        <n v="27"/>
        <n v="0"/>
        <n v="3"/>
        <n v="21"/>
        <n v="14"/>
        <n v="16"/>
        <n v="18"/>
        <n v="39"/>
        <n v="40"/>
        <n v="30"/>
        <n v="38"/>
        <n v="13"/>
        <n v="17"/>
        <n v="43"/>
        <n v="2"/>
        <n v="34"/>
        <n v="24"/>
        <n v="20"/>
        <n v="25"/>
        <n v="55"/>
        <n v="19"/>
      </sharedItems>
      <fieldGroup base="0">
        <rangePr startNum="0" endNum="55" groupInterval="10"/>
        <groupItems count="8">
          <s v="&lt;0"/>
          <s v="0-9"/>
          <s v="10-19"/>
          <s v="20-29"/>
          <s v="30-39"/>
          <s v="40-49"/>
          <s v="50-59"/>
          <s v="&gt;60"/>
        </groupItems>
      </fieldGroup>
    </cacheField>
    <cacheField name="Durée" numFmtId="0">
      <sharedItems containsSemiMixedTypes="0" containsString="0" containsNumber="1" containsInteger="1" minValue="5" maxValue="751" count="17">
        <n v="5"/>
        <n v="30"/>
        <n v="92"/>
        <n v="99"/>
        <n v="121"/>
        <n v="128"/>
        <n v="177"/>
        <n v="184"/>
        <n v="285"/>
        <n v="286"/>
        <n v="295"/>
        <n v="335"/>
        <n v="366"/>
        <n v="373"/>
        <n v="433"/>
        <n v="685"/>
        <n v="751"/>
      </sharedItems>
      <fieldGroup base="1">
        <rangePr autoStart="0" startNum="1" endNum="751" groupInterval="30"/>
        <groupItems count="27">
          <s v="&lt;1"/>
          <s v="1-30"/>
          <s v="31-60"/>
          <s v="61-90"/>
          <s v="91-120"/>
          <s v="121-150"/>
          <s v="151-180"/>
          <s v="181-210"/>
          <s v="211-240"/>
          <s v="241-270"/>
          <s v="271-300"/>
          <s v="301-330"/>
          <s v="331-360"/>
          <s v="361-390"/>
          <s v="391-420"/>
          <s v="421-450"/>
          <s v="451-480"/>
          <s v="481-510"/>
          <s v="511-540"/>
          <s v="541-570"/>
          <s v="571-600"/>
          <s v="601-630"/>
          <s v="631-660"/>
          <s v="661-690"/>
          <s v="691-720"/>
          <s v="721-751"/>
          <s v="&gt;751"/>
        </groupItems>
      </fieldGroup>
    </cacheField>
    <cacheField name="Nombre" numFmtId="0">
      <sharedItems containsSemiMixedTypes="0" containsString="0" containsNumber="1" containsInteger="1" minValue="1" maxValue="2" count="2">
        <n v="1"/>
        <n v="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57">
  <r>
    <s v="JTGBQ"/>
    <s v="Rnzfeetj"/>
    <x v="0"/>
    <x v="0"/>
  </r>
  <r>
    <s v="JTGBQ"/>
    <s v="Rnzfeetj"/>
    <x v="1"/>
    <x v="0"/>
  </r>
  <r>
    <s v="JTGBQ"/>
    <s v="Rnzfeetj"/>
    <x v="2"/>
    <x v="0"/>
  </r>
  <r>
    <s v="JTGBQ"/>
    <s v="Rnzfeetj"/>
    <x v="3"/>
    <x v="0"/>
  </r>
  <r>
    <s v="JTGBQ"/>
    <s v="Rnzfeetj"/>
    <x v="4"/>
    <x v="0"/>
  </r>
  <r>
    <s v="JTGBQ"/>
    <s v="Rnzfeetj"/>
    <x v="5"/>
    <x v="0"/>
  </r>
  <r>
    <s v="JTGBQ"/>
    <s v="Rnzfeetj"/>
    <x v="6"/>
    <x v="0"/>
  </r>
  <r>
    <s v="JTGBQ"/>
    <s v="Rnzfeetj"/>
    <x v="7"/>
    <x v="0"/>
  </r>
  <r>
    <s v="JTGBQ"/>
    <s v="Rnzfeetj"/>
    <x v="8"/>
    <x v="0"/>
  </r>
  <r>
    <s v="JTGBQ"/>
    <s v="Rnzfeetj"/>
    <x v="9"/>
    <x v="0"/>
  </r>
  <r>
    <s v="JTGBQ"/>
    <s v="Rnzfeetj"/>
    <x v="10"/>
    <x v="0"/>
  </r>
  <r>
    <s v="JTGBQ"/>
    <s v="Rnzfeetj"/>
    <x v="11"/>
    <x v="0"/>
  </r>
  <r>
    <s v="JTGBQ"/>
    <s v="Rnzfeetj"/>
    <x v="12"/>
    <x v="0"/>
  </r>
  <r>
    <s v="JTGBQ"/>
    <s v="Rnzfeetj"/>
    <x v="13"/>
    <x v="0"/>
  </r>
  <r>
    <s v="JTGBQ"/>
    <s v="Rnzfeetj"/>
    <x v="14"/>
    <x v="0"/>
  </r>
  <r>
    <s v="JTGBQ"/>
    <s v="Rnzfeetj"/>
    <x v="15"/>
    <x v="0"/>
  </r>
  <r>
    <s v="JTGBQ"/>
    <s v="Rnzfeetj"/>
    <x v="16"/>
    <x v="0"/>
  </r>
  <r>
    <s v="JTGBQ"/>
    <s v="Rnzfeetj"/>
    <x v="17"/>
    <x v="0"/>
  </r>
  <r>
    <s v="JTGBQ"/>
    <s v="Rnzfeetj"/>
    <x v="18"/>
    <x v="0"/>
  </r>
  <r>
    <s v="JTGBQ"/>
    <s v="Rnzfeetj"/>
    <x v="19"/>
    <x v="0"/>
  </r>
  <r>
    <s v="JTGBQ"/>
    <s v="Rnzfeetj"/>
    <x v="20"/>
    <x v="0"/>
  </r>
  <r>
    <s v="JTGBQ"/>
    <s v="Rnzfeetj"/>
    <x v="21"/>
    <x v="0"/>
  </r>
  <r>
    <s v="JTGBQ"/>
    <s v="Rnzfeetj"/>
    <x v="22"/>
    <x v="0"/>
  </r>
  <r>
    <s v="JTGBQ"/>
    <s v="Rnzfeetj"/>
    <x v="23"/>
    <x v="0"/>
  </r>
  <r>
    <s v="JTGBQ"/>
    <s v="Rnzfeetj"/>
    <x v="24"/>
    <x v="0"/>
  </r>
  <r>
    <s v="LXYIT"/>
    <s v="Hfdafe"/>
    <x v="20"/>
    <x v="0"/>
  </r>
  <r>
    <s v="LXYIT"/>
    <s v="Hfdafe"/>
    <x v="21"/>
    <x v="0"/>
  </r>
  <r>
    <s v="LXYIT"/>
    <s v="Hfdafe"/>
    <x v="22"/>
    <x v="0"/>
  </r>
  <r>
    <s v="LXYIT"/>
    <s v="Hfdafe"/>
    <x v="23"/>
    <x v="0"/>
  </r>
  <r>
    <s v="LXYIT"/>
    <s v="Hfdafe"/>
    <x v="24"/>
    <x v="0"/>
  </r>
  <r>
    <s v="AMTBJW"/>
    <s v="Wuypjju Gpeks"/>
    <x v="3"/>
    <x v="0"/>
  </r>
  <r>
    <s v="AMTBJW"/>
    <s v="Wuypjju Gpeks"/>
    <x v="4"/>
    <x v="0"/>
  </r>
  <r>
    <s v="AMTBJW"/>
    <s v="Wuypjju Gpeks"/>
    <x v="5"/>
    <x v="0"/>
  </r>
  <r>
    <s v="AMTBJW"/>
    <s v="Wuypjju Gpeks"/>
    <x v="6"/>
    <x v="0"/>
  </r>
  <r>
    <s v="AMTBJW"/>
    <s v="Wuypjju Gpeks"/>
    <x v="7"/>
    <x v="0"/>
  </r>
  <r>
    <s v="AMTBJW"/>
    <s v="Wuypjju Gpeks"/>
    <x v="8"/>
    <x v="0"/>
  </r>
  <r>
    <s v="AMTBJW"/>
    <s v="Wuypjju Gpeks"/>
    <x v="9"/>
    <x v="0"/>
  </r>
  <r>
    <s v="AMTBJW"/>
    <s v="Wuypjju Gpeks"/>
    <x v="10"/>
    <x v="0"/>
  </r>
  <r>
    <s v="AMTBJW"/>
    <s v="Wuypjju Gpeks"/>
    <x v="11"/>
    <x v="0"/>
  </r>
  <r>
    <s v="AMTBJW"/>
    <s v="Wuypjju Gpeks"/>
    <x v="12"/>
    <x v="0"/>
  </r>
  <r>
    <s v="AMTBJW"/>
    <s v="Wuypjju Gpeks"/>
    <x v="13"/>
    <x v="0"/>
  </r>
  <r>
    <s v="AMTBJW"/>
    <s v="Wuypjju Gpeks"/>
    <x v="14"/>
    <x v="0"/>
  </r>
  <r>
    <s v="AMTBJW"/>
    <s v="Wuypjju Gpeks"/>
    <x v="15"/>
    <x v="0"/>
  </r>
  <r>
    <s v="AMTBJW"/>
    <s v="Wuypjju Gpeks"/>
    <x v="16"/>
    <x v="0"/>
  </r>
  <r>
    <s v="AMTBJW"/>
    <s v="Wuypjju Gpeks"/>
    <x v="17"/>
    <x v="0"/>
  </r>
  <r>
    <s v="AMTBJW"/>
    <s v="Wuypjju Gpeks"/>
    <x v="18"/>
    <x v="0"/>
  </r>
  <r>
    <s v="AMTBJW"/>
    <s v="Wuypjju Gpeks"/>
    <x v="19"/>
    <x v="0"/>
  </r>
  <r>
    <s v="AMTBJW"/>
    <s v="Wuypjju Gpeks"/>
    <x v="20"/>
    <x v="0"/>
  </r>
  <r>
    <s v="AMTBJW"/>
    <s v="Wuypjju Gpeks"/>
    <x v="21"/>
    <x v="0"/>
  </r>
  <r>
    <s v="AMTBJW"/>
    <s v="Wuypjju Gpeks"/>
    <x v="22"/>
    <x v="0"/>
  </r>
  <r>
    <s v="AMTBJW"/>
    <s v="Wuypjju Gpeks"/>
    <x v="23"/>
    <x v="0"/>
  </r>
  <r>
    <s v="AMTBJW"/>
    <s v="Wuypjju Gpeks"/>
    <x v="24"/>
    <x v="0"/>
  </r>
  <r>
    <s v="AMTBJW"/>
    <s v="Wuypjju Gpeks"/>
    <x v="25"/>
    <x v="0"/>
  </r>
  <r>
    <s v="IZMVDL SSVSL"/>
    <s v="Lplhmgbx"/>
    <x v="13"/>
    <x v="0"/>
  </r>
  <r>
    <s v="IZMVDL SSVSL"/>
    <s v="Lplhmgbx"/>
    <x v="14"/>
    <x v="0"/>
  </r>
  <r>
    <s v="IZMVDL SSVSL"/>
    <s v="Lplhmgbx"/>
    <x v="15"/>
    <x v="0"/>
  </r>
  <r>
    <s v="IZMVDL SSVSL"/>
    <s v="Lplhmgbx"/>
    <x v="16"/>
    <x v="0"/>
  </r>
  <r>
    <s v="IZMVDL SSVSL"/>
    <s v="Lplhmgbx"/>
    <x v="17"/>
    <x v="0"/>
  </r>
  <r>
    <s v="IZMVDL SSVSL"/>
    <s v="Lplhmgbx"/>
    <x v="18"/>
    <x v="0"/>
  </r>
  <r>
    <s v="IZMVDL SSVSL"/>
    <s v="Lplhmgbx"/>
    <x v="19"/>
    <x v="0"/>
  </r>
  <r>
    <s v="IZMVDL SSVSL"/>
    <s v="Lplhmgbx"/>
    <x v="20"/>
    <x v="0"/>
  </r>
  <r>
    <s v="IZMVDL SSVSL"/>
    <s v="Lplhmgbx"/>
    <x v="21"/>
    <x v="0"/>
  </r>
  <r>
    <s v="IZMVDL SSVSL"/>
    <s v="Lplhmgbx"/>
    <x v="22"/>
    <x v="0"/>
  </r>
  <r>
    <s v="IZMVDL SSVSL"/>
    <s v="Lplhmgbx"/>
    <x v="23"/>
    <x v="0"/>
  </r>
  <r>
    <s v="IZMVDL SSVSL"/>
    <s v="Lplhmgbx"/>
    <x v="24"/>
    <x v="0"/>
  </r>
  <r>
    <s v="IZMVDL SSVSL"/>
    <s v="Lplhmgbx"/>
    <x v="25"/>
    <x v="0"/>
  </r>
  <r>
    <s v="IZMVDL SSVSL"/>
    <s v="Lplhmgbx"/>
    <x v="26"/>
    <x v="0"/>
  </r>
  <r>
    <s v="CKQWXN CEXZPYGL"/>
    <s v="Lrtdpuwz"/>
    <x v="13"/>
    <x v="0"/>
  </r>
  <r>
    <s v="CKQWXN CEXZPYGL"/>
    <s v="Lrtdpuwz"/>
    <x v="14"/>
    <x v="0"/>
  </r>
  <r>
    <s v="CKQWXN CEXZPYGL"/>
    <s v="Lrtdpuwz"/>
    <x v="15"/>
    <x v="0"/>
  </r>
  <r>
    <s v="CKQWXN CEXZPYGL"/>
    <s v="Lrtdpuwz"/>
    <x v="16"/>
    <x v="0"/>
  </r>
  <r>
    <s v="CKQWXN CEXZPYGL"/>
    <s v="Lrtdpuwz"/>
    <x v="17"/>
    <x v="0"/>
  </r>
  <r>
    <s v="CKQWXN CEXZPYGL"/>
    <s v="Lrtdpuwz"/>
    <x v="18"/>
    <x v="0"/>
  </r>
  <r>
    <s v="CKQWXN CEXZPYGL"/>
    <s v="Lrtdpuwz"/>
    <x v="19"/>
    <x v="0"/>
  </r>
  <r>
    <s v="CKQWXN CEXZPYGL"/>
    <s v="Lrtdpuwz"/>
    <x v="20"/>
    <x v="0"/>
  </r>
  <r>
    <s v="CKQWXN CEXZPYGL"/>
    <s v="Lrtdpuwz"/>
    <x v="21"/>
    <x v="0"/>
  </r>
  <r>
    <s v="CKQWXN CEXZPYGL"/>
    <s v="Lrtdpuwz"/>
    <x v="22"/>
    <x v="0"/>
  </r>
  <r>
    <s v="CKQWXN CEXZPYGL"/>
    <s v="Lrtdpuwz"/>
    <x v="23"/>
    <x v="0"/>
  </r>
  <r>
    <s v="CKQWXN CEXZPYGL"/>
    <s v="Lrtdpuwz"/>
    <x v="24"/>
    <x v="0"/>
  </r>
  <r>
    <s v="CKQWXN CEXZPYGL"/>
    <s v="Lrtdpuwz"/>
    <x v="25"/>
    <x v="0"/>
  </r>
  <r>
    <s v="CKQWXN CEXZPYGL"/>
    <s v="Lrtdpuwz"/>
    <x v="26"/>
    <x v="0"/>
  </r>
  <r>
    <s v="NBNLCT QUIULN"/>
    <s v="Ocvjff"/>
    <x v="13"/>
    <x v="0"/>
  </r>
  <r>
    <s v="NBNLCT QUIULN"/>
    <s v="Ocvjff"/>
    <x v="14"/>
    <x v="0"/>
  </r>
  <r>
    <s v="NBNLCT QUIULN"/>
    <s v="Ocvjff"/>
    <x v="15"/>
    <x v="0"/>
  </r>
  <r>
    <s v="NBNLCT QUIULN"/>
    <s v="Ocvjff"/>
    <x v="16"/>
    <x v="0"/>
  </r>
  <r>
    <s v="NBNLCT QUIULN"/>
    <s v="Ocvjff"/>
    <x v="17"/>
    <x v="0"/>
  </r>
  <r>
    <s v="NBNLCT QUIULN"/>
    <s v="Ocvjff"/>
    <x v="18"/>
    <x v="0"/>
  </r>
  <r>
    <s v="NBNLCT QUIULN"/>
    <s v="Ocvjff"/>
    <x v="19"/>
    <x v="0"/>
  </r>
  <r>
    <s v="NBNLCT QUIULN"/>
    <s v="Ocvjff"/>
    <x v="20"/>
    <x v="0"/>
  </r>
  <r>
    <s v="NBNLCT QUIULN"/>
    <s v="Ocvjff"/>
    <x v="21"/>
    <x v="0"/>
  </r>
  <r>
    <s v="NBNLCT QUIULN"/>
    <s v="Ocvjff"/>
    <x v="22"/>
    <x v="0"/>
  </r>
  <r>
    <s v="NBNLCT QUIULN"/>
    <s v="Ocvjff"/>
    <x v="23"/>
    <x v="0"/>
  </r>
  <r>
    <s v="NBNLCT QUIULN"/>
    <s v="Ocvjff"/>
    <x v="24"/>
    <x v="0"/>
  </r>
  <r>
    <s v="NBNLCT QUIULN"/>
    <s v="Ocvjff"/>
    <x v="25"/>
    <x v="0"/>
  </r>
  <r>
    <s v="NBNLCT QUIULN"/>
    <s v="Ocvjff"/>
    <x v="26"/>
    <x v="0"/>
  </r>
  <r>
    <s v="WHUQMJ IHFHZZ"/>
    <s v="Pefbfl"/>
    <x v="13"/>
    <x v="0"/>
  </r>
  <r>
    <s v="WHUQMJ IHFHZZ"/>
    <s v="Pefbfl"/>
    <x v="14"/>
    <x v="0"/>
  </r>
  <r>
    <s v="WHUQMJ IHFHZZ"/>
    <s v="Pefbfl"/>
    <x v="15"/>
    <x v="0"/>
  </r>
  <r>
    <s v="WHUQMJ IHFHZZ"/>
    <s v="Pefbfl"/>
    <x v="16"/>
    <x v="0"/>
  </r>
  <r>
    <s v="WHUQMJ IHFHZZ"/>
    <s v="Pefbfl"/>
    <x v="17"/>
    <x v="0"/>
  </r>
  <r>
    <s v="WHUQMJ IHFHZZ"/>
    <s v="Pefbfl"/>
    <x v="18"/>
    <x v="0"/>
  </r>
  <r>
    <s v="WHUQMJ IHFHZZ"/>
    <s v="Pefbfl"/>
    <x v="19"/>
    <x v="0"/>
  </r>
  <r>
    <s v="WHUQMJ IHFHZZ"/>
    <s v="Pefbfl"/>
    <x v="20"/>
    <x v="0"/>
  </r>
  <r>
    <s v="WHUQMJ IHFHZZ"/>
    <s v="Pefbfl"/>
    <x v="21"/>
    <x v="0"/>
  </r>
  <r>
    <s v="WHUQMJ IHFHZZ"/>
    <s v="Pefbfl"/>
    <x v="22"/>
    <x v="0"/>
  </r>
  <r>
    <s v="WHUQMJ IHFHZZ"/>
    <s v="Pefbfl"/>
    <x v="23"/>
    <x v="0"/>
  </r>
  <r>
    <s v="WHUQMJ IHFHZZ"/>
    <s v="Pefbfl"/>
    <x v="24"/>
    <x v="0"/>
  </r>
  <r>
    <s v="WHUQMJ IHFHZZ"/>
    <s v="Pefbfl"/>
    <x v="25"/>
    <x v="0"/>
  </r>
  <r>
    <s v="WHUQMJ IHFHZZ"/>
    <s v="Pefbfl"/>
    <x v="26"/>
    <x v="0"/>
  </r>
  <r>
    <s v="JJAW"/>
    <s v="Afprxmm"/>
    <x v="15"/>
    <x v="0"/>
  </r>
  <r>
    <s v="JJAW"/>
    <s v="Afprxmm"/>
    <x v="16"/>
    <x v="0"/>
  </r>
  <r>
    <s v="JJAW"/>
    <s v="Afprxmm"/>
    <x v="17"/>
    <x v="0"/>
  </r>
  <r>
    <s v="JJAW"/>
    <s v="Afprxmm"/>
    <x v="18"/>
    <x v="0"/>
  </r>
  <r>
    <s v="JJAW"/>
    <s v="Afprxmm"/>
    <x v="19"/>
    <x v="0"/>
  </r>
  <r>
    <s v="JJAW"/>
    <s v="Afprxmm"/>
    <x v="20"/>
    <x v="0"/>
  </r>
  <r>
    <s v="JJAW"/>
    <s v="Afprxmm"/>
    <x v="21"/>
    <x v="0"/>
  </r>
  <r>
    <s v="JJAW"/>
    <s v="Afprxmm"/>
    <x v="22"/>
    <x v="0"/>
  </r>
  <r>
    <s v="JJAW"/>
    <s v="Afprxmm"/>
    <x v="23"/>
    <x v="0"/>
  </r>
  <r>
    <s v="JJAW"/>
    <s v="Afprxmm"/>
    <x v="24"/>
    <x v="0"/>
  </r>
  <r>
    <s v="JJAW"/>
    <s v="Afprxmm"/>
    <x v="25"/>
    <x v="0"/>
  </r>
  <r>
    <s v="JJAW"/>
    <s v="Afprxmm"/>
    <x v="26"/>
    <x v="0"/>
  </r>
  <r>
    <s v="KMSEBFGR"/>
    <s v="Nuv"/>
    <x v="15"/>
    <x v="0"/>
  </r>
  <r>
    <s v="KMSEBFGR"/>
    <s v="Nuv"/>
    <x v="16"/>
    <x v="0"/>
  </r>
  <r>
    <s v="KMSEBFGR"/>
    <s v="Nuv"/>
    <x v="17"/>
    <x v="0"/>
  </r>
  <r>
    <s v="KMSEBFGR"/>
    <s v="Nuv"/>
    <x v="18"/>
    <x v="0"/>
  </r>
  <r>
    <s v="KMSEBFGR"/>
    <s v="Nuv"/>
    <x v="19"/>
    <x v="0"/>
  </r>
  <r>
    <s v="KMSEBFGR"/>
    <s v="Nuv"/>
    <x v="20"/>
    <x v="0"/>
  </r>
  <r>
    <s v="KMSEBFGR"/>
    <s v="Nuv"/>
    <x v="21"/>
    <x v="0"/>
  </r>
  <r>
    <s v="KMSEBFGR"/>
    <s v="Nuv"/>
    <x v="22"/>
    <x v="0"/>
  </r>
  <r>
    <s v="KMSEBFGR"/>
    <s v="Nuv"/>
    <x v="23"/>
    <x v="0"/>
  </r>
  <r>
    <s v="KMSEBFGR"/>
    <s v="Nuv"/>
    <x v="24"/>
    <x v="0"/>
  </r>
  <r>
    <s v="KMSEBFGR"/>
    <s v="Nuv"/>
    <x v="25"/>
    <x v="0"/>
  </r>
  <r>
    <s v="KMSEBFGR"/>
    <s v="Nuv"/>
    <x v="26"/>
    <x v="0"/>
  </r>
  <r>
    <s v="GLWH"/>
    <s v="Fqxxi Sifblgp"/>
    <x v="15"/>
    <x v="0"/>
  </r>
  <r>
    <s v="GLWH"/>
    <s v="Fqxxi Sifblgp"/>
    <x v="16"/>
    <x v="0"/>
  </r>
  <r>
    <s v="GLWH"/>
    <s v="Fqxxi Sifblgp"/>
    <x v="17"/>
    <x v="0"/>
  </r>
  <r>
    <s v="GLWH"/>
    <s v="Fqxxi Sifblgp"/>
    <x v="18"/>
    <x v="0"/>
  </r>
  <r>
    <s v="GLWH"/>
    <s v="Fqxxi Sifblgp"/>
    <x v="19"/>
    <x v="0"/>
  </r>
  <r>
    <s v="GLWH"/>
    <s v="Fqxxi Sifblgp"/>
    <x v="20"/>
    <x v="0"/>
  </r>
  <r>
    <s v="GLWH"/>
    <s v="Fqxxi Sifblgp"/>
    <x v="21"/>
    <x v="0"/>
  </r>
  <r>
    <s v="GLWH"/>
    <s v="Fqxxi Sifblgp"/>
    <x v="22"/>
    <x v="0"/>
  </r>
  <r>
    <s v="GLWH"/>
    <s v="Fqxxi Sifblgp"/>
    <x v="23"/>
    <x v="0"/>
  </r>
  <r>
    <s v="GLWH"/>
    <s v="Fqxxi Sifblgp"/>
    <x v="24"/>
    <x v="0"/>
  </r>
  <r>
    <s v="GLWH"/>
    <s v="Fqxxi Sifblgp"/>
    <x v="25"/>
    <x v="0"/>
  </r>
  <r>
    <s v="GLWH"/>
    <s v="Fqxxi Sifblgp"/>
    <x v="26"/>
    <x v="0"/>
  </r>
  <r>
    <s v="VWKK"/>
    <s v="Jrsgg Ntemyuwxc"/>
    <x v="15"/>
    <x v="0"/>
  </r>
  <r>
    <s v="VWKK"/>
    <s v="Jrsgg Ntemyuwxc"/>
    <x v="16"/>
    <x v="0"/>
  </r>
  <r>
    <s v="VWKK"/>
    <s v="Jrsgg Ntemyuwxc"/>
    <x v="17"/>
    <x v="0"/>
  </r>
  <r>
    <s v="VWKK"/>
    <s v="Jrsgg Ntemyuwxc"/>
    <x v="18"/>
    <x v="0"/>
  </r>
  <r>
    <s v="VWKK"/>
    <s v="Jrsgg Ntemyuwxc"/>
    <x v="19"/>
    <x v="0"/>
  </r>
  <r>
    <s v="VWKK"/>
    <s v="Jrsgg Ntemyuwxc"/>
    <x v="20"/>
    <x v="0"/>
  </r>
  <r>
    <s v="VWKK"/>
    <s v="Jrsgg Ntemyuwxc"/>
    <x v="21"/>
    <x v="0"/>
  </r>
  <r>
    <s v="VWKK"/>
    <s v="Jrsgg Ntemyuwxc"/>
    <x v="22"/>
    <x v="0"/>
  </r>
  <r>
    <s v="VWKK"/>
    <s v="Jrsgg Ntemyuwxc"/>
    <x v="23"/>
    <x v="0"/>
  </r>
  <r>
    <s v="VWKK"/>
    <s v="Jrsgg Ntemyuwxc"/>
    <x v="24"/>
    <x v="0"/>
  </r>
  <r>
    <s v="VWKK"/>
    <s v="Jrsgg Ntemyuwxc"/>
    <x v="25"/>
    <x v="0"/>
  </r>
  <r>
    <s v="VWKK"/>
    <s v="Jrsgg Ntemyuwxc"/>
    <x v="26"/>
    <x v="0"/>
  </r>
  <r>
    <s v="ULKGYP"/>
    <s v="Jbdlokkex"/>
    <x v="15"/>
    <x v="0"/>
  </r>
  <r>
    <s v="ULKGYP"/>
    <s v="Jbdlokkex"/>
    <x v="16"/>
    <x v="0"/>
  </r>
  <r>
    <s v="ULKGYP"/>
    <s v="Jbdlokkex"/>
    <x v="17"/>
    <x v="0"/>
  </r>
  <r>
    <s v="ULKGYP"/>
    <s v="Jbdlokkex"/>
    <x v="18"/>
    <x v="0"/>
  </r>
  <r>
    <s v="ULKGYP"/>
    <s v="Jbdlokkex"/>
    <x v="19"/>
    <x v="0"/>
  </r>
  <r>
    <s v="ULKGYP"/>
    <s v="Jbdlokkex"/>
    <x v="20"/>
    <x v="0"/>
  </r>
  <r>
    <s v="ULKGYP"/>
    <s v="Jbdlokkex"/>
    <x v="21"/>
    <x v="0"/>
  </r>
  <r>
    <s v="ULKGYP"/>
    <s v="Jbdlokkex"/>
    <x v="22"/>
    <x v="0"/>
  </r>
  <r>
    <s v="ULKGYP"/>
    <s v="Jbdlokkex"/>
    <x v="23"/>
    <x v="0"/>
  </r>
  <r>
    <s v="ULKGYP"/>
    <s v="Jbdlokkex"/>
    <x v="24"/>
    <x v="0"/>
  </r>
  <r>
    <s v="ULKGYP"/>
    <s v="Jbdlokkex"/>
    <x v="25"/>
    <x v="0"/>
  </r>
  <r>
    <s v="ULKGYP"/>
    <s v="Jbdlokkex"/>
    <x v="26"/>
    <x v="0"/>
  </r>
  <r>
    <s v="JXNFTBJ"/>
    <s v="Ipepinrlsqy"/>
    <x v="15"/>
    <x v="0"/>
  </r>
  <r>
    <s v="JXNFTBJ"/>
    <s v="Ipepinrlsqy"/>
    <x v="16"/>
    <x v="0"/>
  </r>
  <r>
    <s v="JXNFTBJ"/>
    <s v="Ipepinrlsqy"/>
    <x v="17"/>
    <x v="0"/>
  </r>
  <r>
    <s v="JXNFTBJ"/>
    <s v="Ipepinrlsqy"/>
    <x v="18"/>
    <x v="0"/>
  </r>
  <r>
    <s v="JXNFTBJ"/>
    <s v="Ipepinrlsqy"/>
    <x v="19"/>
    <x v="0"/>
  </r>
  <r>
    <s v="JXNFTBJ"/>
    <s v="Ipepinrlsqy"/>
    <x v="20"/>
    <x v="0"/>
  </r>
  <r>
    <s v="JXNFTBJ"/>
    <s v="Ipepinrlsqy"/>
    <x v="21"/>
    <x v="0"/>
  </r>
  <r>
    <s v="JXNFTBJ"/>
    <s v="Ipepinrlsqy"/>
    <x v="22"/>
    <x v="0"/>
  </r>
  <r>
    <s v="JXNFTBJ"/>
    <s v="Ipepinrlsqy"/>
    <x v="23"/>
    <x v="0"/>
  </r>
  <r>
    <s v="JXNFTBJ"/>
    <s v="Ipepinrlsqy"/>
    <x v="24"/>
    <x v="0"/>
  </r>
  <r>
    <s v="JXNFTBJ"/>
    <s v="Ipepinrlsqy"/>
    <x v="25"/>
    <x v="0"/>
  </r>
  <r>
    <s v="JXNFTBJ"/>
    <s v="Ipepinrlsqy"/>
    <x v="26"/>
    <x v="0"/>
  </r>
  <r>
    <s v="FLBHKQUU"/>
    <s v="Etfli"/>
    <x v="16"/>
    <x v="0"/>
  </r>
  <r>
    <s v="FLBHKQUU"/>
    <s v="Etfli"/>
    <x v="17"/>
    <x v="0"/>
  </r>
  <r>
    <s v="FLBHKQUU"/>
    <s v="Etfli"/>
    <x v="18"/>
    <x v="0"/>
  </r>
  <r>
    <s v="FLBHKQUU"/>
    <s v="Etfli"/>
    <x v="19"/>
    <x v="0"/>
  </r>
  <r>
    <s v="FLBHKQUU"/>
    <s v="Etfli"/>
    <x v="20"/>
    <x v="0"/>
  </r>
  <r>
    <s v="FLBHKQUU"/>
    <s v="Etfli"/>
    <x v="21"/>
    <x v="0"/>
  </r>
  <r>
    <s v="FLBHKQUU"/>
    <s v="Etfli"/>
    <x v="22"/>
    <x v="0"/>
  </r>
  <r>
    <s v="FLBHKQUU"/>
    <s v="Etfli"/>
    <x v="23"/>
    <x v="0"/>
  </r>
  <r>
    <s v="FLBHKQUU"/>
    <s v="Etfli"/>
    <x v="24"/>
    <x v="0"/>
  </r>
  <r>
    <s v="RZKMYUX"/>
    <s v="Jnhorh"/>
    <x v="16"/>
    <x v="0"/>
  </r>
  <r>
    <s v="RZKMYUX"/>
    <s v="Jnhorh"/>
    <x v="17"/>
    <x v="0"/>
  </r>
  <r>
    <s v="RZKMYUX"/>
    <s v="Jnhorh"/>
    <x v="18"/>
    <x v="0"/>
  </r>
  <r>
    <s v="RZKMYUX"/>
    <s v="Jnhorh"/>
    <x v="19"/>
    <x v="0"/>
  </r>
  <r>
    <s v="RZKMYUX"/>
    <s v="Jnhorh"/>
    <x v="20"/>
    <x v="0"/>
  </r>
  <r>
    <s v="RZKMYUX"/>
    <s v="Jnhorh"/>
    <x v="21"/>
    <x v="0"/>
  </r>
  <r>
    <s v="RZKMYUX"/>
    <s v="Jnhorh"/>
    <x v="22"/>
    <x v="0"/>
  </r>
  <r>
    <s v="RZKMYUX"/>
    <s v="Jnhorh"/>
    <x v="23"/>
    <x v="0"/>
  </r>
  <r>
    <s v="RZKMYUX"/>
    <s v="Jnhorh"/>
    <x v="24"/>
    <x v="0"/>
  </r>
  <r>
    <s v="RZKMYUX"/>
    <s v="Jnhorh"/>
    <x v="25"/>
    <x v="0"/>
  </r>
  <r>
    <s v="RZKMYUX"/>
    <s v="Jnhorh"/>
    <x v="26"/>
    <x v="0"/>
  </r>
  <r>
    <s v="IKSEDU"/>
    <s v="Nnzk"/>
    <x v="17"/>
    <x v="0"/>
  </r>
  <r>
    <s v="IKSEDU"/>
    <s v="Nnzk"/>
    <x v="18"/>
    <x v="0"/>
  </r>
  <r>
    <s v="IKSEDU"/>
    <s v="Nnzk"/>
    <x v="19"/>
    <x v="0"/>
  </r>
  <r>
    <s v="IKSEDU"/>
    <s v="Nnzk"/>
    <x v="20"/>
    <x v="0"/>
  </r>
  <r>
    <s v="IKSEDU"/>
    <s v="Nnzk"/>
    <x v="21"/>
    <x v="0"/>
  </r>
  <r>
    <s v="IKSEDU"/>
    <s v="Nnzk"/>
    <x v="22"/>
    <x v="0"/>
  </r>
  <r>
    <s v="IKSEDU"/>
    <s v="Nnzk"/>
    <x v="23"/>
    <x v="0"/>
  </r>
  <r>
    <s v="IKSEDU"/>
    <s v="Nnzk"/>
    <x v="24"/>
    <x v="0"/>
  </r>
  <r>
    <s v="IKSEDU"/>
    <s v="Nnzk"/>
    <x v="25"/>
    <x v="0"/>
  </r>
  <r>
    <s v="IKSEDU"/>
    <s v="Nnzk"/>
    <x v="26"/>
    <x v="0"/>
  </r>
  <r>
    <s v="ATMXJUDI"/>
    <s v="Lkqzu Gqotx"/>
    <x v="17"/>
    <x v="0"/>
  </r>
  <r>
    <s v="ATMXJUDI"/>
    <s v="Lkqzu Gqotx"/>
    <x v="18"/>
    <x v="0"/>
  </r>
  <r>
    <s v="ATMXJUDI"/>
    <s v="Lkqzu Gqotx"/>
    <x v="19"/>
    <x v="0"/>
  </r>
  <r>
    <s v="ATMXJUDI"/>
    <s v="Lkqzu Gqotx"/>
    <x v="20"/>
    <x v="0"/>
  </r>
  <r>
    <s v="ATMXJUDI"/>
    <s v="Lkqzu Gqotx"/>
    <x v="21"/>
    <x v="0"/>
  </r>
  <r>
    <s v="ATMXJUDI"/>
    <s v="Lkqzu Gqotx"/>
    <x v="22"/>
    <x v="0"/>
  </r>
  <r>
    <s v="ATMXJUDI"/>
    <s v="Lkqzu Gqotx"/>
    <x v="23"/>
    <x v="0"/>
  </r>
  <r>
    <s v="ATMXJUDI"/>
    <s v="Lkqzu Gqotx"/>
    <x v="24"/>
    <x v="0"/>
  </r>
  <r>
    <s v="ATMXJUDI"/>
    <s v="Lkqzu Gqotx"/>
    <x v="25"/>
    <x v="0"/>
  </r>
  <r>
    <s v="ATMXJUDI"/>
    <s v="Lkqzu Gqotx"/>
    <x v="26"/>
    <x v="0"/>
  </r>
  <r>
    <s v="LUQVF YZTODC"/>
    <s v="Lrknvb"/>
    <x v="17"/>
    <x v="0"/>
  </r>
  <r>
    <s v="LUQVF YZTODC"/>
    <s v="Lrknvb"/>
    <x v="18"/>
    <x v="0"/>
  </r>
  <r>
    <s v="LUQVF YZTODC"/>
    <s v="Lrknvb"/>
    <x v="19"/>
    <x v="0"/>
  </r>
  <r>
    <s v="LUQVF YZTODC"/>
    <s v="Lrknvb"/>
    <x v="20"/>
    <x v="0"/>
  </r>
  <r>
    <s v="LUQVF YZTODC"/>
    <s v="Lrknvb"/>
    <x v="21"/>
    <x v="0"/>
  </r>
  <r>
    <s v="LUQVF YZTODC"/>
    <s v="Lrknvb"/>
    <x v="22"/>
    <x v="0"/>
  </r>
  <r>
    <s v="LUQVF YZTODC"/>
    <s v="Lrknvb"/>
    <x v="23"/>
    <x v="0"/>
  </r>
  <r>
    <s v="LUQVF YZTODC"/>
    <s v="Lrknvb"/>
    <x v="24"/>
    <x v="0"/>
  </r>
  <r>
    <s v="LUQVF YZTODC"/>
    <s v="Lrknvb"/>
    <x v="25"/>
    <x v="0"/>
  </r>
  <r>
    <s v="LUQVF YZTODC"/>
    <s v="Lrknvb"/>
    <x v="26"/>
    <x v="0"/>
  </r>
  <r>
    <s v="UJDJU LAYUCC"/>
    <s v="Oqivw"/>
    <x v="17"/>
    <x v="0"/>
  </r>
  <r>
    <s v="UJDJU LAYUCC"/>
    <s v="Oqivw"/>
    <x v="18"/>
    <x v="0"/>
  </r>
  <r>
    <s v="UJDJU LAYUCC"/>
    <s v="Oqivw"/>
    <x v="19"/>
    <x v="0"/>
  </r>
  <r>
    <s v="UJDJU LAYUCC"/>
    <s v="Oqivw"/>
    <x v="20"/>
    <x v="0"/>
  </r>
  <r>
    <s v="UJDJU LAYUCC"/>
    <s v="Oqivw"/>
    <x v="21"/>
    <x v="0"/>
  </r>
  <r>
    <s v="UJDJU LAYUCC"/>
    <s v="Oqivw"/>
    <x v="22"/>
    <x v="0"/>
  </r>
  <r>
    <s v="UJDJU LAYUCC"/>
    <s v="Oqivw"/>
    <x v="23"/>
    <x v="0"/>
  </r>
  <r>
    <s v="UJDJU LAYUCC"/>
    <s v="Oqivw"/>
    <x v="24"/>
    <x v="0"/>
  </r>
  <r>
    <s v="UJDJU LAYUCC"/>
    <s v="Oqivw"/>
    <x v="25"/>
    <x v="0"/>
  </r>
  <r>
    <s v="UJDJU LAYUCC"/>
    <s v="Oqivw"/>
    <x v="26"/>
    <x v="0"/>
  </r>
  <r>
    <s v="YZEPX QYJUZY"/>
    <s v="Neajm"/>
    <x v="17"/>
    <x v="0"/>
  </r>
  <r>
    <s v="YZEPX QYJUZY"/>
    <s v="Neajm"/>
    <x v="18"/>
    <x v="0"/>
  </r>
  <r>
    <s v="YZEPX QYJUZY"/>
    <s v="Neajm"/>
    <x v="19"/>
    <x v="0"/>
  </r>
  <r>
    <s v="YZEPX QYJUZY"/>
    <s v="Neajm"/>
    <x v="20"/>
    <x v="0"/>
  </r>
  <r>
    <s v="YZEPX QYJUZY"/>
    <s v="Neajm"/>
    <x v="21"/>
    <x v="0"/>
  </r>
  <r>
    <s v="YZEPX QYJUZY"/>
    <s v="Neajm"/>
    <x v="22"/>
    <x v="0"/>
  </r>
  <r>
    <s v="YZEPX QYJUZY"/>
    <s v="Neajm"/>
    <x v="23"/>
    <x v="0"/>
  </r>
  <r>
    <s v="YZEPX QYJUZY"/>
    <s v="Neajm"/>
    <x v="24"/>
    <x v="0"/>
  </r>
  <r>
    <s v="YZEPX QYJUZY"/>
    <s v="Neajm"/>
    <x v="25"/>
    <x v="0"/>
  </r>
  <r>
    <s v="YZEPX QYJUZY"/>
    <s v="Neajm"/>
    <x v="26"/>
    <x v="0"/>
  </r>
  <r>
    <s v="XAFCCJPB"/>
    <s v="Utnsvik Gsrjss"/>
    <x v="17"/>
    <x v="0"/>
  </r>
  <r>
    <s v="XAFCCJPB"/>
    <s v="Utnsvik Gsrjss"/>
    <x v="18"/>
    <x v="0"/>
  </r>
  <r>
    <s v="XAFCCJPB"/>
    <s v="Utnsvik Gsrjss"/>
    <x v="19"/>
    <x v="0"/>
  </r>
  <r>
    <s v="XAFCCJPB"/>
    <s v="Utnsvik Gsrjss"/>
    <x v="20"/>
    <x v="0"/>
  </r>
  <r>
    <s v="XAFCCJPB"/>
    <s v="Utnsvik Gsrjss"/>
    <x v="21"/>
    <x v="0"/>
  </r>
  <r>
    <s v="XAFCCJPB"/>
    <s v="Utnsvik Gsrjss"/>
    <x v="22"/>
    <x v="0"/>
  </r>
  <r>
    <s v="XAFCCJPB"/>
    <s v="Utnsvik Gsrjss"/>
    <x v="23"/>
    <x v="0"/>
  </r>
  <r>
    <s v="XAFCCJPB"/>
    <s v="Utnsvik Gsrjss"/>
    <x v="24"/>
    <x v="0"/>
  </r>
  <r>
    <s v="XAFCCJPB"/>
    <s v="Utnsvik Gsrjss"/>
    <x v="25"/>
    <x v="0"/>
  </r>
  <r>
    <s v="XAFCCJPB"/>
    <s v="Utnsvik Gsrjss"/>
    <x v="26"/>
    <x v="0"/>
  </r>
  <r>
    <s v="KCGCEH QSLDICT"/>
    <s v="Okcaqara qbbos"/>
    <x v="17"/>
    <x v="0"/>
  </r>
  <r>
    <s v="KCGCEH QSLDICT"/>
    <s v="Okcaqara qbbos"/>
    <x v="18"/>
    <x v="0"/>
  </r>
  <r>
    <s v="KCGCEH QSLDICT"/>
    <s v="Okcaqara qbbos"/>
    <x v="19"/>
    <x v="0"/>
  </r>
  <r>
    <s v="KCGCEH QSLDICT"/>
    <s v="Okcaqara qbbos"/>
    <x v="20"/>
    <x v="0"/>
  </r>
  <r>
    <s v="KCGCEH QSLDICT"/>
    <s v="Okcaqara qbbos"/>
    <x v="21"/>
    <x v="0"/>
  </r>
  <r>
    <s v="KCGCEH QSLDICT"/>
    <s v="Okcaqara qbbos"/>
    <x v="22"/>
    <x v="0"/>
  </r>
  <r>
    <s v="KCGCEH QSLDICT"/>
    <s v="Okcaqara qbbos"/>
    <x v="23"/>
    <x v="0"/>
  </r>
  <r>
    <s v="KCGCEH QSLDICT"/>
    <s v="Okcaqara qbbos"/>
    <x v="24"/>
    <x v="0"/>
  </r>
  <r>
    <s v="KCGCEH QSLDICT"/>
    <s v="Okcaqara qbbos"/>
    <x v="25"/>
    <x v="0"/>
  </r>
  <r>
    <s v="KCGCEH QSLDICT"/>
    <s v="Okcaqara qbbos"/>
    <x v="26"/>
    <x v="0"/>
  </r>
  <r>
    <s v="OKGJPB YGXTWNO"/>
    <s v="Gzjca"/>
    <x v="17"/>
    <x v="0"/>
  </r>
  <r>
    <s v="OKGJPB YGXTWNO"/>
    <s v="Gzjca"/>
    <x v="18"/>
    <x v="0"/>
  </r>
  <r>
    <s v="OKGJPB YGXTWNO"/>
    <s v="Gzjca"/>
    <x v="19"/>
    <x v="0"/>
  </r>
  <r>
    <s v="OKGJPB YGXTWNO"/>
    <s v="Gzjca"/>
    <x v="20"/>
    <x v="0"/>
  </r>
  <r>
    <s v="OKGJPB YGXTWNO"/>
    <s v="Gzjca"/>
    <x v="21"/>
    <x v="0"/>
  </r>
  <r>
    <s v="OKGJPB YGXTWNO"/>
    <s v="Gzjca"/>
    <x v="22"/>
    <x v="0"/>
  </r>
  <r>
    <s v="OKGJPB YGXTWNO"/>
    <s v="Gzjca"/>
    <x v="23"/>
    <x v="0"/>
  </r>
  <r>
    <s v="OKGJPB YGXTWNO"/>
    <s v="Gzjca"/>
    <x v="24"/>
    <x v="0"/>
  </r>
  <r>
    <s v="OKGJPB YGXTWNO"/>
    <s v="Gzjca"/>
    <x v="25"/>
    <x v="0"/>
  </r>
  <r>
    <s v="OKGJPB YGXTWNO"/>
    <s v="Gzjca"/>
    <x v="26"/>
    <x v="0"/>
  </r>
  <r>
    <s v="HZITPC JTYRVMX"/>
    <s v="Mmxdekpvg"/>
    <x v="17"/>
    <x v="0"/>
  </r>
  <r>
    <s v="HZITPC JTYRVMX"/>
    <s v="Mmxdekpvg"/>
    <x v="18"/>
    <x v="0"/>
  </r>
  <r>
    <s v="HZITPC JTYRVMX"/>
    <s v="Mmxdekpvg"/>
    <x v="19"/>
    <x v="0"/>
  </r>
  <r>
    <s v="HZITPC JTYRVMX"/>
    <s v="Mmxdekpvg"/>
    <x v="20"/>
    <x v="0"/>
  </r>
  <r>
    <s v="HZITPC JTYRVMX"/>
    <s v="Mmxdekpvg"/>
    <x v="21"/>
    <x v="0"/>
  </r>
  <r>
    <s v="HZITPC JTYRVMX"/>
    <s v="Mmxdekpvg"/>
    <x v="22"/>
    <x v="0"/>
  </r>
  <r>
    <s v="HZITPC JTYRVMX"/>
    <s v="Mmxdekpvg"/>
    <x v="23"/>
    <x v="0"/>
  </r>
  <r>
    <s v="HZITPC JTYRVMX"/>
    <s v="Mmxdekpvg"/>
    <x v="24"/>
    <x v="0"/>
  </r>
  <r>
    <s v="HZITPC JTYRVMX"/>
    <s v="Mmxdekpvg"/>
    <x v="25"/>
    <x v="0"/>
  </r>
  <r>
    <s v="HZITPC JTYRVMX"/>
    <s v="Mmxdekpvg"/>
    <x v="26"/>
    <x v="0"/>
  </r>
  <r>
    <s v="BABCCF AIPGYNS"/>
    <s v="Wlspzjuhb"/>
    <x v="17"/>
    <x v="0"/>
  </r>
  <r>
    <s v="BABCCF AIPGYNS"/>
    <s v="Wlspzjuhb"/>
    <x v="18"/>
    <x v="0"/>
  </r>
  <r>
    <s v="BABCCF AIPGYNS"/>
    <s v="Wlspzjuhb"/>
    <x v="19"/>
    <x v="0"/>
  </r>
  <r>
    <s v="BABCCF AIPGYNS"/>
    <s v="Wlspzjuhb"/>
    <x v="20"/>
    <x v="0"/>
  </r>
  <r>
    <s v="BABCCF AIPGYNS"/>
    <s v="Wlspzjuhb"/>
    <x v="21"/>
    <x v="0"/>
  </r>
  <r>
    <s v="BABCCF AIPGYNS"/>
    <s v="Wlspzjuhb"/>
    <x v="22"/>
    <x v="0"/>
  </r>
  <r>
    <s v="BABCCF AIPGYNS"/>
    <s v="Wlspzjuhb"/>
    <x v="23"/>
    <x v="0"/>
  </r>
  <r>
    <s v="BABCCF AIPGYNS"/>
    <s v="Wlspzjuhb"/>
    <x v="24"/>
    <x v="0"/>
  </r>
  <r>
    <s v="BABCCF AIPGYNS"/>
    <s v="Wlspzjuhb"/>
    <x v="25"/>
    <x v="0"/>
  </r>
  <r>
    <s v="BABCCF AIPGYNS"/>
    <s v="Wlspzjuhb"/>
    <x v="26"/>
    <x v="0"/>
  </r>
  <r>
    <s v="QOKZJ"/>
    <s v="Kebtntrx"/>
    <x v="21"/>
    <x v="0"/>
  </r>
  <r>
    <s v="QOKZJ"/>
    <s v="Kebtntrx"/>
    <x v="22"/>
    <x v="0"/>
  </r>
  <r>
    <s v="QOKZJ"/>
    <s v="Kebtntrx"/>
    <x v="23"/>
    <x v="0"/>
  </r>
  <r>
    <s v="QOKZJ"/>
    <s v="Kebtntrx"/>
    <x v="24"/>
    <x v="0"/>
  </r>
  <r>
    <s v="QOKZJ"/>
    <s v="Kebtntrx"/>
    <x v="25"/>
    <x v="0"/>
  </r>
  <r>
    <s v="QOKZJ"/>
    <s v="Kebtntrx"/>
    <x v="26"/>
    <x v="0"/>
  </r>
  <r>
    <s v="YMLEFDPDG"/>
    <s v="Kcxuies Rjzs"/>
    <x v="21"/>
    <x v="0"/>
  </r>
  <r>
    <s v="YMLEFDPDG"/>
    <s v="Kcxuies Rjzs"/>
    <x v="22"/>
    <x v="0"/>
  </r>
  <r>
    <s v="YMLEFDPDG"/>
    <s v="Kcxuies Rjzs"/>
    <x v="23"/>
    <x v="0"/>
  </r>
  <r>
    <s v="YMLEFDPDG"/>
    <s v="Kcxuies Rjzs"/>
    <x v="24"/>
    <x v="0"/>
  </r>
  <r>
    <s v="YMLEFDPDG"/>
    <s v="Kcxuies Rjzs"/>
    <x v="25"/>
    <x v="0"/>
  </r>
  <r>
    <s v="YMLEFDPDG"/>
    <s v="Kcxuies Rjzs"/>
    <x v="26"/>
    <x v="0"/>
  </r>
  <r>
    <s v="HKKEFC"/>
    <s v="Yveot"/>
    <x v="21"/>
    <x v="0"/>
  </r>
  <r>
    <s v="HKKEFC"/>
    <s v="Yveot"/>
    <x v="22"/>
    <x v="0"/>
  </r>
  <r>
    <s v="HKKEFC"/>
    <s v="Yveot"/>
    <x v="23"/>
    <x v="0"/>
  </r>
  <r>
    <s v="HKKEFC"/>
    <s v="Yveot"/>
    <x v="24"/>
    <x v="0"/>
  </r>
  <r>
    <s v="FYPXLEJ"/>
    <s v="Qhkwjl"/>
    <x v="21"/>
    <x v="0"/>
  </r>
  <r>
    <s v="FYPXLEJ"/>
    <s v="Qhkwjl"/>
    <x v="22"/>
    <x v="0"/>
  </r>
  <r>
    <s v="FYPXLEJ"/>
    <s v="Qhkwjl"/>
    <x v="23"/>
    <x v="0"/>
  </r>
  <r>
    <s v="FYPXLEJ"/>
    <s v="Qhkwjl"/>
    <x v="24"/>
    <x v="0"/>
  </r>
  <r>
    <s v="NNAYAZ"/>
    <s v="Nkhxadzf"/>
    <x v="21"/>
    <x v="0"/>
  </r>
  <r>
    <s v="NNAYAZ"/>
    <s v="Nkhxadzf"/>
    <x v="22"/>
    <x v="0"/>
  </r>
  <r>
    <s v="NNAYAZ"/>
    <s v="Nkhxadzf"/>
    <x v="23"/>
    <x v="0"/>
  </r>
  <r>
    <s v="NNAYAZ"/>
    <s v="Nkhxadzf"/>
    <x v="24"/>
    <x v="0"/>
  </r>
  <r>
    <s v="NUTDUA"/>
    <s v="Tsozg"/>
    <x v="21"/>
    <x v="0"/>
  </r>
  <r>
    <s v="NUTDUA"/>
    <s v="Tsozg"/>
    <x v="22"/>
    <x v="0"/>
  </r>
  <r>
    <s v="NUTDUA"/>
    <s v="Tsozg"/>
    <x v="23"/>
    <x v="0"/>
  </r>
  <r>
    <s v="NUTDUA"/>
    <s v="Tsozg"/>
    <x v="24"/>
    <x v="0"/>
  </r>
  <r>
    <s v="MRTWAJ"/>
    <s v="Biwogio"/>
    <x v="21"/>
    <x v="0"/>
  </r>
  <r>
    <s v="MRTWAJ"/>
    <s v="Biwogio"/>
    <x v="22"/>
    <x v="0"/>
  </r>
  <r>
    <s v="MRTWAJ"/>
    <s v="Biwogio"/>
    <x v="23"/>
    <x v="0"/>
  </r>
  <r>
    <s v="MRTWAJ"/>
    <s v="Biwogio"/>
    <x v="24"/>
    <x v="0"/>
  </r>
  <r>
    <s v="PPVNKJ"/>
    <s v="Ytopykw"/>
    <x v="21"/>
    <x v="0"/>
  </r>
  <r>
    <s v="PPVNKJ"/>
    <s v="Ytopykw"/>
    <x v="22"/>
    <x v="0"/>
  </r>
  <r>
    <s v="PPVNKJ"/>
    <s v="Ytopykw"/>
    <x v="23"/>
    <x v="0"/>
  </r>
  <r>
    <s v="PPVNKJ"/>
    <s v="Ytopykw"/>
    <x v="24"/>
    <x v="0"/>
  </r>
  <r>
    <s v="OTHWMC"/>
    <s v="Byysqv"/>
    <x v="21"/>
    <x v="0"/>
  </r>
  <r>
    <s v="OTHWMC"/>
    <s v="Byysqv"/>
    <x v="22"/>
    <x v="0"/>
  </r>
  <r>
    <s v="OTHWMC"/>
    <s v="Byysqv"/>
    <x v="23"/>
    <x v="0"/>
  </r>
  <r>
    <s v="OTHWMC"/>
    <s v="Byysqv"/>
    <x v="24"/>
    <x v="0"/>
  </r>
  <r>
    <s v="ABGSABD"/>
    <s v="Virbrvfhl"/>
    <x v="24"/>
    <x v="0"/>
  </r>
  <r>
    <s v="ABGSABD"/>
    <s v="Virbrvfhl"/>
    <x v="25"/>
    <x v="0"/>
  </r>
  <r>
    <s v="ABGSABD"/>
    <s v="Virbrvfhl"/>
    <x v="26"/>
    <x v="0"/>
  </r>
  <r>
    <s v="LLSX"/>
    <s v="Gnidyi"/>
    <x v="24"/>
    <x v="0"/>
  </r>
  <r>
    <s v="LLSX"/>
    <s v="Gnidyi"/>
    <x v="25"/>
    <x v="0"/>
  </r>
  <r>
    <s v="LLSX"/>
    <s v="Gnidyi"/>
    <x v="26"/>
    <x v="0"/>
  </r>
  <r>
    <s v="SCGE"/>
    <s v="Himle Wrtysuwa"/>
    <x v="24"/>
    <x v="0"/>
  </r>
  <r>
    <s v="SCGE"/>
    <s v="Himle Wrtysuwa"/>
    <x v="25"/>
    <x v="0"/>
  </r>
  <r>
    <s v="SCGE"/>
    <s v="Himle Wrtysuwa"/>
    <x v="26"/>
    <x v="0"/>
  </r>
  <r>
    <s v="FSHX"/>
    <s v="Bfywvp"/>
    <x v="24"/>
    <x v="0"/>
  </r>
  <r>
    <s v="FSHX"/>
    <s v="Bfywvp"/>
    <x v="25"/>
    <x v="0"/>
  </r>
  <r>
    <s v="FSHX"/>
    <s v="Bfywvp"/>
    <x v="26"/>
    <x v="0"/>
  </r>
  <r>
    <s v="QHID"/>
    <s v="Ubsvk Znx Fxwjxtggx"/>
    <x v="24"/>
    <x v="0"/>
  </r>
  <r>
    <s v="QHID"/>
    <s v="Ubsvk Znx Fxwjxtggx"/>
    <x v="25"/>
    <x v="0"/>
  </r>
  <r>
    <s v="QHID"/>
    <s v="Ubsvk Znx Fxwjxtggx"/>
    <x v="26"/>
    <x v="0"/>
  </r>
  <r>
    <s v="MXPSXM "/>
    <s v="Htdmd"/>
    <x v="26"/>
    <x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777">
  <r>
    <s v="JTGBQ"/>
    <s v="Rnzfeetj"/>
    <x v="0"/>
    <x v="0"/>
  </r>
  <r>
    <s v="JTGBQ"/>
    <s v="Rnzfeetj"/>
    <x v="1"/>
    <x v="0"/>
  </r>
  <r>
    <s v="JTGBQ"/>
    <s v="Rnzfeetj"/>
    <x v="2"/>
    <x v="0"/>
  </r>
  <r>
    <s v="JTGBQ"/>
    <s v="Rnzfeetj"/>
    <x v="3"/>
    <x v="0"/>
  </r>
  <r>
    <s v="JTGBQ"/>
    <s v="Rnzfeetj"/>
    <x v="4"/>
    <x v="0"/>
  </r>
  <r>
    <s v="JTGBQ"/>
    <s v="Rnzfeetj"/>
    <x v="5"/>
    <x v="0"/>
  </r>
  <r>
    <s v="JTGBQ"/>
    <s v="Rnzfeetj"/>
    <x v="6"/>
    <x v="0"/>
  </r>
  <r>
    <s v="JTGBQ"/>
    <s v="Rnzfeetj"/>
    <x v="7"/>
    <x v="0"/>
  </r>
  <r>
    <s v="JTGBQ"/>
    <s v="Rnzfeetj"/>
    <x v="8"/>
    <x v="0"/>
  </r>
  <r>
    <s v="JTGBQ"/>
    <s v="Rnzfeetj"/>
    <x v="9"/>
    <x v="0"/>
  </r>
  <r>
    <s v="JTGBQ"/>
    <s v="Rnzfeetj"/>
    <x v="10"/>
    <x v="0"/>
  </r>
  <r>
    <s v="JTGBQ"/>
    <s v="Rnzfeetj"/>
    <x v="11"/>
    <x v="0"/>
  </r>
  <r>
    <s v="JTGBQ"/>
    <s v="Rnzfeetj"/>
    <x v="12"/>
    <x v="0"/>
  </r>
  <r>
    <s v="JTGBQ"/>
    <s v="Rnzfeetj"/>
    <x v="13"/>
    <x v="0"/>
  </r>
  <r>
    <s v="JTGBQ"/>
    <s v="Rnzfeetj"/>
    <x v="14"/>
    <x v="0"/>
  </r>
  <r>
    <s v="JTGBQ"/>
    <s v="Rnzfeetj"/>
    <x v="15"/>
    <x v="1"/>
  </r>
  <r>
    <s v="JTGBQ"/>
    <s v="Rnzfeetj"/>
    <x v="16"/>
    <x v="1"/>
  </r>
  <r>
    <s v="JTGBQ"/>
    <s v="Rnzfeetj"/>
    <x v="17"/>
    <x v="1"/>
  </r>
  <r>
    <s v="JTGBQ"/>
    <s v="Rnzfeetj"/>
    <x v="18"/>
    <x v="1"/>
  </r>
  <r>
    <s v="JTGBQ"/>
    <s v="Rnzfeetj"/>
    <x v="19"/>
    <x v="1"/>
  </r>
  <r>
    <s v="JTGBQ"/>
    <s v="Rnzfeetj"/>
    <x v="20"/>
    <x v="1"/>
  </r>
  <r>
    <s v="JTGBQ"/>
    <s v="Rnzfeetj"/>
    <x v="21"/>
    <x v="1"/>
  </r>
  <r>
    <s v="JTGBQ"/>
    <s v="Rnzfeetj"/>
    <x v="22"/>
    <x v="1"/>
  </r>
  <r>
    <s v="JTGBQ"/>
    <s v="Rnzfeetj"/>
    <x v="23"/>
    <x v="1"/>
  </r>
  <r>
    <s v="JTGBQ"/>
    <s v="Rnzfeetj"/>
    <x v="24"/>
    <x v="1"/>
  </r>
  <r>
    <s v="JTGBQ"/>
    <s v="Rnzfeetj"/>
    <x v="25"/>
    <x v="1"/>
  </r>
  <r>
    <s v="JTGBQ"/>
    <s v="Rnzfeetj"/>
    <x v="26"/>
    <x v="1"/>
  </r>
  <r>
    <s v="JTGBQ"/>
    <s v="Rnzfeetj"/>
    <x v="27"/>
    <x v="1"/>
  </r>
  <r>
    <s v="JTGBQ"/>
    <s v="Rnzfeetj"/>
    <x v="28"/>
    <x v="1"/>
  </r>
  <r>
    <s v="JTGBQ"/>
    <s v="Rnzfeetj"/>
    <x v="29"/>
    <x v="1"/>
  </r>
  <r>
    <s v="JTGBQ"/>
    <s v="Rnzfeetj"/>
    <x v="30"/>
    <x v="1"/>
  </r>
  <r>
    <s v="JTGBQ"/>
    <s v="Rnzfeetj"/>
    <x v="31"/>
    <x v="1"/>
  </r>
  <r>
    <s v="JTGBQ"/>
    <s v="Rnzfeetj"/>
    <x v="32"/>
    <x v="1"/>
  </r>
  <r>
    <s v="JTGBQ"/>
    <s v="Rnzfeetj"/>
    <x v="33"/>
    <x v="1"/>
  </r>
  <r>
    <s v="JTGBQ"/>
    <s v="Rnzfeetj"/>
    <x v="34"/>
    <x v="1"/>
  </r>
  <r>
    <s v="JTGBQ"/>
    <s v="Rnzfeetj"/>
    <x v="35"/>
    <x v="1"/>
  </r>
  <r>
    <s v="JTGBQ"/>
    <s v="Rnzfeetj"/>
    <x v="36"/>
    <x v="1"/>
  </r>
  <r>
    <s v="JTGBQ"/>
    <s v="Rnzfeetj"/>
    <x v="37"/>
    <x v="1"/>
  </r>
  <r>
    <s v="JTGBQ"/>
    <s v="Rnzfeetj"/>
    <x v="38"/>
    <x v="1"/>
  </r>
  <r>
    <s v="JTGBQ"/>
    <s v="Rnzfeetj"/>
    <x v="39"/>
    <x v="1"/>
  </r>
  <r>
    <s v="JTGBQ"/>
    <s v="Rnzfeetj"/>
    <x v="40"/>
    <x v="1"/>
  </r>
  <r>
    <s v="JTGBQ"/>
    <s v="Rnzfeetj"/>
    <x v="41"/>
    <x v="1"/>
  </r>
  <r>
    <s v="JTGBQ"/>
    <s v="Rnzfeetj"/>
    <x v="42"/>
    <x v="1"/>
  </r>
  <r>
    <s v="JTGBQ"/>
    <s v="Rnzfeetj"/>
    <x v="43"/>
    <x v="1"/>
  </r>
  <r>
    <s v="JTGBQ"/>
    <s v="Rnzfeetj"/>
    <x v="44"/>
    <x v="1"/>
  </r>
  <r>
    <s v="JTGBQ"/>
    <s v="Rnzfeetj"/>
    <x v="45"/>
    <x v="1"/>
  </r>
  <r>
    <s v="JTGBQ"/>
    <s v="Rnzfeetj"/>
    <x v="46"/>
    <x v="1"/>
  </r>
  <r>
    <s v="JTGBQ"/>
    <s v="Rnzfeetj"/>
    <x v="47"/>
    <x v="1"/>
  </r>
  <r>
    <s v="JTGBQ"/>
    <s v="Rnzfeetj"/>
    <x v="48"/>
    <x v="1"/>
  </r>
  <r>
    <s v="JTGBQ"/>
    <s v="Rnzfeetj"/>
    <x v="49"/>
    <x v="1"/>
  </r>
  <r>
    <s v="JTGBQ"/>
    <s v="Rnzfeetj"/>
    <x v="50"/>
    <x v="1"/>
  </r>
  <r>
    <s v="JTGBQ"/>
    <s v="Rnzfeetj"/>
    <x v="51"/>
    <x v="1"/>
  </r>
  <r>
    <s v="JTGBQ"/>
    <s v="Rnzfeetj"/>
    <x v="52"/>
    <x v="1"/>
  </r>
  <r>
    <s v="JTGBQ"/>
    <s v="Rnzfeetj"/>
    <x v="53"/>
    <x v="1"/>
  </r>
  <r>
    <s v="JTGBQ"/>
    <s v="Rnzfeetj"/>
    <x v="54"/>
    <x v="1"/>
  </r>
  <r>
    <s v="JTGBQ"/>
    <s v="Rnzfeetj"/>
    <x v="55"/>
    <x v="1"/>
  </r>
  <r>
    <s v="JTGBQ"/>
    <s v="Rnzfeetj"/>
    <x v="56"/>
    <x v="1"/>
  </r>
  <r>
    <s v="JTGBQ"/>
    <s v="Rnzfeetj"/>
    <x v="57"/>
    <x v="1"/>
  </r>
  <r>
    <s v="JTGBQ"/>
    <s v="Rnzfeetj"/>
    <x v="58"/>
    <x v="1"/>
  </r>
  <r>
    <s v="JTGBQ"/>
    <s v="Rnzfeetj"/>
    <x v="59"/>
    <x v="1"/>
  </r>
  <r>
    <s v="JTGBQ"/>
    <s v="Rnzfeetj"/>
    <x v="60"/>
    <x v="1"/>
  </r>
  <r>
    <s v="JTGBQ"/>
    <s v="Rnzfeetj"/>
    <x v="61"/>
    <x v="1"/>
  </r>
  <r>
    <s v="JTGBQ"/>
    <s v="Rnzfeetj"/>
    <x v="62"/>
    <x v="1"/>
  </r>
  <r>
    <s v="JTGBQ"/>
    <s v="Rnzfeetj"/>
    <x v="63"/>
    <x v="1"/>
  </r>
  <r>
    <s v="JTGBQ"/>
    <s v="Rnzfeetj"/>
    <x v="64"/>
    <x v="1"/>
  </r>
  <r>
    <s v="JTGBQ"/>
    <s v="Rnzfeetj"/>
    <x v="65"/>
    <x v="1"/>
  </r>
  <r>
    <s v="JTGBQ"/>
    <s v="Rnzfeetj"/>
    <x v="66"/>
    <x v="1"/>
  </r>
  <r>
    <s v="JTGBQ"/>
    <s v="Rnzfeetj"/>
    <x v="67"/>
    <x v="1"/>
  </r>
  <r>
    <s v="JTGBQ"/>
    <s v="Rnzfeetj"/>
    <x v="68"/>
    <x v="1"/>
  </r>
  <r>
    <s v="JTGBQ"/>
    <s v="Rnzfeetj"/>
    <x v="69"/>
    <x v="1"/>
  </r>
  <r>
    <s v="JTGBQ"/>
    <s v="Rnzfeetj"/>
    <x v="70"/>
    <x v="1"/>
  </r>
  <r>
    <s v="JTGBQ"/>
    <s v="Rnzfeetj"/>
    <x v="71"/>
    <x v="1"/>
  </r>
  <r>
    <s v="JTGBQ"/>
    <s v="Rnzfeetj"/>
    <x v="72"/>
    <x v="1"/>
  </r>
  <r>
    <s v="JTGBQ"/>
    <s v="Rnzfeetj"/>
    <x v="73"/>
    <x v="1"/>
  </r>
  <r>
    <s v="JTGBQ"/>
    <s v="Rnzfeetj"/>
    <x v="74"/>
    <x v="1"/>
  </r>
  <r>
    <s v="JTGBQ"/>
    <s v="Rnzfeetj"/>
    <x v="75"/>
    <x v="1"/>
  </r>
  <r>
    <s v="JTGBQ"/>
    <s v="Rnzfeetj"/>
    <x v="76"/>
    <x v="1"/>
  </r>
  <r>
    <s v="JTGBQ"/>
    <s v="Rnzfeetj"/>
    <x v="77"/>
    <x v="1"/>
  </r>
  <r>
    <s v="JTGBQ"/>
    <s v="Rnzfeetj"/>
    <x v="78"/>
    <x v="1"/>
  </r>
  <r>
    <s v="JTGBQ"/>
    <s v="Rnzfeetj"/>
    <x v="79"/>
    <x v="1"/>
  </r>
  <r>
    <s v="JTGBQ"/>
    <s v="Rnzfeetj"/>
    <x v="80"/>
    <x v="1"/>
  </r>
  <r>
    <s v="JTGBQ"/>
    <s v="Rnzfeetj"/>
    <x v="81"/>
    <x v="1"/>
  </r>
  <r>
    <s v="JTGBQ"/>
    <s v="Rnzfeetj"/>
    <x v="82"/>
    <x v="1"/>
  </r>
  <r>
    <s v="JTGBQ"/>
    <s v="Rnzfeetj"/>
    <x v="83"/>
    <x v="1"/>
  </r>
  <r>
    <s v="JTGBQ"/>
    <s v="Rnzfeetj"/>
    <x v="84"/>
    <x v="1"/>
  </r>
  <r>
    <s v="JTGBQ"/>
    <s v="Rnzfeetj"/>
    <x v="85"/>
    <x v="1"/>
  </r>
  <r>
    <s v="JTGBQ"/>
    <s v="Rnzfeetj"/>
    <x v="86"/>
    <x v="1"/>
  </r>
  <r>
    <s v="JTGBQ"/>
    <s v="Rnzfeetj"/>
    <x v="87"/>
    <x v="1"/>
  </r>
  <r>
    <s v="JTGBQ"/>
    <s v="Rnzfeetj"/>
    <x v="88"/>
    <x v="1"/>
  </r>
  <r>
    <s v="JTGBQ"/>
    <s v="Rnzfeetj"/>
    <x v="89"/>
    <x v="1"/>
  </r>
  <r>
    <s v="JTGBQ"/>
    <s v="Rnzfeetj"/>
    <x v="90"/>
    <x v="1"/>
  </r>
  <r>
    <s v="JTGBQ"/>
    <s v="Rnzfeetj"/>
    <x v="91"/>
    <x v="1"/>
  </r>
  <r>
    <s v="JTGBQ"/>
    <s v="Rnzfeetj"/>
    <x v="92"/>
    <x v="1"/>
  </r>
  <r>
    <s v="JTGBQ"/>
    <s v="Rnzfeetj"/>
    <x v="93"/>
    <x v="1"/>
  </r>
  <r>
    <s v="JTGBQ"/>
    <s v="Rnzfeetj"/>
    <x v="94"/>
    <x v="1"/>
  </r>
  <r>
    <s v="JTGBQ"/>
    <s v="Rnzfeetj"/>
    <x v="95"/>
    <x v="1"/>
  </r>
  <r>
    <s v="JTGBQ"/>
    <s v="Rnzfeetj"/>
    <x v="96"/>
    <x v="1"/>
  </r>
  <r>
    <s v="JTGBQ"/>
    <s v="Rnzfeetj"/>
    <x v="97"/>
    <x v="1"/>
  </r>
  <r>
    <s v="JTGBQ"/>
    <s v="Rnzfeetj"/>
    <x v="98"/>
    <x v="1"/>
  </r>
  <r>
    <s v="JTGBQ"/>
    <s v="Rnzfeetj"/>
    <x v="99"/>
    <x v="1"/>
  </r>
  <r>
    <s v="JTGBQ"/>
    <s v="Rnzfeetj"/>
    <x v="100"/>
    <x v="1"/>
  </r>
  <r>
    <s v="JTGBQ"/>
    <s v="Rnzfeetj"/>
    <x v="101"/>
    <x v="1"/>
  </r>
  <r>
    <s v="JTGBQ"/>
    <s v="Rnzfeetj"/>
    <x v="102"/>
    <x v="1"/>
  </r>
  <r>
    <s v="JTGBQ"/>
    <s v="Rnzfeetj"/>
    <x v="103"/>
    <x v="1"/>
  </r>
  <r>
    <s v="JTGBQ"/>
    <s v="Rnzfeetj"/>
    <x v="104"/>
    <x v="1"/>
  </r>
  <r>
    <s v="JTGBQ"/>
    <s v="Rnzfeetj"/>
    <x v="105"/>
    <x v="1"/>
  </r>
  <r>
    <s v="JTGBQ"/>
    <s v="Rnzfeetj"/>
    <x v="106"/>
    <x v="1"/>
  </r>
  <r>
    <s v="JTGBQ"/>
    <s v="Rnzfeetj"/>
    <x v="107"/>
    <x v="1"/>
  </r>
  <r>
    <s v="JTGBQ"/>
    <s v="Rnzfeetj"/>
    <x v="108"/>
    <x v="1"/>
  </r>
  <r>
    <s v="JTGBQ"/>
    <s v="Rnzfeetj"/>
    <x v="109"/>
    <x v="1"/>
  </r>
  <r>
    <s v="JTGBQ"/>
    <s v="Rnzfeetj"/>
    <x v="110"/>
    <x v="1"/>
  </r>
  <r>
    <s v="JTGBQ"/>
    <s v="Rnzfeetj"/>
    <x v="111"/>
    <x v="1"/>
  </r>
  <r>
    <s v="JTGBQ"/>
    <s v="Rnzfeetj"/>
    <x v="112"/>
    <x v="1"/>
  </r>
  <r>
    <s v="JTGBQ"/>
    <s v="Rnzfeetj"/>
    <x v="113"/>
    <x v="1"/>
  </r>
  <r>
    <s v="JTGBQ"/>
    <s v="Rnzfeetj"/>
    <x v="114"/>
    <x v="1"/>
  </r>
  <r>
    <s v="JTGBQ"/>
    <s v="Rnzfeetj"/>
    <x v="115"/>
    <x v="1"/>
  </r>
  <r>
    <s v="JTGBQ"/>
    <s v="Rnzfeetj"/>
    <x v="116"/>
    <x v="1"/>
  </r>
  <r>
    <s v="JTGBQ"/>
    <s v="Rnzfeetj"/>
    <x v="117"/>
    <x v="1"/>
  </r>
  <r>
    <s v="JTGBQ"/>
    <s v="Rnzfeetj"/>
    <x v="118"/>
    <x v="1"/>
  </r>
  <r>
    <s v="JTGBQ"/>
    <s v="Rnzfeetj"/>
    <x v="119"/>
    <x v="1"/>
  </r>
  <r>
    <s v="JTGBQ"/>
    <s v="Rnzfeetj"/>
    <x v="120"/>
    <x v="1"/>
  </r>
  <r>
    <s v="JTGBQ"/>
    <s v="Rnzfeetj"/>
    <x v="121"/>
    <x v="1"/>
  </r>
  <r>
    <s v="JTGBQ"/>
    <s v="Rnzfeetj"/>
    <x v="122"/>
    <x v="1"/>
  </r>
  <r>
    <s v="JTGBQ"/>
    <s v="Rnzfeetj"/>
    <x v="123"/>
    <x v="1"/>
  </r>
  <r>
    <s v="JTGBQ"/>
    <s v="Rnzfeetj"/>
    <x v="124"/>
    <x v="1"/>
  </r>
  <r>
    <s v="JTGBQ"/>
    <s v="Rnzfeetj"/>
    <x v="125"/>
    <x v="1"/>
  </r>
  <r>
    <s v="JTGBQ"/>
    <s v="Rnzfeetj"/>
    <x v="126"/>
    <x v="1"/>
  </r>
  <r>
    <s v="JTGBQ"/>
    <s v="Rnzfeetj"/>
    <x v="127"/>
    <x v="1"/>
  </r>
  <r>
    <s v="JTGBQ"/>
    <s v="Rnzfeetj"/>
    <x v="128"/>
    <x v="1"/>
  </r>
  <r>
    <s v="JTGBQ"/>
    <s v="Rnzfeetj"/>
    <x v="129"/>
    <x v="1"/>
  </r>
  <r>
    <s v="JTGBQ"/>
    <s v="Rnzfeetj"/>
    <x v="130"/>
    <x v="1"/>
  </r>
  <r>
    <s v="JTGBQ"/>
    <s v="Rnzfeetj"/>
    <x v="131"/>
    <x v="1"/>
  </r>
  <r>
    <s v="JTGBQ"/>
    <s v="Rnzfeetj"/>
    <x v="132"/>
    <x v="1"/>
  </r>
  <r>
    <s v="JTGBQ"/>
    <s v="Rnzfeetj"/>
    <x v="133"/>
    <x v="1"/>
  </r>
  <r>
    <s v="JTGBQ"/>
    <s v="Rnzfeetj"/>
    <x v="134"/>
    <x v="1"/>
  </r>
  <r>
    <s v="JTGBQ"/>
    <s v="Rnzfeetj"/>
    <x v="135"/>
    <x v="1"/>
  </r>
  <r>
    <s v="JTGBQ"/>
    <s v="Rnzfeetj"/>
    <x v="136"/>
    <x v="1"/>
  </r>
  <r>
    <s v="JTGBQ"/>
    <s v="Rnzfeetj"/>
    <x v="137"/>
    <x v="1"/>
  </r>
  <r>
    <s v="JTGBQ"/>
    <s v="Rnzfeetj"/>
    <x v="138"/>
    <x v="1"/>
  </r>
  <r>
    <s v="JTGBQ"/>
    <s v="Rnzfeetj"/>
    <x v="139"/>
    <x v="1"/>
  </r>
  <r>
    <s v="JTGBQ"/>
    <s v="Rnzfeetj"/>
    <x v="140"/>
    <x v="1"/>
  </r>
  <r>
    <s v="JTGBQ"/>
    <s v="Rnzfeetj"/>
    <x v="141"/>
    <x v="1"/>
  </r>
  <r>
    <s v="JTGBQ"/>
    <s v="Rnzfeetj"/>
    <x v="142"/>
    <x v="1"/>
  </r>
  <r>
    <s v="JTGBQ"/>
    <s v="Rnzfeetj"/>
    <x v="143"/>
    <x v="1"/>
  </r>
  <r>
    <s v="JTGBQ"/>
    <s v="Rnzfeetj"/>
    <x v="144"/>
    <x v="1"/>
  </r>
  <r>
    <s v="JTGBQ"/>
    <s v="Rnzfeetj"/>
    <x v="145"/>
    <x v="1"/>
  </r>
  <r>
    <s v="JTGBQ"/>
    <s v="Rnzfeetj"/>
    <x v="146"/>
    <x v="1"/>
  </r>
  <r>
    <s v="JTGBQ"/>
    <s v="Rnzfeetj"/>
    <x v="147"/>
    <x v="1"/>
  </r>
  <r>
    <s v="JTGBQ"/>
    <s v="Rnzfeetj"/>
    <x v="148"/>
    <x v="1"/>
  </r>
  <r>
    <s v="JTGBQ"/>
    <s v="Rnzfeetj"/>
    <x v="149"/>
    <x v="1"/>
  </r>
  <r>
    <s v="JTGBQ"/>
    <s v="Rnzfeetj"/>
    <x v="150"/>
    <x v="1"/>
  </r>
  <r>
    <s v="JTGBQ"/>
    <s v="Rnzfeetj"/>
    <x v="151"/>
    <x v="1"/>
  </r>
  <r>
    <s v="JTGBQ"/>
    <s v="Rnzfeetj"/>
    <x v="152"/>
    <x v="1"/>
  </r>
  <r>
    <s v="JTGBQ"/>
    <s v="Rnzfeetj"/>
    <x v="153"/>
    <x v="1"/>
  </r>
  <r>
    <s v="JTGBQ"/>
    <s v="Rnzfeetj"/>
    <x v="154"/>
    <x v="1"/>
  </r>
  <r>
    <s v="JTGBQ"/>
    <s v="Rnzfeetj"/>
    <x v="155"/>
    <x v="1"/>
  </r>
  <r>
    <s v="JTGBQ"/>
    <s v="Rnzfeetj"/>
    <x v="156"/>
    <x v="1"/>
  </r>
  <r>
    <s v="JTGBQ"/>
    <s v="Rnzfeetj"/>
    <x v="157"/>
    <x v="1"/>
  </r>
  <r>
    <s v="JTGBQ"/>
    <s v="Rnzfeetj"/>
    <x v="158"/>
    <x v="1"/>
  </r>
  <r>
    <s v="JTGBQ"/>
    <s v="Rnzfeetj"/>
    <x v="159"/>
    <x v="1"/>
  </r>
  <r>
    <s v="JTGBQ"/>
    <s v="Rnzfeetj"/>
    <x v="160"/>
    <x v="1"/>
  </r>
  <r>
    <s v="JTGBQ"/>
    <s v="Rnzfeetj"/>
    <x v="161"/>
    <x v="1"/>
  </r>
  <r>
    <s v="JTGBQ"/>
    <s v="Rnzfeetj"/>
    <x v="162"/>
    <x v="1"/>
  </r>
  <r>
    <s v="JTGBQ"/>
    <s v="Rnzfeetj"/>
    <x v="163"/>
    <x v="1"/>
  </r>
  <r>
    <s v="JTGBQ"/>
    <s v="Rnzfeetj"/>
    <x v="164"/>
    <x v="1"/>
  </r>
  <r>
    <s v="JTGBQ"/>
    <s v="Rnzfeetj"/>
    <x v="165"/>
    <x v="1"/>
  </r>
  <r>
    <s v="JTGBQ"/>
    <s v="Rnzfeetj"/>
    <x v="166"/>
    <x v="1"/>
  </r>
  <r>
    <s v="JTGBQ"/>
    <s v="Rnzfeetj"/>
    <x v="167"/>
    <x v="1"/>
  </r>
  <r>
    <s v="JTGBQ"/>
    <s v="Rnzfeetj"/>
    <x v="168"/>
    <x v="1"/>
  </r>
  <r>
    <s v="JTGBQ"/>
    <s v="Rnzfeetj"/>
    <x v="169"/>
    <x v="1"/>
  </r>
  <r>
    <s v="JTGBQ"/>
    <s v="Rnzfeetj"/>
    <x v="170"/>
    <x v="1"/>
  </r>
  <r>
    <s v="JTGBQ"/>
    <s v="Rnzfeetj"/>
    <x v="171"/>
    <x v="1"/>
  </r>
  <r>
    <s v="JTGBQ"/>
    <s v="Rnzfeetj"/>
    <x v="172"/>
    <x v="1"/>
  </r>
  <r>
    <s v="JTGBQ"/>
    <s v="Rnzfeetj"/>
    <x v="173"/>
    <x v="1"/>
  </r>
  <r>
    <s v="JTGBQ"/>
    <s v="Rnzfeetj"/>
    <x v="174"/>
    <x v="1"/>
  </r>
  <r>
    <s v="JTGBQ"/>
    <s v="Rnzfeetj"/>
    <x v="175"/>
    <x v="1"/>
  </r>
  <r>
    <s v="JTGBQ"/>
    <s v="Rnzfeetj"/>
    <x v="176"/>
    <x v="1"/>
  </r>
  <r>
    <s v="JTGBQ"/>
    <s v="Rnzfeetj"/>
    <x v="177"/>
    <x v="1"/>
  </r>
  <r>
    <s v="JTGBQ"/>
    <s v="Rnzfeetj"/>
    <x v="178"/>
    <x v="1"/>
  </r>
  <r>
    <s v="JTGBQ"/>
    <s v="Rnzfeetj"/>
    <x v="179"/>
    <x v="1"/>
  </r>
  <r>
    <s v="JTGBQ"/>
    <s v="Rnzfeetj"/>
    <x v="180"/>
    <x v="1"/>
  </r>
  <r>
    <s v="JTGBQ"/>
    <s v="Rnzfeetj"/>
    <x v="181"/>
    <x v="1"/>
  </r>
  <r>
    <s v="JTGBQ"/>
    <s v="Rnzfeetj"/>
    <x v="182"/>
    <x v="1"/>
  </r>
  <r>
    <s v="JTGBQ"/>
    <s v="Rnzfeetj"/>
    <x v="183"/>
    <x v="1"/>
  </r>
  <r>
    <s v="JTGBQ"/>
    <s v="Rnzfeetj"/>
    <x v="184"/>
    <x v="1"/>
  </r>
  <r>
    <s v="JTGBQ"/>
    <s v="Rnzfeetj"/>
    <x v="185"/>
    <x v="1"/>
  </r>
  <r>
    <s v="JTGBQ"/>
    <s v="Rnzfeetj"/>
    <x v="186"/>
    <x v="1"/>
  </r>
  <r>
    <s v="JTGBQ"/>
    <s v="Rnzfeetj"/>
    <x v="187"/>
    <x v="1"/>
  </r>
  <r>
    <s v="JTGBQ"/>
    <s v="Rnzfeetj"/>
    <x v="188"/>
    <x v="1"/>
  </r>
  <r>
    <s v="JTGBQ"/>
    <s v="Rnzfeetj"/>
    <x v="189"/>
    <x v="1"/>
  </r>
  <r>
    <s v="JTGBQ"/>
    <s v="Rnzfeetj"/>
    <x v="190"/>
    <x v="1"/>
  </r>
  <r>
    <s v="JTGBQ"/>
    <s v="Rnzfeetj"/>
    <x v="191"/>
    <x v="1"/>
  </r>
  <r>
    <s v="JTGBQ"/>
    <s v="Rnzfeetj"/>
    <x v="192"/>
    <x v="1"/>
  </r>
  <r>
    <s v="JTGBQ"/>
    <s v="Rnzfeetj"/>
    <x v="193"/>
    <x v="1"/>
  </r>
  <r>
    <s v="JTGBQ"/>
    <s v="Rnzfeetj"/>
    <x v="194"/>
    <x v="1"/>
  </r>
  <r>
    <s v="JTGBQ"/>
    <s v="Rnzfeetj"/>
    <x v="195"/>
    <x v="1"/>
  </r>
  <r>
    <s v="JTGBQ"/>
    <s v="Rnzfeetj"/>
    <x v="196"/>
    <x v="1"/>
  </r>
  <r>
    <s v="JTGBQ"/>
    <s v="Rnzfeetj"/>
    <x v="197"/>
    <x v="1"/>
  </r>
  <r>
    <s v="JTGBQ"/>
    <s v="Rnzfeetj"/>
    <x v="198"/>
    <x v="1"/>
  </r>
  <r>
    <s v="JTGBQ"/>
    <s v="Rnzfeetj"/>
    <x v="199"/>
    <x v="1"/>
  </r>
  <r>
    <s v="JTGBQ"/>
    <s v="Rnzfeetj"/>
    <x v="200"/>
    <x v="1"/>
  </r>
  <r>
    <s v="JTGBQ"/>
    <s v="Rnzfeetj"/>
    <x v="201"/>
    <x v="1"/>
  </r>
  <r>
    <s v="JTGBQ"/>
    <s v="Rnzfeetj"/>
    <x v="202"/>
    <x v="1"/>
  </r>
  <r>
    <s v="JTGBQ"/>
    <s v="Rnzfeetj"/>
    <x v="203"/>
    <x v="1"/>
  </r>
  <r>
    <s v="JTGBQ"/>
    <s v="Rnzfeetj"/>
    <x v="204"/>
    <x v="1"/>
  </r>
  <r>
    <s v="JTGBQ"/>
    <s v="Rnzfeetj"/>
    <x v="205"/>
    <x v="1"/>
  </r>
  <r>
    <s v="JTGBQ"/>
    <s v="Rnzfeetj"/>
    <x v="206"/>
    <x v="1"/>
  </r>
  <r>
    <s v="JTGBQ"/>
    <s v="Rnzfeetj"/>
    <x v="207"/>
    <x v="1"/>
  </r>
  <r>
    <s v="JTGBQ"/>
    <s v="Rnzfeetj"/>
    <x v="208"/>
    <x v="1"/>
  </r>
  <r>
    <s v="JTGBQ"/>
    <s v="Rnzfeetj"/>
    <x v="209"/>
    <x v="1"/>
  </r>
  <r>
    <s v="JTGBQ"/>
    <s v="Rnzfeetj"/>
    <x v="210"/>
    <x v="1"/>
  </r>
  <r>
    <s v="JTGBQ"/>
    <s v="Rnzfeetj"/>
    <x v="211"/>
    <x v="1"/>
  </r>
  <r>
    <s v="JTGBQ"/>
    <s v="Rnzfeetj"/>
    <x v="212"/>
    <x v="1"/>
  </r>
  <r>
    <s v="JTGBQ"/>
    <s v="Rnzfeetj"/>
    <x v="213"/>
    <x v="1"/>
  </r>
  <r>
    <s v="JTGBQ"/>
    <s v="Rnzfeetj"/>
    <x v="214"/>
    <x v="1"/>
  </r>
  <r>
    <s v="JTGBQ"/>
    <s v="Rnzfeetj"/>
    <x v="215"/>
    <x v="1"/>
  </r>
  <r>
    <s v="JTGBQ"/>
    <s v="Rnzfeetj"/>
    <x v="216"/>
    <x v="1"/>
  </r>
  <r>
    <s v="JTGBQ"/>
    <s v="Rnzfeetj"/>
    <x v="217"/>
    <x v="1"/>
  </r>
  <r>
    <s v="JTGBQ"/>
    <s v="Rnzfeetj"/>
    <x v="218"/>
    <x v="1"/>
  </r>
  <r>
    <s v="JTGBQ"/>
    <s v="Rnzfeetj"/>
    <x v="219"/>
    <x v="1"/>
  </r>
  <r>
    <s v="JTGBQ"/>
    <s v="Rnzfeetj"/>
    <x v="220"/>
    <x v="1"/>
  </r>
  <r>
    <s v="JTGBQ"/>
    <s v="Rnzfeetj"/>
    <x v="221"/>
    <x v="1"/>
  </r>
  <r>
    <s v="JTGBQ"/>
    <s v="Rnzfeetj"/>
    <x v="222"/>
    <x v="1"/>
  </r>
  <r>
    <s v="JTGBQ"/>
    <s v="Rnzfeetj"/>
    <x v="223"/>
    <x v="1"/>
  </r>
  <r>
    <s v="JTGBQ"/>
    <s v="Rnzfeetj"/>
    <x v="224"/>
    <x v="1"/>
  </r>
  <r>
    <s v="JTGBQ"/>
    <s v="Rnzfeetj"/>
    <x v="225"/>
    <x v="1"/>
  </r>
  <r>
    <s v="JTGBQ"/>
    <s v="Rnzfeetj"/>
    <x v="226"/>
    <x v="1"/>
  </r>
  <r>
    <s v="JTGBQ"/>
    <s v="Rnzfeetj"/>
    <x v="227"/>
    <x v="1"/>
  </r>
  <r>
    <s v="JTGBQ"/>
    <s v="Rnzfeetj"/>
    <x v="228"/>
    <x v="1"/>
  </r>
  <r>
    <s v="JTGBQ"/>
    <s v="Rnzfeetj"/>
    <x v="229"/>
    <x v="1"/>
  </r>
  <r>
    <s v="JTGBQ"/>
    <s v="Rnzfeetj"/>
    <x v="230"/>
    <x v="1"/>
  </r>
  <r>
    <s v="JTGBQ"/>
    <s v="Rnzfeetj"/>
    <x v="231"/>
    <x v="1"/>
  </r>
  <r>
    <s v="JTGBQ"/>
    <s v="Rnzfeetj"/>
    <x v="232"/>
    <x v="1"/>
  </r>
  <r>
    <s v="JTGBQ"/>
    <s v="Rnzfeetj"/>
    <x v="233"/>
    <x v="1"/>
  </r>
  <r>
    <s v="JTGBQ"/>
    <s v="Rnzfeetj"/>
    <x v="234"/>
    <x v="1"/>
  </r>
  <r>
    <s v="JTGBQ"/>
    <s v="Rnzfeetj"/>
    <x v="235"/>
    <x v="1"/>
  </r>
  <r>
    <s v="JTGBQ"/>
    <s v="Rnzfeetj"/>
    <x v="236"/>
    <x v="1"/>
  </r>
  <r>
    <s v="JTGBQ"/>
    <s v="Rnzfeetj"/>
    <x v="237"/>
    <x v="1"/>
  </r>
  <r>
    <s v="JTGBQ"/>
    <s v="Rnzfeetj"/>
    <x v="238"/>
    <x v="1"/>
  </r>
  <r>
    <s v="JTGBQ"/>
    <s v="Rnzfeetj"/>
    <x v="239"/>
    <x v="1"/>
  </r>
  <r>
    <s v="JTGBQ"/>
    <s v="Rnzfeetj"/>
    <x v="240"/>
    <x v="1"/>
  </r>
  <r>
    <s v="JTGBQ"/>
    <s v="Rnzfeetj"/>
    <x v="241"/>
    <x v="1"/>
  </r>
  <r>
    <s v="JTGBQ"/>
    <s v="Rnzfeetj"/>
    <x v="242"/>
    <x v="1"/>
  </r>
  <r>
    <s v="JTGBQ"/>
    <s v="Rnzfeetj"/>
    <x v="243"/>
    <x v="1"/>
  </r>
  <r>
    <s v="JTGBQ"/>
    <s v="Rnzfeetj"/>
    <x v="244"/>
    <x v="1"/>
  </r>
  <r>
    <s v="JTGBQ"/>
    <s v="Rnzfeetj"/>
    <x v="245"/>
    <x v="1"/>
  </r>
  <r>
    <s v="JTGBQ"/>
    <s v="Rnzfeetj"/>
    <x v="246"/>
    <x v="1"/>
  </r>
  <r>
    <s v="JTGBQ"/>
    <s v="Rnzfeetj"/>
    <x v="247"/>
    <x v="1"/>
  </r>
  <r>
    <s v="JTGBQ"/>
    <s v="Rnzfeetj"/>
    <x v="248"/>
    <x v="1"/>
  </r>
  <r>
    <s v="JTGBQ"/>
    <s v="Rnzfeetj"/>
    <x v="249"/>
    <x v="1"/>
  </r>
  <r>
    <s v="JTGBQ"/>
    <s v="Rnzfeetj"/>
    <x v="250"/>
    <x v="1"/>
  </r>
  <r>
    <s v="JTGBQ"/>
    <s v="Rnzfeetj"/>
    <x v="251"/>
    <x v="1"/>
  </r>
  <r>
    <s v="JTGBQ"/>
    <s v="Rnzfeetj"/>
    <x v="252"/>
    <x v="1"/>
  </r>
  <r>
    <s v="JTGBQ"/>
    <s v="Rnzfeetj"/>
    <x v="253"/>
    <x v="1"/>
  </r>
  <r>
    <s v="JTGBQ"/>
    <s v="Rnzfeetj"/>
    <x v="254"/>
    <x v="1"/>
  </r>
  <r>
    <s v="JTGBQ"/>
    <s v="Rnzfeetj"/>
    <x v="255"/>
    <x v="1"/>
  </r>
  <r>
    <s v="JTGBQ"/>
    <s v="Rnzfeetj"/>
    <x v="256"/>
    <x v="1"/>
  </r>
  <r>
    <s v="JTGBQ"/>
    <s v="Rnzfeetj"/>
    <x v="257"/>
    <x v="1"/>
  </r>
  <r>
    <s v="JTGBQ"/>
    <s v="Rnzfeetj"/>
    <x v="258"/>
    <x v="1"/>
  </r>
  <r>
    <s v="JTGBQ"/>
    <s v="Rnzfeetj"/>
    <x v="259"/>
    <x v="1"/>
  </r>
  <r>
    <s v="JTGBQ"/>
    <s v="Rnzfeetj"/>
    <x v="260"/>
    <x v="1"/>
  </r>
  <r>
    <s v="JTGBQ"/>
    <s v="Rnzfeetj"/>
    <x v="261"/>
    <x v="1"/>
  </r>
  <r>
    <s v="JTGBQ"/>
    <s v="Rnzfeetj"/>
    <x v="262"/>
    <x v="1"/>
  </r>
  <r>
    <s v="JTGBQ"/>
    <s v="Rnzfeetj"/>
    <x v="263"/>
    <x v="1"/>
  </r>
  <r>
    <s v="JTGBQ"/>
    <s v="Rnzfeetj"/>
    <x v="264"/>
    <x v="1"/>
  </r>
  <r>
    <s v="JTGBQ"/>
    <s v="Rnzfeetj"/>
    <x v="265"/>
    <x v="1"/>
  </r>
  <r>
    <s v="JTGBQ"/>
    <s v="Rnzfeetj"/>
    <x v="266"/>
    <x v="1"/>
  </r>
  <r>
    <s v="JTGBQ"/>
    <s v="Rnzfeetj"/>
    <x v="267"/>
    <x v="1"/>
  </r>
  <r>
    <s v="JTGBQ"/>
    <s v="Rnzfeetj"/>
    <x v="268"/>
    <x v="1"/>
  </r>
  <r>
    <s v="JTGBQ"/>
    <s v="Rnzfeetj"/>
    <x v="269"/>
    <x v="1"/>
  </r>
  <r>
    <s v="JTGBQ"/>
    <s v="Rnzfeetj"/>
    <x v="270"/>
    <x v="1"/>
  </r>
  <r>
    <s v="JTGBQ"/>
    <s v="Rnzfeetj"/>
    <x v="271"/>
    <x v="1"/>
  </r>
  <r>
    <s v="JTGBQ"/>
    <s v="Rnzfeetj"/>
    <x v="272"/>
    <x v="1"/>
  </r>
  <r>
    <s v="JTGBQ"/>
    <s v="Rnzfeetj"/>
    <x v="273"/>
    <x v="1"/>
  </r>
  <r>
    <s v="JTGBQ"/>
    <s v="Rnzfeetj"/>
    <x v="274"/>
    <x v="1"/>
  </r>
  <r>
    <s v="JTGBQ"/>
    <s v="Rnzfeetj"/>
    <x v="275"/>
    <x v="1"/>
  </r>
  <r>
    <s v="JTGBQ"/>
    <s v="Rnzfeetj"/>
    <x v="276"/>
    <x v="1"/>
  </r>
  <r>
    <s v="JTGBQ"/>
    <s v="Rnzfeetj"/>
    <x v="277"/>
    <x v="1"/>
  </r>
  <r>
    <s v="JTGBQ"/>
    <s v="Rnzfeetj"/>
    <x v="278"/>
    <x v="1"/>
  </r>
  <r>
    <s v="JTGBQ"/>
    <s v="Rnzfeetj"/>
    <x v="279"/>
    <x v="1"/>
  </r>
  <r>
    <s v="JTGBQ"/>
    <s v="Rnzfeetj"/>
    <x v="280"/>
    <x v="1"/>
  </r>
  <r>
    <s v="JTGBQ"/>
    <s v="Rnzfeetj"/>
    <x v="281"/>
    <x v="1"/>
  </r>
  <r>
    <s v="JTGBQ"/>
    <s v="Rnzfeetj"/>
    <x v="282"/>
    <x v="1"/>
  </r>
  <r>
    <s v="JTGBQ"/>
    <s v="Rnzfeetj"/>
    <x v="283"/>
    <x v="1"/>
  </r>
  <r>
    <s v="JTGBQ"/>
    <s v="Rnzfeetj"/>
    <x v="284"/>
    <x v="1"/>
  </r>
  <r>
    <s v="JTGBQ"/>
    <s v="Rnzfeetj"/>
    <x v="285"/>
    <x v="1"/>
  </r>
  <r>
    <s v="JTGBQ"/>
    <s v="Rnzfeetj"/>
    <x v="286"/>
    <x v="1"/>
  </r>
  <r>
    <s v="JTGBQ"/>
    <s v="Rnzfeetj"/>
    <x v="287"/>
    <x v="1"/>
  </r>
  <r>
    <s v="JTGBQ"/>
    <s v="Rnzfeetj"/>
    <x v="288"/>
    <x v="1"/>
  </r>
  <r>
    <s v="JTGBQ"/>
    <s v="Rnzfeetj"/>
    <x v="289"/>
    <x v="1"/>
  </r>
  <r>
    <s v="JTGBQ"/>
    <s v="Rnzfeetj"/>
    <x v="290"/>
    <x v="1"/>
  </r>
  <r>
    <s v="JTGBQ"/>
    <s v="Rnzfeetj"/>
    <x v="291"/>
    <x v="1"/>
  </r>
  <r>
    <s v="JTGBQ"/>
    <s v="Rnzfeetj"/>
    <x v="292"/>
    <x v="1"/>
  </r>
  <r>
    <s v="JTGBQ"/>
    <s v="Rnzfeetj"/>
    <x v="293"/>
    <x v="1"/>
  </r>
  <r>
    <s v="JTGBQ"/>
    <s v="Rnzfeetj"/>
    <x v="294"/>
    <x v="1"/>
  </r>
  <r>
    <s v="JTGBQ"/>
    <s v="Rnzfeetj"/>
    <x v="295"/>
    <x v="1"/>
  </r>
  <r>
    <s v="JTGBQ"/>
    <s v="Rnzfeetj"/>
    <x v="296"/>
    <x v="1"/>
  </r>
  <r>
    <s v="JTGBQ"/>
    <s v="Rnzfeetj"/>
    <x v="297"/>
    <x v="1"/>
  </r>
  <r>
    <s v="JTGBQ"/>
    <s v="Rnzfeetj"/>
    <x v="298"/>
    <x v="1"/>
  </r>
  <r>
    <s v="JTGBQ"/>
    <s v="Rnzfeetj"/>
    <x v="299"/>
    <x v="1"/>
  </r>
  <r>
    <s v="JTGBQ"/>
    <s v="Rnzfeetj"/>
    <x v="300"/>
    <x v="1"/>
  </r>
  <r>
    <s v="JTGBQ"/>
    <s v="Rnzfeetj"/>
    <x v="301"/>
    <x v="1"/>
  </r>
  <r>
    <s v="JTGBQ"/>
    <s v="Rnzfeetj"/>
    <x v="302"/>
    <x v="1"/>
  </r>
  <r>
    <s v="JTGBQ"/>
    <s v="Rnzfeetj"/>
    <x v="303"/>
    <x v="1"/>
  </r>
  <r>
    <s v="JTGBQ"/>
    <s v="Rnzfeetj"/>
    <x v="304"/>
    <x v="1"/>
  </r>
  <r>
    <s v="JTGBQ"/>
    <s v="Rnzfeetj"/>
    <x v="305"/>
    <x v="1"/>
  </r>
  <r>
    <s v="JTGBQ"/>
    <s v="Rnzfeetj"/>
    <x v="306"/>
    <x v="1"/>
  </r>
  <r>
    <s v="JTGBQ"/>
    <s v="Rnzfeetj"/>
    <x v="307"/>
    <x v="1"/>
  </r>
  <r>
    <s v="JTGBQ"/>
    <s v="Rnzfeetj"/>
    <x v="308"/>
    <x v="1"/>
  </r>
  <r>
    <s v="JTGBQ"/>
    <s v="Rnzfeetj"/>
    <x v="309"/>
    <x v="1"/>
  </r>
  <r>
    <s v="JTGBQ"/>
    <s v="Rnzfeetj"/>
    <x v="310"/>
    <x v="1"/>
  </r>
  <r>
    <s v="JTGBQ"/>
    <s v="Rnzfeetj"/>
    <x v="311"/>
    <x v="1"/>
  </r>
  <r>
    <s v="JTGBQ"/>
    <s v="Rnzfeetj"/>
    <x v="312"/>
    <x v="1"/>
  </r>
  <r>
    <s v="JTGBQ"/>
    <s v="Rnzfeetj"/>
    <x v="313"/>
    <x v="1"/>
  </r>
  <r>
    <s v="JTGBQ"/>
    <s v="Rnzfeetj"/>
    <x v="314"/>
    <x v="1"/>
  </r>
  <r>
    <s v="JTGBQ"/>
    <s v="Rnzfeetj"/>
    <x v="315"/>
    <x v="1"/>
  </r>
  <r>
    <s v="JTGBQ"/>
    <s v="Rnzfeetj"/>
    <x v="316"/>
    <x v="1"/>
  </r>
  <r>
    <s v="JTGBQ"/>
    <s v="Rnzfeetj"/>
    <x v="317"/>
    <x v="1"/>
  </r>
  <r>
    <s v="JTGBQ"/>
    <s v="Rnzfeetj"/>
    <x v="318"/>
    <x v="1"/>
  </r>
  <r>
    <s v="JTGBQ"/>
    <s v="Rnzfeetj"/>
    <x v="319"/>
    <x v="1"/>
  </r>
  <r>
    <s v="JTGBQ"/>
    <s v="Rnzfeetj"/>
    <x v="320"/>
    <x v="1"/>
  </r>
  <r>
    <s v="JTGBQ"/>
    <s v="Rnzfeetj"/>
    <x v="321"/>
    <x v="1"/>
  </r>
  <r>
    <s v="JTGBQ"/>
    <s v="Rnzfeetj"/>
    <x v="322"/>
    <x v="1"/>
  </r>
  <r>
    <s v="JTGBQ"/>
    <s v="Rnzfeetj"/>
    <x v="323"/>
    <x v="1"/>
  </r>
  <r>
    <s v="JTGBQ"/>
    <s v="Rnzfeetj"/>
    <x v="324"/>
    <x v="1"/>
  </r>
  <r>
    <s v="JTGBQ"/>
    <s v="Rnzfeetj"/>
    <x v="325"/>
    <x v="1"/>
  </r>
  <r>
    <s v="JTGBQ"/>
    <s v="Rnzfeetj"/>
    <x v="326"/>
    <x v="1"/>
  </r>
  <r>
    <s v="JTGBQ"/>
    <s v="Rnzfeetj"/>
    <x v="327"/>
    <x v="1"/>
  </r>
  <r>
    <s v="JTGBQ"/>
    <s v="Rnzfeetj"/>
    <x v="328"/>
    <x v="1"/>
  </r>
  <r>
    <s v="JTGBQ"/>
    <s v="Rnzfeetj"/>
    <x v="329"/>
    <x v="1"/>
  </r>
  <r>
    <s v="JTGBQ"/>
    <s v="Rnzfeetj"/>
    <x v="330"/>
    <x v="1"/>
  </r>
  <r>
    <s v="JTGBQ"/>
    <s v="Rnzfeetj"/>
    <x v="331"/>
    <x v="1"/>
  </r>
  <r>
    <s v="JTGBQ"/>
    <s v="Rnzfeetj"/>
    <x v="332"/>
    <x v="1"/>
  </r>
  <r>
    <s v="JTGBQ"/>
    <s v="Rnzfeetj"/>
    <x v="333"/>
    <x v="1"/>
  </r>
  <r>
    <s v="JTGBQ"/>
    <s v="Rnzfeetj"/>
    <x v="334"/>
    <x v="1"/>
  </r>
  <r>
    <s v="JTGBQ"/>
    <s v="Rnzfeetj"/>
    <x v="335"/>
    <x v="1"/>
  </r>
  <r>
    <s v="JTGBQ"/>
    <s v="Rnzfeetj"/>
    <x v="336"/>
    <x v="1"/>
  </r>
  <r>
    <s v="JTGBQ"/>
    <s v="Rnzfeetj"/>
    <x v="337"/>
    <x v="1"/>
  </r>
  <r>
    <s v="JTGBQ"/>
    <s v="Rnzfeetj"/>
    <x v="338"/>
    <x v="1"/>
  </r>
  <r>
    <s v="JTGBQ"/>
    <s v="Rnzfeetj"/>
    <x v="339"/>
    <x v="1"/>
  </r>
  <r>
    <s v="JTGBQ"/>
    <s v="Rnzfeetj"/>
    <x v="340"/>
    <x v="1"/>
  </r>
  <r>
    <s v="JTGBQ"/>
    <s v="Rnzfeetj"/>
    <x v="341"/>
    <x v="1"/>
  </r>
  <r>
    <s v="JTGBQ"/>
    <s v="Rnzfeetj"/>
    <x v="342"/>
    <x v="1"/>
  </r>
  <r>
    <s v="JTGBQ"/>
    <s v="Rnzfeetj"/>
    <x v="343"/>
    <x v="1"/>
  </r>
  <r>
    <s v="JTGBQ"/>
    <s v="Rnzfeetj"/>
    <x v="344"/>
    <x v="1"/>
  </r>
  <r>
    <s v="JTGBQ"/>
    <s v="Rnzfeetj"/>
    <x v="345"/>
    <x v="1"/>
  </r>
  <r>
    <s v="JTGBQ"/>
    <s v="Rnzfeetj"/>
    <x v="346"/>
    <x v="1"/>
  </r>
  <r>
    <s v="JTGBQ"/>
    <s v="Rnzfeetj"/>
    <x v="347"/>
    <x v="1"/>
  </r>
  <r>
    <s v="JTGBQ"/>
    <s v="Rnzfeetj"/>
    <x v="348"/>
    <x v="1"/>
  </r>
  <r>
    <s v="JTGBQ"/>
    <s v="Rnzfeetj"/>
    <x v="349"/>
    <x v="1"/>
  </r>
  <r>
    <s v="JTGBQ"/>
    <s v="Rnzfeetj"/>
    <x v="350"/>
    <x v="1"/>
  </r>
  <r>
    <s v="JTGBQ"/>
    <s v="Rnzfeetj"/>
    <x v="351"/>
    <x v="1"/>
  </r>
  <r>
    <s v="JTGBQ"/>
    <s v="Rnzfeetj"/>
    <x v="352"/>
    <x v="1"/>
  </r>
  <r>
    <s v="JTGBQ"/>
    <s v="Rnzfeetj"/>
    <x v="353"/>
    <x v="1"/>
  </r>
  <r>
    <s v="JTGBQ"/>
    <s v="Rnzfeetj"/>
    <x v="354"/>
    <x v="1"/>
  </r>
  <r>
    <s v="JTGBQ"/>
    <s v="Rnzfeetj"/>
    <x v="355"/>
    <x v="1"/>
  </r>
  <r>
    <s v="JTGBQ"/>
    <s v="Rnzfeetj"/>
    <x v="356"/>
    <x v="1"/>
  </r>
  <r>
    <s v="JTGBQ"/>
    <s v="Rnzfeetj"/>
    <x v="357"/>
    <x v="1"/>
  </r>
  <r>
    <s v="JTGBQ"/>
    <s v="Rnzfeetj"/>
    <x v="358"/>
    <x v="1"/>
  </r>
  <r>
    <s v="JTGBQ"/>
    <s v="Rnzfeetj"/>
    <x v="359"/>
    <x v="1"/>
  </r>
  <r>
    <s v="JTGBQ"/>
    <s v="Rnzfeetj"/>
    <x v="360"/>
    <x v="1"/>
  </r>
  <r>
    <s v="JTGBQ"/>
    <s v="Rnzfeetj"/>
    <x v="361"/>
    <x v="1"/>
  </r>
  <r>
    <s v="JTGBQ"/>
    <s v="Rnzfeetj"/>
    <x v="362"/>
    <x v="1"/>
  </r>
  <r>
    <s v="JTGBQ"/>
    <s v="Rnzfeetj"/>
    <x v="363"/>
    <x v="1"/>
  </r>
  <r>
    <s v="JTGBQ"/>
    <s v="Rnzfeetj"/>
    <x v="364"/>
    <x v="1"/>
  </r>
  <r>
    <s v="JTGBQ"/>
    <s v="Rnzfeetj"/>
    <x v="365"/>
    <x v="1"/>
  </r>
  <r>
    <s v="JTGBQ"/>
    <s v="Rnzfeetj"/>
    <x v="366"/>
    <x v="1"/>
  </r>
  <r>
    <s v="JTGBQ"/>
    <s v="Rnzfeetj"/>
    <x v="367"/>
    <x v="1"/>
  </r>
  <r>
    <s v="JTGBQ"/>
    <s v="Rnzfeetj"/>
    <x v="368"/>
    <x v="1"/>
  </r>
  <r>
    <s v="JTGBQ"/>
    <s v="Rnzfeetj"/>
    <x v="369"/>
    <x v="1"/>
  </r>
  <r>
    <s v="JTGBQ"/>
    <s v="Rnzfeetj"/>
    <x v="370"/>
    <x v="1"/>
  </r>
  <r>
    <s v="JTGBQ"/>
    <s v="Rnzfeetj"/>
    <x v="371"/>
    <x v="1"/>
  </r>
  <r>
    <s v="JTGBQ"/>
    <s v="Rnzfeetj"/>
    <x v="372"/>
    <x v="1"/>
  </r>
  <r>
    <s v="JTGBQ"/>
    <s v="Rnzfeetj"/>
    <x v="373"/>
    <x v="1"/>
  </r>
  <r>
    <s v="JTGBQ"/>
    <s v="Rnzfeetj"/>
    <x v="374"/>
    <x v="1"/>
  </r>
  <r>
    <s v="JTGBQ"/>
    <s v="Rnzfeetj"/>
    <x v="375"/>
    <x v="1"/>
  </r>
  <r>
    <s v="JTGBQ"/>
    <s v="Rnzfeetj"/>
    <x v="376"/>
    <x v="1"/>
  </r>
  <r>
    <s v="JTGBQ"/>
    <s v="Rnzfeetj"/>
    <x v="377"/>
    <x v="1"/>
  </r>
  <r>
    <s v="JTGBQ"/>
    <s v="Rnzfeetj"/>
    <x v="378"/>
    <x v="1"/>
  </r>
  <r>
    <s v="JTGBQ"/>
    <s v="Rnzfeetj"/>
    <x v="379"/>
    <x v="1"/>
  </r>
  <r>
    <s v="JTGBQ"/>
    <s v="Rnzfeetj"/>
    <x v="380"/>
    <x v="2"/>
  </r>
  <r>
    <s v="JTGBQ"/>
    <s v="Rnzfeetj"/>
    <x v="381"/>
    <x v="2"/>
  </r>
  <r>
    <s v="JTGBQ"/>
    <s v="Rnzfeetj"/>
    <x v="382"/>
    <x v="2"/>
  </r>
  <r>
    <s v="JTGBQ"/>
    <s v="Rnzfeetj"/>
    <x v="383"/>
    <x v="2"/>
  </r>
  <r>
    <s v="JTGBQ"/>
    <s v="Rnzfeetj"/>
    <x v="384"/>
    <x v="2"/>
  </r>
  <r>
    <s v="JTGBQ"/>
    <s v="Rnzfeetj"/>
    <x v="385"/>
    <x v="2"/>
  </r>
  <r>
    <s v="JTGBQ"/>
    <s v="Rnzfeetj"/>
    <x v="386"/>
    <x v="2"/>
  </r>
  <r>
    <s v="JTGBQ"/>
    <s v="Rnzfeetj"/>
    <x v="387"/>
    <x v="2"/>
  </r>
  <r>
    <s v="JTGBQ"/>
    <s v="Rnzfeetj"/>
    <x v="388"/>
    <x v="2"/>
  </r>
  <r>
    <s v="JTGBQ"/>
    <s v="Rnzfeetj"/>
    <x v="389"/>
    <x v="2"/>
  </r>
  <r>
    <s v="JTGBQ"/>
    <s v="Rnzfeetj"/>
    <x v="390"/>
    <x v="2"/>
  </r>
  <r>
    <s v="JTGBQ"/>
    <s v="Rnzfeetj"/>
    <x v="391"/>
    <x v="2"/>
  </r>
  <r>
    <s v="JTGBQ"/>
    <s v="Rnzfeetj"/>
    <x v="392"/>
    <x v="2"/>
  </r>
  <r>
    <s v="JTGBQ"/>
    <s v="Rnzfeetj"/>
    <x v="393"/>
    <x v="2"/>
  </r>
  <r>
    <s v="JTGBQ"/>
    <s v="Rnzfeetj"/>
    <x v="394"/>
    <x v="2"/>
  </r>
  <r>
    <s v="JTGBQ"/>
    <s v="Rnzfeetj"/>
    <x v="395"/>
    <x v="2"/>
  </r>
  <r>
    <s v="JTGBQ"/>
    <s v="Rnzfeetj"/>
    <x v="396"/>
    <x v="2"/>
  </r>
  <r>
    <s v="JTGBQ"/>
    <s v="Rnzfeetj"/>
    <x v="397"/>
    <x v="2"/>
  </r>
  <r>
    <s v="JTGBQ"/>
    <s v="Rnzfeetj"/>
    <x v="398"/>
    <x v="2"/>
  </r>
  <r>
    <s v="JTGBQ"/>
    <s v="Rnzfeetj"/>
    <x v="399"/>
    <x v="2"/>
  </r>
  <r>
    <s v="JTGBQ"/>
    <s v="Rnzfeetj"/>
    <x v="400"/>
    <x v="2"/>
  </r>
  <r>
    <s v="JTGBQ"/>
    <s v="Rnzfeetj"/>
    <x v="401"/>
    <x v="2"/>
  </r>
  <r>
    <s v="JTGBQ"/>
    <s v="Rnzfeetj"/>
    <x v="402"/>
    <x v="2"/>
  </r>
  <r>
    <s v="JTGBQ"/>
    <s v="Rnzfeetj"/>
    <x v="403"/>
    <x v="2"/>
  </r>
  <r>
    <s v="JTGBQ"/>
    <s v="Rnzfeetj"/>
    <x v="404"/>
    <x v="2"/>
  </r>
  <r>
    <s v="JTGBQ"/>
    <s v="Rnzfeetj"/>
    <x v="405"/>
    <x v="2"/>
  </r>
  <r>
    <s v="JTGBQ"/>
    <s v="Rnzfeetj"/>
    <x v="406"/>
    <x v="2"/>
  </r>
  <r>
    <s v="JTGBQ"/>
    <s v="Rnzfeetj"/>
    <x v="407"/>
    <x v="2"/>
  </r>
  <r>
    <s v="JTGBQ"/>
    <s v="Rnzfeetj"/>
    <x v="408"/>
    <x v="2"/>
  </r>
  <r>
    <s v="JTGBQ"/>
    <s v="Rnzfeetj"/>
    <x v="409"/>
    <x v="2"/>
  </r>
  <r>
    <s v="JTGBQ"/>
    <s v="Rnzfeetj"/>
    <x v="410"/>
    <x v="2"/>
  </r>
  <r>
    <s v="JTGBQ"/>
    <s v="Rnzfeetj"/>
    <x v="411"/>
    <x v="2"/>
  </r>
  <r>
    <s v="JTGBQ"/>
    <s v="Rnzfeetj"/>
    <x v="412"/>
    <x v="2"/>
  </r>
  <r>
    <s v="JTGBQ"/>
    <s v="Rnzfeetj"/>
    <x v="413"/>
    <x v="2"/>
  </r>
  <r>
    <s v="JTGBQ"/>
    <s v="Rnzfeetj"/>
    <x v="414"/>
    <x v="2"/>
  </r>
  <r>
    <s v="JTGBQ"/>
    <s v="Rnzfeetj"/>
    <x v="415"/>
    <x v="2"/>
  </r>
  <r>
    <s v="JTGBQ"/>
    <s v="Rnzfeetj"/>
    <x v="416"/>
    <x v="2"/>
  </r>
  <r>
    <s v="JTGBQ"/>
    <s v="Rnzfeetj"/>
    <x v="417"/>
    <x v="2"/>
  </r>
  <r>
    <s v="JTGBQ"/>
    <s v="Rnzfeetj"/>
    <x v="418"/>
    <x v="2"/>
  </r>
  <r>
    <s v="JTGBQ"/>
    <s v="Rnzfeetj"/>
    <x v="419"/>
    <x v="2"/>
  </r>
  <r>
    <s v="JTGBQ"/>
    <s v="Rnzfeetj"/>
    <x v="420"/>
    <x v="2"/>
  </r>
  <r>
    <s v="JTGBQ"/>
    <s v="Rnzfeetj"/>
    <x v="421"/>
    <x v="2"/>
  </r>
  <r>
    <s v="JTGBQ"/>
    <s v="Rnzfeetj"/>
    <x v="422"/>
    <x v="2"/>
  </r>
  <r>
    <s v="JTGBQ"/>
    <s v="Rnzfeetj"/>
    <x v="423"/>
    <x v="2"/>
  </r>
  <r>
    <s v="JTGBQ"/>
    <s v="Rnzfeetj"/>
    <x v="424"/>
    <x v="2"/>
  </r>
  <r>
    <s v="JTGBQ"/>
    <s v="Rnzfeetj"/>
    <x v="425"/>
    <x v="2"/>
  </r>
  <r>
    <s v="JTGBQ"/>
    <s v="Rnzfeetj"/>
    <x v="426"/>
    <x v="2"/>
  </r>
  <r>
    <s v="JTGBQ"/>
    <s v="Rnzfeetj"/>
    <x v="427"/>
    <x v="2"/>
  </r>
  <r>
    <s v="JTGBQ"/>
    <s v="Rnzfeetj"/>
    <x v="428"/>
    <x v="2"/>
  </r>
  <r>
    <s v="JTGBQ"/>
    <s v="Rnzfeetj"/>
    <x v="429"/>
    <x v="2"/>
  </r>
  <r>
    <s v="JTGBQ"/>
    <s v="Rnzfeetj"/>
    <x v="430"/>
    <x v="2"/>
  </r>
  <r>
    <s v="JTGBQ"/>
    <s v="Rnzfeetj"/>
    <x v="431"/>
    <x v="2"/>
  </r>
  <r>
    <s v="JTGBQ"/>
    <s v="Rnzfeetj"/>
    <x v="432"/>
    <x v="2"/>
  </r>
  <r>
    <s v="JTGBQ"/>
    <s v="Rnzfeetj"/>
    <x v="433"/>
    <x v="2"/>
  </r>
  <r>
    <s v="JTGBQ"/>
    <s v="Rnzfeetj"/>
    <x v="434"/>
    <x v="2"/>
  </r>
  <r>
    <s v="JTGBQ"/>
    <s v="Rnzfeetj"/>
    <x v="435"/>
    <x v="2"/>
  </r>
  <r>
    <s v="JTGBQ"/>
    <s v="Rnzfeetj"/>
    <x v="436"/>
    <x v="2"/>
  </r>
  <r>
    <s v="JTGBQ"/>
    <s v="Rnzfeetj"/>
    <x v="437"/>
    <x v="2"/>
  </r>
  <r>
    <s v="JTGBQ"/>
    <s v="Rnzfeetj"/>
    <x v="438"/>
    <x v="2"/>
  </r>
  <r>
    <s v="JTGBQ"/>
    <s v="Rnzfeetj"/>
    <x v="439"/>
    <x v="2"/>
  </r>
  <r>
    <s v="JTGBQ"/>
    <s v="Rnzfeetj"/>
    <x v="440"/>
    <x v="2"/>
  </r>
  <r>
    <s v="JTGBQ"/>
    <s v="Rnzfeetj"/>
    <x v="441"/>
    <x v="2"/>
  </r>
  <r>
    <s v="JTGBQ"/>
    <s v="Rnzfeetj"/>
    <x v="442"/>
    <x v="2"/>
  </r>
  <r>
    <s v="JTGBQ"/>
    <s v="Rnzfeetj"/>
    <x v="443"/>
    <x v="2"/>
  </r>
  <r>
    <s v="JTGBQ"/>
    <s v="Rnzfeetj"/>
    <x v="444"/>
    <x v="2"/>
  </r>
  <r>
    <s v="JTGBQ"/>
    <s v="Rnzfeetj"/>
    <x v="445"/>
    <x v="2"/>
  </r>
  <r>
    <s v="JTGBQ"/>
    <s v="Rnzfeetj"/>
    <x v="446"/>
    <x v="2"/>
  </r>
  <r>
    <s v="JTGBQ"/>
    <s v="Rnzfeetj"/>
    <x v="447"/>
    <x v="2"/>
  </r>
  <r>
    <s v="JTGBQ"/>
    <s v="Rnzfeetj"/>
    <x v="448"/>
    <x v="2"/>
  </r>
  <r>
    <s v="JTGBQ"/>
    <s v="Rnzfeetj"/>
    <x v="449"/>
    <x v="2"/>
  </r>
  <r>
    <s v="JTGBQ"/>
    <s v="Rnzfeetj"/>
    <x v="450"/>
    <x v="2"/>
  </r>
  <r>
    <s v="JTGBQ"/>
    <s v="Rnzfeetj"/>
    <x v="451"/>
    <x v="2"/>
  </r>
  <r>
    <s v="JTGBQ"/>
    <s v="Rnzfeetj"/>
    <x v="452"/>
    <x v="2"/>
  </r>
  <r>
    <s v="JTGBQ"/>
    <s v="Rnzfeetj"/>
    <x v="453"/>
    <x v="2"/>
  </r>
  <r>
    <s v="JTGBQ"/>
    <s v="Rnzfeetj"/>
    <x v="454"/>
    <x v="2"/>
  </r>
  <r>
    <s v="JTGBQ"/>
    <s v="Rnzfeetj"/>
    <x v="455"/>
    <x v="2"/>
  </r>
  <r>
    <s v="JTGBQ"/>
    <s v="Rnzfeetj"/>
    <x v="456"/>
    <x v="2"/>
  </r>
  <r>
    <s v="JTGBQ"/>
    <s v="Rnzfeetj"/>
    <x v="457"/>
    <x v="2"/>
  </r>
  <r>
    <s v="JTGBQ"/>
    <s v="Rnzfeetj"/>
    <x v="458"/>
    <x v="2"/>
  </r>
  <r>
    <s v="JTGBQ"/>
    <s v="Rnzfeetj"/>
    <x v="459"/>
    <x v="2"/>
  </r>
  <r>
    <s v="JTGBQ"/>
    <s v="Rnzfeetj"/>
    <x v="460"/>
    <x v="2"/>
  </r>
  <r>
    <s v="JTGBQ"/>
    <s v="Rnzfeetj"/>
    <x v="461"/>
    <x v="2"/>
  </r>
  <r>
    <s v="JTGBQ"/>
    <s v="Rnzfeetj"/>
    <x v="462"/>
    <x v="2"/>
  </r>
  <r>
    <s v="JTGBQ"/>
    <s v="Rnzfeetj"/>
    <x v="463"/>
    <x v="2"/>
  </r>
  <r>
    <s v="JTGBQ"/>
    <s v="Rnzfeetj"/>
    <x v="464"/>
    <x v="2"/>
  </r>
  <r>
    <s v="JTGBQ"/>
    <s v="Rnzfeetj"/>
    <x v="465"/>
    <x v="2"/>
  </r>
  <r>
    <s v="JTGBQ"/>
    <s v="Rnzfeetj"/>
    <x v="466"/>
    <x v="2"/>
  </r>
  <r>
    <s v="JTGBQ"/>
    <s v="Rnzfeetj"/>
    <x v="467"/>
    <x v="2"/>
  </r>
  <r>
    <s v="JTGBQ"/>
    <s v="Rnzfeetj"/>
    <x v="468"/>
    <x v="2"/>
  </r>
  <r>
    <s v="JTGBQ"/>
    <s v="Rnzfeetj"/>
    <x v="469"/>
    <x v="2"/>
  </r>
  <r>
    <s v="JTGBQ"/>
    <s v="Rnzfeetj"/>
    <x v="470"/>
    <x v="2"/>
  </r>
  <r>
    <s v="JTGBQ"/>
    <s v="Rnzfeetj"/>
    <x v="471"/>
    <x v="2"/>
  </r>
  <r>
    <s v="JTGBQ"/>
    <s v="Rnzfeetj"/>
    <x v="472"/>
    <x v="2"/>
  </r>
  <r>
    <s v="JTGBQ"/>
    <s v="Rnzfeetj"/>
    <x v="473"/>
    <x v="2"/>
  </r>
  <r>
    <s v="JTGBQ"/>
    <s v="Rnzfeetj"/>
    <x v="474"/>
    <x v="2"/>
  </r>
  <r>
    <s v="JTGBQ"/>
    <s v="Rnzfeetj"/>
    <x v="475"/>
    <x v="2"/>
  </r>
  <r>
    <s v="JTGBQ"/>
    <s v="Rnzfeetj"/>
    <x v="476"/>
    <x v="2"/>
  </r>
  <r>
    <s v="JTGBQ"/>
    <s v="Rnzfeetj"/>
    <x v="477"/>
    <x v="2"/>
  </r>
  <r>
    <s v="JTGBQ"/>
    <s v="Rnzfeetj"/>
    <x v="478"/>
    <x v="2"/>
  </r>
  <r>
    <s v="JTGBQ"/>
    <s v="Rnzfeetj"/>
    <x v="479"/>
    <x v="2"/>
  </r>
  <r>
    <s v="JTGBQ"/>
    <s v="Rnzfeetj"/>
    <x v="480"/>
    <x v="2"/>
  </r>
  <r>
    <s v="JTGBQ"/>
    <s v="Rnzfeetj"/>
    <x v="481"/>
    <x v="2"/>
  </r>
  <r>
    <s v="JTGBQ"/>
    <s v="Rnzfeetj"/>
    <x v="482"/>
    <x v="2"/>
  </r>
  <r>
    <s v="JTGBQ"/>
    <s v="Rnzfeetj"/>
    <x v="483"/>
    <x v="2"/>
  </r>
  <r>
    <s v="JTGBQ"/>
    <s v="Rnzfeetj"/>
    <x v="484"/>
    <x v="2"/>
  </r>
  <r>
    <s v="JTGBQ"/>
    <s v="Rnzfeetj"/>
    <x v="485"/>
    <x v="2"/>
  </r>
  <r>
    <s v="JTGBQ"/>
    <s v="Rnzfeetj"/>
    <x v="486"/>
    <x v="2"/>
  </r>
  <r>
    <s v="JTGBQ"/>
    <s v="Rnzfeetj"/>
    <x v="487"/>
    <x v="2"/>
  </r>
  <r>
    <s v="JTGBQ"/>
    <s v="Rnzfeetj"/>
    <x v="488"/>
    <x v="2"/>
  </r>
  <r>
    <s v="JTGBQ"/>
    <s v="Rnzfeetj"/>
    <x v="489"/>
    <x v="2"/>
  </r>
  <r>
    <s v="JTGBQ"/>
    <s v="Rnzfeetj"/>
    <x v="490"/>
    <x v="2"/>
  </r>
  <r>
    <s v="JTGBQ"/>
    <s v="Rnzfeetj"/>
    <x v="491"/>
    <x v="2"/>
  </r>
  <r>
    <s v="JTGBQ"/>
    <s v="Rnzfeetj"/>
    <x v="492"/>
    <x v="2"/>
  </r>
  <r>
    <s v="JTGBQ"/>
    <s v="Rnzfeetj"/>
    <x v="493"/>
    <x v="2"/>
  </r>
  <r>
    <s v="JTGBQ"/>
    <s v="Rnzfeetj"/>
    <x v="494"/>
    <x v="2"/>
  </r>
  <r>
    <s v="JTGBQ"/>
    <s v="Rnzfeetj"/>
    <x v="495"/>
    <x v="2"/>
  </r>
  <r>
    <s v="JTGBQ"/>
    <s v="Rnzfeetj"/>
    <x v="496"/>
    <x v="2"/>
  </r>
  <r>
    <s v="JTGBQ"/>
    <s v="Rnzfeetj"/>
    <x v="497"/>
    <x v="2"/>
  </r>
  <r>
    <s v="JTGBQ"/>
    <s v="Rnzfeetj"/>
    <x v="498"/>
    <x v="2"/>
  </r>
  <r>
    <s v="JTGBQ"/>
    <s v="Rnzfeetj"/>
    <x v="499"/>
    <x v="2"/>
  </r>
  <r>
    <s v="JTGBQ"/>
    <s v="Rnzfeetj"/>
    <x v="500"/>
    <x v="2"/>
  </r>
  <r>
    <s v="JTGBQ"/>
    <s v="Rnzfeetj"/>
    <x v="501"/>
    <x v="2"/>
  </r>
  <r>
    <s v="JTGBQ"/>
    <s v="Rnzfeetj"/>
    <x v="502"/>
    <x v="2"/>
  </r>
  <r>
    <s v="JTGBQ"/>
    <s v="Rnzfeetj"/>
    <x v="503"/>
    <x v="2"/>
  </r>
  <r>
    <s v="JTGBQ"/>
    <s v="Rnzfeetj"/>
    <x v="504"/>
    <x v="2"/>
  </r>
  <r>
    <s v="JTGBQ"/>
    <s v="Rnzfeetj"/>
    <x v="505"/>
    <x v="2"/>
  </r>
  <r>
    <s v="JTGBQ"/>
    <s v="Rnzfeetj"/>
    <x v="506"/>
    <x v="2"/>
  </r>
  <r>
    <s v="JTGBQ"/>
    <s v="Rnzfeetj"/>
    <x v="507"/>
    <x v="2"/>
  </r>
  <r>
    <s v="JTGBQ"/>
    <s v="Rnzfeetj"/>
    <x v="508"/>
    <x v="2"/>
  </r>
  <r>
    <s v="JTGBQ"/>
    <s v="Rnzfeetj"/>
    <x v="509"/>
    <x v="2"/>
  </r>
  <r>
    <s v="JTGBQ"/>
    <s v="Rnzfeetj"/>
    <x v="510"/>
    <x v="2"/>
  </r>
  <r>
    <s v="JTGBQ"/>
    <s v="Rnzfeetj"/>
    <x v="511"/>
    <x v="2"/>
  </r>
  <r>
    <s v="JTGBQ"/>
    <s v="Rnzfeetj"/>
    <x v="512"/>
    <x v="2"/>
  </r>
  <r>
    <s v="JTGBQ"/>
    <s v="Rnzfeetj"/>
    <x v="513"/>
    <x v="2"/>
  </r>
  <r>
    <s v="JTGBQ"/>
    <s v="Rnzfeetj"/>
    <x v="514"/>
    <x v="2"/>
  </r>
  <r>
    <s v="JTGBQ"/>
    <s v="Rnzfeetj"/>
    <x v="515"/>
    <x v="2"/>
  </r>
  <r>
    <s v="JTGBQ"/>
    <s v="Rnzfeetj"/>
    <x v="516"/>
    <x v="2"/>
  </r>
  <r>
    <s v="JTGBQ"/>
    <s v="Rnzfeetj"/>
    <x v="517"/>
    <x v="2"/>
  </r>
  <r>
    <s v="JTGBQ"/>
    <s v="Rnzfeetj"/>
    <x v="518"/>
    <x v="2"/>
  </r>
  <r>
    <s v="JTGBQ"/>
    <s v="Rnzfeetj"/>
    <x v="519"/>
    <x v="2"/>
  </r>
  <r>
    <s v="JTGBQ"/>
    <s v="Rnzfeetj"/>
    <x v="520"/>
    <x v="2"/>
  </r>
  <r>
    <s v="JTGBQ"/>
    <s v="Rnzfeetj"/>
    <x v="521"/>
    <x v="2"/>
  </r>
  <r>
    <s v="JTGBQ"/>
    <s v="Rnzfeetj"/>
    <x v="522"/>
    <x v="2"/>
  </r>
  <r>
    <s v="JTGBQ"/>
    <s v="Rnzfeetj"/>
    <x v="523"/>
    <x v="2"/>
  </r>
  <r>
    <s v="JTGBQ"/>
    <s v="Rnzfeetj"/>
    <x v="524"/>
    <x v="2"/>
  </r>
  <r>
    <s v="JTGBQ"/>
    <s v="Rnzfeetj"/>
    <x v="525"/>
    <x v="2"/>
  </r>
  <r>
    <s v="JTGBQ"/>
    <s v="Rnzfeetj"/>
    <x v="526"/>
    <x v="2"/>
  </r>
  <r>
    <s v="JTGBQ"/>
    <s v="Rnzfeetj"/>
    <x v="527"/>
    <x v="2"/>
  </r>
  <r>
    <s v="JTGBQ"/>
    <s v="Rnzfeetj"/>
    <x v="528"/>
    <x v="2"/>
  </r>
  <r>
    <s v="JTGBQ"/>
    <s v="Rnzfeetj"/>
    <x v="529"/>
    <x v="2"/>
  </r>
  <r>
    <s v="JTGBQ"/>
    <s v="Rnzfeetj"/>
    <x v="530"/>
    <x v="2"/>
  </r>
  <r>
    <s v="JTGBQ"/>
    <s v="Rnzfeetj"/>
    <x v="531"/>
    <x v="2"/>
  </r>
  <r>
    <s v="JTGBQ"/>
    <s v="Rnzfeetj"/>
    <x v="532"/>
    <x v="2"/>
  </r>
  <r>
    <s v="JTGBQ"/>
    <s v="Rnzfeetj"/>
    <x v="533"/>
    <x v="2"/>
  </r>
  <r>
    <s v="JTGBQ"/>
    <s v="Rnzfeetj"/>
    <x v="534"/>
    <x v="2"/>
  </r>
  <r>
    <s v="JTGBQ"/>
    <s v="Rnzfeetj"/>
    <x v="535"/>
    <x v="2"/>
  </r>
  <r>
    <s v="JTGBQ"/>
    <s v="Rnzfeetj"/>
    <x v="536"/>
    <x v="2"/>
  </r>
  <r>
    <s v="JTGBQ"/>
    <s v="Rnzfeetj"/>
    <x v="537"/>
    <x v="2"/>
  </r>
  <r>
    <s v="JTGBQ"/>
    <s v="Rnzfeetj"/>
    <x v="538"/>
    <x v="2"/>
  </r>
  <r>
    <s v="JTGBQ"/>
    <s v="Rnzfeetj"/>
    <x v="539"/>
    <x v="2"/>
  </r>
  <r>
    <s v="JTGBQ"/>
    <s v="Rnzfeetj"/>
    <x v="540"/>
    <x v="2"/>
  </r>
  <r>
    <s v="JTGBQ"/>
    <s v="Rnzfeetj"/>
    <x v="541"/>
    <x v="2"/>
  </r>
  <r>
    <s v="JTGBQ"/>
    <s v="Rnzfeetj"/>
    <x v="542"/>
    <x v="2"/>
  </r>
  <r>
    <s v="JTGBQ"/>
    <s v="Rnzfeetj"/>
    <x v="543"/>
    <x v="2"/>
  </r>
  <r>
    <s v="JTGBQ"/>
    <s v="Rnzfeetj"/>
    <x v="544"/>
    <x v="2"/>
  </r>
  <r>
    <s v="JTGBQ"/>
    <s v="Rnzfeetj"/>
    <x v="545"/>
    <x v="2"/>
  </r>
  <r>
    <s v="JTGBQ"/>
    <s v="Rnzfeetj"/>
    <x v="546"/>
    <x v="2"/>
  </r>
  <r>
    <s v="JTGBQ"/>
    <s v="Rnzfeetj"/>
    <x v="547"/>
    <x v="2"/>
  </r>
  <r>
    <s v="JTGBQ"/>
    <s v="Rnzfeetj"/>
    <x v="548"/>
    <x v="2"/>
  </r>
  <r>
    <s v="JTGBQ"/>
    <s v="Rnzfeetj"/>
    <x v="549"/>
    <x v="2"/>
  </r>
  <r>
    <s v="JTGBQ"/>
    <s v="Rnzfeetj"/>
    <x v="550"/>
    <x v="2"/>
  </r>
  <r>
    <s v="JTGBQ"/>
    <s v="Rnzfeetj"/>
    <x v="551"/>
    <x v="2"/>
  </r>
  <r>
    <s v="JTGBQ"/>
    <s v="Rnzfeetj"/>
    <x v="552"/>
    <x v="2"/>
  </r>
  <r>
    <s v="JTGBQ"/>
    <s v="Rnzfeetj"/>
    <x v="553"/>
    <x v="2"/>
  </r>
  <r>
    <s v="JTGBQ"/>
    <s v="Rnzfeetj"/>
    <x v="554"/>
    <x v="2"/>
  </r>
  <r>
    <s v="JTGBQ"/>
    <s v="Rnzfeetj"/>
    <x v="555"/>
    <x v="2"/>
  </r>
  <r>
    <s v="JTGBQ"/>
    <s v="Rnzfeetj"/>
    <x v="556"/>
    <x v="2"/>
  </r>
  <r>
    <s v="JTGBQ"/>
    <s v="Rnzfeetj"/>
    <x v="557"/>
    <x v="2"/>
  </r>
  <r>
    <s v="JTGBQ"/>
    <s v="Rnzfeetj"/>
    <x v="558"/>
    <x v="2"/>
  </r>
  <r>
    <s v="JTGBQ"/>
    <s v="Rnzfeetj"/>
    <x v="559"/>
    <x v="2"/>
  </r>
  <r>
    <s v="JTGBQ"/>
    <s v="Rnzfeetj"/>
    <x v="560"/>
    <x v="2"/>
  </r>
  <r>
    <s v="JTGBQ"/>
    <s v="Rnzfeetj"/>
    <x v="561"/>
    <x v="2"/>
  </r>
  <r>
    <s v="JTGBQ"/>
    <s v="Rnzfeetj"/>
    <x v="562"/>
    <x v="2"/>
  </r>
  <r>
    <s v="JTGBQ"/>
    <s v="Rnzfeetj"/>
    <x v="563"/>
    <x v="2"/>
  </r>
  <r>
    <s v="JTGBQ"/>
    <s v="Rnzfeetj"/>
    <x v="564"/>
    <x v="2"/>
  </r>
  <r>
    <s v="JTGBQ"/>
    <s v="Rnzfeetj"/>
    <x v="565"/>
    <x v="2"/>
  </r>
  <r>
    <s v="JTGBQ"/>
    <s v="Rnzfeetj"/>
    <x v="566"/>
    <x v="2"/>
  </r>
  <r>
    <s v="JTGBQ"/>
    <s v="Rnzfeetj"/>
    <x v="567"/>
    <x v="2"/>
  </r>
  <r>
    <s v="JTGBQ"/>
    <s v="Rnzfeetj"/>
    <x v="568"/>
    <x v="2"/>
  </r>
  <r>
    <s v="JTGBQ"/>
    <s v="Rnzfeetj"/>
    <x v="569"/>
    <x v="2"/>
  </r>
  <r>
    <s v="JTGBQ"/>
    <s v="Rnzfeetj"/>
    <x v="570"/>
    <x v="2"/>
  </r>
  <r>
    <s v="JTGBQ"/>
    <s v="Rnzfeetj"/>
    <x v="571"/>
    <x v="2"/>
  </r>
  <r>
    <s v="JTGBQ"/>
    <s v="Rnzfeetj"/>
    <x v="572"/>
    <x v="2"/>
  </r>
  <r>
    <s v="JTGBQ"/>
    <s v="Rnzfeetj"/>
    <x v="573"/>
    <x v="2"/>
  </r>
  <r>
    <s v="JTGBQ"/>
    <s v="Rnzfeetj"/>
    <x v="574"/>
    <x v="2"/>
  </r>
  <r>
    <s v="JTGBQ"/>
    <s v="Rnzfeetj"/>
    <x v="575"/>
    <x v="2"/>
  </r>
  <r>
    <s v="JTGBQ"/>
    <s v="Rnzfeetj"/>
    <x v="576"/>
    <x v="2"/>
  </r>
  <r>
    <s v="JTGBQ"/>
    <s v="Rnzfeetj"/>
    <x v="577"/>
    <x v="2"/>
  </r>
  <r>
    <s v="JTGBQ"/>
    <s v="Rnzfeetj"/>
    <x v="578"/>
    <x v="2"/>
  </r>
  <r>
    <s v="JTGBQ"/>
    <s v="Rnzfeetj"/>
    <x v="579"/>
    <x v="2"/>
  </r>
  <r>
    <s v="JTGBQ"/>
    <s v="Rnzfeetj"/>
    <x v="580"/>
    <x v="2"/>
  </r>
  <r>
    <s v="JTGBQ"/>
    <s v="Rnzfeetj"/>
    <x v="581"/>
    <x v="2"/>
  </r>
  <r>
    <s v="JTGBQ"/>
    <s v="Rnzfeetj"/>
    <x v="582"/>
    <x v="2"/>
  </r>
  <r>
    <s v="JTGBQ"/>
    <s v="Rnzfeetj"/>
    <x v="583"/>
    <x v="2"/>
  </r>
  <r>
    <s v="JTGBQ"/>
    <s v="Rnzfeetj"/>
    <x v="584"/>
    <x v="2"/>
  </r>
  <r>
    <s v="JTGBQ"/>
    <s v="Rnzfeetj"/>
    <x v="585"/>
    <x v="2"/>
  </r>
  <r>
    <s v="JTGBQ"/>
    <s v="Rnzfeetj"/>
    <x v="586"/>
    <x v="2"/>
  </r>
  <r>
    <s v="JTGBQ"/>
    <s v="Rnzfeetj"/>
    <x v="587"/>
    <x v="2"/>
  </r>
  <r>
    <s v="JTGBQ"/>
    <s v="Rnzfeetj"/>
    <x v="588"/>
    <x v="2"/>
  </r>
  <r>
    <s v="JTGBQ"/>
    <s v="Rnzfeetj"/>
    <x v="589"/>
    <x v="2"/>
  </r>
  <r>
    <s v="JTGBQ"/>
    <s v="Rnzfeetj"/>
    <x v="590"/>
    <x v="2"/>
  </r>
  <r>
    <s v="JTGBQ"/>
    <s v="Rnzfeetj"/>
    <x v="591"/>
    <x v="2"/>
  </r>
  <r>
    <s v="JTGBQ"/>
    <s v="Rnzfeetj"/>
    <x v="592"/>
    <x v="2"/>
  </r>
  <r>
    <s v="JTGBQ"/>
    <s v="Rnzfeetj"/>
    <x v="593"/>
    <x v="2"/>
  </r>
  <r>
    <s v="JTGBQ"/>
    <s v="Rnzfeetj"/>
    <x v="594"/>
    <x v="2"/>
  </r>
  <r>
    <s v="JTGBQ"/>
    <s v="Rnzfeetj"/>
    <x v="595"/>
    <x v="2"/>
  </r>
  <r>
    <s v="JTGBQ"/>
    <s v="Rnzfeetj"/>
    <x v="596"/>
    <x v="2"/>
  </r>
  <r>
    <s v="JTGBQ"/>
    <s v="Rnzfeetj"/>
    <x v="597"/>
    <x v="2"/>
  </r>
  <r>
    <s v="JTGBQ"/>
    <s v="Rnzfeetj"/>
    <x v="598"/>
    <x v="2"/>
  </r>
  <r>
    <s v="JTGBQ"/>
    <s v="Rnzfeetj"/>
    <x v="599"/>
    <x v="2"/>
  </r>
  <r>
    <s v="JTGBQ"/>
    <s v="Rnzfeetj"/>
    <x v="600"/>
    <x v="2"/>
  </r>
  <r>
    <s v="JTGBQ"/>
    <s v="Rnzfeetj"/>
    <x v="601"/>
    <x v="2"/>
  </r>
  <r>
    <s v="JTGBQ"/>
    <s v="Rnzfeetj"/>
    <x v="602"/>
    <x v="2"/>
  </r>
  <r>
    <s v="JTGBQ"/>
    <s v="Rnzfeetj"/>
    <x v="603"/>
    <x v="2"/>
  </r>
  <r>
    <s v="JTGBQ"/>
    <s v="Rnzfeetj"/>
    <x v="604"/>
    <x v="2"/>
  </r>
  <r>
    <s v="JTGBQ"/>
    <s v="Rnzfeetj"/>
    <x v="605"/>
    <x v="2"/>
  </r>
  <r>
    <s v="JTGBQ"/>
    <s v="Rnzfeetj"/>
    <x v="606"/>
    <x v="2"/>
  </r>
  <r>
    <s v="JTGBQ"/>
    <s v="Rnzfeetj"/>
    <x v="607"/>
    <x v="2"/>
  </r>
  <r>
    <s v="JTGBQ"/>
    <s v="Rnzfeetj"/>
    <x v="608"/>
    <x v="2"/>
  </r>
  <r>
    <s v="JTGBQ"/>
    <s v="Rnzfeetj"/>
    <x v="609"/>
    <x v="2"/>
  </r>
  <r>
    <s v="JTGBQ"/>
    <s v="Rnzfeetj"/>
    <x v="610"/>
    <x v="2"/>
  </r>
  <r>
    <s v="JTGBQ"/>
    <s v="Rnzfeetj"/>
    <x v="611"/>
    <x v="2"/>
  </r>
  <r>
    <s v="JTGBQ"/>
    <s v="Rnzfeetj"/>
    <x v="612"/>
    <x v="2"/>
  </r>
  <r>
    <s v="JTGBQ"/>
    <s v="Rnzfeetj"/>
    <x v="613"/>
    <x v="2"/>
  </r>
  <r>
    <s v="JTGBQ"/>
    <s v="Rnzfeetj"/>
    <x v="614"/>
    <x v="2"/>
  </r>
  <r>
    <s v="JTGBQ"/>
    <s v="Rnzfeetj"/>
    <x v="615"/>
    <x v="2"/>
  </r>
  <r>
    <s v="JTGBQ"/>
    <s v="Rnzfeetj"/>
    <x v="616"/>
    <x v="2"/>
  </r>
  <r>
    <s v="JTGBQ"/>
    <s v="Rnzfeetj"/>
    <x v="617"/>
    <x v="2"/>
  </r>
  <r>
    <s v="JTGBQ"/>
    <s v="Rnzfeetj"/>
    <x v="618"/>
    <x v="2"/>
  </r>
  <r>
    <s v="JTGBQ"/>
    <s v="Rnzfeetj"/>
    <x v="619"/>
    <x v="2"/>
  </r>
  <r>
    <s v="JTGBQ"/>
    <s v="Rnzfeetj"/>
    <x v="620"/>
    <x v="2"/>
  </r>
  <r>
    <s v="JTGBQ"/>
    <s v="Rnzfeetj"/>
    <x v="621"/>
    <x v="2"/>
  </r>
  <r>
    <s v="JTGBQ"/>
    <s v="Rnzfeetj"/>
    <x v="622"/>
    <x v="2"/>
  </r>
  <r>
    <s v="JTGBQ"/>
    <s v="Rnzfeetj"/>
    <x v="623"/>
    <x v="2"/>
  </r>
  <r>
    <s v="JTGBQ"/>
    <s v="Rnzfeetj"/>
    <x v="624"/>
    <x v="2"/>
  </r>
  <r>
    <s v="JTGBQ"/>
    <s v="Rnzfeetj"/>
    <x v="625"/>
    <x v="2"/>
  </r>
  <r>
    <s v="JTGBQ"/>
    <s v="Rnzfeetj"/>
    <x v="626"/>
    <x v="2"/>
  </r>
  <r>
    <s v="JTGBQ"/>
    <s v="Rnzfeetj"/>
    <x v="627"/>
    <x v="2"/>
  </r>
  <r>
    <s v="JTGBQ"/>
    <s v="Rnzfeetj"/>
    <x v="628"/>
    <x v="2"/>
  </r>
  <r>
    <s v="JTGBQ"/>
    <s v="Rnzfeetj"/>
    <x v="629"/>
    <x v="2"/>
  </r>
  <r>
    <s v="JTGBQ"/>
    <s v="Rnzfeetj"/>
    <x v="630"/>
    <x v="2"/>
  </r>
  <r>
    <s v="JTGBQ"/>
    <s v="Rnzfeetj"/>
    <x v="631"/>
    <x v="2"/>
  </r>
  <r>
    <s v="JTGBQ"/>
    <s v="Rnzfeetj"/>
    <x v="632"/>
    <x v="2"/>
  </r>
  <r>
    <s v="JTGBQ"/>
    <s v="Rnzfeetj"/>
    <x v="633"/>
    <x v="2"/>
  </r>
  <r>
    <s v="JTGBQ"/>
    <s v="Rnzfeetj"/>
    <x v="634"/>
    <x v="2"/>
  </r>
  <r>
    <s v="JTGBQ"/>
    <s v="Rnzfeetj"/>
    <x v="635"/>
    <x v="2"/>
  </r>
  <r>
    <s v="JTGBQ"/>
    <s v="Rnzfeetj"/>
    <x v="636"/>
    <x v="2"/>
  </r>
  <r>
    <s v="JTGBQ"/>
    <s v="Rnzfeetj"/>
    <x v="637"/>
    <x v="2"/>
  </r>
  <r>
    <s v="JTGBQ"/>
    <s v="Rnzfeetj"/>
    <x v="638"/>
    <x v="2"/>
  </r>
  <r>
    <s v="JTGBQ"/>
    <s v="Rnzfeetj"/>
    <x v="639"/>
    <x v="2"/>
  </r>
  <r>
    <s v="JTGBQ"/>
    <s v="Rnzfeetj"/>
    <x v="640"/>
    <x v="2"/>
  </r>
  <r>
    <s v="JTGBQ"/>
    <s v="Rnzfeetj"/>
    <x v="641"/>
    <x v="2"/>
  </r>
  <r>
    <s v="JTGBQ"/>
    <s v="Rnzfeetj"/>
    <x v="642"/>
    <x v="2"/>
  </r>
  <r>
    <s v="JTGBQ"/>
    <s v="Rnzfeetj"/>
    <x v="643"/>
    <x v="2"/>
  </r>
  <r>
    <s v="JTGBQ"/>
    <s v="Rnzfeetj"/>
    <x v="644"/>
    <x v="2"/>
  </r>
  <r>
    <s v="JTGBQ"/>
    <s v="Rnzfeetj"/>
    <x v="645"/>
    <x v="2"/>
  </r>
  <r>
    <s v="JTGBQ"/>
    <s v="Rnzfeetj"/>
    <x v="646"/>
    <x v="2"/>
  </r>
  <r>
    <s v="JTGBQ"/>
    <s v="Rnzfeetj"/>
    <x v="647"/>
    <x v="2"/>
  </r>
  <r>
    <s v="JTGBQ"/>
    <s v="Rnzfeetj"/>
    <x v="648"/>
    <x v="2"/>
  </r>
  <r>
    <s v="JTGBQ"/>
    <s v="Rnzfeetj"/>
    <x v="649"/>
    <x v="2"/>
  </r>
  <r>
    <s v="JTGBQ"/>
    <s v="Rnzfeetj"/>
    <x v="650"/>
    <x v="2"/>
  </r>
  <r>
    <s v="JTGBQ"/>
    <s v="Rnzfeetj"/>
    <x v="651"/>
    <x v="2"/>
  </r>
  <r>
    <s v="JTGBQ"/>
    <s v="Rnzfeetj"/>
    <x v="652"/>
    <x v="2"/>
  </r>
  <r>
    <s v="JTGBQ"/>
    <s v="Rnzfeetj"/>
    <x v="653"/>
    <x v="2"/>
  </r>
  <r>
    <s v="JTGBQ"/>
    <s v="Rnzfeetj"/>
    <x v="654"/>
    <x v="2"/>
  </r>
  <r>
    <s v="JTGBQ"/>
    <s v="Rnzfeetj"/>
    <x v="655"/>
    <x v="2"/>
  </r>
  <r>
    <s v="JTGBQ"/>
    <s v="Rnzfeetj"/>
    <x v="656"/>
    <x v="2"/>
  </r>
  <r>
    <s v="JTGBQ"/>
    <s v="Rnzfeetj"/>
    <x v="657"/>
    <x v="2"/>
  </r>
  <r>
    <s v="JTGBQ"/>
    <s v="Rnzfeetj"/>
    <x v="658"/>
    <x v="2"/>
  </r>
  <r>
    <s v="JTGBQ"/>
    <s v="Rnzfeetj"/>
    <x v="659"/>
    <x v="2"/>
  </r>
  <r>
    <s v="JTGBQ"/>
    <s v="Rnzfeetj"/>
    <x v="660"/>
    <x v="2"/>
  </r>
  <r>
    <s v="JTGBQ"/>
    <s v="Rnzfeetj"/>
    <x v="661"/>
    <x v="2"/>
  </r>
  <r>
    <s v="JTGBQ"/>
    <s v="Rnzfeetj"/>
    <x v="662"/>
    <x v="2"/>
  </r>
  <r>
    <s v="JTGBQ"/>
    <s v="Rnzfeetj"/>
    <x v="663"/>
    <x v="2"/>
  </r>
  <r>
    <s v="JTGBQ"/>
    <s v="Rnzfeetj"/>
    <x v="664"/>
    <x v="2"/>
  </r>
  <r>
    <s v="JTGBQ"/>
    <s v="Rnzfeetj"/>
    <x v="665"/>
    <x v="2"/>
  </r>
  <r>
    <s v="JTGBQ"/>
    <s v="Rnzfeetj"/>
    <x v="666"/>
    <x v="2"/>
  </r>
  <r>
    <s v="JTGBQ"/>
    <s v="Rnzfeetj"/>
    <x v="667"/>
    <x v="2"/>
  </r>
  <r>
    <s v="JTGBQ"/>
    <s v="Rnzfeetj"/>
    <x v="668"/>
    <x v="2"/>
  </r>
  <r>
    <s v="JTGBQ"/>
    <s v="Rnzfeetj"/>
    <x v="669"/>
    <x v="2"/>
  </r>
  <r>
    <s v="JTGBQ"/>
    <s v="Rnzfeetj"/>
    <x v="670"/>
    <x v="2"/>
  </r>
  <r>
    <s v="JTGBQ"/>
    <s v="Rnzfeetj"/>
    <x v="671"/>
    <x v="2"/>
  </r>
  <r>
    <s v="JTGBQ"/>
    <s v="Rnzfeetj"/>
    <x v="672"/>
    <x v="2"/>
  </r>
  <r>
    <s v="JTGBQ"/>
    <s v="Rnzfeetj"/>
    <x v="673"/>
    <x v="2"/>
  </r>
  <r>
    <s v="JTGBQ"/>
    <s v="Rnzfeetj"/>
    <x v="674"/>
    <x v="2"/>
  </r>
  <r>
    <s v="JTGBQ"/>
    <s v="Rnzfeetj"/>
    <x v="675"/>
    <x v="2"/>
  </r>
  <r>
    <s v="JTGBQ"/>
    <s v="Rnzfeetj"/>
    <x v="676"/>
    <x v="2"/>
  </r>
  <r>
    <s v="JTGBQ"/>
    <s v="Rnzfeetj"/>
    <x v="677"/>
    <x v="2"/>
  </r>
  <r>
    <s v="JTGBQ"/>
    <s v="Rnzfeetj"/>
    <x v="678"/>
    <x v="2"/>
  </r>
  <r>
    <s v="JTGBQ"/>
    <s v="Rnzfeetj"/>
    <x v="679"/>
    <x v="2"/>
  </r>
  <r>
    <s v="JTGBQ"/>
    <s v="Rnzfeetj"/>
    <x v="680"/>
    <x v="2"/>
  </r>
  <r>
    <s v="JTGBQ"/>
    <s v="Rnzfeetj"/>
    <x v="681"/>
    <x v="2"/>
  </r>
  <r>
    <s v="JTGBQ"/>
    <s v="Rnzfeetj"/>
    <x v="682"/>
    <x v="2"/>
  </r>
  <r>
    <s v="JTGBQ"/>
    <s v="Rnzfeetj"/>
    <x v="683"/>
    <x v="2"/>
  </r>
  <r>
    <s v="JTGBQ"/>
    <s v="Rnzfeetj"/>
    <x v="684"/>
    <x v="2"/>
  </r>
  <r>
    <s v="JTGBQ"/>
    <s v="Rnzfeetj"/>
    <x v="685"/>
    <x v="2"/>
  </r>
  <r>
    <s v="JTGBQ"/>
    <s v="Rnzfeetj"/>
    <x v="686"/>
    <x v="2"/>
  </r>
  <r>
    <s v="JTGBQ"/>
    <s v="Rnzfeetj"/>
    <x v="687"/>
    <x v="2"/>
  </r>
  <r>
    <s v="JTGBQ"/>
    <s v="Rnzfeetj"/>
    <x v="688"/>
    <x v="2"/>
  </r>
  <r>
    <s v="JTGBQ"/>
    <s v="Rnzfeetj"/>
    <x v="689"/>
    <x v="2"/>
  </r>
  <r>
    <s v="JTGBQ"/>
    <s v="Rnzfeetj"/>
    <x v="690"/>
    <x v="2"/>
  </r>
  <r>
    <s v="JTGBQ"/>
    <s v="Rnzfeetj"/>
    <x v="691"/>
    <x v="2"/>
  </r>
  <r>
    <s v="JTGBQ"/>
    <s v="Rnzfeetj"/>
    <x v="692"/>
    <x v="2"/>
  </r>
  <r>
    <s v="JTGBQ"/>
    <s v="Rnzfeetj"/>
    <x v="693"/>
    <x v="2"/>
  </r>
  <r>
    <s v="JTGBQ"/>
    <s v="Rnzfeetj"/>
    <x v="694"/>
    <x v="2"/>
  </r>
  <r>
    <s v="JTGBQ"/>
    <s v="Rnzfeetj"/>
    <x v="695"/>
    <x v="2"/>
  </r>
  <r>
    <s v="JTGBQ"/>
    <s v="Rnzfeetj"/>
    <x v="696"/>
    <x v="2"/>
  </r>
  <r>
    <s v="JTGBQ"/>
    <s v="Rnzfeetj"/>
    <x v="697"/>
    <x v="2"/>
  </r>
  <r>
    <s v="JTGBQ"/>
    <s v="Rnzfeetj"/>
    <x v="698"/>
    <x v="2"/>
  </r>
  <r>
    <s v="JTGBQ"/>
    <s v="Rnzfeetj"/>
    <x v="699"/>
    <x v="2"/>
  </r>
  <r>
    <s v="JTGBQ"/>
    <s v="Rnzfeetj"/>
    <x v="700"/>
    <x v="2"/>
  </r>
  <r>
    <s v="JTGBQ"/>
    <s v="Rnzfeetj"/>
    <x v="701"/>
    <x v="2"/>
  </r>
  <r>
    <s v="JTGBQ"/>
    <s v="Rnzfeetj"/>
    <x v="702"/>
    <x v="2"/>
  </r>
  <r>
    <s v="JTGBQ"/>
    <s v="Rnzfeetj"/>
    <x v="703"/>
    <x v="2"/>
  </r>
  <r>
    <s v="JTGBQ"/>
    <s v="Rnzfeetj"/>
    <x v="704"/>
    <x v="2"/>
  </r>
  <r>
    <s v="JTGBQ"/>
    <s v="Rnzfeetj"/>
    <x v="705"/>
    <x v="2"/>
  </r>
  <r>
    <s v="JTGBQ"/>
    <s v="Rnzfeetj"/>
    <x v="706"/>
    <x v="2"/>
  </r>
  <r>
    <s v="JTGBQ"/>
    <s v="Rnzfeetj"/>
    <x v="707"/>
    <x v="2"/>
  </r>
  <r>
    <s v="JTGBQ"/>
    <s v="Rnzfeetj"/>
    <x v="708"/>
    <x v="2"/>
  </r>
  <r>
    <s v="JTGBQ"/>
    <s v="Rnzfeetj"/>
    <x v="709"/>
    <x v="2"/>
  </r>
  <r>
    <s v="JTGBQ"/>
    <s v="Rnzfeetj"/>
    <x v="710"/>
    <x v="2"/>
  </r>
  <r>
    <s v="JTGBQ"/>
    <s v="Rnzfeetj"/>
    <x v="711"/>
    <x v="2"/>
  </r>
  <r>
    <s v="JTGBQ"/>
    <s v="Rnzfeetj"/>
    <x v="712"/>
    <x v="2"/>
  </r>
  <r>
    <s v="JTGBQ"/>
    <s v="Rnzfeetj"/>
    <x v="713"/>
    <x v="2"/>
  </r>
  <r>
    <s v="JTGBQ"/>
    <s v="Rnzfeetj"/>
    <x v="714"/>
    <x v="2"/>
  </r>
  <r>
    <s v="JTGBQ"/>
    <s v="Rnzfeetj"/>
    <x v="715"/>
    <x v="2"/>
  </r>
  <r>
    <s v="JTGBQ"/>
    <s v="Rnzfeetj"/>
    <x v="716"/>
    <x v="2"/>
  </r>
  <r>
    <s v="JTGBQ"/>
    <s v="Rnzfeetj"/>
    <x v="717"/>
    <x v="2"/>
  </r>
  <r>
    <s v="JTGBQ"/>
    <s v="Rnzfeetj"/>
    <x v="718"/>
    <x v="2"/>
  </r>
  <r>
    <s v="JTGBQ"/>
    <s v="Rnzfeetj"/>
    <x v="719"/>
    <x v="2"/>
  </r>
  <r>
    <s v="JTGBQ"/>
    <s v="Rnzfeetj"/>
    <x v="720"/>
    <x v="2"/>
  </r>
  <r>
    <s v="JTGBQ"/>
    <s v="Rnzfeetj"/>
    <x v="721"/>
    <x v="2"/>
  </r>
  <r>
    <s v="JTGBQ"/>
    <s v="Rnzfeetj"/>
    <x v="722"/>
    <x v="2"/>
  </r>
  <r>
    <s v="JTGBQ"/>
    <s v="Rnzfeetj"/>
    <x v="723"/>
    <x v="2"/>
  </r>
  <r>
    <s v="JTGBQ"/>
    <s v="Rnzfeetj"/>
    <x v="724"/>
    <x v="2"/>
  </r>
  <r>
    <s v="JTGBQ"/>
    <s v="Rnzfeetj"/>
    <x v="725"/>
    <x v="2"/>
  </r>
  <r>
    <s v="JTGBQ"/>
    <s v="Rnzfeetj"/>
    <x v="726"/>
    <x v="2"/>
  </r>
  <r>
    <s v="JTGBQ"/>
    <s v="Rnzfeetj"/>
    <x v="727"/>
    <x v="2"/>
  </r>
  <r>
    <s v="JTGBQ"/>
    <s v="Rnzfeetj"/>
    <x v="728"/>
    <x v="2"/>
  </r>
  <r>
    <s v="JTGBQ"/>
    <s v="Rnzfeetj"/>
    <x v="729"/>
    <x v="2"/>
  </r>
  <r>
    <s v="JTGBQ"/>
    <s v="Rnzfeetj"/>
    <x v="730"/>
    <x v="2"/>
  </r>
  <r>
    <s v="JTGBQ"/>
    <s v="Rnzfeetj"/>
    <x v="731"/>
    <x v="2"/>
  </r>
  <r>
    <s v="JTGBQ"/>
    <s v="Rnzfeetj"/>
    <x v="732"/>
    <x v="2"/>
  </r>
  <r>
    <s v="JTGBQ"/>
    <s v="Rnzfeetj"/>
    <x v="733"/>
    <x v="2"/>
  </r>
  <r>
    <s v="JTGBQ"/>
    <s v="Rnzfeetj"/>
    <x v="734"/>
    <x v="2"/>
  </r>
  <r>
    <s v="JTGBQ"/>
    <s v="Rnzfeetj"/>
    <x v="735"/>
    <x v="2"/>
  </r>
  <r>
    <s v="JTGBQ"/>
    <s v="Rnzfeetj"/>
    <x v="736"/>
    <x v="2"/>
  </r>
  <r>
    <s v="JTGBQ"/>
    <s v="Rnzfeetj"/>
    <x v="737"/>
    <x v="2"/>
  </r>
  <r>
    <s v="JTGBQ"/>
    <s v="Rnzfeetj"/>
    <x v="738"/>
    <x v="2"/>
  </r>
  <r>
    <s v="JTGBQ"/>
    <s v="Rnzfeetj"/>
    <x v="739"/>
    <x v="2"/>
  </r>
  <r>
    <s v="JTGBQ"/>
    <s v="Rnzfeetj"/>
    <x v="740"/>
    <x v="2"/>
  </r>
  <r>
    <s v="JTGBQ"/>
    <s v="Rnzfeetj"/>
    <x v="741"/>
    <x v="2"/>
  </r>
  <r>
    <s v="JTGBQ"/>
    <s v="Rnzfeetj"/>
    <x v="742"/>
    <x v="2"/>
  </r>
  <r>
    <s v="JTGBQ"/>
    <s v="Rnzfeetj"/>
    <x v="743"/>
    <x v="2"/>
  </r>
  <r>
    <s v="JTGBQ"/>
    <s v="Rnzfeetj"/>
    <x v="744"/>
    <x v="2"/>
  </r>
  <r>
    <s v="JTGBQ"/>
    <s v="Rnzfeetj"/>
    <x v="745"/>
    <x v="2"/>
  </r>
  <r>
    <s v="JTGBQ"/>
    <s v="Rnzfeetj"/>
    <x v="746"/>
    <x v="3"/>
  </r>
  <r>
    <s v="JTGBQ"/>
    <s v="Rnzfeetj"/>
    <x v="747"/>
    <x v="3"/>
  </r>
  <r>
    <s v="JTGBQ"/>
    <s v="Rnzfeetj"/>
    <x v="748"/>
    <x v="3"/>
  </r>
  <r>
    <s v="JTGBQ"/>
    <s v="Rnzfeetj"/>
    <x v="749"/>
    <x v="3"/>
  </r>
  <r>
    <s v="JTGBQ"/>
    <s v="Rnzfeetj"/>
    <x v="750"/>
    <x v="3"/>
  </r>
  <r>
    <s v="LXYIT"/>
    <s v="Hfdafe"/>
    <x v="623"/>
    <x v="4"/>
  </r>
  <r>
    <s v="LXYIT"/>
    <s v="Hfdafe"/>
    <x v="624"/>
    <x v="4"/>
  </r>
  <r>
    <s v="LXYIT"/>
    <s v="Hfdafe"/>
    <x v="625"/>
    <x v="4"/>
  </r>
  <r>
    <s v="LXYIT"/>
    <s v="Hfdafe"/>
    <x v="626"/>
    <x v="4"/>
  </r>
  <r>
    <s v="LXYIT"/>
    <s v="Hfdafe"/>
    <x v="627"/>
    <x v="4"/>
  </r>
  <r>
    <s v="LXYIT"/>
    <s v="Hfdafe"/>
    <x v="628"/>
    <x v="4"/>
  </r>
  <r>
    <s v="LXYIT"/>
    <s v="Hfdafe"/>
    <x v="629"/>
    <x v="4"/>
  </r>
  <r>
    <s v="LXYIT"/>
    <s v="Hfdafe"/>
    <x v="630"/>
    <x v="4"/>
  </r>
  <r>
    <s v="LXYIT"/>
    <s v="Hfdafe"/>
    <x v="631"/>
    <x v="4"/>
  </r>
  <r>
    <s v="LXYIT"/>
    <s v="Hfdafe"/>
    <x v="632"/>
    <x v="4"/>
  </r>
  <r>
    <s v="LXYIT"/>
    <s v="Hfdafe"/>
    <x v="633"/>
    <x v="4"/>
  </r>
  <r>
    <s v="LXYIT"/>
    <s v="Hfdafe"/>
    <x v="634"/>
    <x v="4"/>
  </r>
  <r>
    <s v="LXYIT"/>
    <s v="Hfdafe"/>
    <x v="635"/>
    <x v="4"/>
  </r>
  <r>
    <s v="LXYIT"/>
    <s v="Hfdafe"/>
    <x v="636"/>
    <x v="4"/>
  </r>
  <r>
    <s v="LXYIT"/>
    <s v="Hfdafe"/>
    <x v="637"/>
    <x v="4"/>
  </r>
  <r>
    <s v="LXYIT"/>
    <s v="Hfdafe"/>
    <x v="638"/>
    <x v="4"/>
  </r>
  <r>
    <s v="LXYIT"/>
    <s v="Hfdafe"/>
    <x v="639"/>
    <x v="4"/>
  </r>
  <r>
    <s v="LXYIT"/>
    <s v="Hfdafe"/>
    <x v="640"/>
    <x v="4"/>
  </r>
  <r>
    <s v="LXYIT"/>
    <s v="Hfdafe"/>
    <x v="641"/>
    <x v="4"/>
  </r>
  <r>
    <s v="LXYIT"/>
    <s v="Hfdafe"/>
    <x v="642"/>
    <x v="4"/>
  </r>
  <r>
    <s v="LXYIT"/>
    <s v="Hfdafe"/>
    <x v="643"/>
    <x v="4"/>
  </r>
  <r>
    <s v="LXYIT"/>
    <s v="Hfdafe"/>
    <x v="644"/>
    <x v="4"/>
  </r>
  <r>
    <s v="LXYIT"/>
    <s v="Hfdafe"/>
    <x v="645"/>
    <x v="4"/>
  </r>
  <r>
    <s v="LXYIT"/>
    <s v="Hfdafe"/>
    <x v="646"/>
    <x v="4"/>
  </r>
  <r>
    <s v="LXYIT"/>
    <s v="Hfdafe"/>
    <x v="647"/>
    <x v="4"/>
  </r>
  <r>
    <s v="LXYIT"/>
    <s v="Hfdafe"/>
    <x v="648"/>
    <x v="4"/>
  </r>
  <r>
    <s v="LXYIT"/>
    <s v="Hfdafe"/>
    <x v="649"/>
    <x v="4"/>
  </r>
  <r>
    <s v="LXYIT"/>
    <s v="Hfdafe"/>
    <x v="650"/>
    <x v="4"/>
  </r>
  <r>
    <s v="LXYIT"/>
    <s v="Hfdafe"/>
    <x v="651"/>
    <x v="4"/>
  </r>
  <r>
    <s v="LXYIT"/>
    <s v="Hfdafe"/>
    <x v="652"/>
    <x v="4"/>
  </r>
  <r>
    <s v="LXYIT"/>
    <s v="Hfdafe"/>
    <x v="653"/>
    <x v="4"/>
  </r>
  <r>
    <s v="LXYIT"/>
    <s v="Hfdafe"/>
    <x v="654"/>
    <x v="4"/>
  </r>
  <r>
    <s v="LXYIT"/>
    <s v="Hfdafe"/>
    <x v="655"/>
    <x v="4"/>
  </r>
  <r>
    <s v="LXYIT"/>
    <s v="Hfdafe"/>
    <x v="656"/>
    <x v="4"/>
  </r>
  <r>
    <s v="LXYIT"/>
    <s v="Hfdafe"/>
    <x v="657"/>
    <x v="4"/>
  </r>
  <r>
    <s v="LXYIT"/>
    <s v="Hfdafe"/>
    <x v="658"/>
    <x v="4"/>
  </r>
  <r>
    <s v="LXYIT"/>
    <s v="Hfdafe"/>
    <x v="659"/>
    <x v="4"/>
  </r>
  <r>
    <s v="LXYIT"/>
    <s v="Hfdafe"/>
    <x v="660"/>
    <x v="4"/>
  </r>
  <r>
    <s v="LXYIT"/>
    <s v="Hfdafe"/>
    <x v="661"/>
    <x v="4"/>
  </r>
  <r>
    <s v="LXYIT"/>
    <s v="Hfdafe"/>
    <x v="662"/>
    <x v="4"/>
  </r>
  <r>
    <s v="LXYIT"/>
    <s v="Hfdafe"/>
    <x v="663"/>
    <x v="4"/>
  </r>
  <r>
    <s v="LXYIT"/>
    <s v="Hfdafe"/>
    <x v="664"/>
    <x v="4"/>
  </r>
  <r>
    <s v="LXYIT"/>
    <s v="Hfdafe"/>
    <x v="665"/>
    <x v="4"/>
  </r>
  <r>
    <s v="LXYIT"/>
    <s v="Hfdafe"/>
    <x v="666"/>
    <x v="4"/>
  </r>
  <r>
    <s v="LXYIT"/>
    <s v="Hfdafe"/>
    <x v="667"/>
    <x v="4"/>
  </r>
  <r>
    <s v="LXYIT"/>
    <s v="Hfdafe"/>
    <x v="668"/>
    <x v="4"/>
  </r>
  <r>
    <s v="LXYIT"/>
    <s v="Hfdafe"/>
    <x v="669"/>
    <x v="4"/>
  </r>
  <r>
    <s v="LXYIT"/>
    <s v="Hfdafe"/>
    <x v="670"/>
    <x v="4"/>
  </r>
  <r>
    <s v="LXYIT"/>
    <s v="Hfdafe"/>
    <x v="671"/>
    <x v="4"/>
  </r>
  <r>
    <s v="LXYIT"/>
    <s v="Hfdafe"/>
    <x v="672"/>
    <x v="4"/>
  </r>
  <r>
    <s v="LXYIT"/>
    <s v="Hfdafe"/>
    <x v="673"/>
    <x v="4"/>
  </r>
  <r>
    <s v="LXYIT"/>
    <s v="Hfdafe"/>
    <x v="674"/>
    <x v="4"/>
  </r>
  <r>
    <s v="LXYIT"/>
    <s v="Hfdafe"/>
    <x v="675"/>
    <x v="4"/>
  </r>
  <r>
    <s v="LXYIT"/>
    <s v="Hfdafe"/>
    <x v="676"/>
    <x v="4"/>
  </r>
  <r>
    <s v="LXYIT"/>
    <s v="Hfdafe"/>
    <x v="677"/>
    <x v="4"/>
  </r>
  <r>
    <s v="LXYIT"/>
    <s v="Hfdafe"/>
    <x v="678"/>
    <x v="4"/>
  </r>
  <r>
    <s v="LXYIT"/>
    <s v="Hfdafe"/>
    <x v="679"/>
    <x v="4"/>
  </r>
  <r>
    <s v="LXYIT"/>
    <s v="Hfdafe"/>
    <x v="680"/>
    <x v="4"/>
  </r>
  <r>
    <s v="LXYIT"/>
    <s v="Hfdafe"/>
    <x v="681"/>
    <x v="4"/>
  </r>
  <r>
    <s v="LXYIT"/>
    <s v="Hfdafe"/>
    <x v="682"/>
    <x v="4"/>
  </r>
  <r>
    <s v="LXYIT"/>
    <s v="Hfdafe"/>
    <x v="683"/>
    <x v="4"/>
  </r>
  <r>
    <s v="LXYIT"/>
    <s v="Hfdafe"/>
    <x v="684"/>
    <x v="4"/>
  </r>
  <r>
    <s v="LXYIT"/>
    <s v="Hfdafe"/>
    <x v="685"/>
    <x v="4"/>
  </r>
  <r>
    <s v="LXYIT"/>
    <s v="Hfdafe"/>
    <x v="686"/>
    <x v="4"/>
  </r>
  <r>
    <s v="LXYIT"/>
    <s v="Hfdafe"/>
    <x v="687"/>
    <x v="4"/>
  </r>
  <r>
    <s v="LXYIT"/>
    <s v="Hfdafe"/>
    <x v="688"/>
    <x v="4"/>
  </r>
  <r>
    <s v="LXYIT"/>
    <s v="Hfdafe"/>
    <x v="689"/>
    <x v="4"/>
  </r>
  <r>
    <s v="LXYIT"/>
    <s v="Hfdafe"/>
    <x v="690"/>
    <x v="4"/>
  </r>
  <r>
    <s v="LXYIT"/>
    <s v="Hfdafe"/>
    <x v="691"/>
    <x v="4"/>
  </r>
  <r>
    <s v="LXYIT"/>
    <s v="Hfdafe"/>
    <x v="692"/>
    <x v="4"/>
  </r>
  <r>
    <s v="LXYIT"/>
    <s v="Hfdafe"/>
    <x v="693"/>
    <x v="4"/>
  </r>
  <r>
    <s v="LXYIT"/>
    <s v="Hfdafe"/>
    <x v="694"/>
    <x v="4"/>
  </r>
  <r>
    <s v="LXYIT"/>
    <s v="Hfdafe"/>
    <x v="695"/>
    <x v="4"/>
  </r>
  <r>
    <s v="LXYIT"/>
    <s v="Hfdafe"/>
    <x v="696"/>
    <x v="4"/>
  </r>
  <r>
    <s v="LXYIT"/>
    <s v="Hfdafe"/>
    <x v="697"/>
    <x v="4"/>
  </r>
  <r>
    <s v="LXYIT"/>
    <s v="Hfdafe"/>
    <x v="698"/>
    <x v="4"/>
  </r>
  <r>
    <s v="LXYIT"/>
    <s v="Hfdafe"/>
    <x v="699"/>
    <x v="4"/>
  </r>
  <r>
    <s v="LXYIT"/>
    <s v="Hfdafe"/>
    <x v="700"/>
    <x v="4"/>
  </r>
  <r>
    <s v="LXYIT"/>
    <s v="Hfdafe"/>
    <x v="701"/>
    <x v="4"/>
  </r>
  <r>
    <s v="LXYIT"/>
    <s v="Hfdafe"/>
    <x v="702"/>
    <x v="4"/>
  </r>
  <r>
    <s v="LXYIT"/>
    <s v="Hfdafe"/>
    <x v="703"/>
    <x v="4"/>
  </r>
  <r>
    <s v="LXYIT"/>
    <s v="Hfdafe"/>
    <x v="704"/>
    <x v="4"/>
  </r>
  <r>
    <s v="LXYIT"/>
    <s v="Hfdafe"/>
    <x v="705"/>
    <x v="4"/>
  </r>
  <r>
    <s v="LXYIT"/>
    <s v="Hfdafe"/>
    <x v="706"/>
    <x v="4"/>
  </r>
  <r>
    <s v="LXYIT"/>
    <s v="Hfdafe"/>
    <x v="707"/>
    <x v="4"/>
  </r>
  <r>
    <s v="LXYIT"/>
    <s v="Hfdafe"/>
    <x v="708"/>
    <x v="4"/>
  </r>
  <r>
    <s v="LXYIT"/>
    <s v="Hfdafe"/>
    <x v="709"/>
    <x v="4"/>
  </r>
  <r>
    <s v="LXYIT"/>
    <s v="Hfdafe"/>
    <x v="710"/>
    <x v="4"/>
  </r>
  <r>
    <s v="LXYIT"/>
    <s v="Hfdafe"/>
    <x v="711"/>
    <x v="4"/>
  </r>
  <r>
    <s v="LXYIT"/>
    <s v="Hfdafe"/>
    <x v="712"/>
    <x v="4"/>
  </r>
  <r>
    <s v="LXYIT"/>
    <s v="Hfdafe"/>
    <x v="713"/>
    <x v="4"/>
  </r>
  <r>
    <s v="LXYIT"/>
    <s v="Hfdafe"/>
    <x v="714"/>
    <x v="4"/>
  </r>
  <r>
    <s v="LXYIT"/>
    <s v="Hfdafe"/>
    <x v="715"/>
    <x v="4"/>
  </r>
  <r>
    <s v="LXYIT"/>
    <s v="Hfdafe"/>
    <x v="716"/>
    <x v="4"/>
  </r>
  <r>
    <s v="LXYIT"/>
    <s v="Hfdafe"/>
    <x v="717"/>
    <x v="4"/>
  </r>
  <r>
    <s v="LXYIT"/>
    <s v="Hfdafe"/>
    <x v="718"/>
    <x v="4"/>
  </r>
  <r>
    <s v="LXYIT"/>
    <s v="Hfdafe"/>
    <x v="719"/>
    <x v="4"/>
  </r>
  <r>
    <s v="LXYIT"/>
    <s v="Hfdafe"/>
    <x v="720"/>
    <x v="4"/>
  </r>
  <r>
    <s v="LXYIT"/>
    <s v="Hfdafe"/>
    <x v="721"/>
    <x v="4"/>
  </r>
  <r>
    <s v="LXYIT"/>
    <s v="Hfdafe"/>
    <x v="722"/>
    <x v="4"/>
  </r>
  <r>
    <s v="LXYIT"/>
    <s v="Hfdafe"/>
    <x v="723"/>
    <x v="4"/>
  </r>
  <r>
    <s v="LXYIT"/>
    <s v="Hfdafe"/>
    <x v="724"/>
    <x v="4"/>
  </r>
  <r>
    <s v="LXYIT"/>
    <s v="Hfdafe"/>
    <x v="725"/>
    <x v="4"/>
  </r>
  <r>
    <s v="LXYIT"/>
    <s v="Hfdafe"/>
    <x v="726"/>
    <x v="4"/>
  </r>
  <r>
    <s v="LXYIT"/>
    <s v="Hfdafe"/>
    <x v="727"/>
    <x v="4"/>
  </r>
  <r>
    <s v="LXYIT"/>
    <s v="Hfdafe"/>
    <x v="728"/>
    <x v="4"/>
  </r>
  <r>
    <s v="LXYIT"/>
    <s v="Hfdafe"/>
    <x v="729"/>
    <x v="4"/>
  </r>
  <r>
    <s v="LXYIT"/>
    <s v="Hfdafe"/>
    <x v="730"/>
    <x v="4"/>
  </r>
  <r>
    <s v="LXYIT"/>
    <s v="Hfdafe"/>
    <x v="731"/>
    <x v="4"/>
  </r>
  <r>
    <s v="LXYIT"/>
    <s v="Hfdafe"/>
    <x v="732"/>
    <x v="4"/>
  </r>
  <r>
    <s v="LXYIT"/>
    <s v="Hfdafe"/>
    <x v="733"/>
    <x v="4"/>
  </r>
  <r>
    <s v="LXYIT"/>
    <s v="Hfdafe"/>
    <x v="734"/>
    <x v="4"/>
  </r>
  <r>
    <s v="LXYIT"/>
    <s v="Hfdafe"/>
    <x v="735"/>
    <x v="4"/>
  </r>
  <r>
    <s v="LXYIT"/>
    <s v="Hfdafe"/>
    <x v="736"/>
    <x v="4"/>
  </r>
  <r>
    <s v="LXYIT"/>
    <s v="Hfdafe"/>
    <x v="737"/>
    <x v="4"/>
  </r>
  <r>
    <s v="LXYIT"/>
    <s v="Hfdafe"/>
    <x v="738"/>
    <x v="4"/>
  </r>
  <r>
    <s v="LXYIT"/>
    <s v="Hfdafe"/>
    <x v="739"/>
    <x v="4"/>
  </r>
  <r>
    <s v="LXYIT"/>
    <s v="Hfdafe"/>
    <x v="740"/>
    <x v="4"/>
  </r>
  <r>
    <s v="LXYIT"/>
    <s v="Hfdafe"/>
    <x v="741"/>
    <x v="4"/>
  </r>
  <r>
    <s v="LXYIT"/>
    <s v="Hfdafe"/>
    <x v="742"/>
    <x v="4"/>
  </r>
  <r>
    <s v="LXYIT"/>
    <s v="Hfdafe"/>
    <x v="743"/>
    <x v="4"/>
  </r>
  <r>
    <s v="LXYIT"/>
    <s v="Hfdafe"/>
    <x v="744"/>
    <x v="4"/>
  </r>
  <r>
    <s v="LXYIT"/>
    <s v="Hfdafe"/>
    <x v="745"/>
    <x v="4"/>
  </r>
  <r>
    <s v="LXYIT"/>
    <s v="Hfdafe"/>
    <x v="746"/>
    <x v="5"/>
  </r>
  <r>
    <s v="LXYIT"/>
    <s v="Hfdafe"/>
    <x v="747"/>
    <x v="5"/>
  </r>
  <r>
    <s v="LXYIT"/>
    <s v="Hfdafe"/>
    <x v="748"/>
    <x v="5"/>
  </r>
  <r>
    <s v="LXYIT"/>
    <s v="Hfdafe"/>
    <x v="749"/>
    <x v="5"/>
  </r>
  <r>
    <s v="LXYIT"/>
    <s v="Hfdafe"/>
    <x v="750"/>
    <x v="5"/>
  </r>
  <r>
    <s v="AMTBJW"/>
    <s v="Wuypjju Gpeks"/>
    <x v="99"/>
    <x v="6"/>
  </r>
  <r>
    <s v="AMTBJW"/>
    <s v="Wuypjju Gpeks"/>
    <x v="100"/>
    <x v="6"/>
  </r>
  <r>
    <s v="AMTBJW"/>
    <s v="Wuypjju Gpeks"/>
    <x v="101"/>
    <x v="6"/>
  </r>
  <r>
    <s v="AMTBJW"/>
    <s v="Wuypjju Gpeks"/>
    <x v="102"/>
    <x v="6"/>
  </r>
  <r>
    <s v="AMTBJW"/>
    <s v="Wuypjju Gpeks"/>
    <x v="103"/>
    <x v="6"/>
  </r>
  <r>
    <s v="AMTBJW"/>
    <s v="Wuypjju Gpeks"/>
    <x v="104"/>
    <x v="6"/>
  </r>
  <r>
    <s v="AMTBJW"/>
    <s v="Wuypjju Gpeks"/>
    <x v="105"/>
    <x v="6"/>
  </r>
  <r>
    <s v="AMTBJW"/>
    <s v="Wuypjju Gpeks"/>
    <x v="106"/>
    <x v="6"/>
  </r>
  <r>
    <s v="AMTBJW"/>
    <s v="Wuypjju Gpeks"/>
    <x v="107"/>
    <x v="6"/>
  </r>
  <r>
    <s v="AMTBJW"/>
    <s v="Wuypjju Gpeks"/>
    <x v="108"/>
    <x v="6"/>
  </r>
  <r>
    <s v="AMTBJW"/>
    <s v="Wuypjju Gpeks"/>
    <x v="109"/>
    <x v="6"/>
  </r>
  <r>
    <s v="AMTBJW"/>
    <s v="Wuypjju Gpeks"/>
    <x v="110"/>
    <x v="6"/>
  </r>
  <r>
    <s v="AMTBJW"/>
    <s v="Wuypjju Gpeks"/>
    <x v="111"/>
    <x v="6"/>
  </r>
  <r>
    <s v="AMTBJW"/>
    <s v="Wuypjju Gpeks"/>
    <x v="112"/>
    <x v="6"/>
  </r>
  <r>
    <s v="AMTBJW"/>
    <s v="Wuypjju Gpeks"/>
    <x v="113"/>
    <x v="6"/>
  </r>
  <r>
    <s v="AMTBJW"/>
    <s v="Wuypjju Gpeks"/>
    <x v="114"/>
    <x v="6"/>
  </r>
  <r>
    <s v="AMTBJW"/>
    <s v="Wuypjju Gpeks"/>
    <x v="115"/>
    <x v="6"/>
  </r>
  <r>
    <s v="AMTBJW"/>
    <s v="Wuypjju Gpeks"/>
    <x v="116"/>
    <x v="6"/>
  </r>
  <r>
    <s v="AMTBJW"/>
    <s v="Wuypjju Gpeks"/>
    <x v="117"/>
    <x v="6"/>
  </r>
  <r>
    <s v="AMTBJW"/>
    <s v="Wuypjju Gpeks"/>
    <x v="118"/>
    <x v="6"/>
  </r>
  <r>
    <s v="AMTBJW"/>
    <s v="Wuypjju Gpeks"/>
    <x v="119"/>
    <x v="6"/>
  </r>
  <r>
    <s v="AMTBJW"/>
    <s v="Wuypjju Gpeks"/>
    <x v="120"/>
    <x v="6"/>
  </r>
  <r>
    <s v="AMTBJW"/>
    <s v="Wuypjju Gpeks"/>
    <x v="121"/>
    <x v="6"/>
  </r>
  <r>
    <s v="AMTBJW"/>
    <s v="Wuypjju Gpeks"/>
    <x v="122"/>
    <x v="6"/>
  </r>
  <r>
    <s v="AMTBJW"/>
    <s v="Wuypjju Gpeks"/>
    <x v="123"/>
    <x v="6"/>
  </r>
  <r>
    <s v="AMTBJW"/>
    <s v="Wuypjju Gpeks"/>
    <x v="124"/>
    <x v="6"/>
  </r>
  <r>
    <s v="AMTBJW"/>
    <s v="Wuypjju Gpeks"/>
    <x v="125"/>
    <x v="6"/>
  </r>
  <r>
    <s v="AMTBJW"/>
    <s v="Wuypjju Gpeks"/>
    <x v="126"/>
    <x v="6"/>
  </r>
  <r>
    <s v="AMTBJW"/>
    <s v="Wuypjju Gpeks"/>
    <x v="127"/>
    <x v="6"/>
  </r>
  <r>
    <s v="AMTBJW"/>
    <s v="Wuypjju Gpeks"/>
    <x v="128"/>
    <x v="6"/>
  </r>
  <r>
    <s v="AMTBJW"/>
    <s v="Wuypjju Gpeks"/>
    <x v="129"/>
    <x v="6"/>
  </r>
  <r>
    <s v="AMTBJW"/>
    <s v="Wuypjju Gpeks"/>
    <x v="130"/>
    <x v="6"/>
  </r>
  <r>
    <s v="AMTBJW"/>
    <s v="Wuypjju Gpeks"/>
    <x v="131"/>
    <x v="6"/>
  </r>
  <r>
    <s v="AMTBJW"/>
    <s v="Wuypjju Gpeks"/>
    <x v="132"/>
    <x v="6"/>
  </r>
  <r>
    <s v="AMTBJW"/>
    <s v="Wuypjju Gpeks"/>
    <x v="133"/>
    <x v="6"/>
  </r>
  <r>
    <s v="AMTBJW"/>
    <s v="Wuypjju Gpeks"/>
    <x v="134"/>
    <x v="6"/>
  </r>
  <r>
    <s v="AMTBJW"/>
    <s v="Wuypjju Gpeks"/>
    <x v="135"/>
    <x v="6"/>
  </r>
  <r>
    <s v="AMTBJW"/>
    <s v="Wuypjju Gpeks"/>
    <x v="136"/>
    <x v="6"/>
  </r>
  <r>
    <s v="AMTBJW"/>
    <s v="Wuypjju Gpeks"/>
    <x v="137"/>
    <x v="6"/>
  </r>
  <r>
    <s v="AMTBJW"/>
    <s v="Wuypjju Gpeks"/>
    <x v="138"/>
    <x v="6"/>
  </r>
  <r>
    <s v="AMTBJW"/>
    <s v="Wuypjju Gpeks"/>
    <x v="139"/>
    <x v="6"/>
  </r>
  <r>
    <s v="AMTBJW"/>
    <s v="Wuypjju Gpeks"/>
    <x v="140"/>
    <x v="6"/>
  </r>
  <r>
    <s v="AMTBJW"/>
    <s v="Wuypjju Gpeks"/>
    <x v="141"/>
    <x v="6"/>
  </r>
  <r>
    <s v="AMTBJW"/>
    <s v="Wuypjju Gpeks"/>
    <x v="142"/>
    <x v="6"/>
  </r>
  <r>
    <s v="AMTBJW"/>
    <s v="Wuypjju Gpeks"/>
    <x v="143"/>
    <x v="6"/>
  </r>
  <r>
    <s v="AMTBJW"/>
    <s v="Wuypjju Gpeks"/>
    <x v="144"/>
    <x v="6"/>
  </r>
  <r>
    <s v="AMTBJW"/>
    <s v="Wuypjju Gpeks"/>
    <x v="145"/>
    <x v="6"/>
  </r>
  <r>
    <s v="AMTBJW"/>
    <s v="Wuypjju Gpeks"/>
    <x v="146"/>
    <x v="6"/>
  </r>
  <r>
    <s v="AMTBJW"/>
    <s v="Wuypjju Gpeks"/>
    <x v="147"/>
    <x v="6"/>
  </r>
  <r>
    <s v="AMTBJW"/>
    <s v="Wuypjju Gpeks"/>
    <x v="148"/>
    <x v="6"/>
  </r>
  <r>
    <s v="AMTBJW"/>
    <s v="Wuypjju Gpeks"/>
    <x v="149"/>
    <x v="6"/>
  </r>
  <r>
    <s v="AMTBJW"/>
    <s v="Wuypjju Gpeks"/>
    <x v="150"/>
    <x v="6"/>
  </r>
  <r>
    <s v="AMTBJW"/>
    <s v="Wuypjju Gpeks"/>
    <x v="151"/>
    <x v="6"/>
  </r>
  <r>
    <s v="AMTBJW"/>
    <s v="Wuypjju Gpeks"/>
    <x v="152"/>
    <x v="6"/>
  </r>
  <r>
    <s v="AMTBJW"/>
    <s v="Wuypjju Gpeks"/>
    <x v="153"/>
    <x v="6"/>
  </r>
  <r>
    <s v="AMTBJW"/>
    <s v="Wuypjju Gpeks"/>
    <x v="154"/>
    <x v="6"/>
  </r>
  <r>
    <s v="AMTBJW"/>
    <s v="Wuypjju Gpeks"/>
    <x v="155"/>
    <x v="6"/>
  </r>
  <r>
    <s v="AMTBJW"/>
    <s v="Wuypjju Gpeks"/>
    <x v="156"/>
    <x v="6"/>
  </r>
  <r>
    <s v="AMTBJW"/>
    <s v="Wuypjju Gpeks"/>
    <x v="157"/>
    <x v="6"/>
  </r>
  <r>
    <s v="AMTBJW"/>
    <s v="Wuypjju Gpeks"/>
    <x v="158"/>
    <x v="6"/>
  </r>
  <r>
    <s v="AMTBJW"/>
    <s v="Wuypjju Gpeks"/>
    <x v="159"/>
    <x v="6"/>
  </r>
  <r>
    <s v="AMTBJW"/>
    <s v="Wuypjju Gpeks"/>
    <x v="160"/>
    <x v="6"/>
  </r>
  <r>
    <s v="AMTBJW"/>
    <s v="Wuypjju Gpeks"/>
    <x v="161"/>
    <x v="6"/>
  </r>
  <r>
    <s v="AMTBJW"/>
    <s v="Wuypjju Gpeks"/>
    <x v="162"/>
    <x v="6"/>
  </r>
  <r>
    <s v="AMTBJW"/>
    <s v="Wuypjju Gpeks"/>
    <x v="163"/>
    <x v="6"/>
  </r>
  <r>
    <s v="AMTBJW"/>
    <s v="Wuypjju Gpeks"/>
    <x v="164"/>
    <x v="6"/>
  </r>
  <r>
    <s v="AMTBJW"/>
    <s v="Wuypjju Gpeks"/>
    <x v="165"/>
    <x v="6"/>
  </r>
  <r>
    <s v="AMTBJW"/>
    <s v="Wuypjju Gpeks"/>
    <x v="166"/>
    <x v="6"/>
  </r>
  <r>
    <s v="AMTBJW"/>
    <s v="Wuypjju Gpeks"/>
    <x v="167"/>
    <x v="6"/>
  </r>
  <r>
    <s v="AMTBJW"/>
    <s v="Wuypjju Gpeks"/>
    <x v="168"/>
    <x v="6"/>
  </r>
  <r>
    <s v="AMTBJW"/>
    <s v="Wuypjju Gpeks"/>
    <x v="169"/>
    <x v="6"/>
  </r>
  <r>
    <s v="AMTBJW"/>
    <s v="Wuypjju Gpeks"/>
    <x v="170"/>
    <x v="6"/>
  </r>
  <r>
    <s v="AMTBJW"/>
    <s v="Wuypjju Gpeks"/>
    <x v="171"/>
    <x v="6"/>
  </r>
  <r>
    <s v="AMTBJW"/>
    <s v="Wuypjju Gpeks"/>
    <x v="172"/>
    <x v="6"/>
  </r>
  <r>
    <s v="AMTBJW"/>
    <s v="Wuypjju Gpeks"/>
    <x v="173"/>
    <x v="6"/>
  </r>
  <r>
    <s v="AMTBJW"/>
    <s v="Wuypjju Gpeks"/>
    <x v="174"/>
    <x v="6"/>
  </r>
  <r>
    <s v="AMTBJW"/>
    <s v="Wuypjju Gpeks"/>
    <x v="175"/>
    <x v="6"/>
  </r>
  <r>
    <s v="AMTBJW"/>
    <s v="Wuypjju Gpeks"/>
    <x v="176"/>
    <x v="6"/>
  </r>
  <r>
    <s v="AMTBJW"/>
    <s v="Wuypjju Gpeks"/>
    <x v="177"/>
    <x v="6"/>
  </r>
  <r>
    <s v="AMTBJW"/>
    <s v="Wuypjju Gpeks"/>
    <x v="178"/>
    <x v="6"/>
  </r>
  <r>
    <s v="AMTBJW"/>
    <s v="Wuypjju Gpeks"/>
    <x v="179"/>
    <x v="6"/>
  </r>
  <r>
    <s v="AMTBJW"/>
    <s v="Wuypjju Gpeks"/>
    <x v="180"/>
    <x v="6"/>
  </r>
  <r>
    <s v="AMTBJW"/>
    <s v="Wuypjju Gpeks"/>
    <x v="181"/>
    <x v="6"/>
  </r>
  <r>
    <s v="AMTBJW"/>
    <s v="Wuypjju Gpeks"/>
    <x v="182"/>
    <x v="6"/>
  </r>
  <r>
    <s v="AMTBJW"/>
    <s v="Wuypjju Gpeks"/>
    <x v="183"/>
    <x v="6"/>
  </r>
  <r>
    <s v="AMTBJW"/>
    <s v="Wuypjju Gpeks"/>
    <x v="184"/>
    <x v="6"/>
  </r>
  <r>
    <s v="AMTBJW"/>
    <s v="Wuypjju Gpeks"/>
    <x v="185"/>
    <x v="6"/>
  </r>
  <r>
    <s v="AMTBJW"/>
    <s v="Wuypjju Gpeks"/>
    <x v="186"/>
    <x v="6"/>
  </r>
  <r>
    <s v="AMTBJW"/>
    <s v="Wuypjju Gpeks"/>
    <x v="187"/>
    <x v="6"/>
  </r>
  <r>
    <s v="AMTBJW"/>
    <s v="Wuypjju Gpeks"/>
    <x v="188"/>
    <x v="6"/>
  </r>
  <r>
    <s v="AMTBJW"/>
    <s v="Wuypjju Gpeks"/>
    <x v="189"/>
    <x v="6"/>
  </r>
  <r>
    <s v="AMTBJW"/>
    <s v="Wuypjju Gpeks"/>
    <x v="190"/>
    <x v="6"/>
  </r>
  <r>
    <s v="AMTBJW"/>
    <s v="Wuypjju Gpeks"/>
    <x v="191"/>
    <x v="6"/>
  </r>
  <r>
    <s v="AMTBJW"/>
    <s v="Wuypjju Gpeks"/>
    <x v="192"/>
    <x v="6"/>
  </r>
  <r>
    <s v="AMTBJW"/>
    <s v="Wuypjju Gpeks"/>
    <x v="193"/>
    <x v="6"/>
  </r>
  <r>
    <s v="AMTBJW"/>
    <s v="Wuypjju Gpeks"/>
    <x v="194"/>
    <x v="6"/>
  </r>
  <r>
    <s v="AMTBJW"/>
    <s v="Wuypjju Gpeks"/>
    <x v="195"/>
    <x v="6"/>
  </r>
  <r>
    <s v="AMTBJW"/>
    <s v="Wuypjju Gpeks"/>
    <x v="196"/>
    <x v="6"/>
  </r>
  <r>
    <s v="AMTBJW"/>
    <s v="Wuypjju Gpeks"/>
    <x v="197"/>
    <x v="6"/>
  </r>
  <r>
    <s v="AMTBJW"/>
    <s v="Wuypjju Gpeks"/>
    <x v="198"/>
    <x v="6"/>
  </r>
  <r>
    <s v="AMTBJW"/>
    <s v="Wuypjju Gpeks"/>
    <x v="199"/>
    <x v="6"/>
  </r>
  <r>
    <s v="AMTBJW"/>
    <s v="Wuypjju Gpeks"/>
    <x v="200"/>
    <x v="6"/>
  </r>
  <r>
    <s v="AMTBJW"/>
    <s v="Wuypjju Gpeks"/>
    <x v="201"/>
    <x v="6"/>
  </r>
  <r>
    <s v="AMTBJW"/>
    <s v="Wuypjju Gpeks"/>
    <x v="202"/>
    <x v="6"/>
  </r>
  <r>
    <s v="AMTBJW"/>
    <s v="Wuypjju Gpeks"/>
    <x v="203"/>
    <x v="6"/>
  </r>
  <r>
    <s v="AMTBJW"/>
    <s v="Wuypjju Gpeks"/>
    <x v="204"/>
    <x v="6"/>
  </r>
  <r>
    <s v="AMTBJW"/>
    <s v="Wuypjju Gpeks"/>
    <x v="205"/>
    <x v="6"/>
  </r>
  <r>
    <s v="AMTBJW"/>
    <s v="Wuypjju Gpeks"/>
    <x v="206"/>
    <x v="6"/>
  </r>
  <r>
    <s v="AMTBJW"/>
    <s v="Wuypjju Gpeks"/>
    <x v="207"/>
    <x v="6"/>
  </r>
  <r>
    <s v="AMTBJW"/>
    <s v="Wuypjju Gpeks"/>
    <x v="208"/>
    <x v="6"/>
  </r>
  <r>
    <s v="AMTBJW"/>
    <s v="Wuypjju Gpeks"/>
    <x v="209"/>
    <x v="6"/>
  </r>
  <r>
    <s v="AMTBJW"/>
    <s v="Wuypjju Gpeks"/>
    <x v="210"/>
    <x v="6"/>
  </r>
  <r>
    <s v="AMTBJW"/>
    <s v="Wuypjju Gpeks"/>
    <x v="211"/>
    <x v="6"/>
  </r>
  <r>
    <s v="AMTBJW"/>
    <s v="Wuypjju Gpeks"/>
    <x v="212"/>
    <x v="6"/>
  </r>
  <r>
    <s v="AMTBJW"/>
    <s v="Wuypjju Gpeks"/>
    <x v="213"/>
    <x v="6"/>
  </r>
  <r>
    <s v="AMTBJW"/>
    <s v="Wuypjju Gpeks"/>
    <x v="214"/>
    <x v="6"/>
  </r>
  <r>
    <s v="AMTBJW"/>
    <s v="Wuypjju Gpeks"/>
    <x v="215"/>
    <x v="6"/>
  </r>
  <r>
    <s v="AMTBJW"/>
    <s v="Wuypjju Gpeks"/>
    <x v="216"/>
    <x v="6"/>
  </r>
  <r>
    <s v="AMTBJW"/>
    <s v="Wuypjju Gpeks"/>
    <x v="217"/>
    <x v="6"/>
  </r>
  <r>
    <s v="AMTBJW"/>
    <s v="Wuypjju Gpeks"/>
    <x v="218"/>
    <x v="6"/>
  </r>
  <r>
    <s v="AMTBJW"/>
    <s v="Wuypjju Gpeks"/>
    <x v="219"/>
    <x v="6"/>
  </r>
  <r>
    <s v="AMTBJW"/>
    <s v="Wuypjju Gpeks"/>
    <x v="220"/>
    <x v="6"/>
  </r>
  <r>
    <s v="AMTBJW"/>
    <s v="Wuypjju Gpeks"/>
    <x v="221"/>
    <x v="6"/>
  </r>
  <r>
    <s v="AMTBJW"/>
    <s v="Wuypjju Gpeks"/>
    <x v="222"/>
    <x v="6"/>
  </r>
  <r>
    <s v="AMTBJW"/>
    <s v="Wuypjju Gpeks"/>
    <x v="223"/>
    <x v="6"/>
  </r>
  <r>
    <s v="AMTBJW"/>
    <s v="Wuypjju Gpeks"/>
    <x v="224"/>
    <x v="6"/>
  </r>
  <r>
    <s v="AMTBJW"/>
    <s v="Wuypjju Gpeks"/>
    <x v="225"/>
    <x v="6"/>
  </r>
  <r>
    <s v="AMTBJW"/>
    <s v="Wuypjju Gpeks"/>
    <x v="226"/>
    <x v="6"/>
  </r>
  <r>
    <s v="AMTBJW"/>
    <s v="Wuypjju Gpeks"/>
    <x v="227"/>
    <x v="6"/>
  </r>
  <r>
    <s v="AMTBJW"/>
    <s v="Wuypjju Gpeks"/>
    <x v="228"/>
    <x v="6"/>
  </r>
  <r>
    <s v="AMTBJW"/>
    <s v="Wuypjju Gpeks"/>
    <x v="229"/>
    <x v="6"/>
  </r>
  <r>
    <s v="AMTBJW"/>
    <s v="Wuypjju Gpeks"/>
    <x v="230"/>
    <x v="6"/>
  </r>
  <r>
    <s v="AMTBJW"/>
    <s v="Wuypjju Gpeks"/>
    <x v="231"/>
    <x v="6"/>
  </r>
  <r>
    <s v="AMTBJW"/>
    <s v="Wuypjju Gpeks"/>
    <x v="232"/>
    <x v="6"/>
  </r>
  <r>
    <s v="AMTBJW"/>
    <s v="Wuypjju Gpeks"/>
    <x v="233"/>
    <x v="6"/>
  </r>
  <r>
    <s v="AMTBJW"/>
    <s v="Wuypjju Gpeks"/>
    <x v="234"/>
    <x v="6"/>
  </r>
  <r>
    <s v="AMTBJW"/>
    <s v="Wuypjju Gpeks"/>
    <x v="235"/>
    <x v="6"/>
  </r>
  <r>
    <s v="AMTBJW"/>
    <s v="Wuypjju Gpeks"/>
    <x v="236"/>
    <x v="6"/>
  </r>
  <r>
    <s v="AMTBJW"/>
    <s v="Wuypjju Gpeks"/>
    <x v="237"/>
    <x v="6"/>
  </r>
  <r>
    <s v="AMTBJW"/>
    <s v="Wuypjju Gpeks"/>
    <x v="238"/>
    <x v="6"/>
  </r>
  <r>
    <s v="AMTBJW"/>
    <s v="Wuypjju Gpeks"/>
    <x v="239"/>
    <x v="6"/>
  </r>
  <r>
    <s v="AMTBJW"/>
    <s v="Wuypjju Gpeks"/>
    <x v="240"/>
    <x v="6"/>
  </r>
  <r>
    <s v="AMTBJW"/>
    <s v="Wuypjju Gpeks"/>
    <x v="241"/>
    <x v="6"/>
  </r>
  <r>
    <s v="AMTBJW"/>
    <s v="Wuypjju Gpeks"/>
    <x v="242"/>
    <x v="6"/>
  </r>
  <r>
    <s v="AMTBJW"/>
    <s v="Wuypjju Gpeks"/>
    <x v="243"/>
    <x v="6"/>
  </r>
  <r>
    <s v="AMTBJW"/>
    <s v="Wuypjju Gpeks"/>
    <x v="244"/>
    <x v="6"/>
  </r>
  <r>
    <s v="AMTBJW"/>
    <s v="Wuypjju Gpeks"/>
    <x v="245"/>
    <x v="6"/>
  </r>
  <r>
    <s v="AMTBJW"/>
    <s v="Wuypjju Gpeks"/>
    <x v="246"/>
    <x v="6"/>
  </r>
  <r>
    <s v="AMTBJW"/>
    <s v="Wuypjju Gpeks"/>
    <x v="247"/>
    <x v="6"/>
  </r>
  <r>
    <s v="AMTBJW"/>
    <s v="Wuypjju Gpeks"/>
    <x v="248"/>
    <x v="6"/>
  </r>
  <r>
    <s v="AMTBJW"/>
    <s v="Wuypjju Gpeks"/>
    <x v="249"/>
    <x v="6"/>
  </r>
  <r>
    <s v="AMTBJW"/>
    <s v="Wuypjju Gpeks"/>
    <x v="250"/>
    <x v="6"/>
  </r>
  <r>
    <s v="AMTBJW"/>
    <s v="Wuypjju Gpeks"/>
    <x v="251"/>
    <x v="6"/>
  </r>
  <r>
    <s v="AMTBJW"/>
    <s v="Wuypjju Gpeks"/>
    <x v="252"/>
    <x v="6"/>
  </r>
  <r>
    <s v="AMTBJW"/>
    <s v="Wuypjju Gpeks"/>
    <x v="253"/>
    <x v="6"/>
  </r>
  <r>
    <s v="AMTBJW"/>
    <s v="Wuypjju Gpeks"/>
    <x v="254"/>
    <x v="6"/>
  </r>
  <r>
    <s v="AMTBJW"/>
    <s v="Wuypjju Gpeks"/>
    <x v="255"/>
    <x v="6"/>
  </r>
  <r>
    <s v="AMTBJW"/>
    <s v="Wuypjju Gpeks"/>
    <x v="256"/>
    <x v="6"/>
  </r>
  <r>
    <s v="AMTBJW"/>
    <s v="Wuypjju Gpeks"/>
    <x v="257"/>
    <x v="6"/>
  </r>
  <r>
    <s v="AMTBJW"/>
    <s v="Wuypjju Gpeks"/>
    <x v="258"/>
    <x v="6"/>
  </r>
  <r>
    <s v="AMTBJW"/>
    <s v="Wuypjju Gpeks"/>
    <x v="259"/>
    <x v="6"/>
  </r>
  <r>
    <s v="AMTBJW"/>
    <s v="Wuypjju Gpeks"/>
    <x v="260"/>
    <x v="6"/>
  </r>
  <r>
    <s v="AMTBJW"/>
    <s v="Wuypjju Gpeks"/>
    <x v="261"/>
    <x v="6"/>
  </r>
  <r>
    <s v="AMTBJW"/>
    <s v="Wuypjju Gpeks"/>
    <x v="262"/>
    <x v="6"/>
  </r>
  <r>
    <s v="AMTBJW"/>
    <s v="Wuypjju Gpeks"/>
    <x v="263"/>
    <x v="6"/>
  </r>
  <r>
    <s v="AMTBJW"/>
    <s v="Wuypjju Gpeks"/>
    <x v="264"/>
    <x v="6"/>
  </r>
  <r>
    <s v="AMTBJW"/>
    <s v="Wuypjju Gpeks"/>
    <x v="265"/>
    <x v="6"/>
  </r>
  <r>
    <s v="AMTBJW"/>
    <s v="Wuypjju Gpeks"/>
    <x v="266"/>
    <x v="6"/>
  </r>
  <r>
    <s v="AMTBJW"/>
    <s v="Wuypjju Gpeks"/>
    <x v="267"/>
    <x v="6"/>
  </r>
  <r>
    <s v="AMTBJW"/>
    <s v="Wuypjju Gpeks"/>
    <x v="268"/>
    <x v="6"/>
  </r>
  <r>
    <s v="AMTBJW"/>
    <s v="Wuypjju Gpeks"/>
    <x v="269"/>
    <x v="6"/>
  </r>
  <r>
    <s v="AMTBJW"/>
    <s v="Wuypjju Gpeks"/>
    <x v="270"/>
    <x v="6"/>
  </r>
  <r>
    <s v="AMTBJW"/>
    <s v="Wuypjju Gpeks"/>
    <x v="271"/>
    <x v="6"/>
  </r>
  <r>
    <s v="AMTBJW"/>
    <s v="Wuypjju Gpeks"/>
    <x v="272"/>
    <x v="6"/>
  </r>
  <r>
    <s v="AMTBJW"/>
    <s v="Wuypjju Gpeks"/>
    <x v="273"/>
    <x v="6"/>
  </r>
  <r>
    <s v="AMTBJW"/>
    <s v="Wuypjju Gpeks"/>
    <x v="274"/>
    <x v="6"/>
  </r>
  <r>
    <s v="AMTBJW"/>
    <s v="Wuypjju Gpeks"/>
    <x v="275"/>
    <x v="6"/>
  </r>
  <r>
    <s v="AMTBJW"/>
    <s v="Wuypjju Gpeks"/>
    <x v="276"/>
    <x v="6"/>
  </r>
  <r>
    <s v="AMTBJW"/>
    <s v="Wuypjju Gpeks"/>
    <x v="277"/>
    <x v="6"/>
  </r>
  <r>
    <s v="AMTBJW"/>
    <s v="Wuypjju Gpeks"/>
    <x v="278"/>
    <x v="6"/>
  </r>
  <r>
    <s v="AMTBJW"/>
    <s v="Wuypjju Gpeks"/>
    <x v="279"/>
    <x v="6"/>
  </r>
  <r>
    <s v="AMTBJW"/>
    <s v="Wuypjju Gpeks"/>
    <x v="280"/>
    <x v="6"/>
  </r>
  <r>
    <s v="AMTBJW"/>
    <s v="Wuypjju Gpeks"/>
    <x v="281"/>
    <x v="6"/>
  </r>
  <r>
    <s v="AMTBJW"/>
    <s v="Wuypjju Gpeks"/>
    <x v="282"/>
    <x v="6"/>
  </r>
  <r>
    <s v="AMTBJW"/>
    <s v="Wuypjju Gpeks"/>
    <x v="283"/>
    <x v="6"/>
  </r>
  <r>
    <s v="AMTBJW"/>
    <s v="Wuypjju Gpeks"/>
    <x v="284"/>
    <x v="6"/>
  </r>
  <r>
    <s v="AMTBJW"/>
    <s v="Wuypjju Gpeks"/>
    <x v="285"/>
    <x v="6"/>
  </r>
  <r>
    <s v="AMTBJW"/>
    <s v="Wuypjju Gpeks"/>
    <x v="286"/>
    <x v="6"/>
  </r>
  <r>
    <s v="AMTBJW"/>
    <s v="Wuypjju Gpeks"/>
    <x v="287"/>
    <x v="6"/>
  </r>
  <r>
    <s v="AMTBJW"/>
    <s v="Wuypjju Gpeks"/>
    <x v="288"/>
    <x v="6"/>
  </r>
  <r>
    <s v="AMTBJW"/>
    <s v="Wuypjju Gpeks"/>
    <x v="289"/>
    <x v="6"/>
  </r>
  <r>
    <s v="AMTBJW"/>
    <s v="Wuypjju Gpeks"/>
    <x v="290"/>
    <x v="6"/>
  </r>
  <r>
    <s v="AMTBJW"/>
    <s v="Wuypjju Gpeks"/>
    <x v="291"/>
    <x v="6"/>
  </r>
  <r>
    <s v="AMTBJW"/>
    <s v="Wuypjju Gpeks"/>
    <x v="292"/>
    <x v="6"/>
  </r>
  <r>
    <s v="AMTBJW"/>
    <s v="Wuypjju Gpeks"/>
    <x v="293"/>
    <x v="6"/>
  </r>
  <r>
    <s v="AMTBJW"/>
    <s v="Wuypjju Gpeks"/>
    <x v="294"/>
    <x v="6"/>
  </r>
  <r>
    <s v="AMTBJW"/>
    <s v="Wuypjju Gpeks"/>
    <x v="295"/>
    <x v="6"/>
  </r>
  <r>
    <s v="AMTBJW"/>
    <s v="Wuypjju Gpeks"/>
    <x v="296"/>
    <x v="6"/>
  </r>
  <r>
    <s v="AMTBJW"/>
    <s v="Wuypjju Gpeks"/>
    <x v="297"/>
    <x v="6"/>
  </r>
  <r>
    <s v="AMTBJW"/>
    <s v="Wuypjju Gpeks"/>
    <x v="298"/>
    <x v="6"/>
  </r>
  <r>
    <s v="AMTBJW"/>
    <s v="Wuypjju Gpeks"/>
    <x v="299"/>
    <x v="6"/>
  </r>
  <r>
    <s v="AMTBJW"/>
    <s v="Wuypjju Gpeks"/>
    <x v="300"/>
    <x v="6"/>
  </r>
  <r>
    <s v="AMTBJW"/>
    <s v="Wuypjju Gpeks"/>
    <x v="301"/>
    <x v="6"/>
  </r>
  <r>
    <s v="AMTBJW"/>
    <s v="Wuypjju Gpeks"/>
    <x v="302"/>
    <x v="6"/>
  </r>
  <r>
    <s v="AMTBJW"/>
    <s v="Wuypjju Gpeks"/>
    <x v="303"/>
    <x v="6"/>
  </r>
  <r>
    <s v="AMTBJW"/>
    <s v="Wuypjju Gpeks"/>
    <x v="304"/>
    <x v="6"/>
  </r>
  <r>
    <s v="AMTBJW"/>
    <s v="Wuypjju Gpeks"/>
    <x v="305"/>
    <x v="6"/>
  </r>
  <r>
    <s v="AMTBJW"/>
    <s v="Wuypjju Gpeks"/>
    <x v="306"/>
    <x v="6"/>
  </r>
  <r>
    <s v="AMTBJW"/>
    <s v="Wuypjju Gpeks"/>
    <x v="307"/>
    <x v="6"/>
  </r>
  <r>
    <s v="AMTBJW"/>
    <s v="Wuypjju Gpeks"/>
    <x v="308"/>
    <x v="6"/>
  </r>
  <r>
    <s v="AMTBJW"/>
    <s v="Wuypjju Gpeks"/>
    <x v="309"/>
    <x v="6"/>
  </r>
  <r>
    <s v="AMTBJW"/>
    <s v="Wuypjju Gpeks"/>
    <x v="310"/>
    <x v="6"/>
  </r>
  <r>
    <s v="AMTBJW"/>
    <s v="Wuypjju Gpeks"/>
    <x v="311"/>
    <x v="6"/>
  </r>
  <r>
    <s v="AMTBJW"/>
    <s v="Wuypjju Gpeks"/>
    <x v="312"/>
    <x v="6"/>
  </r>
  <r>
    <s v="AMTBJW"/>
    <s v="Wuypjju Gpeks"/>
    <x v="313"/>
    <x v="6"/>
  </r>
  <r>
    <s v="AMTBJW"/>
    <s v="Wuypjju Gpeks"/>
    <x v="314"/>
    <x v="6"/>
  </r>
  <r>
    <s v="AMTBJW"/>
    <s v="Wuypjju Gpeks"/>
    <x v="315"/>
    <x v="6"/>
  </r>
  <r>
    <s v="AMTBJW"/>
    <s v="Wuypjju Gpeks"/>
    <x v="316"/>
    <x v="6"/>
  </r>
  <r>
    <s v="AMTBJW"/>
    <s v="Wuypjju Gpeks"/>
    <x v="317"/>
    <x v="6"/>
  </r>
  <r>
    <s v="AMTBJW"/>
    <s v="Wuypjju Gpeks"/>
    <x v="318"/>
    <x v="6"/>
  </r>
  <r>
    <s v="AMTBJW"/>
    <s v="Wuypjju Gpeks"/>
    <x v="319"/>
    <x v="6"/>
  </r>
  <r>
    <s v="AMTBJW"/>
    <s v="Wuypjju Gpeks"/>
    <x v="320"/>
    <x v="6"/>
  </r>
  <r>
    <s v="AMTBJW"/>
    <s v="Wuypjju Gpeks"/>
    <x v="321"/>
    <x v="6"/>
  </r>
  <r>
    <s v="AMTBJW"/>
    <s v="Wuypjju Gpeks"/>
    <x v="322"/>
    <x v="6"/>
  </r>
  <r>
    <s v="AMTBJW"/>
    <s v="Wuypjju Gpeks"/>
    <x v="323"/>
    <x v="6"/>
  </r>
  <r>
    <s v="AMTBJW"/>
    <s v="Wuypjju Gpeks"/>
    <x v="324"/>
    <x v="6"/>
  </r>
  <r>
    <s v="AMTBJW"/>
    <s v="Wuypjju Gpeks"/>
    <x v="325"/>
    <x v="6"/>
  </r>
  <r>
    <s v="AMTBJW"/>
    <s v="Wuypjju Gpeks"/>
    <x v="326"/>
    <x v="6"/>
  </r>
  <r>
    <s v="AMTBJW"/>
    <s v="Wuypjju Gpeks"/>
    <x v="327"/>
    <x v="6"/>
  </r>
  <r>
    <s v="AMTBJW"/>
    <s v="Wuypjju Gpeks"/>
    <x v="328"/>
    <x v="6"/>
  </r>
  <r>
    <s v="AMTBJW"/>
    <s v="Wuypjju Gpeks"/>
    <x v="329"/>
    <x v="6"/>
  </r>
  <r>
    <s v="AMTBJW"/>
    <s v="Wuypjju Gpeks"/>
    <x v="330"/>
    <x v="6"/>
  </r>
  <r>
    <s v="AMTBJW"/>
    <s v="Wuypjju Gpeks"/>
    <x v="331"/>
    <x v="6"/>
  </r>
  <r>
    <s v="AMTBJW"/>
    <s v="Wuypjju Gpeks"/>
    <x v="332"/>
    <x v="6"/>
  </r>
  <r>
    <s v="AMTBJW"/>
    <s v="Wuypjju Gpeks"/>
    <x v="333"/>
    <x v="6"/>
  </r>
  <r>
    <s v="AMTBJW"/>
    <s v="Wuypjju Gpeks"/>
    <x v="334"/>
    <x v="6"/>
  </r>
  <r>
    <s v="AMTBJW"/>
    <s v="Wuypjju Gpeks"/>
    <x v="335"/>
    <x v="6"/>
  </r>
  <r>
    <s v="AMTBJW"/>
    <s v="Wuypjju Gpeks"/>
    <x v="336"/>
    <x v="6"/>
  </r>
  <r>
    <s v="AMTBJW"/>
    <s v="Wuypjju Gpeks"/>
    <x v="337"/>
    <x v="6"/>
  </r>
  <r>
    <s v="AMTBJW"/>
    <s v="Wuypjju Gpeks"/>
    <x v="338"/>
    <x v="6"/>
  </r>
  <r>
    <s v="AMTBJW"/>
    <s v="Wuypjju Gpeks"/>
    <x v="339"/>
    <x v="6"/>
  </r>
  <r>
    <s v="AMTBJW"/>
    <s v="Wuypjju Gpeks"/>
    <x v="340"/>
    <x v="6"/>
  </r>
  <r>
    <s v="AMTBJW"/>
    <s v="Wuypjju Gpeks"/>
    <x v="341"/>
    <x v="6"/>
  </r>
  <r>
    <s v="AMTBJW"/>
    <s v="Wuypjju Gpeks"/>
    <x v="342"/>
    <x v="6"/>
  </r>
  <r>
    <s v="AMTBJW"/>
    <s v="Wuypjju Gpeks"/>
    <x v="343"/>
    <x v="6"/>
  </r>
  <r>
    <s v="AMTBJW"/>
    <s v="Wuypjju Gpeks"/>
    <x v="344"/>
    <x v="6"/>
  </r>
  <r>
    <s v="AMTBJW"/>
    <s v="Wuypjju Gpeks"/>
    <x v="345"/>
    <x v="6"/>
  </r>
  <r>
    <s v="AMTBJW"/>
    <s v="Wuypjju Gpeks"/>
    <x v="346"/>
    <x v="6"/>
  </r>
  <r>
    <s v="AMTBJW"/>
    <s v="Wuypjju Gpeks"/>
    <x v="347"/>
    <x v="6"/>
  </r>
  <r>
    <s v="AMTBJW"/>
    <s v="Wuypjju Gpeks"/>
    <x v="348"/>
    <x v="6"/>
  </r>
  <r>
    <s v="AMTBJW"/>
    <s v="Wuypjju Gpeks"/>
    <x v="349"/>
    <x v="6"/>
  </r>
  <r>
    <s v="AMTBJW"/>
    <s v="Wuypjju Gpeks"/>
    <x v="350"/>
    <x v="6"/>
  </r>
  <r>
    <s v="AMTBJW"/>
    <s v="Wuypjju Gpeks"/>
    <x v="351"/>
    <x v="6"/>
  </r>
  <r>
    <s v="AMTBJW"/>
    <s v="Wuypjju Gpeks"/>
    <x v="352"/>
    <x v="6"/>
  </r>
  <r>
    <s v="AMTBJW"/>
    <s v="Wuypjju Gpeks"/>
    <x v="353"/>
    <x v="6"/>
  </r>
  <r>
    <s v="AMTBJW"/>
    <s v="Wuypjju Gpeks"/>
    <x v="354"/>
    <x v="6"/>
  </r>
  <r>
    <s v="AMTBJW"/>
    <s v="Wuypjju Gpeks"/>
    <x v="355"/>
    <x v="6"/>
  </r>
  <r>
    <s v="AMTBJW"/>
    <s v="Wuypjju Gpeks"/>
    <x v="356"/>
    <x v="6"/>
  </r>
  <r>
    <s v="AMTBJW"/>
    <s v="Wuypjju Gpeks"/>
    <x v="357"/>
    <x v="6"/>
  </r>
  <r>
    <s v="AMTBJW"/>
    <s v="Wuypjju Gpeks"/>
    <x v="358"/>
    <x v="6"/>
  </r>
  <r>
    <s v="AMTBJW"/>
    <s v="Wuypjju Gpeks"/>
    <x v="359"/>
    <x v="6"/>
  </r>
  <r>
    <s v="AMTBJW"/>
    <s v="Wuypjju Gpeks"/>
    <x v="360"/>
    <x v="6"/>
  </r>
  <r>
    <s v="AMTBJW"/>
    <s v="Wuypjju Gpeks"/>
    <x v="361"/>
    <x v="6"/>
  </r>
  <r>
    <s v="AMTBJW"/>
    <s v="Wuypjju Gpeks"/>
    <x v="362"/>
    <x v="6"/>
  </r>
  <r>
    <s v="AMTBJW"/>
    <s v="Wuypjju Gpeks"/>
    <x v="363"/>
    <x v="6"/>
  </r>
  <r>
    <s v="AMTBJW"/>
    <s v="Wuypjju Gpeks"/>
    <x v="364"/>
    <x v="6"/>
  </r>
  <r>
    <s v="AMTBJW"/>
    <s v="Wuypjju Gpeks"/>
    <x v="365"/>
    <x v="6"/>
  </r>
  <r>
    <s v="AMTBJW"/>
    <s v="Wuypjju Gpeks"/>
    <x v="366"/>
    <x v="6"/>
  </r>
  <r>
    <s v="AMTBJW"/>
    <s v="Wuypjju Gpeks"/>
    <x v="367"/>
    <x v="6"/>
  </r>
  <r>
    <s v="AMTBJW"/>
    <s v="Wuypjju Gpeks"/>
    <x v="368"/>
    <x v="6"/>
  </r>
  <r>
    <s v="AMTBJW"/>
    <s v="Wuypjju Gpeks"/>
    <x v="369"/>
    <x v="6"/>
  </r>
  <r>
    <s v="AMTBJW"/>
    <s v="Wuypjju Gpeks"/>
    <x v="370"/>
    <x v="6"/>
  </r>
  <r>
    <s v="AMTBJW"/>
    <s v="Wuypjju Gpeks"/>
    <x v="371"/>
    <x v="6"/>
  </r>
  <r>
    <s v="AMTBJW"/>
    <s v="Wuypjju Gpeks"/>
    <x v="372"/>
    <x v="6"/>
  </r>
  <r>
    <s v="AMTBJW"/>
    <s v="Wuypjju Gpeks"/>
    <x v="373"/>
    <x v="6"/>
  </r>
  <r>
    <s v="AMTBJW"/>
    <s v="Wuypjju Gpeks"/>
    <x v="374"/>
    <x v="6"/>
  </r>
  <r>
    <s v="AMTBJW"/>
    <s v="Wuypjju Gpeks"/>
    <x v="375"/>
    <x v="6"/>
  </r>
  <r>
    <s v="AMTBJW"/>
    <s v="Wuypjju Gpeks"/>
    <x v="376"/>
    <x v="6"/>
  </r>
  <r>
    <s v="AMTBJW"/>
    <s v="Wuypjju Gpeks"/>
    <x v="377"/>
    <x v="6"/>
  </r>
  <r>
    <s v="AMTBJW"/>
    <s v="Wuypjju Gpeks"/>
    <x v="378"/>
    <x v="6"/>
  </r>
  <r>
    <s v="AMTBJW"/>
    <s v="Wuypjju Gpeks"/>
    <x v="379"/>
    <x v="6"/>
  </r>
  <r>
    <s v="AMTBJW"/>
    <s v="Wuypjju Gpeks"/>
    <x v="380"/>
    <x v="7"/>
  </r>
  <r>
    <s v="AMTBJW"/>
    <s v="Wuypjju Gpeks"/>
    <x v="381"/>
    <x v="7"/>
  </r>
  <r>
    <s v="AMTBJW"/>
    <s v="Wuypjju Gpeks"/>
    <x v="382"/>
    <x v="7"/>
  </r>
  <r>
    <s v="AMTBJW"/>
    <s v="Wuypjju Gpeks"/>
    <x v="383"/>
    <x v="7"/>
  </r>
  <r>
    <s v="AMTBJW"/>
    <s v="Wuypjju Gpeks"/>
    <x v="384"/>
    <x v="7"/>
  </r>
  <r>
    <s v="AMTBJW"/>
    <s v="Wuypjju Gpeks"/>
    <x v="385"/>
    <x v="7"/>
  </r>
  <r>
    <s v="AMTBJW"/>
    <s v="Wuypjju Gpeks"/>
    <x v="386"/>
    <x v="7"/>
  </r>
  <r>
    <s v="AMTBJW"/>
    <s v="Wuypjju Gpeks"/>
    <x v="387"/>
    <x v="7"/>
  </r>
  <r>
    <s v="AMTBJW"/>
    <s v="Wuypjju Gpeks"/>
    <x v="388"/>
    <x v="7"/>
  </r>
  <r>
    <s v="AMTBJW"/>
    <s v="Wuypjju Gpeks"/>
    <x v="389"/>
    <x v="7"/>
  </r>
  <r>
    <s v="AMTBJW"/>
    <s v="Wuypjju Gpeks"/>
    <x v="390"/>
    <x v="7"/>
  </r>
  <r>
    <s v="AMTBJW"/>
    <s v="Wuypjju Gpeks"/>
    <x v="391"/>
    <x v="7"/>
  </r>
  <r>
    <s v="AMTBJW"/>
    <s v="Wuypjju Gpeks"/>
    <x v="392"/>
    <x v="7"/>
  </r>
  <r>
    <s v="AMTBJW"/>
    <s v="Wuypjju Gpeks"/>
    <x v="393"/>
    <x v="7"/>
  </r>
  <r>
    <s v="AMTBJW"/>
    <s v="Wuypjju Gpeks"/>
    <x v="394"/>
    <x v="7"/>
  </r>
  <r>
    <s v="AMTBJW"/>
    <s v="Wuypjju Gpeks"/>
    <x v="395"/>
    <x v="7"/>
  </r>
  <r>
    <s v="AMTBJW"/>
    <s v="Wuypjju Gpeks"/>
    <x v="396"/>
    <x v="7"/>
  </r>
  <r>
    <s v="AMTBJW"/>
    <s v="Wuypjju Gpeks"/>
    <x v="397"/>
    <x v="7"/>
  </r>
  <r>
    <s v="AMTBJW"/>
    <s v="Wuypjju Gpeks"/>
    <x v="398"/>
    <x v="7"/>
  </r>
  <r>
    <s v="AMTBJW"/>
    <s v="Wuypjju Gpeks"/>
    <x v="399"/>
    <x v="7"/>
  </r>
  <r>
    <s v="AMTBJW"/>
    <s v="Wuypjju Gpeks"/>
    <x v="400"/>
    <x v="7"/>
  </r>
  <r>
    <s v="AMTBJW"/>
    <s v="Wuypjju Gpeks"/>
    <x v="401"/>
    <x v="7"/>
  </r>
  <r>
    <s v="AMTBJW"/>
    <s v="Wuypjju Gpeks"/>
    <x v="402"/>
    <x v="7"/>
  </r>
  <r>
    <s v="AMTBJW"/>
    <s v="Wuypjju Gpeks"/>
    <x v="403"/>
    <x v="7"/>
  </r>
  <r>
    <s v="AMTBJW"/>
    <s v="Wuypjju Gpeks"/>
    <x v="404"/>
    <x v="7"/>
  </r>
  <r>
    <s v="AMTBJW"/>
    <s v="Wuypjju Gpeks"/>
    <x v="405"/>
    <x v="7"/>
  </r>
  <r>
    <s v="AMTBJW"/>
    <s v="Wuypjju Gpeks"/>
    <x v="406"/>
    <x v="7"/>
  </r>
  <r>
    <s v="AMTBJW"/>
    <s v="Wuypjju Gpeks"/>
    <x v="407"/>
    <x v="7"/>
  </r>
  <r>
    <s v="AMTBJW"/>
    <s v="Wuypjju Gpeks"/>
    <x v="408"/>
    <x v="7"/>
  </r>
  <r>
    <s v="AMTBJW"/>
    <s v="Wuypjju Gpeks"/>
    <x v="409"/>
    <x v="7"/>
  </r>
  <r>
    <s v="AMTBJW"/>
    <s v="Wuypjju Gpeks"/>
    <x v="410"/>
    <x v="7"/>
  </r>
  <r>
    <s v="AMTBJW"/>
    <s v="Wuypjju Gpeks"/>
    <x v="411"/>
    <x v="7"/>
  </r>
  <r>
    <s v="AMTBJW"/>
    <s v="Wuypjju Gpeks"/>
    <x v="412"/>
    <x v="7"/>
  </r>
  <r>
    <s v="AMTBJW"/>
    <s v="Wuypjju Gpeks"/>
    <x v="413"/>
    <x v="7"/>
  </r>
  <r>
    <s v="AMTBJW"/>
    <s v="Wuypjju Gpeks"/>
    <x v="414"/>
    <x v="7"/>
  </r>
  <r>
    <s v="AMTBJW"/>
    <s v="Wuypjju Gpeks"/>
    <x v="415"/>
    <x v="7"/>
  </r>
  <r>
    <s v="AMTBJW"/>
    <s v="Wuypjju Gpeks"/>
    <x v="416"/>
    <x v="7"/>
  </r>
  <r>
    <s v="AMTBJW"/>
    <s v="Wuypjju Gpeks"/>
    <x v="417"/>
    <x v="7"/>
  </r>
  <r>
    <s v="AMTBJW"/>
    <s v="Wuypjju Gpeks"/>
    <x v="418"/>
    <x v="7"/>
  </r>
  <r>
    <s v="AMTBJW"/>
    <s v="Wuypjju Gpeks"/>
    <x v="419"/>
    <x v="7"/>
  </r>
  <r>
    <s v="AMTBJW"/>
    <s v="Wuypjju Gpeks"/>
    <x v="420"/>
    <x v="7"/>
  </r>
  <r>
    <s v="AMTBJW"/>
    <s v="Wuypjju Gpeks"/>
    <x v="421"/>
    <x v="7"/>
  </r>
  <r>
    <s v="AMTBJW"/>
    <s v="Wuypjju Gpeks"/>
    <x v="422"/>
    <x v="7"/>
  </r>
  <r>
    <s v="AMTBJW"/>
    <s v="Wuypjju Gpeks"/>
    <x v="423"/>
    <x v="7"/>
  </r>
  <r>
    <s v="AMTBJW"/>
    <s v="Wuypjju Gpeks"/>
    <x v="424"/>
    <x v="7"/>
  </r>
  <r>
    <s v="AMTBJW"/>
    <s v="Wuypjju Gpeks"/>
    <x v="425"/>
    <x v="7"/>
  </r>
  <r>
    <s v="AMTBJW"/>
    <s v="Wuypjju Gpeks"/>
    <x v="426"/>
    <x v="7"/>
  </r>
  <r>
    <s v="AMTBJW"/>
    <s v="Wuypjju Gpeks"/>
    <x v="427"/>
    <x v="7"/>
  </r>
  <r>
    <s v="AMTBJW"/>
    <s v="Wuypjju Gpeks"/>
    <x v="428"/>
    <x v="7"/>
  </r>
  <r>
    <s v="AMTBJW"/>
    <s v="Wuypjju Gpeks"/>
    <x v="429"/>
    <x v="7"/>
  </r>
  <r>
    <s v="AMTBJW"/>
    <s v="Wuypjju Gpeks"/>
    <x v="430"/>
    <x v="7"/>
  </r>
  <r>
    <s v="AMTBJW"/>
    <s v="Wuypjju Gpeks"/>
    <x v="431"/>
    <x v="7"/>
  </r>
  <r>
    <s v="AMTBJW"/>
    <s v="Wuypjju Gpeks"/>
    <x v="432"/>
    <x v="7"/>
  </r>
  <r>
    <s v="AMTBJW"/>
    <s v="Wuypjju Gpeks"/>
    <x v="433"/>
    <x v="7"/>
  </r>
  <r>
    <s v="AMTBJW"/>
    <s v="Wuypjju Gpeks"/>
    <x v="434"/>
    <x v="7"/>
  </r>
  <r>
    <s v="AMTBJW"/>
    <s v="Wuypjju Gpeks"/>
    <x v="435"/>
    <x v="7"/>
  </r>
  <r>
    <s v="AMTBJW"/>
    <s v="Wuypjju Gpeks"/>
    <x v="436"/>
    <x v="7"/>
  </r>
  <r>
    <s v="AMTBJW"/>
    <s v="Wuypjju Gpeks"/>
    <x v="437"/>
    <x v="7"/>
  </r>
  <r>
    <s v="AMTBJW"/>
    <s v="Wuypjju Gpeks"/>
    <x v="438"/>
    <x v="7"/>
  </r>
  <r>
    <s v="AMTBJW"/>
    <s v="Wuypjju Gpeks"/>
    <x v="439"/>
    <x v="7"/>
  </r>
  <r>
    <s v="AMTBJW"/>
    <s v="Wuypjju Gpeks"/>
    <x v="440"/>
    <x v="7"/>
  </r>
  <r>
    <s v="AMTBJW"/>
    <s v="Wuypjju Gpeks"/>
    <x v="441"/>
    <x v="7"/>
  </r>
  <r>
    <s v="AMTBJW"/>
    <s v="Wuypjju Gpeks"/>
    <x v="442"/>
    <x v="7"/>
  </r>
  <r>
    <s v="AMTBJW"/>
    <s v="Wuypjju Gpeks"/>
    <x v="443"/>
    <x v="7"/>
  </r>
  <r>
    <s v="AMTBJW"/>
    <s v="Wuypjju Gpeks"/>
    <x v="444"/>
    <x v="7"/>
  </r>
  <r>
    <s v="AMTBJW"/>
    <s v="Wuypjju Gpeks"/>
    <x v="445"/>
    <x v="7"/>
  </r>
  <r>
    <s v="AMTBJW"/>
    <s v="Wuypjju Gpeks"/>
    <x v="446"/>
    <x v="7"/>
  </r>
  <r>
    <s v="AMTBJW"/>
    <s v="Wuypjju Gpeks"/>
    <x v="447"/>
    <x v="7"/>
  </r>
  <r>
    <s v="AMTBJW"/>
    <s v="Wuypjju Gpeks"/>
    <x v="448"/>
    <x v="7"/>
  </r>
  <r>
    <s v="AMTBJW"/>
    <s v="Wuypjju Gpeks"/>
    <x v="449"/>
    <x v="7"/>
  </r>
  <r>
    <s v="AMTBJW"/>
    <s v="Wuypjju Gpeks"/>
    <x v="450"/>
    <x v="7"/>
  </r>
  <r>
    <s v="AMTBJW"/>
    <s v="Wuypjju Gpeks"/>
    <x v="451"/>
    <x v="7"/>
  </r>
  <r>
    <s v="AMTBJW"/>
    <s v="Wuypjju Gpeks"/>
    <x v="452"/>
    <x v="7"/>
  </r>
  <r>
    <s v="AMTBJW"/>
    <s v="Wuypjju Gpeks"/>
    <x v="453"/>
    <x v="7"/>
  </r>
  <r>
    <s v="AMTBJW"/>
    <s v="Wuypjju Gpeks"/>
    <x v="454"/>
    <x v="7"/>
  </r>
  <r>
    <s v="AMTBJW"/>
    <s v="Wuypjju Gpeks"/>
    <x v="455"/>
    <x v="7"/>
  </r>
  <r>
    <s v="AMTBJW"/>
    <s v="Wuypjju Gpeks"/>
    <x v="456"/>
    <x v="7"/>
  </r>
  <r>
    <s v="AMTBJW"/>
    <s v="Wuypjju Gpeks"/>
    <x v="457"/>
    <x v="7"/>
  </r>
  <r>
    <s v="AMTBJW"/>
    <s v="Wuypjju Gpeks"/>
    <x v="458"/>
    <x v="7"/>
  </r>
  <r>
    <s v="AMTBJW"/>
    <s v="Wuypjju Gpeks"/>
    <x v="459"/>
    <x v="7"/>
  </r>
  <r>
    <s v="AMTBJW"/>
    <s v="Wuypjju Gpeks"/>
    <x v="460"/>
    <x v="7"/>
  </r>
  <r>
    <s v="AMTBJW"/>
    <s v="Wuypjju Gpeks"/>
    <x v="461"/>
    <x v="7"/>
  </r>
  <r>
    <s v="AMTBJW"/>
    <s v="Wuypjju Gpeks"/>
    <x v="462"/>
    <x v="7"/>
  </r>
  <r>
    <s v="AMTBJW"/>
    <s v="Wuypjju Gpeks"/>
    <x v="463"/>
    <x v="7"/>
  </r>
  <r>
    <s v="AMTBJW"/>
    <s v="Wuypjju Gpeks"/>
    <x v="464"/>
    <x v="7"/>
  </r>
  <r>
    <s v="AMTBJW"/>
    <s v="Wuypjju Gpeks"/>
    <x v="465"/>
    <x v="7"/>
  </r>
  <r>
    <s v="AMTBJW"/>
    <s v="Wuypjju Gpeks"/>
    <x v="466"/>
    <x v="7"/>
  </r>
  <r>
    <s v="AMTBJW"/>
    <s v="Wuypjju Gpeks"/>
    <x v="467"/>
    <x v="7"/>
  </r>
  <r>
    <s v="AMTBJW"/>
    <s v="Wuypjju Gpeks"/>
    <x v="468"/>
    <x v="7"/>
  </r>
  <r>
    <s v="AMTBJW"/>
    <s v="Wuypjju Gpeks"/>
    <x v="469"/>
    <x v="7"/>
  </r>
  <r>
    <s v="AMTBJW"/>
    <s v="Wuypjju Gpeks"/>
    <x v="470"/>
    <x v="7"/>
  </r>
  <r>
    <s v="AMTBJW"/>
    <s v="Wuypjju Gpeks"/>
    <x v="471"/>
    <x v="7"/>
  </r>
  <r>
    <s v="AMTBJW"/>
    <s v="Wuypjju Gpeks"/>
    <x v="472"/>
    <x v="7"/>
  </r>
  <r>
    <s v="AMTBJW"/>
    <s v="Wuypjju Gpeks"/>
    <x v="473"/>
    <x v="7"/>
  </r>
  <r>
    <s v="AMTBJW"/>
    <s v="Wuypjju Gpeks"/>
    <x v="474"/>
    <x v="7"/>
  </r>
  <r>
    <s v="AMTBJW"/>
    <s v="Wuypjju Gpeks"/>
    <x v="475"/>
    <x v="7"/>
  </r>
  <r>
    <s v="AMTBJW"/>
    <s v="Wuypjju Gpeks"/>
    <x v="476"/>
    <x v="7"/>
  </r>
  <r>
    <s v="AMTBJW"/>
    <s v="Wuypjju Gpeks"/>
    <x v="477"/>
    <x v="7"/>
  </r>
  <r>
    <s v="AMTBJW"/>
    <s v="Wuypjju Gpeks"/>
    <x v="478"/>
    <x v="7"/>
  </r>
  <r>
    <s v="AMTBJW"/>
    <s v="Wuypjju Gpeks"/>
    <x v="479"/>
    <x v="7"/>
  </r>
  <r>
    <s v="AMTBJW"/>
    <s v="Wuypjju Gpeks"/>
    <x v="480"/>
    <x v="7"/>
  </r>
  <r>
    <s v="AMTBJW"/>
    <s v="Wuypjju Gpeks"/>
    <x v="481"/>
    <x v="7"/>
  </r>
  <r>
    <s v="AMTBJW"/>
    <s v="Wuypjju Gpeks"/>
    <x v="482"/>
    <x v="7"/>
  </r>
  <r>
    <s v="AMTBJW"/>
    <s v="Wuypjju Gpeks"/>
    <x v="483"/>
    <x v="7"/>
  </r>
  <r>
    <s v="AMTBJW"/>
    <s v="Wuypjju Gpeks"/>
    <x v="484"/>
    <x v="7"/>
  </r>
  <r>
    <s v="AMTBJW"/>
    <s v="Wuypjju Gpeks"/>
    <x v="485"/>
    <x v="7"/>
  </r>
  <r>
    <s v="AMTBJW"/>
    <s v="Wuypjju Gpeks"/>
    <x v="486"/>
    <x v="7"/>
  </r>
  <r>
    <s v="AMTBJW"/>
    <s v="Wuypjju Gpeks"/>
    <x v="487"/>
    <x v="7"/>
  </r>
  <r>
    <s v="AMTBJW"/>
    <s v="Wuypjju Gpeks"/>
    <x v="488"/>
    <x v="7"/>
  </r>
  <r>
    <s v="AMTBJW"/>
    <s v="Wuypjju Gpeks"/>
    <x v="489"/>
    <x v="7"/>
  </r>
  <r>
    <s v="AMTBJW"/>
    <s v="Wuypjju Gpeks"/>
    <x v="490"/>
    <x v="7"/>
  </r>
  <r>
    <s v="AMTBJW"/>
    <s v="Wuypjju Gpeks"/>
    <x v="491"/>
    <x v="7"/>
  </r>
  <r>
    <s v="AMTBJW"/>
    <s v="Wuypjju Gpeks"/>
    <x v="492"/>
    <x v="7"/>
  </r>
  <r>
    <s v="AMTBJW"/>
    <s v="Wuypjju Gpeks"/>
    <x v="493"/>
    <x v="7"/>
  </r>
  <r>
    <s v="AMTBJW"/>
    <s v="Wuypjju Gpeks"/>
    <x v="494"/>
    <x v="7"/>
  </r>
  <r>
    <s v="AMTBJW"/>
    <s v="Wuypjju Gpeks"/>
    <x v="495"/>
    <x v="7"/>
  </r>
  <r>
    <s v="AMTBJW"/>
    <s v="Wuypjju Gpeks"/>
    <x v="496"/>
    <x v="7"/>
  </r>
  <r>
    <s v="AMTBJW"/>
    <s v="Wuypjju Gpeks"/>
    <x v="497"/>
    <x v="7"/>
  </r>
  <r>
    <s v="AMTBJW"/>
    <s v="Wuypjju Gpeks"/>
    <x v="498"/>
    <x v="7"/>
  </r>
  <r>
    <s v="AMTBJW"/>
    <s v="Wuypjju Gpeks"/>
    <x v="499"/>
    <x v="7"/>
  </r>
  <r>
    <s v="AMTBJW"/>
    <s v="Wuypjju Gpeks"/>
    <x v="500"/>
    <x v="7"/>
  </r>
  <r>
    <s v="AMTBJW"/>
    <s v="Wuypjju Gpeks"/>
    <x v="501"/>
    <x v="7"/>
  </r>
  <r>
    <s v="AMTBJW"/>
    <s v="Wuypjju Gpeks"/>
    <x v="502"/>
    <x v="7"/>
  </r>
  <r>
    <s v="AMTBJW"/>
    <s v="Wuypjju Gpeks"/>
    <x v="503"/>
    <x v="7"/>
  </r>
  <r>
    <s v="AMTBJW"/>
    <s v="Wuypjju Gpeks"/>
    <x v="504"/>
    <x v="7"/>
  </r>
  <r>
    <s v="AMTBJW"/>
    <s v="Wuypjju Gpeks"/>
    <x v="505"/>
    <x v="7"/>
  </r>
  <r>
    <s v="AMTBJW"/>
    <s v="Wuypjju Gpeks"/>
    <x v="506"/>
    <x v="7"/>
  </r>
  <r>
    <s v="AMTBJW"/>
    <s v="Wuypjju Gpeks"/>
    <x v="507"/>
    <x v="7"/>
  </r>
  <r>
    <s v="AMTBJW"/>
    <s v="Wuypjju Gpeks"/>
    <x v="508"/>
    <x v="7"/>
  </r>
  <r>
    <s v="AMTBJW"/>
    <s v="Wuypjju Gpeks"/>
    <x v="509"/>
    <x v="7"/>
  </r>
  <r>
    <s v="AMTBJW"/>
    <s v="Wuypjju Gpeks"/>
    <x v="510"/>
    <x v="7"/>
  </r>
  <r>
    <s v="AMTBJW"/>
    <s v="Wuypjju Gpeks"/>
    <x v="511"/>
    <x v="7"/>
  </r>
  <r>
    <s v="AMTBJW"/>
    <s v="Wuypjju Gpeks"/>
    <x v="512"/>
    <x v="7"/>
  </r>
  <r>
    <s v="AMTBJW"/>
    <s v="Wuypjju Gpeks"/>
    <x v="513"/>
    <x v="7"/>
  </r>
  <r>
    <s v="AMTBJW"/>
    <s v="Wuypjju Gpeks"/>
    <x v="514"/>
    <x v="7"/>
  </r>
  <r>
    <s v="AMTBJW"/>
    <s v="Wuypjju Gpeks"/>
    <x v="515"/>
    <x v="7"/>
  </r>
  <r>
    <s v="AMTBJW"/>
    <s v="Wuypjju Gpeks"/>
    <x v="516"/>
    <x v="7"/>
  </r>
  <r>
    <s v="AMTBJW"/>
    <s v="Wuypjju Gpeks"/>
    <x v="517"/>
    <x v="7"/>
  </r>
  <r>
    <s v="AMTBJW"/>
    <s v="Wuypjju Gpeks"/>
    <x v="518"/>
    <x v="7"/>
  </r>
  <r>
    <s v="AMTBJW"/>
    <s v="Wuypjju Gpeks"/>
    <x v="519"/>
    <x v="7"/>
  </r>
  <r>
    <s v="AMTBJW"/>
    <s v="Wuypjju Gpeks"/>
    <x v="520"/>
    <x v="7"/>
  </r>
  <r>
    <s v="AMTBJW"/>
    <s v="Wuypjju Gpeks"/>
    <x v="521"/>
    <x v="7"/>
  </r>
  <r>
    <s v="AMTBJW"/>
    <s v="Wuypjju Gpeks"/>
    <x v="522"/>
    <x v="7"/>
  </r>
  <r>
    <s v="AMTBJW"/>
    <s v="Wuypjju Gpeks"/>
    <x v="523"/>
    <x v="7"/>
  </r>
  <r>
    <s v="AMTBJW"/>
    <s v="Wuypjju Gpeks"/>
    <x v="524"/>
    <x v="7"/>
  </r>
  <r>
    <s v="AMTBJW"/>
    <s v="Wuypjju Gpeks"/>
    <x v="525"/>
    <x v="7"/>
  </r>
  <r>
    <s v="AMTBJW"/>
    <s v="Wuypjju Gpeks"/>
    <x v="526"/>
    <x v="7"/>
  </r>
  <r>
    <s v="AMTBJW"/>
    <s v="Wuypjju Gpeks"/>
    <x v="527"/>
    <x v="7"/>
  </r>
  <r>
    <s v="AMTBJW"/>
    <s v="Wuypjju Gpeks"/>
    <x v="528"/>
    <x v="7"/>
  </r>
  <r>
    <s v="AMTBJW"/>
    <s v="Wuypjju Gpeks"/>
    <x v="529"/>
    <x v="7"/>
  </r>
  <r>
    <s v="AMTBJW"/>
    <s v="Wuypjju Gpeks"/>
    <x v="530"/>
    <x v="7"/>
  </r>
  <r>
    <s v="AMTBJW"/>
    <s v="Wuypjju Gpeks"/>
    <x v="531"/>
    <x v="7"/>
  </r>
  <r>
    <s v="AMTBJW"/>
    <s v="Wuypjju Gpeks"/>
    <x v="532"/>
    <x v="7"/>
  </r>
  <r>
    <s v="AMTBJW"/>
    <s v="Wuypjju Gpeks"/>
    <x v="533"/>
    <x v="7"/>
  </r>
  <r>
    <s v="AMTBJW"/>
    <s v="Wuypjju Gpeks"/>
    <x v="534"/>
    <x v="7"/>
  </r>
  <r>
    <s v="AMTBJW"/>
    <s v="Wuypjju Gpeks"/>
    <x v="535"/>
    <x v="7"/>
  </r>
  <r>
    <s v="AMTBJW"/>
    <s v="Wuypjju Gpeks"/>
    <x v="536"/>
    <x v="7"/>
  </r>
  <r>
    <s v="AMTBJW"/>
    <s v="Wuypjju Gpeks"/>
    <x v="537"/>
    <x v="7"/>
  </r>
  <r>
    <s v="AMTBJW"/>
    <s v="Wuypjju Gpeks"/>
    <x v="538"/>
    <x v="7"/>
  </r>
  <r>
    <s v="AMTBJW"/>
    <s v="Wuypjju Gpeks"/>
    <x v="539"/>
    <x v="7"/>
  </r>
  <r>
    <s v="AMTBJW"/>
    <s v="Wuypjju Gpeks"/>
    <x v="540"/>
    <x v="7"/>
  </r>
  <r>
    <s v="AMTBJW"/>
    <s v="Wuypjju Gpeks"/>
    <x v="541"/>
    <x v="7"/>
  </r>
  <r>
    <s v="AMTBJW"/>
    <s v="Wuypjju Gpeks"/>
    <x v="542"/>
    <x v="7"/>
  </r>
  <r>
    <s v="AMTBJW"/>
    <s v="Wuypjju Gpeks"/>
    <x v="543"/>
    <x v="7"/>
  </r>
  <r>
    <s v="AMTBJW"/>
    <s v="Wuypjju Gpeks"/>
    <x v="544"/>
    <x v="7"/>
  </r>
  <r>
    <s v="AMTBJW"/>
    <s v="Wuypjju Gpeks"/>
    <x v="545"/>
    <x v="7"/>
  </r>
  <r>
    <s v="AMTBJW"/>
    <s v="Wuypjju Gpeks"/>
    <x v="546"/>
    <x v="7"/>
  </r>
  <r>
    <s v="AMTBJW"/>
    <s v="Wuypjju Gpeks"/>
    <x v="547"/>
    <x v="7"/>
  </r>
  <r>
    <s v="AMTBJW"/>
    <s v="Wuypjju Gpeks"/>
    <x v="548"/>
    <x v="7"/>
  </r>
  <r>
    <s v="AMTBJW"/>
    <s v="Wuypjju Gpeks"/>
    <x v="549"/>
    <x v="7"/>
  </r>
  <r>
    <s v="AMTBJW"/>
    <s v="Wuypjju Gpeks"/>
    <x v="550"/>
    <x v="7"/>
  </r>
  <r>
    <s v="AMTBJW"/>
    <s v="Wuypjju Gpeks"/>
    <x v="551"/>
    <x v="7"/>
  </r>
  <r>
    <s v="AMTBJW"/>
    <s v="Wuypjju Gpeks"/>
    <x v="552"/>
    <x v="7"/>
  </r>
  <r>
    <s v="AMTBJW"/>
    <s v="Wuypjju Gpeks"/>
    <x v="553"/>
    <x v="7"/>
  </r>
  <r>
    <s v="AMTBJW"/>
    <s v="Wuypjju Gpeks"/>
    <x v="554"/>
    <x v="7"/>
  </r>
  <r>
    <s v="AMTBJW"/>
    <s v="Wuypjju Gpeks"/>
    <x v="555"/>
    <x v="7"/>
  </r>
  <r>
    <s v="AMTBJW"/>
    <s v="Wuypjju Gpeks"/>
    <x v="556"/>
    <x v="7"/>
  </r>
  <r>
    <s v="AMTBJW"/>
    <s v="Wuypjju Gpeks"/>
    <x v="557"/>
    <x v="7"/>
  </r>
  <r>
    <s v="AMTBJW"/>
    <s v="Wuypjju Gpeks"/>
    <x v="558"/>
    <x v="7"/>
  </r>
  <r>
    <s v="AMTBJW"/>
    <s v="Wuypjju Gpeks"/>
    <x v="559"/>
    <x v="7"/>
  </r>
  <r>
    <s v="AMTBJW"/>
    <s v="Wuypjju Gpeks"/>
    <x v="560"/>
    <x v="7"/>
  </r>
  <r>
    <s v="AMTBJW"/>
    <s v="Wuypjju Gpeks"/>
    <x v="561"/>
    <x v="7"/>
  </r>
  <r>
    <s v="AMTBJW"/>
    <s v="Wuypjju Gpeks"/>
    <x v="562"/>
    <x v="7"/>
  </r>
  <r>
    <s v="AMTBJW"/>
    <s v="Wuypjju Gpeks"/>
    <x v="563"/>
    <x v="7"/>
  </r>
  <r>
    <s v="AMTBJW"/>
    <s v="Wuypjju Gpeks"/>
    <x v="564"/>
    <x v="7"/>
  </r>
  <r>
    <s v="AMTBJW"/>
    <s v="Wuypjju Gpeks"/>
    <x v="565"/>
    <x v="7"/>
  </r>
  <r>
    <s v="AMTBJW"/>
    <s v="Wuypjju Gpeks"/>
    <x v="566"/>
    <x v="7"/>
  </r>
  <r>
    <s v="AMTBJW"/>
    <s v="Wuypjju Gpeks"/>
    <x v="567"/>
    <x v="7"/>
  </r>
  <r>
    <s v="AMTBJW"/>
    <s v="Wuypjju Gpeks"/>
    <x v="568"/>
    <x v="7"/>
  </r>
  <r>
    <s v="AMTBJW"/>
    <s v="Wuypjju Gpeks"/>
    <x v="569"/>
    <x v="7"/>
  </r>
  <r>
    <s v="AMTBJW"/>
    <s v="Wuypjju Gpeks"/>
    <x v="570"/>
    <x v="7"/>
  </r>
  <r>
    <s v="AMTBJW"/>
    <s v="Wuypjju Gpeks"/>
    <x v="571"/>
    <x v="7"/>
  </r>
  <r>
    <s v="AMTBJW"/>
    <s v="Wuypjju Gpeks"/>
    <x v="572"/>
    <x v="7"/>
  </r>
  <r>
    <s v="AMTBJW"/>
    <s v="Wuypjju Gpeks"/>
    <x v="573"/>
    <x v="7"/>
  </r>
  <r>
    <s v="AMTBJW"/>
    <s v="Wuypjju Gpeks"/>
    <x v="574"/>
    <x v="7"/>
  </r>
  <r>
    <s v="AMTBJW"/>
    <s v="Wuypjju Gpeks"/>
    <x v="575"/>
    <x v="7"/>
  </r>
  <r>
    <s v="AMTBJW"/>
    <s v="Wuypjju Gpeks"/>
    <x v="576"/>
    <x v="7"/>
  </r>
  <r>
    <s v="AMTBJW"/>
    <s v="Wuypjju Gpeks"/>
    <x v="577"/>
    <x v="7"/>
  </r>
  <r>
    <s v="AMTBJW"/>
    <s v="Wuypjju Gpeks"/>
    <x v="578"/>
    <x v="7"/>
  </r>
  <r>
    <s v="AMTBJW"/>
    <s v="Wuypjju Gpeks"/>
    <x v="579"/>
    <x v="7"/>
  </r>
  <r>
    <s v="AMTBJW"/>
    <s v="Wuypjju Gpeks"/>
    <x v="580"/>
    <x v="7"/>
  </r>
  <r>
    <s v="AMTBJW"/>
    <s v="Wuypjju Gpeks"/>
    <x v="581"/>
    <x v="7"/>
  </r>
  <r>
    <s v="AMTBJW"/>
    <s v="Wuypjju Gpeks"/>
    <x v="582"/>
    <x v="7"/>
  </r>
  <r>
    <s v="AMTBJW"/>
    <s v="Wuypjju Gpeks"/>
    <x v="583"/>
    <x v="7"/>
  </r>
  <r>
    <s v="AMTBJW"/>
    <s v="Wuypjju Gpeks"/>
    <x v="584"/>
    <x v="7"/>
  </r>
  <r>
    <s v="AMTBJW"/>
    <s v="Wuypjju Gpeks"/>
    <x v="585"/>
    <x v="7"/>
  </r>
  <r>
    <s v="AMTBJW"/>
    <s v="Wuypjju Gpeks"/>
    <x v="586"/>
    <x v="7"/>
  </r>
  <r>
    <s v="AMTBJW"/>
    <s v="Wuypjju Gpeks"/>
    <x v="587"/>
    <x v="7"/>
  </r>
  <r>
    <s v="AMTBJW"/>
    <s v="Wuypjju Gpeks"/>
    <x v="588"/>
    <x v="7"/>
  </r>
  <r>
    <s v="AMTBJW"/>
    <s v="Wuypjju Gpeks"/>
    <x v="589"/>
    <x v="7"/>
  </r>
  <r>
    <s v="AMTBJW"/>
    <s v="Wuypjju Gpeks"/>
    <x v="590"/>
    <x v="7"/>
  </r>
  <r>
    <s v="AMTBJW"/>
    <s v="Wuypjju Gpeks"/>
    <x v="591"/>
    <x v="7"/>
  </r>
  <r>
    <s v="AMTBJW"/>
    <s v="Wuypjju Gpeks"/>
    <x v="592"/>
    <x v="7"/>
  </r>
  <r>
    <s v="AMTBJW"/>
    <s v="Wuypjju Gpeks"/>
    <x v="593"/>
    <x v="7"/>
  </r>
  <r>
    <s v="AMTBJW"/>
    <s v="Wuypjju Gpeks"/>
    <x v="594"/>
    <x v="7"/>
  </r>
  <r>
    <s v="AMTBJW"/>
    <s v="Wuypjju Gpeks"/>
    <x v="595"/>
    <x v="7"/>
  </r>
  <r>
    <s v="AMTBJW"/>
    <s v="Wuypjju Gpeks"/>
    <x v="596"/>
    <x v="7"/>
  </r>
  <r>
    <s v="AMTBJW"/>
    <s v="Wuypjju Gpeks"/>
    <x v="597"/>
    <x v="7"/>
  </r>
  <r>
    <s v="AMTBJW"/>
    <s v="Wuypjju Gpeks"/>
    <x v="598"/>
    <x v="7"/>
  </r>
  <r>
    <s v="AMTBJW"/>
    <s v="Wuypjju Gpeks"/>
    <x v="599"/>
    <x v="7"/>
  </r>
  <r>
    <s v="AMTBJW"/>
    <s v="Wuypjju Gpeks"/>
    <x v="600"/>
    <x v="7"/>
  </r>
  <r>
    <s v="AMTBJW"/>
    <s v="Wuypjju Gpeks"/>
    <x v="601"/>
    <x v="7"/>
  </r>
  <r>
    <s v="AMTBJW"/>
    <s v="Wuypjju Gpeks"/>
    <x v="602"/>
    <x v="7"/>
  </r>
  <r>
    <s v="AMTBJW"/>
    <s v="Wuypjju Gpeks"/>
    <x v="603"/>
    <x v="7"/>
  </r>
  <r>
    <s v="AMTBJW"/>
    <s v="Wuypjju Gpeks"/>
    <x v="604"/>
    <x v="7"/>
  </r>
  <r>
    <s v="AMTBJW"/>
    <s v="Wuypjju Gpeks"/>
    <x v="605"/>
    <x v="7"/>
  </r>
  <r>
    <s v="AMTBJW"/>
    <s v="Wuypjju Gpeks"/>
    <x v="606"/>
    <x v="7"/>
  </r>
  <r>
    <s v="AMTBJW"/>
    <s v="Wuypjju Gpeks"/>
    <x v="607"/>
    <x v="7"/>
  </r>
  <r>
    <s v="AMTBJW"/>
    <s v="Wuypjju Gpeks"/>
    <x v="608"/>
    <x v="7"/>
  </r>
  <r>
    <s v="AMTBJW"/>
    <s v="Wuypjju Gpeks"/>
    <x v="609"/>
    <x v="7"/>
  </r>
  <r>
    <s v="AMTBJW"/>
    <s v="Wuypjju Gpeks"/>
    <x v="610"/>
    <x v="7"/>
  </r>
  <r>
    <s v="AMTBJW"/>
    <s v="Wuypjju Gpeks"/>
    <x v="611"/>
    <x v="7"/>
  </r>
  <r>
    <s v="AMTBJW"/>
    <s v="Wuypjju Gpeks"/>
    <x v="612"/>
    <x v="7"/>
  </r>
  <r>
    <s v="AMTBJW"/>
    <s v="Wuypjju Gpeks"/>
    <x v="613"/>
    <x v="7"/>
  </r>
  <r>
    <s v="AMTBJW"/>
    <s v="Wuypjju Gpeks"/>
    <x v="614"/>
    <x v="7"/>
  </r>
  <r>
    <s v="AMTBJW"/>
    <s v="Wuypjju Gpeks"/>
    <x v="615"/>
    <x v="7"/>
  </r>
  <r>
    <s v="AMTBJW"/>
    <s v="Wuypjju Gpeks"/>
    <x v="616"/>
    <x v="7"/>
  </r>
  <r>
    <s v="AMTBJW"/>
    <s v="Wuypjju Gpeks"/>
    <x v="617"/>
    <x v="7"/>
  </r>
  <r>
    <s v="AMTBJW"/>
    <s v="Wuypjju Gpeks"/>
    <x v="618"/>
    <x v="7"/>
  </r>
  <r>
    <s v="AMTBJW"/>
    <s v="Wuypjju Gpeks"/>
    <x v="619"/>
    <x v="7"/>
  </r>
  <r>
    <s v="AMTBJW"/>
    <s v="Wuypjju Gpeks"/>
    <x v="620"/>
    <x v="7"/>
  </r>
  <r>
    <s v="AMTBJW"/>
    <s v="Wuypjju Gpeks"/>
    <x v="621"/>
    <x v="7"/>
  </r>
  <r>
    <s v="AMTBJW"/>
    <s v="Wuypjju Gpeks"/>
    <x v="622"/>
    <x v="7"/>
  </r>
  <r>
    <s v="AMTBJW"/>
    <s v="Wuypjju Gpeks"/>
    <x v="623"/>
    <x v="7"/>
  </r>
  <r>
    <s v="AMTBJW"/>
    <s v="Wuypjju Gpeks"/>
    <x v="624"/>
    <x v="7"/>
  </r>
  <r>
    <s v="AMTBJW"/>
    <s v="Wuypjju Gpeks"/>
    <x v="625"/>
    <x v="7"/>
  </r>
  <r>
    <s v="AMTBJW"/>
    <s v="Wuypjju Gpeks"/>
    <x v="626"/>
    <x v="7"/>
  </r>
  <r>
    <s v="AMTBJW"/>
    <s v="Wuypjju Gpeks"/>
    <x v="627"/>
    <x v="7"/>
  </r>
  <r>
    <s v="AMTBJW"/>
    <s v="Wuypjju Gpeks"/>
    <x v="628"/>
    <x v="7"/>
  </r>
  <r>
    <s v="AMTBJW"/>
    <s v="Wuypjju Gpeks"/>
    <x v="629"/>
    <x v="7"/>
  </r>
  <r>
    <s v="AMTBJW"/>
    <s v="Wuypjju Gpeks"/>
    <x v="630"/>
    <x v="7"/>
  </r>
  <r>
    <s v="AMTBJW"/>
    <s v="Wuypjju Gpeks"/>
    <x v="631"/>
    <x v="7"/>
  </r>
  <r>
    <s v="AMTBJW"/>
    <s v="Wuypjju Gpeks"/>
    <x v="632"/>
    <x v="7"/>
  </r>
  <r>
    <s v="AMTBJW"/>
    <s v="Wuypjju Gpeks"/>
    <x v="633"/>
    <x v="7"/>
  </r>
  <r>
    <s v="AMTBJW"/>
    <s v="Wuypjju Gpeks"/>
    <x v="634"/>
    <x v="7"/>
  </r>
  <r>
    <s v="AMTBJW"/>
    <s v="Wuypjju Gpeks"/>
    <x v="635"/>
    <x v="7"/>
  </r>
  <r>
    <s v="AMTBJW"/>
    <s v="Wuypjju Gpeks"/>
    <x v="636"/>
    <x v="7"/>
  </r>
  <r>
    <s v="AMTBJW"/>
    <s v="Wuypjju Gpeks"/>
    <x v="637"/>
    <x v="7"/>
  </r>
  <r>
    <s v="AMTBJW"/>
    <s v="Wuypjju Gpeks"/>
    <x v="638"/>
    <x v="7"/>
  </r>
  <r>
    <s v="AMTBJW"/>
    <s v="Wuypjju Gpeks"/>
    <x v="639"/>
    <x v="7"/>
  </r>
  <r>
    <s v="AMTBJW"/>
    <s v="Wuypjju Gpeks"/>
    <x v="640"/>
    <x v="7"/>
  </r>
  <r>
    <s v="AMTBJW"/>
    <s v="Wuypjju Gpeks"/>
    <x v="641"/>
    <x v="7"/>
  </r>
  <r>
    <s v="AMTBJW"/>
    <s v="Wuypjju Gpeks"/>
    <x v="642"/>
    <x v="7"/>
  </r>
  <r>
    <s v="AMTBJW"/>
    <s v="Wuypjju Gpeks"/>
    <x v="643"/>
    <x v="7"/>
  </r>
  <r>
    <s v="AMTBJW"/>
    <s v="Wuypjju Gpeks"/>
    <x v="644"/>
    <x v="7"/>
  </r>
  <r>
    <s v="AMTBJW"/>
    <s v="Wuypjju Gpeks"/>
    <x v="645"/>
    <x v="7"/>
  </r>
  <r>
    <s v="AMTBJW"/>
    <s v="Wuypjju Gpeks"/>
    <x v="646"/>
    <x v="7"/>
  </r>
  <r>
    <s v="AMTBJW"/>
    <s v="Wuypjju Gpeks"/>
    <x v="647"/>
    <x v="7"/>
  </r>
  <r>
    <s v="AMTBJW"/>
    <s v="Wuypjju Gpeks"/>
    <x v="648"/>
    <x v="7"/>
  </r>
  <r>
    <s v="AMTBJW"/>
    <s v="Wuypjju Gpeks"/>
    <x v="649"/>
    <x v="7"/>
  </r>
  <r>
    <s v="AMTBJW"/>
    <s v="Wuypjju Gpeks"/>
    <x v="650"/>
    <x v="7"/>
  </r>
  <r>
    <s v="AMTBJW"/>
    <s v="Wuypjju Gpeks"/>
    <x v="651"/>
    <x v="7"/>
  </r>
  <r>
    <s v="AMTBJW"/>
    <s v="Wuypjju Gpeks"/>
    <x v="652"/>
    <x v="7"/>
  </r>
  <r>
    <s v="AMTBJW"/>
    <s v="Wuypjju Gpeks"/>
    <x v="653"/>
    <x v="7"/>
  </r>
  <r>
    <s v="AMTBJW"/>
    <s v="Wuypjju Gpeks"/>
    <x v="654"/>
    <x v="7"/>
  </r>
  <r>
    <s v="AMTBJW"/>
    <s v="Wuypjju Gpeks"/>
    <x v="655"/>
    <x v="7"/>
  </r>
  <r>
    <s v="AMTBJW"/>
    <s v="Wuypjju Gpeks"/>
    <x v="656"/>
    <x v="7"/>
  </r>
  <r>
    <s v="AMTBJW"/>
    <s v="Wuypjju Gpeks"/>
    <x v="657"/>
    <x v="7"/>
  </r>
  <r>
    <s v="AMTBJW"/>
    <s v="Wuypjju Gpeks"/>
    <x v="658"/>
    <x v="7"/>
  </r>
  <r>
    <s v="AMTBJW"/>
    <s v="Wuypjju Gpeks"/>
    <x v="659"/>
    <x v="7"/>
  </r>
  <r>
    <s v="AMTBJW"/>
    <s v="Wuypjju Gpeks"/>
    <x v="660"/>
    <x v="7"/>
  </r>
  <r>
    <s v="AMTBJW"/>
    <s v="Wuypjju Gpeks"/>
    <x v="661"/>
    <x v="7"/>
  </r>
  <r>
    <s v="AMTBJW"/>
    <s v="Wuypjju Gpeks"/>
    <x v="662"/>
    <x v="7"/>
  </r>
  <r>
    <s v="AMTBJW"/>
    <s v="Wuypjju Gpeks"/>
    <x v="663"/>
    <x v="7"/>
  </r>
  <r>
    <s v="AMTBJW"/>
    <s v="Wuypjju Gpeks"/>
    <x v="664"/>
    <x v="7"/>
  </r>
  <r>
    <s v="AMTBJW"/>
    <s v="Wuypjju Gpeks"/>
    <x v="665"/>
    <x v="7"/>
  </r>
  <r>
    <s v="AMTBJW"/>
    <s v="Wuypjju Gpeks"/>
    <x v="666"/>
    <x v="7"/>
  </r>
  <r>
    <s v="AMTBJW"/>
    <s v="Wuypjju Gpeks"/>
    <x v="667"/>
    <x v="7"/>
  </r>
  <r>
    <s v="AMTBJW"/>
    <s v="Wuypjju Gpeks"/>
    <x v="668"/>
    <x v="7"/>
  </r>
  <r>
    <s v="AMTBJW"/>
    <s v="Wuypjju Gpeks"/>
    <x v="669"/>
    <x v="7"/>
  </r>
  <r>
    <s v="AMTBJW"/>
    <s v="Wuypjju Gpeks"/>
    <x v="670"/>
    <x v="7"/>
  </r>
  <r>
    <s v="AMTBJW"/>
    <s v="Wuypjju Gpeks"/>
    <x v="671"/>
    <x v="7"/>
  </r>
  <r>
    <s v="AMTBJW"/>
    <s v="Wuypjju Gpeks"/>
    <x v="672"/>
    <x v="7"/>
  </r>
  <r>
    <s v="AMTBJW"/>
    <s v="Wuypjju Gpeks"/>
    <x v="673"/>
    <x v="7"/>
  </r>
  <r>
    <s v="AMTBJW"/>
    <s v="Wuypjju Gpeks"/>
    <x v="674"/>
    <x v="7"/>
  </r>
  <r>
    <s v="AMTBJW"/>
    <s v="Wuypjju Gpeks"/>
    <x v="675"/>
    <x v="7"/>
  </r>
  <r>
    <s v="AMTBJW"/>
    <s v="Wuypjju Gpeks"/>
    <x v="676"/>
    <x v="7"/>
  </r>
  <r>
    <s v="AMTBJW"/>
    <s v="Wuypjju Gpeks"/>
    <x v="677"/>
    <x v="7"/>
  </r>
  <r>
    <s v="AMTBJW"/>
    <s v="Wuypjju Gpeks"/>
    <x v="678"/>
    <x v="7"/>
  </r>
  <r>
    <s v="AMTBJW"/>
    <s v="Wuypjju Gpeks"/>
    <x v="679"/>
    <x v="7"/>
  </r>
  <r>
    <s v="AMTBJW"/>
    <s v="Wuypjju Gpeks"/>
    <x v="680"/>
    <x v="7"/>
  </r>
  <r>
    <s v="AMTBJW"/>
    <s v="Wuypjju Gpeks"/>
    <x v="681"/>
    <x v="7"/>
  </r>
  <r>
    <s v="AMTBJW"/>
    <s v="Wuypjju Gpeks"/>
    <x v="682"/>
    <x v="7"/>
  </r>
  <r>
    <s v="AMTBJW"/>
    <s v="Wuypjju Gpeks"/>
    <x v="683"/>
    <x v="7"/>
  </r>
  <r>
    <s v="AMTBJW"/>
    <s v="Wuypjju Gpeks"/>
    <x v="684"/>
    <x v="7"/>
  </r>
  <r>
    <s v="AMTBJW"/>
    <s v="Wuypjju Gpeks"/>
    <x v="685"/>
    <x v="7"/>
  </r>
  <r>
    <s v="AMTBJW"/>
    <s v="Wuypjju Gpeks"/>
    <x v="686"/>
    <x v="7"/>
  </r>
  <r>
    <s v="AMTBJW"/>
    <s v="Wuypjju Gpeks"/>
    <x v="687"/>
    <x v="7"/>
  </r>
  <r>
    <s v="AMTBJW"/>
    <s v="Wuypjju Gpeks"/>
    <x v="688"/>
    <x v="7"/>
  </r>
  <r>
    <s v="AMTBJW"/>
    <s v="Wuypjju Gpeks"/>
    <x v="689"/>
    <x v="7"/>
  </r>
  <r>
    <s v="AMTBJW"/>
    <s v="Wuypjju Gpeks"/>
    <x v="690"/>
    <x v="7"/>
  </r>
  <r>
    <s v="AMTBJW"/>
    <s v="Wuypjju Gpeks"/>
    <x v="691"/>
    <x v="7"/>
  </r>
  <r>
    <s v="AMTBJW"/>
    <s v="Wuypjju Gpeks"/>
    <x v="692"/>
    <x v="7"/>
  </r>
  <r>
    <s v="AMTBJW"/>
    <s v="Wuypjju Gpeks"/>
    <x v="693"/>
    <x v="7"/>
  </r>
  <r>
    <s v="AMTBJW"/>
    <s v="Wuypjju Gpeks"/>
    <x v="694"/>
    <x v="7"/>
  </r>
  <r>
    <s v="AMTBJW"/>
    <s v="Wuypjju Gpeks"/>
    <x v="695"/>
    <x v="7"/>
  </r>
  <r>
    <s v="AMTBJW"/>
    <s v="Wuypjju Gpeks"/>
    <x v="696"/>
    <x v="7"/>
  </r>
  <r>
    <s v="AMTBJW"/>
    <s v="Wuypjju Gpeks"/>
    <x v="697"/>
    <x v="7"/>
  </r>
  <r>
    <s v="AMTBJW"/>
    <s v="Wuypjju Gpeks"/>
    <x v="698"/>
    <x v="7"/>
  </r>
  <r>
    <s v="AMTBJW"/>
    <s v="Wuypjju Gpeks"/>
    <x v="699"/>
    <x v="7"/>
  </r>
  <r>
    <s v="AMTBJW"/>
    <s v="Wuypjju Gpeks"/>
    <x v="700"/>
    <x v="7"/>
  </r>
  <r>
    <s v="AMTBJW"/>
    <s v="Wuypjju Gpeks"/>
    <x v="701"/>
    <x v="7"/>
  </r>
  <r>
    <s v="AMTBJW"/>
    <s v="Wuypjju Gpeks"/>
    <x v="702"/>
    <x v="7"/>
  </r>
  <r>
    <s v="AMTBJW"/>
    <s v="Wuypjju Gpeks"/>
    <x v="703"/>
    <x v="7"/>
  </r>
  <r>
    <s v="AMTBJW"/>
    <s v="Wuypjju Gpeks"/>
    <x v="704"/>
    <x v="7"/>
  </r>
  <r>
    <s v="AMTBJW"/>
    <s v="Wuypjju Gpeks"/>
    <x v="705"/>
    <x v="7"/>
  </r>
  <r>
    <s v="AMTBJW"/>
    <s v="Wuypjju Gpeks"/>
    <x v="706"/>
    <x v="7"/>
  </r>
  <r>
    <s v="AMTBJW"/>
    <s v="Wuypjju Gpeks"/>
    <x v="707"/>
    <x v="7"/>
  </r>
  <r>
    <s v="AMTBJW"/>
    <s v="Wuypjju Gpeks"/>
    <x v="708"/>
    <x v="7"/>
  </r>
  <r>
    <s v="AMTBJW"/>
    <s v="Wuypjju Gpeks"/>
    <x v="709"/>
    <x v="7"/>
  </r>
  <r>
    <s v="AMTBJW"/>
    <s v="Wuypjju Gpeks"/>
    <x v="710"/>
    <x v="7"/>
  </r>
  <r>
    <s v="AMTBJW"/>
    <s v="Wuypjju Gpeks"/>
    <x v="711"/>
    <x v="7"/>
  </r>
  <r>
    <s v="AMTBJW"/>
    <s v="Wuypjju Gpeks"/>
    <x v="712"/>
    <x v="7"/>
  </r>
  <r>
    <s v="AMTBJW"/>
    <s v="Wuypjju Gpeks"/>
    <x v="713"/>
    <x v="7"/>
  </r>
  <r>
    <s v="AMTBJW"/>
    <s v="Wuypjju Gpeks"/>
    <x v="714"/>
    <x v="7"/>
  </r>
  <r>
    <s v="AMTBJW"/>
    <s v="Wuypjju Gpeks"/>
    <x v="715"/>
    <x v="7"/>
  </r>
  <r>
    <s v="AMTBJW"/>
    <s v="Wuypjju Gpeks"/>
    <x v="716"/>
    <x v="7"/>
  </r>
  <r>
    <s v="AMTBJW"/>
    <s v="Wuypjju Gpeks"/>
    <x v="717"/>
    <x v="7"/>
  </r>
  <r>
    <s v="AMTBJW"/>
    <s v="Wuypjju Gpeks"/>
    <x v="718"/>
    <x v="7"/>
  </r>
  <r>
    <s v="AMTBJW"/>
    <s v="Wuypjju Gpeks"/>
    <x v="719"/>
    <x v="7"/>
  </r>
  <r>
    <s v="AMTBJW"/>
    <s v="Wuypjju Gpeks"/>
    <x v="720"/>
    <x v="7"/>
  </r>
  <r>
    <s v="AMTBJW"/>
    <s v="Wuypjju Gpeks"/>
    <x v="721"/>
    <x v="7"/>
  </r>
  <r>
    <s v="AMTBJW"/>
    <s v="Wuypjju Gpeks"/>
    <x v="722"/>
    <x v="7"/>
  </r>
  <r>
    <s v="AMTBJW"/>
    <s v="Wuypjju Gpeks"/>
    <x v="723"/>
    <x v="7"/>
  </r>
  <r>
    <s v="AMTBJW"/>
    <s v="Wuypjju Gpeks"/>
    <x v="724"/>
    <x v="7"/>
  </r>
  <r>
    <s v="AMTBJW"/>
    <s v="Wuypjju Gpeks"/>
    <x v="725"/>
    <x v="7"/>
  </r>
  <r>
    <s v="AMTBJW"/>
    <s v="Wuypjju Gpeks"/>
    <x v="726"/>
    <x v="7"/>
  </r>
  <r>
    <s v="AMTBJW"/>
    <s v="Wuypjju Gpeks"/>
    <x v="727"/>
    <x v="7"/>
  </r>
  <r>
    <s v="AMTBJW"/>
    <s v="Wuypjju Gpeks"/>
    <x v="728"/>
    <x v="7"/>
  </r>
  <r>
    <s v="AMTBJW"/>
    <s v="Wuypjju Gpeks"/>
    <x v="729"/>
    <x v="7"/>
  </r>
  <r>
    <s v="AMTBJW"/>
    <s v="Wuypjju Gpeks"/>
    <x v="730"/>
    <x v="7"/>
  </r>
  <r>
    <s v="AMTBJW"/>
    <s v="Wuypjju Gpeks"/>
    <x v="731"/>
    <x v="7"/>
  </r>
  <r>
    <s v="AMTBJW"/>
    <s v="Wuypjju Gpeks"/>
    <x v="732"/>
    <x v="7"/>
  </r>
  <r>
    <s v="AMTBJW"/>
    <s v="Wuypjju Gpeks"/>
    <x v="733"/>
    <x v="7"/>
  </r>
  <r>
    <s v="AMTBJW"/>
    <s v="Wuypjju Gpeks"/>
    <x v="734"/>
    <x v="7"/>
  </r>
  <r>
    <s v="AMTBJW"/>
    <s v="Wuypjju Gpeks"/>
    <x v="735"/>
    <x v="7"/>
  </r>
  <r>
    <s v="AMTBJW"/>
    <s v="Wuypjju Gpeks"/>
    <x v="736"/>
    <x v="7"/>
  </r>
  <r>
    <s v="AMTBJW"/>
    <s v="Wuypjju Gpeks"/>
    <x v="737"/>
    <x v="7"/>
  </r>
  <r>
    <s v="AMTBJW"/>
    <s v="Wuypjju Gpeks"/>
    <x v="738"/>
    <x v="7"/>
  </r>
  <r>
    <s v="AMTBJW"/>
    <s v="Wuypjju Gpeks"/>
    <x v="739"/>
    <x v="7"/>
  </r>
  <r>
    <s v="AMTBJW"/>
    <s v="Wuypjju Gpeks"/>
    <x v="740"/>
    <x v="7"/>
  </r>
  <r>
    <s v="AMTBJW"/>
    <s v="Wuypjju Gpeks"/>
    <x v="741"/>
    <x v="7"/>
  </r>
  <r>
    <s v="AMTBJW"/>
    <s v="Wuypjju Gpeks"/>
    <x v="742"/>
    <x v="7"/>
  </r>
  <r>
    <s v="AMTBJW"/>
    <s v="Wuypjju Gpeks"/>
    <x v="743"/>
    <x v="7"/>
  </r>
  <r>
    <s v="AMTBJW"/>
    <s v="Wuypjju Gpeks"/>
    <x v="744"/>
    <x v="7"/>
  </r>
  <r>
    <s v="AMTBJW"/>
    <s v="Wuypjju Gpeks"/>
    <x v="745"/>
    <x v="7"/>
  </r>
  <r>
    <s v="AMTBJW"/>
    <s v="Wuypjju Gpeks"/>
    <x v="746"/>
    <x v="0"/>
  </r>
  <r>
    <s v="AMTBJW"/>
    <s v="Wuypjju Gpeks"/>
    <x v="747"/>
    <x v="0"/>
  </r>
  <r>
    <s v="AMTBJW"/>
    <s v="Wuypjju Gpeks"/>
    <x v="748"/>
    <x v="0"/>
  </r>
  <r>
    <s v="AMTBJW"/>
    <s v="Wuypjju Gpeks"/>
    <x v="749"/>
    <x v="0"/>
  </r>
  <r>
    <s v="AMTBJW"/>
    <s v="Wuypjju Gpeks"/>
    <x v="750"/>
    <x v="0"/>
  </r>
  <r>
    <s v="AMTBJW"/>
    <s v="Wuypjju Gpeks"/>
    <x v="751"/>
    <x v="0"/>
  </r>
  <r>
    <s v="AMTBJW"/>
    <s v="Wuypjju Gpeks"/>
    <x v="752"/>
    <x v="0"/>
  </r>
  <r>
    <s v="AMTBJW"/>
    <s v="Wuypjju Gpeks"/>
    <x v="753"/>
    <x v="0"/>
  </r>
  <r>
    <s v="AMTBJW"/>
    <s v="Wuypjju Gpeks"/>
    <x v="754"/>
    <x v="0"/>
  </r>
  <r>
    <s v="AMTBJW"/>
    <s v="Wuypjju Gpeks"/>
    <x v="755"/>
    <x v="0"/>
  </r>
  <r>
    <s v="AMTBJW"/>
    <s v="Wuypjju Gpeks"/>
    <x v="756"/>
    <x v="0"/>
  </r>
  <r>
    <s v="AMTBJW"/>
    <s v="Wuypjju Gpeks"/>
    <x v="757"/>
    <x v="0"/>
  </r>
  <r>
    <s v="AMTBJW"/>
    <s v="Wuypjju Gpeks"/>
    <x v="758"/>
    <x v="0"/>
  </r>
  <r>
    <s v="AMTBJW"/>
    <s v="Wuypjju Gpeks"/>
    <x v="759"/>
    <x v="0"/>
  </r>
  <r>
    <s v="AMTBJW"/>
    <s v="Wuypjju Gpeks"/>
    <x v="760"/>
    <x v="0"/>
  </r>
  <r>
    <s v="AMTBJW"/>
    <s v="Wuypjju Gpeks"/>
    <x v="761"/>
    <x v="0"/>
  </r>
  <r>
    <s v="AMTBJW"/>
    <s v="Wuypjju Gpeks"/>
    <x v="762"/>
    <x v="0"/>
  </r>
  <r>
    <s v="AMTBJW"/>
    <s v="Wuypjju Gpeks"/>
    <x v="763"/>
    <x v="0"/>
  </r>
  <r>
    <s v="AMTBJW"/>
    <s v="Wuypjju Gpeks"/>
    <x v="764"/>
    <x v="0"/>
  </r>
  <r>
    <s v="AMTBJW"/>
    <s v="Wuypjju Gpeks"/>
    <x v="765"/>
    <x v="0"/>
  </r>
  <r>
    <s v="AMTBJW"/>
    <s v="Wuypjju Gpeks"/>
    <x v="766"/>
    <x v="0"/>
  </r>
  <r>
    <s v="AMTBJW"/>
    <s v="Wuypjju Gpeks"/>
    <x v="767"/>
    <x v="0"/>
  </r>
  <r>
    <s v="AMTBJW"/>
    <s v="Wuypjju Gpeks"/>
    <x v="768"/>
    <x v="0"/>
  </r>
  <r>
    <s v="AMTBJW"/>
    <s v="Wuypjju Gpeks"/>
    <x v="769"/>
    <x v="0"/>
  </r>
  <r>
    <s v="AMTBJW"/>
    <s v="Wuypjju Gpeks"/>
    <x v="770"/>
    <x v="0"/>
  </r>
  <r>
    <s v="AMTBJW"/>
    <s v="Wuypjju Gpeks"/>
    <x v="771"/>
    <x v="0"/>
  </r>
  <r>
    <s v="AMTBJW"/>
    <s v="Wuypjju Gpeks"/>
    <x v="772"/>
    <x v="0"/>
  </r>
  <r>
    <s v="AMTBJW"/>
    <s v="Wuypjju Gpeks"/>
    <x v="773"/>
    <x v="0"/>
  </r>
  <r>
    <s v="AMTBJW"/>
    <s v="Wuypjju Gpeks"/>
    <x v="774"/>
    <x v="0"/>
  </r>
  <r>
    <s v="AMTBJW"/>
    <s v="Wuypjju Gpeks"/>
    <x v="775"/>
    <x v="0"/>
  </r>
  <r>
    <s v="AMTBJW"/>
    <s v="Wuypjju Gpeks"/>
    <x v="776"/>
    <x v="0"/>
  </r>
  <r>
    <s v="AMTBJW"/>
    <s v="Wuypjju Gpeks"/>
    <x v="777"/>
    <x v="0"/>
  </r>
  <r>
    <s v="AMTBJW"/>
    <s v="Wuypjju Gpeks"/>
    <x v="778"/>
    <x v="0"/>
  </r>
  <r>
    <s v="AMTBJW"/>
    <s v="Wuypjju Gpeks"/>
    <x v="779"/>
    <x v="0"/>
  </r>
  <r>
    <s v="AMTBJW"/>
    <s v="Wuypjju Gpeks"/>
    <x v="780"/>
    <x v="0"/>
  </r>
  <r>
    <s v="AMTBJW"/>
    <s v="Wuypjju Gpeks"/>
    <x v="781"/>
    <x v="0"/>
  </r>
  <r>
    <s v="AMTBJW"/>
    <s v="Wuypjju Gpeks"/>
    <x v="782"/>
    <x v="0"/>
  </r>
  <r>
    <s v="AMTBJW"/>
    <s v="Wuypjju Gpeks"/>
    <x v="783"/>
    <x v="0"/>
  </r>
  <r>
    <s v="IZMVDL SSVSL"/>
    <s v="Lplhmgbx"/>
    <x v="381"/>
    <x v="8"/>
  </r>
  <r>
    <s v="IZMVDL SSVSL"/>
    <s v="Lplhmgbx"/>
    <x v="382"/>
    <x v="8"/>
  </r>
  <r>
    <s v="IZMVDL SSVSL"/>
    <s v="Lplhmgbx"/>
    <x v="383"/>
    <x v="8"/>
  </r>
  <r>
    <s v="IZMVDL SSVSL"/>
    <s v="Lplhmgbx"/>
    <x v="384"/>
    <x v="8"/>
  </r>
  <r>
    <s v="IZMVDL SSVSL"/>
    <s v="Lplhmgbx"/>
    <x v="385"/>
    <x v="8"/>
  </r>
  <r>
    <s v="IZMVDL SSVSL"/>
    <s v="Lplhmgbx"/>
    <x v="386"/>
    <x v="8"/>
  </r>
  <r>
    <s v="IZMVDL SSVSL"/>
    <s v="Lplhmgbx"/>
    <x v="387"/>
    <x v="8"/>
  </r>
  <r>
    <s v="IZMVDL SSVSL"/>
    <s v="Lplhmgbx"/>
    <x v="388"/>
    <x v="8"/>
  </r>
  <r>
    <s v="IZMVDL SSVSL"/>
    <s v="Lplhmgbx"/>
    <x v="389"/>
    <x v="8"/>
  </r>
  <r>
    <s v="IZMVDL SSVSL"/>
    <s v="Lplhmgbx"/>
    <x v="390"/>
    <x v="8"/>
  </r>
  <r>
    <s v="IZMVDL SSVSL"/>
    <s v="Lplhmgbx"/>
    <x v="391"/>
    <x v="8"/>
  </r>
  <r>
    <s v="IZMVDL SSVSL"/>
    <s v="Lplhmgbx"/>
    <x v="392"/>
    <x v="8"/>
  </r>
  <r>
    <s v="IZMVDL SSVSL"/>
    <s v="Lplhmgbx"/>
    <x v="393"/>
    <x v="8"/>
  </r>
  <r>
    <s v="IZMVDL SSVSL"/>
    <s v="Lplhmgbx"/>
    <x v="394"/>
    <x v="8"/>
  </r>
  <r>
    <s v="IZMVDL SSVSL"/>
    <s v="Lplhmgbx"/>
    <x v="395"/>
    <x v="8"/>
  </r>
  <r>
    <s v="IZMVDL SSVSL"/>
    <s v="Lplhmgbx"/>
    <x v="396"/>
    <x v="8"/>
  </r>
  <r>
    <s v="IZMVDL SSVSL"/>
    <s v="Lplhmgbx"/>
    <x v="397"/>
    <x v="8"/>
  </r>
  <r>
    <s v="IZMVDL SSVSL"/>
    <s v="Lplhmgbx"/>
    <x v="398"/>
    <x v="8"/>
  </r>
  <r>
    <s v="IZMVDL SSVSL"/>
    <s v="Lplhmgbx"/>
    <x v="399"/>
    <x v="8"/>
  </r>
  <r>
    <s v="IZMVDL SSVSL"/>
    <s v="Lplhmgbx"/>
    <x v="400"/>
    <x v="8"/>
  </r>
  <r>
    <s v="IZMVDL SSVSL"/>
    <s v="Lplhmgbx"/>
    <x v="401"/>
    <x v="8"/>
  </r>
  <r>
    <s v="IZMVDL SSVSL"/>
    <s v="Lplhmgbx"/>
    <x v="402"/>
    <x v="8"/>
  </r>
  <r>
    <s v="IZMVDL SSVSL"/>
    <s v="Lplhmgbx"/>
    <x v="403"/>
    <x v="8"/>
  </r>
  <r>
    <s v="IZMVDL SSVSL"/>
    <s v="Lplhmgbx"/>
    <x v="404"/>
    <x v="8"/>
  </r>
  <r>
    <s v="IZMVDL SSVSL"/>
    <s v="Lplhmgbx"/>
    <x v="405"/>
    <x v="8"/>
  </r>
  <r>
    <s v="IZMVDL SSVSL"/>
    <s v="Lplhmgbx"/>
    <x v="406"/>
    <x v="8"/>
  </r>
  <r>
    <s v="IZMVDL SSVSL"/>
    <s v="Lplhmgbx"/>
    <x v="407"/>
    <x v="8"/>
  </r>
  <r>
    <s v="IZMVDL SSVSL"/>
    <s v="Lplhmgbx"/>
    <x v="408"/>
    <x v="8"/>
  </r>
  <r>
    <s v="IZMVDL SSVSL"/>
    <s v="Lplhmgbx"/>
    <x v="409"/>
    <x v="8"/>
  </r>
  <r>
    <s v="IZMVDL SSVSL"/>
    <s v="Lplhmgbx"/>
    <x v="410"/>
    <x v="8"/>
  </r>
  <r>
    <s v="IZMVDL SSVSL"/>
    <s v="Lplhmgbx"/>
    <x v="411"/>
    <x v="8"/>
  </r>
  <r>
    <s v="IZMVDL SSVSL"/>
    <s v="Lplhmgbx"/>
    <x v="412"/>
    <x v="8"/>
  </r>
  <r>
    <s v="IZMVDL SSVSL"/>
    <s v="Lplhmgbx"/>
    <x v="413"/>
    <x v="8"/>
  </r>
  <r>
    <s v="IZMVDL SSVSL"/>
    <s v="Lplhmgbx"/>
    <x v="414"/>
    <x v="8"/>
  </r>
  <r>
    <s v="IZMVDL SSVSL"/>
    <s v="Lplhmgbx"/>
    <x v="415"/>
    <x v="8"/>
  </r>
  <r>
    <s v="IZMVDL SSVSL"/>
    <s v="Lplhmgbx"/>
    <x v="416"/>
    <x v="8"/>
  </r>
  <r>
    <s v="IZMVDL SSVSL"/>
    <s v="Lplhmgbx"/>
    <x v="417"/>
    <x v="8"/>
  </r>
  <r>
    <s v="IZMVDL SSVSL"/>
    <s v="Lplhmgbx"/>
    <x v="418"/>
    <x v="8"/>
  </r>
  <r>
    <s v="IZMVDL SSVSL"/>
    <s v="Lplhmgbx"/>
    <x v="419"/>
    <x v="8"/>
  </r>
  <r>
    <s v="IZMVDL SSVSL"/>
    <s v="Lplhmgbx"/>
    <x v="420"/>
    <x v="8"/>
  </r>
  <r>
    <s v="IZMVDL SSVSL"/>
    <s v="Lplhmgbx"/>
    <x v="421"/>
    <x v="8"/>
  </r>
  <r>
    <s v="IZMVDL SSVSL"/>
    <s v="Lplhmgbx"/>
    <x v="422"/>
    <x v="8"/>
  </r>
  <r>
    <s v="IZMVDL SSVSL"/>
    <s v="Lplhmgbx"/>
    <x v="423"/>
    <x v="8"/>
  </r>
  <r>
    <s v="IZMVDL SSVSL"/>
    <s v="Lplhmgbx"/>
    <x v="424"/>
    <x v="8"/>
  </r>
  <r>
    <s v="IZMVDL SSVSL"/>
    <s v="Lplhmgbx"/>
    <x v="425"/>
    <x v="8"/>
  </r>
  <r>
    <s v="IZMVDL SSVSL"/>
    <s v="Lplhmgbx"/>
    <x v="426"/>
    <x v="8"/>
  </r>
  <r>
    <s v="IZMVDL SSVSL"/>
    <s v="Lplhmgbx"/>
    <x v="427"/>
    <x v="8"/>
  </r>
  <r>
    <s v="IZMVDL SSVSL"/>
    <s v="Lplhmgbx"/>
    <x v="428"/>
    <x v="8"/>
  </r>
  <r>
    <s v="IZMVDL SSVSL"/>
    <s v="Lplhmgbx"/>
    <x v="429"/>
    <x v="8"/>
  </r>
  <r>
    <s v="IZMVDL SSVSL"/>
    <s v="Lplhmgbx"/>
    <x v="430"/>
    <x v="8"/>
  </r>
  <r>
    <s v="IZMVDL SSVSL"/>
    <s v="Lplhmgbx"/>
    <x v="431"/>
    <x v="8"/>
  </r>
  <r>
    <s v="IZMVDL SSVSL"/>
    <s v="Lplhmgbx"/>
    <x v="432"/>
    <x v="8"/>
  </r>
  <r>
    <s v="IZMVDL SSVSL"/>
    <s v="Lplhmgbx"/>
    <x v="433"/>
    <x v="8"/>
  </r>
  <r>
    <s v="IZMVDL SSVSL"/>
    <s v="Lplhmgbx"/>
    <x v="434"/>
    <x v="8"/>
  </r>
  <r>
    <s v="IZMVDL SSVSL"/>
    <s v="Lplhmgbx"/>
    <x v="435"/>
    <x v="8"/>
  </r>
  <r>
    <s v="IZMVDL SSVSL"/>
    <s v="Lplhmgbx"/>
    <x v="436"/>
    <x v="8"/>
  </r>
  <r>
    <s v="IZMVDL SSVSL"/>
    <s v="Lplhmgbx"/>
    <x v="437"/>
    <x v="8"/>
  </r>
  <r>
    <s v="IZMVDL SSVSL"/>
    <s v="Lplhmgbx"/>
    <x v="438"/>
    <x v="8"/>
  </r>
  <r>
    <s v="IZMVDL SSVSL"/>
    <s v="Lplhmgbx"/>
    <x v="439"/>
    <x v="8"/>
  </r>
  <r>
    <s v="IZMVDL SSVSL"/>
    <s v="Lplhmgbx"/>
    <x v="440"/>
    <x v="8"/>
  </r>
  <r>
    <s v="IZMVDL SSVSL"/>
    <s v="Lplhmgbx"/>
    <x v="441"/>
    <x v="8"/>
  </r>
  <r>
    <s v="IZMVDL SSVSL"/>
    <s v="Lplhmgbx"/>
    <x v="442"/>
    <x v="8"/>
  </r>
  <r>
    <s v="IZMVDL SSVSL"/>
    <s v="Lplhmgbx"/>
    <x v="443"/>
    <x v="8"/>
  </r>
  <r>
    <s v="IZMVDL SSVSL"/>
    <s v="Lplhmgbx"/>
    <x v="444"/>
    <x v="8"/>
  </r>
  <r>
    <s v="IZMVDL SSVSL"/>
    <s v="Lplhmgbx"/>
    <x v="445"/>
    <x v="8"/>
  </r>
  <r>
    <s v="IZMVDL SSVSL"/>
    <s v="Lplhmgbx"/>
    <x v="446"/>
    <x v="8"/>
  </r>
  <r>
    <s v="IZMVDL SSVSL"/>
    <s v="Lplhmgbx"/>
    <x v="447"/>
    <x v="8"/>
  </r>
  <r>
    <s v="IZMVDL SSVSL"/>
    <s v="Lplhmgbx"/>
    <x v="448"/>
    <x v="8"/>
  </r>
  <r>
    <s v="IZMVDL SSVSL"/>
    <s v="Lplhmgbx"/>
    <x v="449"/>
    <x v="8"/>
  </r>
  <r>
    <s v="IZMVDL SSVSL"/>
    <s v="Lplhmgbx"/>
    <x v="450"/>
    <x v="8"/>
  </r>
  <r>
    <s v="IZMVDL SSVSL"/>
    <s v="Lplhmgbx"/>
    <x v="451"/>
    <x v="8"/>
  </r>
  <r>
    <s v="IZMVDL SSVSL"/>
    <s v="Lplhmgbx"/>
    <x v="452"/>
    <x v="8"/>
  </r>
  <r>
    <s v="IZMVDL SSVSL"/>
    <s v="Lplhmgbx"/>
    <x v="453"/>
    <x v="8"/>
  </r>
  <r>
    <s v="IZMVDL SSVSL"/>
    <s v="Lplhmgbx"/>
    <x v="454"/>
    <x v="8"/>
  </r>
  <r>
    <s v="IZMVDL SSVSL"/>
    <s v="Lplhmgbx"/>
    <x v="455"/>
    <x v="8"/>
  </r>
  <r>
    <s v="IZMVDL SSVSL"/>
    <s v="Lplhmgbx"/>
    <x v="456"/>
    <x v="8"/>
  </r>
  <r>
    <s v="IZMVDL SSVSL"/>
    <s v="Lplhmgbx"/>
    <x v="457"/>
    <x v="8"/>
  </r>
  <r>
    <s v="IZMVDL SSVSL"/>
    <s v="Lplhmgbx"/>
    <x v="458"/>
    <x v="8"/>
  </r>
  <r>
    <s v="IZMVDL SSVSL"/>
    <s v="Lplhmgbx"/>
    <x v="459"/>
    <x v="8"/>
  </r>
  <r>
    <s v="IZMVDL SSVSL"/>
    <s v="Lplhmgbx"/>
    <x v="460"/>
    <x v="8"/>
  </r>
  <r>
    <s v="IZMVDL SSVSL"/>
    <s v="Lplhmgbx"/>
    <x v="461"/>
    <x v="8"/>
  </r>
  <r>
    <s v="IZMVDL SSVSL"/>
    <s v="Lplhmgbx"/>
    <x v="462"/>
    <x v="8"/>
  </r>
  <r>
    <s v="IZMVDL SSVSL"/>
    <s v="Lplhmgbx"/>
    <x v="463"/>
    <x v="8"/>
  </r>
  <r>
    <s v="IZMVDL SSVSL"/>
    <s v="Lplhmgbx"/>
    <x v="464"/>
    <x v="8"/>
  </r>
  <r>
    <s v="IZMVDL SSVSL"/>
    <s v="Lplhmgbx"/>
    <x v="465"/>
    <x v="8"/>
  </r>
  <r>
    <s v="IZMVDL SSVSL"/>
    <s v="Lplhmgbx"/>
    <x v="466"/>
    <x v="8"/>
  </r>
  <r>
    <s v="IZMVDL SSVSL"/>
    <s v="Lplhmgbx"/>
    <x v="467"/>
    <x v="8"/>
  </r>
  <r>
    <s v="IZMVDL SSVSL"/>
    <s v="Lplhmgbx"/>
    <x v="468"/>
    <x v="8"/>
  </r>
  <r>
    <s v="IZMVDL SSVSL"/>
    <s v="Lplhmgbx"/>
    <x v="469"/>
    <x v="8"/>
  </r>
  <r>
    <s v="IZMVDL SSVSL"/>
    <s v="Lplhmgbx"/>
    <x v="470"/>
    <x v="8"/>
  </r>
  <r>
    <s v="IZMVDL SSVSL"/>
    <s v="Lplhmgbx"/>
    <x v="471"/>
    <x v="8"/>
  </r>
  <r>
    <s v="IZMVDL SSVSL"/>
    <s v="Lplhmgbx"/>
    <x v="472"/>
    <x v="8"/>
  </r>
  <r>
    <s v="IZMVDL SSVSL"/>
    <s v="Lplhmgbx"/>
    <x v="473"/>
    <x v="8"/>
  </r>
  <r>
    <s v="IZMVDL SSVSL"/>
    <s v="Lplhmgbx"/>
    <x v="474"/>
    <x v="8"/>
  </r>
  <r>
    <s v="IZMVDL SSVSL"/>
    <s v="Lplhmgbx"/>
    <x v="475"/>
    <x v="8"/>
  </r>
  <r>
    <s v="IZMVDL SSVSL"/>
    <s v="Lplhmgbx"/>
    <x v="476"/>
    <x v="8"/>
  </r>
  <r>
    <s v="IZMVDL SSVSL"/>
    <s v="Lplhmgbx"/>
    <x v="477"/>
    <x v="8"/>
  </r>
  <r>
    <s v="IZMVDL SSVSL"/>
    <s v="Lplhmgbx"/>
    <x v="478"/>
    <x v="8"/>
  </r>
  <r>
    <s v="IZMVDL SSVSL"/>
    <s v="Lplhmgbx"/>
    <x v="479"/>
    <x v="8"/>
  </r>
  <r>
    <s v="IZMVDL SSVSL"/>
    <s v="Lplhmgbx"/>
    <x v="480"/>
    <x v="8"/>
  </r>
  <r>
    <s v="IZMVDL SSVSL"/>
    <s v="Lplhmgbx"/>
    <x v="481"/>
    <x v="8"/>
  </r>
  <r>
    <s v="IZMVDL SSVSL"/>
    <s v="Lplhmgbx"/>
    <x v="482"/>
    <x v="8"/>
  </r>
  <r>
    <s v="IZMVDL SSVSL"/>
    <s v="Lplhmgbx"/>
    <x v="483"/>
    <x v="8"/>
  </r>
  <r>
    <s v="IZMVDL SSVSL"/>
    <s v="Lplhmgbx"/>
    <x v="484"/>
    <x v="8"/>
  </r>
  <r>
    <s v="IZMVDL SSVSL"/>
    <s v="Lplhmgbx"/>
    <x v="485"/>
    <x v="8"/>
  </r>
  <r>
    <s v="IZMVDL SSVSL"/>
    <s v="Lplhmgbx"/>
    <x v="486"/>
    <x v="8"/>
  </r>
  <r>
    <s v="IZMVDL SSVSL"/>
    <s v="Lplhmgbx"/>
    <x v="487"/>
    <x v="8"/>
  </r>
  <r>
    <s v="IZMVDL SSVSL"/>
    <s v="Lplhmgbx"/>
    <x v="488"/>
    <x v="8"/>
  </r>
  <r>
    <s v="IZMVDL SSVSL"/>
    <s v="Lplhmgbx"/>
    <x v="489"/>
    <x v="8"/>
  </r>
  <r>
    <s v="IZMVDL SSVSL"/>
    <s v="Lplhmgbx"/>
    <x v="490"/>
    <x v="8"/>
  </r>
  <r>
    <s v="IZMVDL SSVSL"/>
    <s v="Lplhmgbx"/>
    <x v="491"/>
    <x v="8"/>
  </r>
  <r>
    <s v="IZMVDL SSVSL"/>
    <s v="Lplhmgbx"/>
    <x v="492"/>
    <x v="8"/>
  </r>
  <r>
    <s v="IZMVDL SSVSL"/>
    <s v="Lplhmgbx"/>
    <x v="493"/>
    <x v="8"/>
  </r>
  <r>
    <s v="IZMVDL SSVSL"/>
    <s v="Lplhmgbx"/>
    <x v="494"/>
    <x v="8"/>
  </r>
  <r>
    <s v="IZMVDL SSVSL"/>
    <s v="Lplhmgbx"/>
    <x v="495"/>
    <x v="8"/>
  </r>
  <r>
    <s v="IZMVDL SSVSL"/>
    <s v="Lplhmgbx"/>
    <x v="496"/>
    <x v="8"/>
  </r>
  <r>
    <s v="IZMVDL SSVSL"/>
    <s v="Lplhmgbx"/>
    <x v="497"/>
    <x v="8"/>
  </r>
  <r>
    <s v="IZMVDL SSVSL"/>
    <s v="Lplhmgbx"/>
    <x v="498"/>
    <x v="8"/>
  </r>
  <r>
    <s v="IZMVDL SSVSL"/>
    <s v="Lplhmgbx"/>
    <x v="499"/>
    <x v="8"/>
  </r>
  <r>
    <s v="IZMVDL SSVSL"/>
    <s v="Lplhmgbx"/>
    <x v="500"/>
    <x v="8"/>
  </r>
  <r>
    <s v="IZMVDL SSVSL"/>
    <s v="Lplhmgbx"/>
    <x v="501"/>
    <x v="8"/>
  </r>
  <r>
    <s v="IZMVDL SSVSL"/>
    <s v="Lplhmgbx"/>
    <x v="502"/>
    <x v="8"/>
  </r>
  <r>
    <s v="IZMVDL SSVSL"/>
    <s v="Lplhmgbx"/>
    <x v="503"/>
    <x v="8"/>
  </r>
  <r>
    <s v="IZMVDL SSVSL"/>
    <s v="Lplhmgbx"/>
    <x v="504"/>
    <x v="8"/>
  </r>
  <r>
    <s v="IZMVDL SSVSL"/>
    <s v="Lplhmgbx"/>
    <x v="505"/>
    <x v="8"/>
  </r>
  <r>
    <s v="IZMVDL SSVSL"/>
    <s v="Lplhmgbx"/>
    <x v="506"/>
    <x v="8"/>
  </r>
  <r>
    <s v="IZMVDL SSVSL"/>
    <s v="Lplhmgbx"/>
    <x v="507"/>
    <x v="8"/>
  </r>
  <r>
    <s v="IZMVDL SSVSL"/>
    <s v="Lplhmgbx"/>
    <x v="508"/>
    <x v="8"/>
  </r>
  <r>
    <s v="IZMVDL SSVSL"/>
    <s v="Lplhmgbx"/>
    <x v="509"/>
    <x v="8"/>
  </r>
  <r>
    <s v="IZMVDL SSVSL"/>
    <s v="Lplhmgbx"/>
    <x v="510"/>
    <x v="8"/>
  </r>
  <r>
    <s v="IZMVDL SSVSL"/>
    <s v="Lplhmgbx"/>
    <x v="511"/>
    <x v="8"/>
  </r>
  <r>
    <s v="IZMVDL SSVSL"/>
    <s v="Lplhmgbx"/>
    <x v="512"/>
    <x v="8"/>
  </r>
  <r>
    <s v="IZMVDL SSVSL"/>
    <s v="Lplhmgbx"/>
    <x v="513"/>
    <x v="8"/>
  </r>
  <r>
    <s v="IZMVDL SSVSL"/>
    <s v="Lplhmgbx"/>
    <x v="514"/>
    <x v="8"/>
  </r>
  <r>
    <s v="IZMVDL SSVSL"/>
    <s v="Lplhmgbx"/>
    <x v="515"/>
    <x v="8"/>
  </r>
  <r>
    <s v="IZMVDL SSVSL"/>
    <s v="Lplhmgbx"/>
    <x v="516"/>
    <x v="8"/>
  </r>
  <r>
    <s v="IZMVDL SSVSL"/>
    <s v="Lplhmgbx"/>
    <x v="517"/>
    <x v="8"/>
  </r>
  <r>
    <s v="IZMVDL SSVSL"/>
    <s v="Lplhmgbx"/>
    <x v="518"/>
    <x v="8"/>
  </r>
  <r>
    <s v="IZMVDL SSVSL"/>
    <s v="Lplhmgbx"/>
    <x v="519"/>
    <x v="8"/>
  </r>
  <r>
    <s v="IZMVDL SSVSL"/>
    <s v="Lplhmgbx"/>
    <x v="520"/>
    <x v="8"/>
  </r>
  <r>
    <s v="IZMVDL SSVSL"/>
    <s v="Lplhmgbx"/>
    <x v="521"/>
    <x v="8"/>
  </r>
  <r>
    <s v="IZMVDL SSVSL"/>
    <s v="Lplhmgbx"/>
    <x v="522"/>
    <x v="8"/>
  </r>
  <r>
    <s v="IZMVDL SSVSL"/>
    <s v="Lplhmgbx"/>
    <x v="523"/>
    <x v="8"/>
  </r>
  <r>
    <s v="IZMVDL SSVSL"/>
    <s v="Lplhmgbx"/>
    <x v="524"/>
    <x v="8"/>
  </r>
  <r>
    <s v="IZMVDL SSVSL"/>
    <s v="Lplhmgbx"/>
    <x v="525"/>
    <x v="8"/>
  </r>
  <r>
    <s v="IZMVDL SSVSL"/>
    <s v="Lplhmgbx"/>
    <x v="526"/>
    <x v="8"/>
  </r>
  <r>
    <s v="IZMVDL SSVSL"/>
    <s v="Lplhmgbx"/>
    <x v="527"/>
    <x v="8"/>
  </r>
  <r>
    <s v="IZMVDL SSVSL"/>
    <s v="Lplhmgbx"/>
    <x v="528"/>
    <x v="8"/>
  </r>
  <r>
    <s v="IZMVDL SSVSL"/>
    <s v="Lplhmgbx"/>
    <x v="529"/>
    <x v="8"/>
  </r>
  <r>
    <s v="IZMVDL SSVSL"/>
    <s v="Lplhmgbx"/>
    <x v="530"/>
    <x v="8"/>
  </r>
  <r>
    <s v="IZMVDL SSVSL"/>
    <s v="Lplhmgbx"/>
    <x v="531"/>
    <x v="8"/>
  </r>
  <r>
    <s v="IZMVDL SSVSL"/>
    <s v="Lplhmgbx"/>
    <x v="532"/>
    <x v="8"/>
  </r>
  <r>
    <s v="IZMVDL SSVSL"/>
    <s v="Lplhmgbx"/>
    <x v="533"/>
    <x v="8"/>
  </r>
  <r>
    <s v="IZMVDL SSVSL"/>
    <s v="Lplhmgbx"/>
    <x v="534"/>
    <x v="8"/>
  </r>
  <r>
    <s v="IZMVDL SSVSL"/>
    <s v="Lplhmgbx"/>
    <x v="535"/>
    <x v="8"/>
  </r>
  <r>
    <s v="IZMVDL SSVSL"/>
    <s v="Lplhmgbx"/>
    <x v="536"/>
    <x v="8"/>
  </r>
  <r>
    <s v="IZMVDL SSVSL"/>
    <s v="Lplhmgbx"/>
    <x v="537"/>
    <x v="8"/>
  </r>
  <r>
    <s v="IZMVDL SSVSL"/>
    <s v="Lplhmgbx"/>
    <x v="538"/>
    <x v="8"/>
  </r>
  <r>
    <s v="IZMVDL SSVSL"/>
    <s v="Lplhmgbx"/>
    <x v="539"/>
    <x v="8"/>
  </r>
  <r>
    <s v="IZMVDL SSVSL"/>
    <s v="Lplhmgbx"/>
    <x v="540"/>
    <x v="8"/>
  </r>
  <r>
    <s v="IZMVDL SSVSL"/>
    <s v="Lplhmgbx"/>
    <x v="541"/>
    <x v="8"/>
  </r>
  <r>
    <s v="IZMVDL SSVSL"/>
    <s v="Lplhmgbx"/>
    <x v="542"/>
    <x v="8"/>
  </r>
  <r>
    <s v="IZMVDL SSVSL"/>
    <s v="Lplhmgbx"/>
    <x v="543"/>
    <x v="8"/>
  </r>
  <r>
    <s v="IZMVDL SSVSL"/>
    <s v="Lplhmgbx"/>
    <x v="544"/>
    <x v="8"/>
  </r>
  <r>
    <s v="IZMVDL SSVSL"/>
    <s v="Lplhmgbx"/>
    <x v="545"/>
    <x v="8"/>
  </r>
  <r>
    <s v="IZMVDL SSVSL"/>
    <s v="Lplhmgbx"/>
    <x v="546"/>
    <x v="8"/>
  </r>
  <r>
    <s v="IZMVDL SSVSL"/>
    <s v="Lplhmgbx"/>
    <x v="547"/>
    <x v="8"/>
  </r>
  <r>
    <s v="IZMVDL SSVSL"/>
    <s v="Lplhmgbx"/>
    <x v="548"/>
    <x v="8"/>
  </r>
  <r>
    <s v="IZMVDL SSVSL"/>
    <s v="Lplhmgbx"/>
    <x v="549"/>
    <x v="8"/>
  </r>
  <r>
    <s v="IZMVDL SSVSL"/>
    <s v="Lplhmgbx"/>
    <x v="550"/>
    <x v="8"/>
  </r>
  <r>
    <s v="IZMVDL SSVSL"/>
    <s v="Lplhmgbx"/>
    <x v="551"/>
    <x v="8"/>
  </r>
  <r>
    <s v="IZMVDL SSVSL"/>
    <s v="Lplhmgbx"/>
    <x v="552"/>
    <x v="8"/>
  </r>
  <r>
    <s v="IZMVDL SSVSL"/>
    <s v="Lplhmgbx"/>
    <x v="553"/>
    <x v="8"/>
  </r>
  <r>
    <s v="IZMVDL SSVSL"/>
    <s v="Lplhmgbx"/>
    <x v="554"/>
    <x v="8"/>
  </r>
  <r>
    <s v="IZMVDL SSVSL"/>
    <s v="Lplhmgbx"/>
    <x v="555"/>
    <x v="8"/>
  </r>
  <r>
    <s v="IZMVDL SSVSL"/>
    <s v="Lplhmgbx"/>
    <x v="556"/>
    <x v="8"/>
  </r>
  <r>
    <s v="IZMVDL SSVSL"/>
    <s v="Lplhmgbx"/>
    <x v="557"/>
    <x v="8"/>
  </r>
  <r>
    <s v="IZMVDL SSVSL"/>
    <s v="Lplhmgbx"/>
    <x v="558"/>
    <x v="8"/>
  </r>
  <r>
    <s v="IZMVDL SSVSL"/>
    <s v="Lplhmgbx"/>
    <x v="559"/>
    <x v="8"/>
  </r>
  <r>
    <s v="IZMVDL SSVSL"/>
    <s v="Lplhmgbx"/>
    <x v="560"/>
    <x v="8"/>
  </r>
  <r>
    <s v="IZMVDL SSVSL"/>
    <s v="Lplhmgbx"/>
    <x v="561"/>
    <x v="8"/>
  </r>
  <r>
    <s v="IZMVDL SSVSL"/>
    <s v="Lplhmgbx"/>
    <x v="562"/>
    <x v="8"/>
  </r>
  <r>
    <s v="IZMVDL SSVSL"/>
    <s v="Lplhmgbx"/>
    <x v="563"/>
    <x v="8"/>
  </r>
  <r>
    <s v="IZMVDL SSVSL"/>
    <s v="Lplhmgbx"/>
    <x v="564"/>
    <x v="8"/>
  </r>
  <r>
    <s v="IZMVDL SSVSL"/>
    <s v="Lplhmgbx"/>
    <x v="565"/>
    <x v="8"/>
  </r>
  <r>
    <s v="IZMVDL SSVSL"/>
    <s v="Lplhmgbx"/>
    <x v="566"/>
    <x v="8"/>
  </r>
  <r>
    <s v="IZMVDL SSVSL"/>
    <s v="Lplhmgbx"/>
    <x v="567"/>
    <x v="8"/>
  </r>
  <r>
    <s v="IZMVDL SSVSL"/>
    <s v="Lplhmgbx"/>
    <x v="568"/>
    <x v="8"/>
  </r>
  <r>
    <s v="IZMVDL SSVSL"/>
    <s v="Lplhmgbx"/>
    <x v="569"/>
    <x v="8"/>
  </r>
  <r>
    <s v="IZMVDL SSVSL"/>
    <s v="Lplhmgbx"/>
    <x v="570"/>
    <x v="8"/>
  </r>
  <r>
    <s v="IZMVDL SSVSL"/>
    <s v="Lplhmgbx"/>
    <x v="571"/>
    <x v="8"/>
  </r>
  <r>
    <s v="IZMVDL SSVSL"/>
    <s v="Lplhmgbx"/>
    <x v="572"/>
    <x v="8"/>
  </r>
  <r>
    <s v="IZMVDL SSVSL"/>
    <s v="Lplhmgbx"/>
    <x v="573"/>
    <x v="8"/>
  </r>
  <r>
    <s v="IZMVDL SSVSL"/>
    <s v="Lplhmgbx"/>
    <x v="574"/>
    <x v="8"/>
  </r>
  <r>
    <s v="IZMVDL SSVSL"/>
    <s v="Lplhmgbx"/>
    <x v="575"/>
    <x v="8"/>
  </r>
  <r>
    <s v="IZMVDL SSVSL"/>
    <s v="Lplhmgbx"/>
    <x v="576"/>
    <x v="8"/>
  </r>
  <r>
    <s v="IZMVDL SSVSL"/>
    <s v="Lplhmgbx"/>
    <x v="577"/>
    <x v="8"/>
  </r>
  <r>
    <s v="IZMVDL SSVSL"/>
    <s v="Lplhmgbx"/>
    <x v="578"/>
    <x v="8"/>
  </r>
  <r>
    <s v="IZMVDL SSVSL"/>
    <s v="Lplhmgbx"/>
    <x v="579"/>
    <x v="8"/>
  </r>
  <r>
    <s v="IZMVDL SSVSL"/>
    <s v="Lplhmgbx"/>
    <x v="580"/>
    <x v="8"/>
  </r>
  <r>
    <s v="IZMVDL SSVSL"/>
    <s v="Lplhmgbx"/>
    <x v="581"/>
    <x v="8"/>
  </r>
  <r>
    <s v="IZMVDL SSVSL"/>
    <s v="Lplhmgbx"/>
    <x v="582"/>
    <x v="8"/>
  </r>
  <r>
    <s v="IZMVDL SSVSL"/>
    <s v="Lplhmgbx"/>
    <x v="583"/>
    <x v="8"/>
  </r>
  <r>
    <s v="IZMVDL SSVSL"/>
    <s v="Lplhmgbx"/>
    <x v="584"/>
    <x v="8"/>
  </r>
  <r>
    <s v="IZMVDL SSVSL"/>
    <s v="Lplhmgbx"/>
    <x v="585"/>
    <x v="8"/>
  </r>
  <r>
    <s v="IZMVDL SSVSL"/>
    <s v="Lplhmgbx"/>
    <x v="586"/>
    <x v="8"/>
  </r>
  <r>
    <s v="IZMVDL SSVSL"/>
    <s v="Lplhmgbx"/>
    <x v="587"/>
    <x v="8"/>
  </r>
  <r>
    <s v="IZMVDL SSVSL"/>
    <s v="Lplhmgbx"/>
    <x v="588"/>
    <x v="8"/>
  </r>
  <r>
    <s v="IZMVDL SSVSL"/>
    <s v="Lplhmgbx"/>
    <x v="589"/>
    <x v="8"/>
  </r>
  <r>
    <s v="IZMVDL SSVSL"/>
    <s v="Lplhmgbx"/>
    <x v="590"/>
    <x v="8"/>
  </r>
  <r>
    <s v="IZMVDL SSVSL"/>
    <s v="Lplhmgbx"/>
    <x v="591"/>
    <x v="8"/>
  </r>
  <r>
    <s v="IZMVDL SSVSL"/>
    <s v="Lplhmgbx"/>
    <x v="592"/>
    <x v="8"/>
  </r>
  <r>
    <s v="IZMVDL SSVSL"/>
    <s v="Lplhmgbx"/>
    <x v="593"/>
    <x v="8"/>
  </r>
  <r>
    <s v="IZMVDL SSVSL"/>
    <s v="Lplhmgbx"/>
    <x v="594"/>
    <x v="8"/>
  </r>
  <r>
    <s v="IZMVDL SSVSL"/>
    <s v="Lplhmgbx"/>
    <x v="595"/>
    <x v="8"/>
  </r>
  <r>
    <s v="IZMVDL SSVSL"/>
    <s v="Lplhmgbx"/>
    <x v="596"/>
    <x v="8"/>
  </r>
  <r>
    <s v="IZMVDL SSVSL"/>
    <s v="Lplhmgbx"/>
    <x v="597"/>
    <x v="8"/>
  </r>
  <r>
    <s v="IZMVDL SSVSL"/>
    <s v="Lplhmgbx"/>
    <x v="598"/>
    <x v="8"/>
  </r>
  <r>
    <s v="IZMVDL SSVSL"/>
    <s v="Lplhmgbx"/>
    <x v="599"/>
    <x v="8"/>
  </r>
  <r>
    <s v="IZMVDL SSVSL"/>
    <s v="Lplhmgbx"/>
    <x v="600"/>
    <x v="8"/>
  </r>
  <r>
    <s v="IZMVDL SSVSL"/>
    <s v="Lplhmgbx"/>
    <x v="601"/>
    <x v="8"/>
  </r>
  <r>
    <s v="IZMVDL SSVSL"/>
    <s v="Lplhmgbx"/>
    <x v="602"/>
    <x v="8"/>
  </r>
  <r>
    <s v="IZMVDL SSVSL"/>
    <s v="Lplhmgbx"/>
    <x v="603"/>
    <x v="8"/>
  </r>
  <r>
    <s v="IZMVDL SSVSL"/>
    <s v="Lplhmgbx"/>
    <x v="604"/>
    <x v="8"/>
  </r>
  <r>
    <s v="IZMVDL SSVSL"/>
    <s v="Lplhmgbx"/>
    <x v="605"/>
    <x v="8"/>
  </r>
  <r>
    <s v="IZMVDL SSVSL"/>
    <s v="Lplhmgbx"/>
    <x v="606"/>
    <x v="8"/>
  </r>
  <r>
    <s v="IZMVDL SSVSL"/>
    <s v="Lplhmgbx"/>
    <x v="607"/>
    <x v="8"/>
  </r>
  <r>
    <s v="IZMVDL SSVSL"/>
    <s v="Lplhmgbx"/>
    <x v="608"/>
    <x v="8"/>
  </r>
  <r>
    <s v="IZMVDL SSVSL"/>
    <s v="Lplhmgbx"/>
    <x v="609"/>
    <x v="8"/>
  </r>
  <r>
    <s v="IZMVDL SSVSL"/>
    <s v="Lplhmgbx"/>
    <x v="610"/>
    <x v="8"/>
  </r>
  <r>
    <s v="IZMVDL SSVSL"/>
    <s v="Lplhmgbx"/>
    <x v="611"/>
    <x v="8"/>
  </r>
  <r>
    <s v="IZMVDL SSVSL"/>
    <s v="Lplhmgbx"/>
    <x v="612"/>
    <x v="8"/>
  </r>
  <r>
    <s v="IZMVDL SSVSL"/>
    <s v="Lplhmgbx"/>
    <x v="613"/>
    <x v="8"/>
  </r>
  <r>
    <s v="IZMVDL SSVSL"/>
    <s v="Lplhmgbx"/>
    <x v="614"/>
    <x v="8"/>
  </r>
  <r>
    <s v="IZMVDL SSVSL"/>
    <s v="Lplhmgbx"/>
    <x v="615"/>
    <x v="8"/>
  </r>
  <r>
    <s v="IZMVDL SSVSL"/>
    <s v="Lplhmgbx"/>
    <x v="616"/>
    <x v="8"/>
  </r>
  <r>
    <s v="IZMVDL SSVSL"/>
    <s v="Lplhmgbx"/>
    <x v="617"/>
    <x v="8"/>
  </r>
  <r>
    <s v="IZMVDL SSVSL"/>
    <s v="Lplhmgbx"/>
    <x v="618"/>
    <x v="8"/>
  </r>
  <r>
    <s v="IZMVDL SSVSL"/>
    <s v="Lplhmgbx"/>
    <x v="619"/>
    <x v="8"/>
  </r>
  <r>
    <s v="IZMVDL SSVSL"/>
    <s v="Lplhmgbx"/>
    <x v="620"/>
    <x v="8"/>
  </r>
  <r>
    <s v="IZMVDL SSVSL"/>
    <s v="Lplhmgbx"/>
    <x v="621"/>
    <x v="8"/>
  </r>
  <r>
    <s v="IZMVDL SSVSL"/>
    <s v="Lplhmgbx"/>
    <x v="622"/>
    <x v="8"/>
  </r>
  <r>
    <s v="IZMVDL SSVSL"/>
    <s v="Lplhmgbx"/>
    <x v="623"/>
    <x v="8"/>
  </r>
  <r>
    <s v="IZMVDL SSVSL"/>
    <s v="Lplhmgbx"/>
    <x v="624"/>
    <x v="8"/>
  </r>
  <r>
    <s v="IZMVDL SSVSL"/>
    <s v="Lplhmgbx"/>
    <x v="625"/>
    <x v="8"/>
  </r>
  <r>
    <s v="IZMVDL SSVSL"/>
    <s v="Lplhmgbx"/>
    <x v="626"/>
    <x v="8"/>
  </r>
  <r>
    <s v="IZMVDL SSVSL"/>
    <s v="Lplhmgbx"/>
    <x v="627"/>
    <x v="8"/>
  </r>
  <r>
    <s v="IZMVDL SSVSL"/>
    <s v="Lplhmgbx"/>
    <x v="628"/>
    <x v="8"/>
  </r>
  <r>
    <s v="IZMVDL SSVSL"/>
    <s v="Lplhmgbx"/>
    <x v="629"/>
    <x v="8"/>
  </r>
  <r>
    <s v="IZMVDL SSVSL"/>
    <s v="Lplhmgbx"/>
    <x v="630"/>
    <x v="8"/>
  </r>
  <r>
    <s v="IZMVDL SSVSL"/>
    <s v="Lplhmgbx"/>
    <x v="631"/>
    <x v="8"/>
  </r>
  <r>
    <s v="IZMVDL SSVSL"/>
    <s v="Lplhmgbx"/>
    <x v="632"/>
    <x v="8"/>
  </r>
  <r>
    <s v="IZMVDL SSVSL"/>
    <s v="Lplhmgbx"/>
    <x v="633"/>
    <x v="8"/>
  </r>
  <r>
    <s v="IZMVDL SSVSL"/>
    <s v="Lplhmgbx"/>
    <x v="634"/>
    <x v="8"/>
  </r>
  <r>
    <s v="IZMVDL SSVSL"/>
    <s v="Lplhmgbx"/>
    <x v="635"/>
    <x v="8"/>
  </r>
  <r>
    <s v="IZMVDL SSVSL"/>
    <s v="Lplhmgbx"/>
    <x v="636"/>
    <x v="8"/>
  </r>
  <r>
    <s v="IZMVDL SSVSL"/>
    <s v="Lplhmgbx"/>
    <x v="637"/>
    <x v="8"/>
  </r>
  <r>
    <s v="IZMVDL SSVSL"/>
    <s v="Lplhmgbx"/>
    <x v="638"/>
    <x v="8"/>
  </r>
  <r>
    <s v="IZMVDL SSVSL"/>
    <s v="Lplhmgbx"/>
    <x v="639"/>
    <x v="8"/>
  </r>
  <r>
    <s v="IZMVDL SSVSL"/>
    <s v="Lplhmgbx"/>
    <x v="640"/>
    <x v="8"/>
  </r>
  <r>
    <s v="IZMVDL SSVSL"/>
    <s v="Lplhmgbx"/>
    <x v="641"/>
    <x v="8"/>
  </r>
  <r>
    <s v="IZMVDL SSVSL"/>
    <s v="Lplhmgbx"/>
    <x v="642"/>
    <x v="8"/>
  </r>
  <r>
    <s v="IZMVDL SSVSL"/>
    <s v="Lplhmgbx"/>
    <x v="643"/>
    <x v="8"/>
  </r>
  <r>
    <s v="IZMVDL SSVSL"/>
    <s v="Lplhmgbx"/>
    <x v="644"/>
    <x v="8"/>
  </r>
  <r>
    <s v="IZMVDL SSVSL"/>
    <s v="Lplhmgbx"/>
    <x v="645"/>
    <x v="8"/>
  </r>
  <r>
    <s v="IZMVDL SSVSL"/>
    <s v="Lplhmgbx"/>
    <x v="646"/>
    <x v="8"/>
  </r>
  <r>
    <s v="IZMVDL SSVSL"/>
    <s v="Lplhmgbx"/>
    <x v="647"/>
    <x v="8"/>
  </r>
  <r>
    <s v="IZMVDL SSVSL"/>
    <s v="Lplhmgbx"/>
    <x v="648"/>
    <x v="8"/>
  </r>
  <r>
    <s v="IZMVDL SSVSL"/>
    <s v="Lplhmgbx"/>
    <x v="649"/>
    <x v="8"/>
  </r>
  <r>
    <s v="IZMVDL SSVSL"/>
    <s v="Lplhmgbx"/>
    <x v="650"/>
    <x v="8"/>
  </r>
  <r>
    <s v="IZMVDL SSVSL"/>
    <s v="Lplhmgbx"/>
    <x v="651"/>
    <x v="8"/>
  </r>
  <r>
    <s v="IZMVDL SSVSL"/>
    <s v="Lplhmgbx"/>
    <x v="652"/>
    <x v="8"/>
  </r>
  <r>
    <s v="IZMVDL SSVSL"/>
    <s v="Lplhmgbx"/>
    <x v="653"/>
    <x v="8"/>
  </r>
  <r>
    <s v="IZMVDL SSVSL"/>
    <s v="Lplhmgbx"/>
    <x v="654"/>
    <x v="8"/>
  </r>
  <r>
    <s v="IZMVDL SSVSL"/>
    <s v="Lplhmgbx"/>
    <x v="655"/>
    <x v="8"/>
  </r>
  <r>
    <s v="IZMVDL SSVSL"/>
    <s v="Lplhmgbx"/>
    <x v="656"/>
    <x v="8"/>
  </r>
  <r>
    <s v="IZMVDL SSVSL"/>
    <s v="Lplhmgbx"/>
    <x v="657"/>
    <x v="8"/>
  </r>
  <r>
    <s v="IZMVDL SSVSL"/>
    <s v="Lplhmgbx"/>
    <x v="658"/>
    <x v="8"/>
  </r>
  <r>
    <s v="IZMVDL SSVSL"/>
    <s v="Lplhmgbx"/>
    <x v="659"/>
    <x v="8"/>
  </r>
  <r>
    <s v="IZMVDL SSVSL"/>
    <s v="Lplhmgbx"/>
    <x v="660"/>
    <x v="8"/>
  </r>
  <r>
    <s v="IZMVDL SSVSL"/>
    <s v="Lplhmgbx"/>
    <x v="661"/>
    <x v="8"/>
  </r>
  <r>
    <s v="IZMVDL SSVSL"/>
    <s v="Lplhmgbx"/>
    <x v="662"/>
    <x v="8"/>
  </r>
  <r>
    <s v="IZMVDL SSVSL"/>
    <s v="Lplhmgbx"/>
    <x v="663"/>
    <x v="8"/>
  </r>
  <r>
    <s v="IZMVDL SSVSL"/>
    <s v="Lplhmgbx"/>
    <x v="664"/>
    <x v="8"/>
  </r>
  <r>
    <s v="IZMVDL SSVSL"/>
    <s v="Lplhmgbx"/>
    <x v="665"/>
    <x v="8"/>
  </r>
  <r>
    <s v="IZMVDL SSVSL"/>
    <s v="Lplhmgbx"/>
    <x v="666"/>
    <x v="8"/>
  </r>
  <r>
    <s v="IZMVDL SSVSL"/>
    <s v="Lplhmgbx"/>
    <x v="667"/>
    <x v="8"/>
  </r>
  <r>
    <s v="IZMVDL SSVSL"/>
    <s v="Lplhmgbx"/>
    <x v="668"/>
    <x v="8"/>
  </r>
  <r>
    <s v="IZMVDL SSVSL"/>
    <s v="Lplhmgbx"/>
    <x v="669"/>
    <x v="8"/>
  </r>
  <r>
    <s v="IZMVDL SSVSL"/>
    <s v="Lplhmgbx"/>
    <x v="670"/>
    <x v="8"/>
  </r>
  <r>
    <s v="IZMVDL SSVSL"/>
    <s v="Lplhmgbx"/>
    <x v="671"/>
    <x v="8"/>
  </r>
  <r>
    <s v="IZMVDL SSVSL"/>
    <s v="Lplhmgbx"/>
    <x v="672"/>
    <x v="8"/>
  </r>
  <r>
    <s v="IZMVDL SSVSL"/>
    <s v="Lplhmgbx"/>
    <x v="673"/>
    <x v="8"/>
  </r>
  <r>
    <s v="IZMVDL SSVSL"/>
    <s v="Lplhmgbx"/>
    <x v="674"/>
    <x v="8"/>
  </r>
  <r>
    <s v="IZMVDL SSVSL"/>
    <s v="Lplhmgbx"/>
    <x v="675"/>
    <x v="8"/>
  </r>
  <r>
    <s v="IZMVDL SSVSL"/>
    <s v="Lplhmgbx"/>
    <x v="676"/>
    <x v="8"/>
  </r>
  <r>
    <s v="IZMVDL SSVSL"/>
    <s v="Lplhmgbx"/>
    <x v="677"/>
    <x v="8"/>
  </r>
  <r>
    <s v="IZMVDL SSVSL"/>
    <s v="Lplhmgbx"/>
    <x v="678"/>
    <x v="8"/>
  </r>
  <r>
    <s v="IZMVDL SSVSL"/>
    <s v="Lplhmgbx"/>
    <x v="679"/>
    <x v="8"/>
  </r>
  <r>
    <s v="IZMVDL SSVSL"/>
    <s v="Lplhmgbx"/>
    <x v="680"/>
    <x v="8"/>
  </r>
  <r>
    <s v="IZMVDL SSVSL"/>
    <s v="Lplhmgbx"/>
    <x v="681"/>
    <x v="8"/>
  </r>
  <r>
    <s v="IZMVDL SSVSL"/>
    <s v="Lplhmgbx"/>
    <x v="682"/>
    <x v="8"/>
  </r>
  <r>
    <s v="IZMVDL SSVSL"/>
    <s v="Lplhmgbx"/>
    <x v="683"/>
    <x v="8"/>
  </r>
  <r>
    <s v="IZMVDL SSVSL"/>
    <s v="Lplhmgbx"/>
    <x v="684"/>
    <x v="8"/>
  </r>
  <r>
    <s v="IZMVDL SSVSL"/>
    <s v="Lplhmgbx"/>
    <x v="685"/>
    <x v="8"/>
  </r>
  <r>
    <s v="IZMVDL SSVSL"/>
    <s v="Lplhmgbx"/>
    <x v="686"/>
    <x v="8"/>
  </r>
  <r>
    <s v="IZMVDL SSVSL"/>
    <s v="Lplhmgbx"/>
    <x v="687"/>
    <x v="8"/>
  </r>
  <r>
    <s v="IZMVDL SSVSL"/>
    <s v="Lplhmgbx"/>
    <x v="688"/>
    <x v="8"/>
  </r>
  <r>
    <s v="IZMVDL SSVSL"/>
    <s v="Lplhmgbx"/>
    <x v="689"/>
    <x v="8"/>
  </r>
  <r>
    <s v="IZMVDL SSVSL"/>
    <s v="Lplhmgbx"/>
    <x v="690"/>
    <x v="8"/>
  </r>
  <r>
    <s v="IZMVDL SSVSL"/>
    <s v="Lplhmgbx"/>
    <x v="691"/>
    <x v="8"/>
  </r>
  <r>
    <s v="IZMVDL SSVSL"/>
    <s v="Lplhmgbx"/>
    <x v="692"/>
    <x v="8"/>
  </r>
  <r>
    <s v="IZMVDL SSVSL"/>
    <s v="Lplhmgbx"/>
    <x v="693"/>
    <x v="8"/>
  </r>
  <r>
    <s v="IZMVDL SSVSL"/>
    <s v="Lplhmgbx"/>
    <x v="694"/>
    <x v="8"/>
  </r>
  <r>
    <s v="IZMVDL SSVSL"/>
    <s v="Lplhmgbx"/>
    <x v="695"/>
    <x v="8"/>
  </r>
  <r>
    <s v="IZMVDL SSVSL"/>
    <s v="Lplhmgbx"/>
    <x v="696"/>
    <x v="8"/>
  </r>
  <r>
    <s v="IZMVDL SSVSL"/>
    <s v="Lplhmgbx"/>
    <x v="697"/>
    <x v="8"/>
  </r>
  <r>
    <s v="IZMVDL SSVSL"/>
    <s v="Lplhmgbx"/>
    <x v="698"/>
    <x v="8"/>
  </r>
  <r>
    <s v="IZMVDL SSVSL"/>
    <s v="Lplhmgbx"/>
    <x v="699"/>
    <x v="8"/>
  </r>
  <r>
    <s v="IZMVDL SSVSL"/>
    <s v="Lplhmgbx"/>
    <x v="700"/>
    <x v="8"/>
  </r>
  <r>
    <s v="IZMVDL SSVSL"/>
    <s v="Lplhmgbx"/>
    <x v="701"/>
    <x v="8"/>
  </r>
  <r>
    <s v="IZMVDL SSVSL"/>
    <s v="Lplhmgbx"/>
    <x v="702"/>
    <x v="8"/>
  </r>
  <r>
    <s v="IZMVDL SSVSL"/>
    <s v="Lplhmgbx"/>
    <x v="703"/>
    <x v="8"/>
  </r>
  <r>
    <s v="IZMVDL SSVSL"/>
    <s v="Lplhmgbx"/>
    <x v="704"/>
    <x v="8"/>
  </r>
  <r>
    <s v="IZMVDL SSVSL"/>
    <s v="Lplhmgbx"/>
    <x v="705"/>
    <x v="8"/>
  </r>
  <r>
    <s v="IZMVDL SSVSL"/>
    <s v="Lplhmgbx"/>
    <x v="706"/>
    <x v="8"/>
  </r>
  <r>
    <s v="IZMVDL SSVSL"/>
    <s v="Lplhmgbx"/>
    <x v="707"/>
    <x v="8"/>
  </r>
  <r>
    <s v="IZMVDL SSVSL"/>
    <s v="Lplhmgbx"/>
    <x v="708"/>
    <x v="8"/>
  </r>
  <r>
    <s v="IZMVDL SSVSL"/>
    <s v="Lplhmgbx"/>
    <x v="709"/>
    <x v="8"/>
  </r>
  <r>
    <s v="IZMVDL SSVSL"/>
    <s v="Lplhmgbx"/>
    <x v="710"/>
    <x v="8"/>
  </r>
  <r>
    <s v="IZMVDL SSVSL"/>
    <s v="Lplhmgbx"/>
    <x v="711"/>
    <x v="8"/>
  </r>
  <r>
    <s v="IZMVDL SSVSL"/>
    <s v="Lplhmgbx"/>
    <x v="712"/>
    <x v="8"/>
  </r>
  <r>
    <s v="IZMVDL SSVSL"/>
    <s v="Lplhmgbx"/>
    <x v="713"/>
    <x v="8"/>
  </r>
  <r>
    <s v="IZMVDL SSVSL"/>
    <s v="Lplhmgbx"/>
    <x v="714"/>
    <x v="8"/>
  </r>
  <r>
    <s v="IZMVDL SSVSL"/>
    <s v="Lplhmgbx"/>
    <x v="715"/>
    <x v="8"/>
  </r>
  <r>
    <s v="IZMVDL SSVSL"/>
    <s v="Lplhmgbx"/>
    <x v="716"/>
    <x v="8"/>
  </r>
  <r>
    <s v="IZMVDL SSVSL"/>
    <s v="Lplhmgbx"/>
    <x v="717"/>
    <x v="8"/>
  </r>
  <r>
    <s v="IZMVDL SSVSL"/>
    <s v="Lplhmgbx"/>
    <x v="718"/>
    <x v="8"/>
  </r>
  <r>
    <s v="IZMVDL SSVSL"/>
    <s v="Lplhmgbx"/>
    <x v="719"/>
    <x v="8"/>
  </r>
  <r>
    <s v="IZMVDL SSVSL"/>
    <s v="Lplhmgbx"/>
    <x v="720"/>
    <x v="8"/>
  </r>
  <r>
    <s v="IZMVDL SSVSL"/>
    <s v="Lplhmgbx"/>
    <x v="721"/>
    <x v="8"/>
  </r>
  <r>
    <s v="IZMVDL SSVSL"/>
    <s v="Lplhmgbx"/>
    <x v="722"/>
    <x v="8"/>
  </r>
  <r>
    <s v="IZMVDL SSVSL"/>
    <s v="Lplhmgbx"/>
    <x v="723"/>
    <x v="8"/>
  </r>
  <r>
    <s v="IZMVDL SSVSL"/>
    <s v="Lplhmgbx"/>
    <x v="724"/>
    <x v="8"/>
  </r>
  <r>
    <s v="IZMVDL SSVSL"/>
    <s v="Lplhmgbx"/>
    <x v="725"/>
    <x v="8"/>
  </r>
  <r>
    <s v="IZMVDL SSVSL"/>
    <s v="Lplhmgbx"/>
    <x v="726"/>
    <x v="8"/>
  </r>
  <r>
    <s v="IZMVDL SSVSL"/>
    <s v="Lplhmgbx"/>
    <x v="727"/>
    <x v="8"/>
  </r>
  <r>
    <s v="IZMVDL SSVSL"/>
    <s v="Lplhmgbx"/>
    <x v="728"/>
    <x v="8"/>
  </r>
  <r>
    <s v="IZMVDL SSVSL"/>
    <s v="Lplhmgbx"/>
    <x v="729"/>
    <x v="8"/>
  </r>
  <r>
    <s v="IZMVDL SSVSL"/>
    <s v="Lplhmgbx"/>
    <x v="730"/>
    <x v="8"/>
  </r>
  <r>
    <s v="IZMVDL SSVSL"/>
    <s v="Lplhmgbx"/>
    <x v="731"/>
    <x v="8"/>
  </r>
  <r>
    <s v="IZMVDL SSVSL"/>
    <s v="Lplhmgbx"/>
    <x v="732"/>
    <x v="8"/>
  </r>
  <r>
    <s v="IZMVDL SSVSL"/>
    <s v="Lplhmgbx"/>
    <x v="733"/>
    <x v="8"/>
  </r>
  <r>
    <s v="IZMVDL SSVSL"/>
    <s v="Lplhmgbx"/>
    <x v="734"/>
    <x v="8"/>
  </r>
  <r>
    <s v="IZMVDL SSVSL"/>
    <s v="Lplhmgbx"/>
    <x v="735"/>
    <x v="8"/>
  </r>
  <r>
    <s v="IZMVDL SSVSL"/>
    <s v="Lplhmgbx"/>
    <x v="736"/>
    <x v="8"/>
  </r>
  <r>
    <s v="IZMVDL SSVSL"/>
    <s v="Lplhmgbx"/>
    <x v="737"/>
    <x v="8"/>
  </r>
  <r>
    <s v="IZMVDL SSVSL"/>
    <s v="Lplhmgbx"/>
    <x v="738"/>
    <x v="8"/>
  </r>
  <r>
    <s v="IZMVDL SSVSL"/>
    <s v="Lplhmgbx"/>
    <x v="739"/>
    <x v="8"/>
  </r>
  <r>
    <s v="IZMVDL SSVSL"/>
    <s v="Lplhmgbx"/>
    <x v="740"/>
    <x v="8"/>
  </r>
  <r>
    <s v="IZMVDL SSVSL"/>
    <s v="Lplhmgbx"/>
    <x v="741"/>
    <x v="8"/>
  </r>
  <r>
    <s v="IZMVDL SSVSL"/>
    <s v="Lplhmgbx"/>
    <x v="742"/>
    <x v="8"/>
  </r>
  <r>
    <s v="IZMVDL SSVSL"/>
    <s v="Lplhmgbx"/>
    <x v="743"/>
    <x v="8"/>
  </r>
  <r>
    <s v="IZMVDL SSVSL"/>
    <s v="Lplhmgbx"/>
    <x v="744"/>
    <x v="8"/>
  </r>
  <r>
    <s v="IZMVDL SSVSL"/>
    <s v="Lplhmgbx"/>
    <x v="745"/>
    <x v="8"/>
  </r>
  <r>
    <s v="IZMVDL SSVSL"/>
    <s v="Lplhmgbx"/>
    <x v="746"/>
    <x v="9"/>
  </r>
  <r>
    <s v="IZMVDL SSVSL"/>
    <s v="Lplhmgbx"/>
    <x v="747"/>
    <x v="9"/>
  </r>
  <r>
    <s v="IZMVDL SSVSL"/>
    <s v="Lplhmgbx"/>
    <x v="748"/>
    <x v="9"/>
  </r>
  <r>
    <s v="IZMVDL SSVSL"/>
    <s v="Lplhmgbx"/>
    <x v="749"/>
    <x v="9"/>
  </r>
  <r>
    <s v="IZMVDL SSVSL"/>
    <s v="Lplhmgbx"/>
    <x v="750"/>
    <x v="9"/>
  </r>
  <r>
    <s v="IZMVDL SSVSL"/>
    <s v="Lplhmgbx"/>
    <x v="751"/>
    <x v="9"/>
  </r>
  <r>
    <s v="IZMVDL SSVSL"/>
    <s v="Lplhmgbx"/>
    <x v="752"/>
    <x v="9"/>
  </r>
  <r>
    <s v="IZMVDL SSVSL"/>
    <s v="Lplhmgbx"/>
    <x v="753"/>
    <x v="9"/>
  </r>
  <r>
    <s v="IZMVDL SSVSL"/>
    <s v="Lplhmgbx"/>
    <x v="754"/>
    <x v="9"/>
  </r>
  <r>
    <s v="IZMVDL SSVSL"/>
    <s v="Lplhmgbx"/>
    <x v="755"/>
    <x v="9"/>
  </r>
  <r>
    <s v="IZMVDL SSVSL"/>
    <s v="Lplhmgbx"/>
    <x v="756"/>
    <x v="9"/>
  </r>
  <r>
    <s v="IZMVDL SSVSL"/>
    <s v="Lplhmgbx"/>
    <x v="757"/>
    <x v="9"/>
  </r>
  <r>
    <s v="IZMVDL SSVSL"/>
    <s v="Lplhmgbx"/>
    <x v="758"/>
    <x v="9"/>
  </r>
  <r>
    <s v="IZMVDL SSVSL"/>
    <s v="Lplhmgbx"/>
    <x v="759"/>
    <x v="9"/>
  </r>
  <r>
    <s v="IZMVDL SSVSL"/>
    <s v="Lplhmgbx"/>
    <x v="760"/>
    <x v="9"/>
  </r>
  <r>
    <s v="IZMVDL SSVSL"/>
    <s v="Lplhmgbx"/>
    <x v="761"/>
    <x v="9"/>
  </r>
  <r>
    <s v="IZMVDL SSVSL"/>
    <s v="Lplhmgbx"/>
    <x v="762"/>
    <x v="9"/>
  </r>
  <r>
    <s v="IZMVDL SSVSL"/>
    <s v="Lplhmgbx"/>
    <x v="763"/>
    <x v="9"/>
  </r>
  <r>
    <s v="IZMVDL SSVSL"/>
    <s v="Lplhmgbx"/>
    <x v="764"/>
    <x v="9"/>
  </r>
  <r>
    <s v="IZMVDL SSVSL"/>
    <s v="Lplhmgbx"/>
    <x v="765"/>
    <x v="9"/>
  </r>
  <r>
    <s v="IZMVDL SSVSL"/>
    <s v="Lplhmgbx"/>
    <x v="766"/>
    <x v="9"/>
  </r>
  <r>
    <s v="IZMVDL SSVSL"/>
    <s v="Lplhmgbx"/>
    <x v="767"/>
    <x v="9"/>
  </r>
  <r>
    <s v="IZMVDL SSVSL"/>
    <s v="Lplhmgbx"/>
    <x v="768"/>
    <x v="9"/>
  </r>
  <r>
    <s v="IZMVDL SSVSL"/>
    <s v="Lplhmgbx"/>
    <x v="769"/>
    <x v="9"/>
  </r>
  <r>
    <s v="IZMVDL SSVSL"/>
    <s v="Lplhmgbx"/>
    <x v="770"/>
    <x v="9"/>
  </r>
  <r>
    <s v="IZMVDL SSVSL"/>
    <s v="Lplhmgbx"/>
    <x v="771"/>
    <x v="9"/>
  </r>
  <r>
    <s v="IZMVDL SSVSL"/>
    <s v="Lplhmgbx"/>
    <x v="772"/>
    <x v="9"/>
  </r>
  <r>
    <s v="IZMVDL SSVSL"/>
    <s v="Lplhmgbx"/>
    <x v="773"/>
    <x v="9"/>
  </r>
  <r>
    <s v="IZMVDL SSVSL"/>
    <s v="Lplhmgbx"/>
    <x v="774"/>
    <x v="9"/>
  </r>
  <r>
    <s v="IZMVDL SSVSL"/>
    <s v="Lplhmgbx"/>
    <x v="775"/>
    <x v="9"/>
  </r>
  <r>
    <s v="IZMVDL SSVSL"/>
    <s v="Lplhmgbx"/>
    <x v="776"/>
    <x v="9"/>
  </r>
  <r>
    <s v="IZMVDL SSVSL"/>
    <s v="Lplhmgbx"/>
    <x v="777"/>
    <x v="9"/>
  </r>
  <r>
    <s v="IZMVDL SSVSL"/>
    <s v="Lplhmgbx"/>
    <x v="778"/>
    <x v="9"/>
  </r>
  <r>
    <s v="IZMVDL SSVSL"/>
    <s v="Lplhmgbx"/>
    <x v="779"/>
    <x v="9"/>
  </r>
  <r>
    <s v="IZMVDL SSVSL"/>
    <s v="Lplhmgbx"/>
    <x v="780"/>
    <x v="9"/>
  </r>
  <r>
    <s v="IZMVDL SSVSL"/>
    <s v="Lplhmgbx"/>
    <x v="781"/>
    <x v="9"/>
  </r>
  <r>
    <s v="IZMVDL SSVSL"/>
    <s v="Lplhmgbx"/>
    <x v="782"/>
    <x v="9"/>
  </r>
  <r>
    <s v="IZMVDL SSVSL"/>
    <s v="Lplhmgbx"/>
    <x v="783"/>
    <x v="9"/>
  </r>
  <r>
    <s v="IZMVDL SSVSL"/>
    <s v="Lplhmgbx"/>
    <x v="784"/>
    <x v="9"/>
  </r>
  <r>
    <s v="IZMVDL SSVSL"/>
    <s v="Lplhmgbx"/>
    <x v="785"/>
    <x v="9"/>
  </r>
  <r>
    <s v="IZMVDL SSVSL"/>
    <s v="Lplhmgbx"/>
    <x v="786"/>
    <x v="9"/>
  </r>
  <r>
    <s v="IZMVDL SSVSL"/>
    <s v="Lplhmgbx"/>
    <x v="787"/>
    <x v="9"/>
  </r>
  <r>
    <s v="IZMVDL SSVSL"/>
    <s v="Lplhmgbx"/>
    <x v="788"/>
    <x v="9"/>
  </r>
  <r>
    <s v="IZMVDL SSVSL"/>
    <s v="Lplhmgbx"/>
    <x v="789"/>
    <x v="9"/>
  </r>
  <r>
    <s v="IZMVDL SSVSL"/>
    <s v="Lplhmgbx"/>
    <x v="790"/>
    <x v="9"/>
  </r>
  <r>
    <s v="IZMVDL SSVSL"/>
    <s v="Lplhmgbx"/>
    <x v="791"/>
    <x v="9"/>
  </r>
  <r>
    <s v="IZMVDL SSVSL"/>
    <s v="Lplhmgbx"/>
    <x v="792"/>
    <x v="9"/>
  </r>
  <r>
    <s v="IZMVDL SSVSL"/>
    <s v="Lplhmgbx"/>
    <x v="793"/>
    <x v="9"/>
  </r>
  <r>
    <s v="IZMVDL SSVSL"/>
    <s v="Lplhmgbx"/>
    <x v="794"/>
    <x v="9"/>
  </r>
  <r>
    <s v="IZMVDL SSVSL"/>
    <s v="Lplhmgbx"/>
    <x v="795"/>
    <x v="9"/>
  </r>
  <r>
    <s v="IZMVDL SSVSL"/>
    <s v="Lplhmgbx"/>
    <x v="796"/>
    <x v="9"/>
  </r>
  <r>
    <s v="IZMVDL SSVSL"/>
    <s v="Lplhmgbx"/>
    <x v="797"/>
    <x v="9"/>
  </r>
  <r>
    <s v="IZMVDL SSVSL"/>
    <s v="Lplhmgbx"/>
    <x v="798"/>
    <x v="9"/>
  </r>
  <r>
    <s v="IZMVDL SSVSL"/>
    <s v="Lplhmgbx"/>
    <x v="799"/>
    <x v="9"/>
  </r>
  <r>
    <s v="IZMVDL SSVSL"/>
    <s v="Lplhmgbx"/>
    <x v="800"/>
    <x v="9"/>
  </r>
  <r>
    <s v="IZMVDL SSVSL"/>
    <s v="Lplhmgbx"/>
    <x v="801"/>
    <x v="9"/>
  </r>
  <r>
    <s v="IZMVDL SSVSL"/>
    <s v="Lplhmgbx"/>
    <x v="802"/>
    <x v="9"/>
  </r>
  <r>
    <s v="IZMVDL SSVSL"/>
    <s v="Lplhmgbx"/>
    <x v="803"/>
    <x v="9"/>
  </r>
  <r>
    <s v="IZMVDL SSVSL"/>
    <s v="Lplhmgbx"/>
    <x v="804"/>
    <x v="9"/>
  </r>
  <r>
    <s v="IZMVDL SSVSL"/>
    <s v="Lplhmgbx"/>
    <x v="805"/>
    <x v="9"/>
  </r>
  <r>
    <s v="IZMVDL SSVSL"/>
    <s v="Lplhmgbx"/>
    <x v="806"/>
    <x v="9"/>
  </r>
  <r>
    <s v="IZMVDL SSVSL"/>
    <s v="Lplhmgbx"/>
    <x v="807"/>
    <x v="9"/>
  </r>
  <r>
    <s v="IZMVDL SSVSL"/>
    <s v="Lplhmgbx"/>
    <x v="808"/>
    <x v="9"/>
  </r>
  <r>
    <s v="IZMVDL SSVSL"/>
    <s v="Lplhmgbx"/>
    <x v="809"/>
    <x v="9"/>
  </r>
  <r>
    <s v="IZMVDL SSVSL"/>
    <s v="Lplhmgbx"/>
    <x v="810"/>
    <x v="9"/>
  </r>
  <r>
    <s v="IZMVDL SSVSL"/>
    <s v="Lplhmgbx"/>
    <x v="811"/>
    <x v="9"/>
  </r>
  <r>
    <s v="IZMVDL SSVSL"/>
    <s v="Lplhmgbx"/>
    <x v="812"/>
    <x v="9"/>
  </r>
  <r>
    <s v="IZMVDL SSVSL"/>
    <s v="Lplhmgbx"/>
    <x v="813"/>
    <x v="9"/>
  </r>
  <r>
    <s v="CKQWXN CEXZPYGL"/>
    <s v="Lrtdpuwz"/>
    <x v="381"/>
    <x v="10"/>
  </r>
  <r>
    <s v="CKQWXN CEXZPYGL"/>
    <s v="Lrtdpuwz"/>
    <x v="382"/>
    <x v="10"/>
  </r>
  <r>
    <s v="CKQWXN CEXZPYGL"/>
    <s v="Lrtdpuwz"/>
    <x v="383"/>
    <x v="10"/>
  </r>
  <r>
    <s v="CKQWXN CEXZPYGL"/>
    <s v="Lrtdpuwz"/>
    <x v="384"/>
    <x v="10"/>
  </r>
  <r>
    <s v="CKQWXN CEXZPYGL"/>
    <s v="Lrtdpuwz"/>
    <x v="385"/>
    <x v="10"/>
  </r>
  <r>
    <s v="CKQWXN CEXZPYGL"/>
    <s v="Lrtdpuwz"/>
    <x v="386"/>
    <x v="10"/>
  </r>
  <r>
    <s v="CKQWXN CEXZPYGL"/>
    <s v="Lrtdpuwz"/>
    <x v="387"/>
    <x v="10"/>
  </r>
  <r>
    <s v="CKQWXN CEXZPYGL"/>
    <s v="Lrtdpuwz"/>
    <x v="388"/>
    <x v="10"/>
  </r>
  <r>
    <s v="CKQWXN CEXZPYGL"/>
    <s v="Lrtdpuwz"/>
    <x v="389"/>
    <x v="10"/>
  </r>
  <r>
    <s v="CKQWXN CEXZPYGL"/>
    <s v="Lrtdpuwz"/>
    <x v="390"/>
    <x v="10"/>
  </r>
  <r>
    <s v="CKQWXN CEXZPYGL"/>
    <s v="Lrtdpuwz"/>
    <x v="391"/>
    <x v="10"/>
  </r>
  <r>
    <s v="CKQWXN CEXZPYGL"/>
    <s v="Lrtdpuwz"/>
    <x v="392"/>
    <x v="10"/>
  </r>
  <r>
    <s v="CKQWXN CEXZPYGL"/>
    <s v="Lrtdpuwz"/>
    <x v="393"/>
    <x v="10"/>
  </r>
  <r>
    <s v="CKQWXN CEXZPYGL"/>
    <s v="Lrtdpuwz"/>
    <x v="394"/>
    <x v="10"/>
  </r>
  <r>
    <s v="CKQWXN CEXZPYGL"/>
    <s v="Lrtdpuwz"/>
    <x v="395"/>
    <x v="10"/>
  </r>
  <r>
    <s v="CKQWXN CEXZPYGL"/>
    <s v="Lrtdpuwz"/>
    <x v="396"/>
    <x v="10"/>
  </r>
  <r>
    <s v="CKQWXN CEXZPYGL"/>
    <s v="Lrtdpuwz"/>
    <x v="397"/>
    <x v="10"/>
  </r>
  <r>
    <s v="CKQWXN CEXZPYGL"/>
    <s v="Lrtdpuwz"/>
    <x v="398"/>
    <x v="10"/>
  </r>
  <r>
    <s v="CKQWXN CEXZPYGL"/>
    <s v="Lrtdpuwz"/>
    <x v="399"/>
    <x v="10"/>
  </r>
  <r>
    <s v="CKQWXN CEXZPYGL"/>
    <s v="Lrtdpuwz"/>
    <x v="400"/>
    <x v="10"/>
  </r>
  <r>
    <s v="CKQWXN CEXZPYGL"/>
    <s v="Lrtdpuwz"/>
    <x v="401"/>
    <x v="10"/>
  </r>
  <r>
    <s v="CKQWXN CEXZPYGL"/>
    <s v="Lrtdpuwz"/>
    <x v="402"/>
    <x v="10"/>
  </r>
  <r>
    <s v="CKQWXN CEXZPYGL"/>
    <s v="Lrtdpuwz"/>
    <x v="403"/>
    <x v="10"/>
  </r>
  <r>
    <s v="CKQWXN CEXZPYGL"/>
    <s v="Lrtdpuwz"/>
    <x v="404"/>
    <x v="10"/>
  </r>
  <r>
    <s v="CKQWXN CEXZPYGL"/>
    <s v="Lrtdpuwz"/>
    <x v="405"/>
    <x v="10"/>
  </r>
  <r>
    <s v="CKQWXN CEXZPYGL"/>
    <s v="Lrtdpuwz"/>
    <x v="406"/>
    <x v="10"/>
  </r>
  <r>
    <s v="CKQWXN CEXZPYGL"/>
    <s v="Lrtdpuwz"/>
    <x v="407"/>
    <x v="10"/>
  </r>
  <r>
    <s v="CKQWXN CEXZPYGL"/>
    <s v="Lrtdpuwz"/>
    <x v="408"/>
    <x v="10"/>
  </r>
  <r>
    <s v="CKQWXN CEXZPYGL"/>
    <s v="Lrtdpuwz"/>
    <x v="409"/>
    <x v="10"/>
  </r>
  <r>
    <s v="CKQWXN CEXZPYGL"/>
    <s v="Lrtdpuwz"/>
    <x v="410"/>
    <x v="10"/>
  </r>
  <r>
    <s v="CKQWXN CEXZPYGL"/>
    <s v="Lrtdpuwz"/>
    <x v="411"/>
    <x v="10"/>
  </r>
  <r>
    <s v="CKQWXN CEXZPYGL"/>
    <s v="Lrtdpuwz"/>
    <x v="412"/>
    <x v="10"/>
  </r>
  <r>
    <s v="CKQWXN CEXZPYGL"/>
    <s v="Lrtdpuwz"/>
    <x v="413"/>
    <x v="10"/>
  </r>
  <r>
    <s v="CKQWXN CEXZPYGL"/>
    <s v="Lrtdpuwz"/>
    <x v="414"/>
    <x v="10"/>
  </r>
  <r>
    <s v="CKQWXN CEXZPYGL"/>
    <s v="Lrtdpuwz"/>
    <x v="415"/>
    <x v="10"/>
  </r>
  <r>
    <s v="CKQWXN CEXZPYGL"/>
    <s v="Lrtdpuwz"/>
    <x v="416"/>
    <x v="10"/>
  </r>
  <r>
    <s v="CKQWXN CEXZPYGL"/>
    <s v="Lrtdpuwz"/>
    <x v="417"/>
    <x v="10"/>
  </r>
  <r>
    <s v="CKQWXN CEXZPYGL"/>
    <s v="Lrtdpuwz"/>
    <x v="418"/>
    <x v="10"/>
  </r>
  <r>
    <s v="CKQWXN CEXZPYGL"/>
    <s v="Lrtdpuwz"/>
    <x v="419"/>
    <x v="10"/>
  </r>
  <r>
    <s v="CKQWXN CEXZPYGL"/>
    <s v="Lrtdpuwz"/>
    <x v="420"/>
    <x v="10"/>
  </r>
  <r>
    <s v="CKQWXN CEXZPYGL"/>
    <s v="Lrtdpuwz"/>
    <x v="421"/>
    <x v="10"/>
  </r>
  <r>
    <s v="CKQWXN CEXZPYGL"/>
    <s v="Lrtdpuwz"/>
    <x v="422"/>
    <x v="10"/>
  </r>
  <r>
    <s v="CKQWXN CEXZPYGL"/>
    <s v="Lrtdpuwz"/>
    <x v="423"/>
    <x v="10"/>
  </r>
  <r>
    <s v="CKQWXN CEXZPYGL"/>
    <s v="Lrtdpuwz"/>
    <x v="424"/>
    <x v="10"/>
  </r>
  <r>
    <s v="CKQWXN CEXZPYGL"/>
    <s v="Lrtdpuwz"/>
    <x v="425"/>
    <x v="10"/>
  </r>
  <r>
    <s v="CKQWXN CEXZPYGL"/>
    <s v="Lrtdpuwz"/>
    <x v="426"/>
    <x v="10"/>
  </r>
  <r>
    <s v="CKQWXN CEXZPYGL"/>
    <s v="Lrtdpuwz"/>
    <x v="427"/>
    <x v="10"/>
  </r>
  <r>
    <s v="CKQWXN CEXZPYGL"/>
    <s v="Lrtdpuwz"/>
    <x v="428"/>
    <x v="10"/>
  </r>
  <r>
    <s v="CKQWXN CEXZPYGL"/>
    <s v="Lrtdpuwz"/>
    <x v="429"/>
    <x v="10"/>
  </r>
  <r>
    <s v="CKQWXN CEXZPYGL"/>
    <s v="Lrtdpuwz"/>
    <x v="430"/>
    <x v="10"/>
  </r>
  <r>
    <s v="CKQWXN CEXZPYGL"/>
    <s v="Lrtdpuwz"/>
    <x v="431"/>
    <x v="10"/>
  </r>
  <r>
    <s v="CKQWXN CEXZPYGL"/>
    <s v="Lrtdpuwz"/>
    <x v="432"/>
    <x v="10"/>
  </r>
  <r>
    <s v="CKQWXN CEXZPYGL"/>
    <s v="Lrtdpuwz"/>
    <x v="433"/>
    <x v="10"/>
  </r>
  <r>
    <s v="CKQWXN CEXZPYGL"/>
    <s v="Lrtdpuwz"/>
    <x v="434"/>
    <x v="10"/>
  </r>
  <r>
    <s v="CKQWXN CEXZPYGL"/>
    <s v="Lrtdpuwz"/>
    <x v="435"/>
    <x v="10"/>
  </r>
  <r>
    <s v="CKQWXN CEXZPYGL"/>
    <s v="Lrtdpuwz"/>
    <x v="436"/>
    <x v="10"/>
  </r>
  <r>
    <s v="CKQWXN CEXZPYGL"/>
    <s v="Lrtdpuwz"/>
    <x v="437"/>
    <x v="10"/>
  </r>
  <r>
    <s v="CKQWXN CEXZPYGL"/>
    <s v="Lrtdpuwz"/>
    <x v="438"/>
    <x v="10"/>
  </r>
  <r>
    <s v="CKQWXN CEXZPYGL"/>
    <s v="Lrtdpuwz"/>
    <x v="439"/>
    <x v="10"/>
  </r>
  <r>
    <s v="CKQWXN CEXZPYGL"/>
    <s v="Lrtdpuwz"/>
    <x v="440"/>
    <x v="10"/>
  </r>
  <r>
    <s v="CKQWXN CEXZPYGL"/>
    <s v="Lrtdpuwz"/>
    <x v="441"/>
    <x v="10"/>
  </r>
  <r>
    <s v="CKQWXN CEXZPYGL"/>
    <s v="Lrtdpuwz"/>
    <x v="442"/>
    <x v="10"/>
  </r>
  <r>
    <s v="CKQWXN CEXZPYGL"/>
    <s v="Lrtdpuwz"/>
    <x v="443"/>
    <x v="10"/>
  </r>
  <r>
    <s v="CKQWXN CEXZPYGL"/>
    <s v="Lrtdpuwz"/>
    <x v="444"/>
    <x v="10"/>
  </r>
  <r>
    <s v="CKQWXN CEXZPYGL"/>
    <s v="Lrtdpuwz"/>
    <x v="445"/>
    <x v="10"/>
  </r>
  <r>
    <s v="CKQWXN CEXZPYGL"/>
    <s v="Lrtdpuwz"/>
    <x v="446"/>
    <x v="10"/>
  </r>
  <r>
    <s v="CKQWXN CEXZPYGL"/>
    <s v="Lrtdpuwz"/>
    <x v="447"/>
    <x v="10"/>
  </r>
  <r>
    <s v="CKQWXN CEXZPYGL"/>
    <s v="Lrtdpuwz"/>
    <x v="448"/>
    <x v="10"/>
  </r>
  <r>
    <s v="CKQWXN CEXZPYGL"/>
    <s v="Lrtdpuwz"/>
    <x v="449"/>
    <x v="10"/>
  </r>
  <r>
    <s v="CKQWXN CEXZPYGL"/>
    <s v="Lrtdpuwz"/>
    <x v="450"/>
    <x v="10"/>
  </r>
  <r>
    <s v="CKQWXN CEXZPYGL"/>
    <s v="Lrtdpuwz"/>
    <x v="451"/>
    <x v="10"/>
  </r>
  <r>
    <s v="CKQWXN CEXZPYGL"/>
    <s v="Lrtdpuwz"/>
    <x v="452"/>
    <x v="10"/>
  </r>
  <r>
    <s v="CKQWXN CEXZPYGL"/>
    <s v="Lrtdpuwz"/>
    <x v="453"/>
    <x v="10"/>
  </r>
  <r>
    <s v="CKQWXN CEXZPYGL"/>
    <s v="Lrtdpuwz"/>
    <x v="454"/>
    <x v="10"/>
  </r>
  <r>
    <s v="CKQWXN CEXZPYGL"/>
    <s v="Lrtdpuwz"/>
    <x v="455"/>
    <x v="10"/>
  </r>
  <r>
    <s v="CKQWXN CEXZPYGL"/>
    <s v="Lrtdpuwz"/>
    <x v="456"/>
    <x v="10"/>
  </r>
  <r>
    <s v="CKQWXN CEXZPYGL"/>
    <s v="Lrtdpuwz"/>
    <x v="457"/>
    <x v="10"/>
  </r>
  <r>
    <s v="CKQWXN CEXZPYGL"/>
    <s v="Lrtdpuwz"/>
    <x v="458"/>
    <x v="10"/>
  </r>
  <r>
    <s v="CKQWXN CEXZPYGL"/>
    <s v="Lrtdpuwz"/>
    <x v="459"/>
    <x v="10"/>
  </r>
  <r>
    <s v="CKQWXN CEXZPYGL"/>
    <s v="Lrtdpuwz"/>
    <x v="460"/>
    <x v="10"/>
  </r>
  <r>
    <s v="CKQWXN CEXZPYGL"/>
    <s v="Lrtdpuwz"/>
    <x v="461"/>
    <x v="10"/>
  </r>
  <r>
    <s v="CKQWXN CEXZPYGL"/>
    <s v="Lrtdpuwz"/>
    <x v="462"/>
    <x v="10"/>
  </r>
  <r>
    <s v="CKQWXN CEXZPYGL"/>
    <s v="Lrtdpuwz"/>
    <x v="463"/>
    <x v="10"/>
  </r>
  <r>
    <s v="CKQWXN CEXZPYGL"/>
    <s v="Lrtdpuwz"/>
    <x v="464"/>
    <x v="10"/>
  </r>
  <r>
    <s v="CKQWXN CEXZPYGL"/>
    <s v="Lrtdpuwz"/>
    <x v="465"/>
    <x v="10"/>
  </r>
  <r>
    <s v="CKQWXN CEXZPYGL"/>
    <s v="Lrtdpuwz"/>
    <x v="466"/>
    <x v="10"/>
  </r>
  <r>
    <s v="CKQWXN CEXZPYGL"/>
    <s v="Lrtdpuwz"/>
    <x v="467"/>
    <x v="10"/>
  </r>
  <r>
    <s v="CKQWXN CEXZPYGL"/>
    <s v="Lrtdpuwz"/>
    <x v="468"/>
    <x v="10"/>
  </r>
  <r>
    <s v="CKQWXN CEXZPYGL"/>
    <s v="Lrtdpuwz"/>
    <x v="469"/>
    <x v="10"/>
  </r>
  <r>
    <s v="CKQWXN CEXZPYGL"/>
    <s v="Lrtdpuwz"/>
    <x v="470"/>
    <x v="10"/>
  </r>
  <r>
    <s v="CKQWXN CEXZPYGL"/>
    <s v="Lrtdpuwz"/>
    <x v="471"/>
    <x v="10"/>
  </r>
  <r>
    <s v="CKQWXN CEXZPYGL"/>
    <s v="Lrtdpuwz"/>
    <x v="472"/>
    <x v="10"/>
  </r>
  <r>
    <s v="CKQWXN CEXZPYGL"/>
    <s v="Lrtdpuwz"/>
    <x v="473"/>
    <x v="10"/>
  </r>
  <r>
    <s v="CKQWXN CEXZPYGL"/>
    <s v="Lrtdpuwz"/>
    <x v="474"/>
    <x v="10"/>
  </r>
  <r>
    <s v="CKQWXN CEXZPYGL"/>
    <s v="Lrtdpuwz"/>
    <x v="475"/>
    <x v="10"/>
  </r>
  <r>
    <s v="CKQWXN CEXZPYGL"/>
    <s v="Lrtdpuwz"/>
    <x v="476"/>
    <x v="10"/>
  </r>
  <r>
    <s v="CKQWXN CEXZPYGL"/>
    <s v="Lrtdpuwz"/>
    <x v="477"/>
    <x v="10"/>
  </r>
  <r>
    <s v="CKQWXN CEXZPYGL"/>
    <s v="Lrtdpuwz"/>
    <x v="478"/>
    <x v="10"/>
  </r>
  <r>
    <s v="CKQWXN CEXZPYGL"/>
    <s v="Lrtdpuwz"/>
    <x v="479"/>
    <x v="10"/>
  </r>
  <r>
    <s v="CKQWXN CEXZPYGL"/>
    <s v="Lrtdpuwz"/>
    <x v="480"/>
    <x v="10"/>
  </r>
  <r>
    <s v="CKQWXN CEXZPYGL"/>
    <s v="Lrtdpuwz"/>
    <x v="481"/>
    <x v="10"/>
  </r>
  <r>
    <s v="CKQWXN CEXZPYGL"/>
    <s v="Lrtdpuwz"/>
    <x v="482"/>
    <x v="10"/>
  </r>
  <r>
    <s v="CKQWXN CEXZPYGL"/>
    <s v="Lrtdpuwz"/>
    <x v="483"/>
    <x v="10"/>
  </r>
  <r>
    <s v="CKQWXN CEXZPYGL"/>
    <s v="Lrtdpuwz"/>
    <x v="484"/>
    <x v="10"/>
  </r>
  <r>
    <s v="CKQWXN CEXZPYGL"/>
    <s v="Lrtdpuwz"/>
    <x v="485"/>
    <x v="10"/>
  </r>
  <r>
    <s v="CKQWXN CEXZPYGL"/>
    <s v="Lrtdpuwz"/>
    <x v="486"/>
    <x v="10"/>
  </r>
  <r>
    <s v="CKQWXN CEXZPYGL"/>
    <s v="Lrtdpuwz"/>
    <x v="487"/>
    <x v="10"/>
  </r>
  <r>
    <s v="CKQWXN CEXZPYGL"/>
    <s v="Lrtdpuwz"/>
    <x v="488"/>
    <x v="10"/>
  </r>
  <r>
    <s v="CKQWXN CEXZPYGL"/>
    <s v="Lrtdpuwz"/>
    <x v="489"/>
    <x v="10"/>
  </r>
  <r>
    <s v="CKQWXN CEXZPYGL"/>
    <s v="Lrtdpuwz"/>
    <x v="490"/>
    <x v="10"/>
  </r>
  <r>
    <s v="CKQWXN CEXZPYGL"/>
    <s v="Lrtdpuwz"/>
    <x v="491"/>
    <x v="10"/>
  </r>
  <r>
    <s v="CKQWXN CEXZPYGL"/>
    <s v="Lrtdpuwz"/>
    <x v="492"/>
    <x v="10"/>
  </r>
  <r>
    <s v="CKQWXN CEXZPYGL"/>
    <s v="Lrtdpuwz"/>
    <x v="493"/>
    <x v="10"/>
  </r>
  <r>
    <s v="CKQWXN CEXZPYGL"/>
    <s v="Lrtdpuwz"/>
    <x v="494"/>
    <x v="10"/>
  </r>
  <r>
    <s v="CKQWXN CEXZPYGL"/>
    <s v="Lrtdpuwz"/>
    <x v="495"/>
    <x v="10"/>
  </r>
  <r>
    <s v="CKQWXN CEXZPYGL"/>
    <s v="Lrtdpuwz"/>
    <x v="496"/>
    <x v="10"/>
  </r>
  <r>
    <s v="CKQWXN CEXZPYGL"/>
    <s v="Lrtdpuwz"/>
    <x v="497"/>
    <x v="10"/>
  </r>
  <r>
    <s v="CKQWXN CEXZPYGL"/>
    <s v="Lrtdpuwz"/>
    <x v="498"/>
    <x v="10"/>
  </r>
  <r>
    <s v="CKQWXN CEXZPYGL"/>
    <s v="Lrtdpuwz"/>
    <x v="499"/>
    <x v="10"/>
  </r>
  <r>
    <s v="CKQWXN CEXZPYGL"/>
    <s v="Lrtdpuwz"/>
    <x v="500"/>
    <x v="10"/>
  </r>
  <r>
    <s v="CKQWXN CEXZPYGL"/>
    <s v="Lrtdpuwz"/>
    <x v="501"/>
    <x v="10"/>
  </r>
  <r>
    <s v="CKQWXN CEXZPYGL"/>
    <s v="Lrtdpuwz"/>
    <x v="502"/>
    <x v="10"/>
  </r>
  <r>
    <s v="CKQWXN CEXZPYGL"/>
    <s v="Lrtdpuwz"/>
    <x v="503"/>
    <x v="10"/>
  </r>
  <r>
    <s v="CKQWXN CEXZPYGL"/>
    <s v="Lrtdpuwz"/>
    <x v="504"/>
    <x v="10"/>
  </r>
  <r>
    <s v="CKQWXN CEXZPYGL"/>
    <s v="Lrtdpuwz"/>
    <x v="505"/>
    <x v="10"/>
  </r>
  <r>
    <s v="CKQWXN CEXZPYGL"/>
    <s v="Lrtdpuwz"/>
    <x v="506"/>
    <x v="10"/>
  </r>
  <r>
    <s v="CKQWXN CEXZPYGL"/>
    <s v="Lrtdpuwz"/>
    <x v="507"/>
    <x v="10"/>
  </r>
  <r>
    <s v="CKQWXN CEXZPYGL"/>
    <s v="Lrtdpuwz"/>
    <x v="508"/>
    <x v="10"/>
  </r>
  <r>
    <s v="CKQWXN CEXZPYGL"/>
    <s v="Lrtdpuwz"/>
    <x v="509"/>
    <x v="10"/>
  </r>
  <r>
    <s v="CKQWXN CEXZPYGL"/>
    <s v="Lrtdpuwz"/>
    <x v="510"/>
    <x v="10"/>
  </r>
  <r>
    <s v="CKQWXN CEXZPYGL"/>
    <s v="Lrtdpuwz"/>
    <x v="511"/>
    <x v="10"/>
  </r>
  <r>
    <s v="CKQWXN CEXZPYGL"/>
    <s v="Lrtdpuwz"/>
    <x v="512"/>
    <x v="10"/>
  </r>
  <r>
    <s v="CKQWXN CEXZPYGL"/>
    <s v="Lrtdpuwz"/>
    <x v="513"/>
    <x v="10"/>
  </r>
  <r>
    <s v="CKQWXN CEXZPYGL"/>
    <s v="Lrtdpuwz"/>
    <x v="514"/>
    <x v="10"/>
  </r>
  <r>
    <s v="CKQWXN CEXZPYGL"/>
    <s v="Lrtdpuwz"/>
    <x v="515"/>
    <x v="10"/>
  </r>
  <r>
    <s v="CKQWXN CEXZPYGL"/>
    <s v="Lrtdpuwz"/>
    <x v="516"/>
    <x v="10"/>
  </r>
  <r>
    <s v="CKQWXN CEXZPYGL"/>
    <s v="Lrtdpuwz"/>
    <x v="517"/>
    <x v="10"/>
  </r>
  <r>
    <s v="CKQWXN CEXZPYGL"/>
    <s v="Lrtdpuwz"/>
    <x v="518"/>
    <x v="10"/>
  </r>
  <r>
    <s v="CKQWXN CEXZPYGL"/>
    <s v="Lrtdpuwz"/>
    <x v="519"/>
    <x v="10"/>
  </r>
  <r>
    <s v="CKQWXN CEXZPYGL"/>
    <s v="Lrtdpuwz"/>
    <x v="520"/>
    <x v="10"/>
  </r>
  <r>
    <s v="CKQWXN CEXZPYGL"/>
    <s v="Lrtdpuwz"/>
    <x v="521"/>
    <x v="10"/>
  </r>
  <r>
    <s v="CKQWXN CEXZPYGL"/>
    <s v="Lrtdpuwz"/>
    <x v="522"/>
    <x v="10"/>
  </r>
  <r>
    <s v="CKQWXN CEXZPYGL"/>
    <s v="Lrtdpuwz"/>
    <x v="523"/>
    <x v="10"/>
  </r>
  <r>
    <s v="CKQWXN CEXZPYGL"/>
    <s v="Lrtdpuwz"/>
    <x v="524"/>
    <x v="10"/>
  </r>
  <r>
    <s v="CKQWXN CEXZPYGL"/>
    <s v="Lrtdpuwz"/>
    <x v="525"/>
    <x v="10"/>
  </r>
  <r>
    <s v="CKQWXN CEXZPYGL"/>
    <s v="Lrtdpuwz"/>
    <x v="526"/>
    <x v="10"/>
  </r>
  <r>
    <s v="CKQWXN CEXZPYGL"/>
    <s v="Lrtdpuwz"/>
    <x v="527"/>
    <x v="10"/>
  </r>
  <r>
    <s v="CKQWXN CEXZPYGL"/>
    <s v="Lrtdpuwz"/>
    <x v="528"/>
    <x v="10"/>
  </r>
  <r>
    <s v="CKQWXN CEXZPYGL"/>
    <s v="Lrtdpuwz"/>
    <x v="529"/>
    <x v="10"/>
  </r>
  <r>
    <s v="CKQWXN CEXZPYGL"/>
    <s v="Lrtdpuwz"/>
    <x v="530"/>
    <x v="10"/>
  </r>
  <r>
    <s v="CKQWXN CEXZPYGL"/>
    <s v="Lrtdpuwz"/>
    <x v="531"/>
    <x v="10"/>
  </r>
  <r>
    <s v="CKQWXN CEXZPYGL"/>
    <s v="Lrtdpuwz"/>
    <x v="532"/>
    <x v="10"/>
  </r>
  <r>
    <s v="CKQWXN CEXZPYGL"/>
    <s v="Lrtdpuwz"/>
    <x v="533"/>
    <x v="10"/>
  </r>
  <r>
    <s v="CKQWXN CEXZPYGL"/>
    <s v="Lrtdpuwz"/>
    <x v="534"/>
    <x v="10"/>
  </r>
  <r>
    <s v="CKQWXN CEXZPYGL"/>
    <s v="Lrtdpuwz"/>
    <x v="535"/>
    <x v="10"/>
  </r>
  <r>
    <s v="CKQWXN CEXZPYGL"/>
    <s v="Lrtdpuwz"/>
    <x v="536"/>
    <x v="10"/>
  </r>
  <r>
    <s v="CKQWXN CEXZPYGL"/>
    <s v="Lrtdpuwz"/>
    <x v="537"/>
    <x v="10"/>
  </r>
  <r>
    <s v="CKQWXN CEXZPYGL"/>
    <s v="Lrtdpuwz"/>
    <x v="538"/>
    <x v="10"/>
  </r>
  <r>
    <s v="CKQWXN CEXZPYGL"/>
    <s v="Lrtdpuwz"/>
    <x v="539"/>
    <x v="10"/>
  </r>
  <r>
    <s v="CKQWXN CEXZPYGL"/>
    <s v="Lrtdpuwz"/>
    <x v="540"/>
    <x v="10"/>
  </r>
  <r>
    <s v="CKQWXN CEXZPYGL"/>
    <s v="Lrtdpuwz"/>
    <x v="541"/>
    <x v="10"/>
  </r>
  <r>
    <s v="CKQWXN CEXZPYGL"/>
    <s v="Lrtdpuwz"/>
    <x v="542"/>
    <x v="10"/>
  </r>
  <r>
    <s v="CKQWXN CEXZPYGL"/>
    <s v="Lrtdpuwz"/>
    <x v="543"/>
    <x v="10"/>
  </r>
  <r>
    <s v="CKQWXN CEXZPYGL"/>
    <s v="Lrtdpuwz"/>
    <x v="544"/>
    <x v="10"/>
  </r>
  <r>
    <s v="CKQWXN CEXZPYGL"/>
    <s v="Lrtdpuwz"/>
    <x v="545"/>
    <x v="10"/>
  </r>
  <r>
    <s v="CKQWXN CEXZPYGL"/>
    <s v="Lrtdpuwz"/>
    <x v="546"/>
    <x v="10"/>
  </r>
  <r>
    <s v="CKQWXN CEXZPYGL"/>
    <s v="Lrtdpuwz"/>
    <x v="547"/>
    <x v="10"/>
  </r>
  <r>
    <s v="CKQWXN CEXZPYGL"/>
    <s v="Lrtdpuwz"/>
    <x v="548"/>
    <x v="10"/>
  </r>
  <r>
    <s v="CKQWXN CEXZPYGL"/>
    <s v="Lrtdpuwz"/>
    <x v="549"/>
    <x v="10"/>
  </r>
  <r>
    <s v="CKQWXN CEXZPYGL"/>
    <s v="Lrtdpuwz"/>
    <x v="550"/>
    <x v="10"/>
  </r>
  <r>
    <s v="CKQWXN CEXZPYGL"/>
    <s v="Lrtdpuwz"/>
    <x v="551"/>
    <x v="10"/>
  </r>
  <r>
    <s v="CKQWXN CEXZPYGL"/>
    <s v="Lrtdpuwz"/>
    <x v="552"/>
    <x v="10"/>
  </r>
  <r>
    <s v="CKQWXN CEXZPYGL"/>
    <s v="Lrtdpuwz"/>
    <x v="553"/>
    <x v="10"/>
  </r>
  <r>
    <s v="CKQWXN CEXZPYGL"/>
    <s v="Lrtdpuwz"/>
    <x v="554"/>
    <x v="10"/>
  </r>
  <r>
    <s v="CKQWXN CEXZPYGL"/>
    <s v="Lrtdpuwz"/>
    <x v="555"/>
    <x v="10"/>
  </r>
  <r>
    <s v="CKQWXN CEXZPYGL"/>
    <s v="Lrtdpuwz"/>
    <x v="556"/>
    <x v="10"/>
  </r>
  <r>
    <s v="CKQWXN CEXZPYGL"/>
    <s v="Lrtdpuwz"/>
    <x v="557"/>
    <x v="10"/>
  </r>
  <r>
    <s v="CKQWXN CEXZPYGL"/>
    <s v="Lrtdpuwz"/>
    <x v="558"/>
    <x v="10"/>
  </r>
  <r>
    <s v="CKQWXN CEXZPYGL"/>
    <s v="Lrtdpuwz"/>
    <x v="559"/>
    <x v="10"/>
  </r>
  <r>
    <s v="CKQWXN CEXZPYGL"/>
    <s v="Lrtdpuwz"/>
    <x v="560"/>
    <x v="10"/>
  </r>
  <r>
    <s v="CKQWXN CEXZPYGL"/>
    <s v="Lrtdpuwz"/>
    <x v="561"/>
    <x v="10"/>
  </r>
  <r>
    <s v="CKQWXN CEXZPYGL"/>
    <s v="Lrtdpuwz"/>
    <x v="562"/>
    <x v="10"/>
  </r>
  <r>
    <s v="CKQWXN CEXZPYGL"/>
    <s v="Lrtdpuwz"/>
    <x v="563"/>
    <x v="10"/>
  </r>
  <r>
    <s v="CKQWXN CEXZPYGL"/>
    <s v="Lrtdpuwz"/>
    <x v="564"/>
    <x v="10"/>
  </r>
  <r>
    <s v="CKQWXN CEXZPYGL"/>
    <s v="Lrtdpuwz"/>
    <x v="565"/>
    <x v="10"/>
  </r>
  <r>
    <s v="CKQWXN CEXZPYGL"/>
    <s v="Lrtdpuwz"/>
    <x v="566"/>
    <x v="10"/>
  </r>
  <r>
    <s v="CKQWXN CEXZPYGL"/>
    <s v="Lrtdpuwz"/>
    <x v="567"/>
    <x v="10"/>
  </r>
  <r>
    <s v="CKQWXN CEXZPYGL"/>
    <s v="Lrtdpuwz"/>
    <x v="568"/>
    <x v="10"/>
  </r>
  <r>
    <s v="CKQWXN CEXZPYGL"/>
    <s v="Lrtdpuwz"/>
    <x v="569"/>
    <x v="10"/>
  </r>
  <r>
    <s v="CKQWXN CEXZPYGL"/>
    <s v="Lrtdpuwz"/>
    <x v="570"/>
    <x v="10"/>
  </r>
  <r>
    <s v="CKQWXN CEXZPYGL"/>
    <s v="Lrtdpuwz"/>
    <x v="571"/>
    <x v="10"/>
  </r>
  <r>
    <s v="CKQWXN CEXZPYGL"/>
    <s v="Lrtdpuwz"/>
    <x v="572"/>
    <x v="10"/>
  </r>
  <r>
    <s v="CKQWXN CEXZPYGL"/>
    <s v="Lrtdpuwz"/>
    <x v="573"/>
    <x v="10"/>
  </r>
  <r>
    <s v="CKQWXN CEXZPYGL"/>
    <s v="Lrtdpuwz"/>
    <x v="574"/>
    <x v="10"/>
  </r>
  <r>
    <s v="CKQWXN CEXZPYGL"/>
    <s v="Lrtdpuwz"/>
    <x v="575"/>
    <x v="10"/>
  </r>
  <r>
    <s v="CKQWXN CEXZPYGL"/>
    <s v="Lrtdpuwz"/>
    <x v="576"/>
    <x v="10"/>
  </r>
  <r>
    <s v="CKQWXN CEXZPYGL"/>
    <s v="Lrtdpuwz"/>
    <x v="577"/>
    <x v="10"/>
  </r>
  <r>
    <s v="CKQWXN CEXZPYGL"/>
    <s v="Lrtdpuwz"/>
    <x v="578"/>
    <x v="10"/>
  </r>
  <r>
    <s v="CKQWXN CEXZPYGL"/>
    <s v="Lrtdpuwz"/>
    <x v="579"/>
    <x v="10"/>
  </r>
  <r>
    <s v="CKQWXN CEXZPYGL"/>
    <s v="Lrtdpuwz"/>
    <x v="580"/>
    <x v="10"/>
  </r>
  <r>
    <s v="CKQWXN CEXZPYGL"/>
    <s v="Lrtdpuwz"/>
    <x v="581"/>
    <x v="10"/>
  </r>
  <r>
    <s v="CKQWXN CEXZPYGL"/>
    <s v="Lrtdpuwz"/>
    <x v="582"/>
    <x v="10"/>
  </r>
  <r>
    <s v="CKQWXN CEXZPYGL"/>
    <s v="Lrtdpuwz"/>
    <x v="583"/>
    <x v="10"/>
  </r>
  <r>
    <s v="CKQWXN CEXZPYGL"/>
    <s v="Lrtdpuwz"/>
    <x v="584"/>
    <x v="10"/>
  </r>
  <r>
    <s v="CKQWXN CEXZPYGL"/>
    <s v="Lrtdpuwz"/>
    <x v="585"/>
    <x v="10"/>
  </r>
  <r>
    <s v="CKQWXN CEXZPYGL"/>
    <s v="Lrtdpuwz"/>
    <x v="586"/>
    <x v="10"/>
  </r>
  <r>
    <s v="CKQWXN CEXZPYGL"/>
    <s v="Lrtdpuwz"/>
    <x v="587"/>
    <x v="10"/>
  </r>
  <r>
    <s v="CKQWXN CEXZPYGL"/>
    <s v="Lrtdpuwz"/>
    <x v="588"/>
    <x v="10"/>
  </r>
  <r>
    <s v="CKQWXN CEXZPYGL"/>
    <s v="Lrtdpuwz"/>
    <x v="589"/>
    <x v="10"/>
  </r>
  <r>
    <s v="CKQWXN CEXZPYGL"/>
    <s v="Lrtdpuwz"/>
    <x v="590"/>
    <x v="10"/>
  </r>
  <r>
    <s v="CKQWXN CEXZPYGL"/>
    <s v="Lrtdpuwz"/>
    <x v="591"/>
    <x v="10"/>
  </r>
  <r>
    <s v="CKQWXN CEXZPYGL"/>
    <s v="Lrtdpuwz"/>
    <x v="592"/>
    <x v="10"/>
  </r>
  <r>
    <s v="CKQWXN CEXZPYGL"/>
    <s v="Lrtdpuwz"/>
    <x v="593"/>
    <x v="10"/>
  </r>
  <r>
    <s v="CKQWXN CEXZPYGL"/>
    <s v="Lrtdpuwz"/>
    <x v="594"/>
    <x v="10"/>
  </r>
  <r>
    <s v="CKQWXN CEXZPYGL"/>
    <s v="Lrtdpuwz"/>
    <x v="595"/>
    <x v="10"/>
  </r>
  <r>
    <s v="CKQWXN CEXZPYGL"/>
    <s v="Lrtdpuwz"/>
    <x v="596"/>
    <x v="10"/>
  </r>
  <r>
    <s v="CKQWXN CEXZPYGL"/>
    <s v="Lrtdpuwz"/>
    <x v="597"/>
    <x v="10"/>
  </r>
  <r>
    <s v="CKQWXN CEXZPYGL"/>
    <s v="Lrtdpuwz"/>
    <x v="598"/>
    <x v="10"/>
  </r>
  <r>
    <s v="CKQWXN CEXZPYGL"/>
    <s v="Lrtdpuwz"/>
    <x v="599"/>
    <x v="10"/>
  </r>
  <r>
    <s v="CKQWXN CEXZPYGL"/>
    <s v="Lrtdpuwz"/>
    <x v="600"/>
    <x v="10"/>
  </r>
  <r>
    <s v="CKQWXN CEXZPYGL"/>
    <s v="Lrtdpuwz"/>
    <x v="601"/>
    <x v="10"/>
  </r>
  <r>
    <s v="CKQWXN CEXZPYGL"/>
    <s v="Lrtdpuwz"/>
    <x v="602"/>
    <x v="10"/>
  </r>
  <r>
    <s v="CKQWXN CEXZPYGL"/>
    <s v="Lrtdpuwz"/>
    <x v="603"/>
    <x v="10"/>
  </r>
  <r>
    <s v="CKQWXN CEXZPYGL"/>
    <s v="Lrtdpuwz"/>
    <x v="604"/>
    <x v="10"/>
  </r>
  <r>
    <s v="CKQWXN CEXZPYGL"/>
    <s v="Lrtdpuwz"/>
    <x v="605"/>
    <x v="10"/>
  </r>
  <r>
    <s v="CKQWXN CEXZPYGL"/>
    <s v="Lrtdpuwz"/>
    <x v="606"/>
    <x v="10"/>
  </r>
  <r>
    <s v="CKQWXN CEXZPYGL"/>
    <s v="Lrtdpuwz"/>
    <x v="607"/>
    <x v="10"/>
  </r>
  <r>
    <s v="CKQWXN CEXZPYGL"/>
    <s v="Lrtdpuwz"/>
    <x v="608"/>
    <x v="10"/>
  </r>
  <r>
    <s v="CKQWXN CEXZPYGL"/>
    <s v="Lrtdpuwz"/>
    <x v="609"/>
    <x v="10"/>
  </r>
  <r>
    <s v="CKQWXN CEXZPYGL"/>
    <s v="Lrtdpuwz"/>
    <x v="610"/>
    <x v="10"/>
  </r>
  <r>
    <s v="CKQWXN CEXZPYGL"/>
    <s v="Lrtdpuwz"/>
    <x v="611"/>
    <x v="10"/>
  </r>
  <r>
    <s v="CKQWXN CEXZPYGL"/>
    <s v="Lrtdpuwz"/>
    <x v="612"/>
    <x v="10"/>
  </r>
  <r>
    <s v="CKQWXN CEXZPYGL"/>
    <s v="Lrtdpuwz"/>
    <x v="613"/>
    <x v="10"/>
  </r>
  <r>
    <s v="CKQWXN CEXZPYGL"/>
    <s v="Lrtdpuwz"/>
    <x v="614"/>
    <x v="10"/>
  </r>
  <r>
    <s v="CKQWXN CEXZPYGL"/>
    <s v="Lrtdpuwz"/>
    <x v="615"/>
    <x v="10"/>
  </r>
  <r>
    <s v="CKQWXN CEXZPYGL"/>
    <s v="Lrtdpuwz"/>
    <x v="616"/>
    <x v="10"/>
  </r>
  <r>
    <s v="CKQWXN CEXZPYGL"/>
    <s v="Lrtdpuwz"/>
    <x v="617"/>
    <x v="10"/>
  </r>
  <r>
    <s v="CKQWXN CEXZPYGL"/>
    <s v="Lrtdpuwz"/>
    <x v="618"/>
    <x v="10"/>
  </r>
  <r>
    <s v="CKQWXN CEXZPYGL"/>
    <s v="Lrtdpuwz"/>
    <x v="619"/>
    <x v="10"/>
  </r>
  <r>
    <s v="CKQWXN CEXZPYGL"/>
    <s v="Lrtdpuwz"/>
    <x v="620"/>
    <x v="10"/>
  </r>
  <r>
    <s v="CKQWXN CEXZPYGL"/>
    <s v="Lrtdpuwz"/>
    <x v="621"/>
    <x v="10"/>
  </r>
  <r>
    <s v="CKQWXN CEXZPYGL"/>
    <s v="Lrtdpuwz"/>
    <x v="622"/>
    <x v="10"/>
  </r>
  <r>
    <s v="CKQWXN CEXZPYGL"/>
    <s v="Lrtdpuwz"/>
    <x v="623"/>
    <x v="10"/>
  </r>
  <r>
    <s v="CKQWXN CEXZPYGL"/>
    <s v="Lrtdpuwz"/>
    <x v="624"/>
    <x v="10"/>
  </r>
  <r>
    <s v="CKQWXN CEXZPYGL"/>
    <s v="Lrtdpuwz"/>
    <x v="625"/>
    <x v="10"/>
  </r>
  <r>
    <s v="CKQWXN CEXZPYGL"/>
    <s v="Lrtdpuwz"/>
    <x v="626"/>
    <x v="10"/>
  </r>
  <r>
    <s v="CKQWXN CEXZPYGL"/>
    <s v="Lrtdpuwz"/>
    <x v="627"/>
    <x v="10"/>
  </r>
  <r>
    <s v="CKQWXN CEXZPYGL"/>
    <s v="Lrtdpuwz"/>
    <x v="628"/>
    <x v="10"/>
  </r>
  <r>
    <s v="CKQWXN CEXZPYGL"/>
    <s v="Lrtdpuwz"/>
    <x v="629"/>
    <x v="10"/>
  </r>
  <r>
    <s v="CKQWXN CEXZPYGL"/>
    <s v="Lrtdpuwz"/>
    <x v="630"/>
    <x v="10"/>
  </r>
  <r>
    <s v="CKQWXN CEXZPYGL"/>
    <s v="Lrtdpuwz"/>
    <x v="631"/>
    <x v="10"/>
  </r>
  <r>
    <s v="CKQWXN CEXZPYGL"/>
    <s v="Lrtdpuwz"/>
    <x v="632"/>
    <x v="10"/>
  </r>
  <r>
    <s v="CKQWXN CEXZPYGL"/>
    <s v="Lrtdpuwz"/>
    <x v="633"/>
    <x v="10"/>
  </r>
  <r>
    <s v="CKQWXN CEXZPYGL"/>
    <s v="Lrtdpuwz"/>
    <x v="634"/>
    <x v="10"/>
  </r>
  <r>
    <s v="CKQWXN CEXZPYGL"/>
    <s v="Lrtdpuwz"/>
    <x v="635"/>
    <x v="10"/>
  </r>
  <r>
    <s v="CKQWXN CEXZPYGL"/>
    <s v="Lrtdpuwz"/>
    <x v="636"/>
    <x v="10"/>
  </r>
  <r>
    <s v="CKQWXN CEXZPYGL"/>
    <s v="Lrtdpuwz"/>
    <x v="637"/>
    <x v="10"/>
  </r>
  <r>
    <s v="CKQWXN CEXZPYGL"/>
    <s v="Lrtdpuwz"/>
    <x v="638"/>
    <x v="10"/>
  </r>
  <r>
    <s v="CKQWXN CEXZPYGL"/>
    <s v="Lrtdpuwz"/>
    <x v="639"/>
    <x v="10"/>
  </r>
  <r>
    <s v="CKQWXN CEXZPYGL"/>
    <s v="Lrtdpuwz"/>
    <x v="640"/>
    <x v="10"/>
  </r>
  <r>
    <s v="CKQWXN CEXZPYGL"/>
    <s v="Lrtdpuwz"/>
    <x v="641"/>
    <x v="10"/>
  </r>
  <r>
    <s v="CKQWXN CEXZPYGL"/>
    <s v="Lrtdpuwz"/>
    <x v="642"/>
    <x v="10"/>
  </r>
  <r>
    <s v="CKQWXN CEXZPYGL"/>
    <s v="Lrtdpuwz"/>
    <x v="643"/>
    <x v="10"/>
  </r>
  <r>
    <s v="CKQWXN CEXZPYGL"/>
    <s v="Lrtdpuwz"/>
    <x v="644"/>
    <x v="10"/>
  </r>
  <r>
    <s v="CKQWXN CEXZPYGL"/>
    <s v="Lrtdpuwz"/>
    <x v="645"/>
    <x v="10"/>
  </r>
  <r>
    <s v="CKQWXN CEXZPYGL"/>
    <s v="Lrtdpuwz"/>
    <x v="646"/>
    <x v="10"/>
  </r>
  <r>
    <s v="CKQWXN CEXZPYGL"/>
    <s v="Lrtdpuwz"/>
    <x v="647"/>
    <x v="10"/>
  </r>
  <r>
    <s v="CKQWXN CEXZPYGL"/>
    <s v="Lrtdpuwz"/>
    <x v="648"/>
    <x v="10"/>
  </r>
  <r>
    <s v="CKQWXN CEXZPYGL"/>
    <s v="Lrtdpuwz"/>
    <x v="649"/>
    <x v="10"/>
  </r>
  <r>
    <s v="CKQWXN CEXZPYGL"/>
    <s v="Lrtdpuwz"/>
    <x v="650"/>
    <x v="10"/>
  </r>
  <r>
    <s v="CKQWXN CEXZPYGL"/>
    <s v="Lrtdpuwz"/>
    <x v="651"/>
    <x v="10"/>
  </r>
  <r>
    <s v="CKQWXN CEXZPYGL"/>
    <s v="Lrtdpuwz"/>
    <x v="652"/>
    <x v="10"/>
  </r>
  <r>
    <s v="CKQWXN CEXZPYGL"/>
    <s v="Lrtdpuwz"/>
    <x v="653"/>
    <x v="10"/>
  </r>
  <r>
    <s v="CKQWXN CEXZPYGL"/>
    <s v="Lrtdpuwz"/>
    <x v="654"/>
    <x v="10"/>
  </r>
  <r>
    <s v="CKQWXN CEXZPYGL"/>
    <s v="Lrtdpuwz"/>
    <x v="655"/>
    <x v="10"/>
  </r>
  <r>
    <s v="CKQWXN CEXZPYGL"/>
    <s v="Lrtdpuwz"/>
    <x v="656"/>
    <x v="10"/>
  </r>
  <r>
    <s v="CKQWXN CEXZPYGL"/>
    <s v="Lrtdpuwz"/>
    <x v="657"/>
    <x v="10"/>
  </r>
  <r>
    <s v="CKQWXN CEXZPYGL"/>
    <s v="Lrtdpuwz"/>
    <x v="658"/>
    <x v="10"/>
  </r>
  <r>
    <s v="CKQWXN CEXZPYGL"/>
    <s v="Lrtdpuwz"/>
    <x v="659"/>
    <x v="10"/>
  </r>
  <r>
    <s v="CKQWXN CEXZPYGL"/>
    <s v="Lrtdpuwz"/>
    <x v="660"/>
    <x v="10"/>
  </r>
  <r>
    <s v="CKQWXN CEXZPYGL"/>
    <s v="Lrtdpuwz"/>
    <x v="661"/>
    <x v="10"/>
  </r>
  <r>
    <s v="CKQWXN CEXZPYGL"/>
    <s v="Lrtdpuwz"/>
    <x v="662"/>
    <x v="10"/>
  </r>
  <r>
    <s v="CKQWXN CEXZPYGL"/>
    <s v="Lrtdpuwz"/>
    <x v="663"/>
    <x v="10"/>
  </r>
  <r>
    <s v="CKQWXN CEXZPYGL"/>
    <s v="Lrtdpuwz"/>
    <x v="664"/>
    <x v="10"/>
  </r>
  <r>
    <s v="CKQWXN CEXZPYGL"/>
    <s v="Lrtdpuwz"/>
    <x v="665"/>
    <x v="10"/>
  </r>
  <r>
    <s v="CKQWXN CEXZPYGL"/>
    <s v="Lrtdpuwz"/>
    <x v="666"/>
    <x v="10"/>
  </r>
  <r>
    <s v="CKQWXN CEXZPYGL"/>
    <s v="Lrtdpuwz"/>
    <x v="667"/>
    <x v="10"/>
  </r>
  <r>
    <s v="CKQWXN CEXZPYGL"/>
    <s v="Lrtdpuwz"/>
    <x v="668"/>
    <x v="10"/>
  </r>
  <r>
    <s v="CKQWXN CEXZPYGL"/>
    <s v="Lrtdpuwz"/>
    <x v="669"/>
    <x v="10"/>
  </r>
  <r>
    <s v="CKQWXN CEXZPYGL"/>
    <s v="Lrtdpuwz"/>
    <x v="670"/>
    <x v="10"/>
  </r>
  <r>
    <s v="CKQWXN CEXZPYGL"/>
    <s v="Lrtdpuwz"/>
    <x v="671"/>
    <x v="10"/>
  </r>
  <r>
    <s v="CKQWXN CEXZPYGL"/>
    <s v="Lrtdpuwz"/>
    <x v="672"/>
    <x v="10"/>
  </r>
  <r>
    <s v="CKQWXN CEXZPYGL"/>
    <s v="Lrtdpuwz"/>
    <x v="673"/>
    <x v="10"/>
  </r>
  <r>
    <s v="CKQWXN CEXZPYGL"/>
    <s v="Lrtdpuwz"/>
    <x v="674"/>
    <x v="10"/>
  </r>
  <r>
    <s v="CKQWXN CEXZPYGL"/>
    <s v="Lrtdpuwz"/>
    <x v="675"/>
    <x v="10"/>
  </r>
  <r>
    <s v="CKQWXN CEXZPYGL"/>
    <s v="Lrtdpuwz"/>
    <x v="676"/>
    <x v="10"/>
  </r>
  <r>
    <s v="CKQWXN CEXZPYGL"/>
    <s v="Lrtdpuwz"/>
    <x v="677"/>
    <x v="10"/>
  </r>
  <r>
    <s v="CKQWXN CEXZPYGL"/>
    <s v="Lrtdpuwz"/>
    <x v="678"/>
    <x v="10"/>
  </r>
  <r>
    <s v="CKQWXN CEXZPYGL"/>
    <s v="Lrtdpuwz"/>
    <x v="679"/>
    <x v="10"/>
  </r>
  <r>
    <s v="CKQWXN CEXZPYGL"/>
    <s v="Lrtdpuwz"/>
    <x v="680"/>
    <x v="10"/>
  </r>
  <r>
    <s v="CKQWXN CEXZPYGL"/>
    <s v="Lrtdpuwz"/>
    <x v="681"/>
    <x v="10"/>
  </r>
  <r>
    <s v="CKQWXN CEXZPYGL"/>
    <s v="Lrtdpuwz"/>
    <x v="682"/>
    <x v="10"/>
  </r>
  <r>
    <s v="CKQWXN CEXZPYGL"/>
    <s v="Lrtdpuwz"/>
    <x v="683"/>
    <x v="10"/>
  </r>
  <r>
    <s v="CKQWXN CEXZPYGL"/>
    <s v="Lrtdpuwz"/>
    <x v="684"/>
    <x v="10"/>
  </r>
  <r>
    <s v="CKQWXN CEXZPYGL"/>
    <s v="Lrtdpuwz"/>
    <x v="685"/>
    <x v="10"/>
  </r>
  <r>
    <s v="CKQWXN CEXZPYGL"/>
    <s v="Lrtdpuwz"/>
    <x v="686"/>
    <x v="10"/>
  </r>
  <r>
    <s v="CKQWXN CEXZPYGL"/>
    <s v="Lrtdpuwz"/>
    <x v="687"/>
    <x v="10"/>
  </r>
  <r>
    <s v="CKQWXN CEXZPYGL"/>
    <s v="Lrtdpuwz"/>
    <x v="688"/>
    <x v="10"/>
  </r>
  <r>
    <s v="CKQWXN CEXZPYGL"/>
    <s v="Lrtdpuwz"/>
    <x v="689"/>
    <x v="10"/>
  </r>
  <r>
    <s v="CKQWXN CEXZPYGL"/>
    <s v="Lrtdpuwz"/>
    <x v="690"/>
    <x v="10"/>
  </r>
  <r>
    <s v="CKQWXN CEXZPYGL"/>
    <s v="Lrtdpuwz"/>
    <x v="691"/>
    <x v="10"/>
  </r>
  <r>
    <s v="CKQWXN CEXZPYGL"/>
    <s v="Lrtdpuwz"/>
    <x v="692"/>
    <x v="10"/>
  </r>
  <r>
    <s v="CKQWXN CEXZPYGL"/>
    <s v="Lrtdpuwz"/>
    <x v="693"/>
    <x v="10"/>
  </r>
  <r>
    <s v="CKQWXN CEXZPYGL"/>
    <s v="Lrtdpuwz"/>
    <x v="694"/>
    <x v="10"/>
  </r>
  <r>
    <s v="CKQWXN CEXZPYGL"/>
    <s v="Lrtdpuwz"/>
    <x v="695"/>
    <x v="10"/>
  </r>
  <r>
    <s v="CKQWXN CEXZPYGL"/>
    <s v="Lrtdpuwz"/>
    <x v="696"/>
    <x v="10"/>
  </r>
  <r>
    <s v="CKQWXN CEXZPYGL"/>
    <s v="Lrtdpuwz"/>
    <x v="697"/>
    <x v="10"/>
  </r>
  <r>
    <s v="CKQWXN CEXZPYGL"/>
    <s v="Lrtdpuwz"/>
    <x v="698"/>
    <x v="10"/>
  </r>
  <r>
    <s v="CKQWXN CEXZPYGL"/>
    <s v="Lrtdpuwz"/>
    <x v="699"/>
    <x v="10"/>
  </r>
  <r>
    <s v="CKQWXN CEXZPYGL"/>
    <s v="Lrtdpuwz"/>
    <x v="700"/>
    <x v="10"/>
  </r>
  <r>
    <s v="CKQWXN CEXZPYGL"/>
    <s v="Lrtdpuwz"/>
    <x v="701"/>
    <x v="10"/>
  </r>
  <r>
    <s v="CKQWXN CEXZPYGL"/>
    <s v="Lrtdpuwz"/>
    <x v="702"/>
    <x v="10"/>
  </r>
  <r>
    <s v="CKQWXN CEXZPYGL"/>
    <s v="Lrtdpuwz"/>
    <x v="703"/>
    <x v="10"/>
  </r>
  <r>
    <s v="CKQWXN CEXZPYGL"/>
    <s v="Lrtdpuwz"/>
    <x v="704"/>
    <x v="10"/>
  </r>
  <r>
    <s v="CKQWXN CEXZPYGL"/>
    <s v="Lrtdpuwz"/>
    <x v="705"/>
    <x v="10"/>
  </r>
  <r>
    <s v="CKQWXN CEXZPYGL"/>
    <s v="Lrtdpuwz"/>
    <x v="706"/>
    <x v="10"/>
  </r>
  <r>
    <s v="CKQWXN CEXZPYGL"/>
    <s v="Lrtdpuwz"/>
    <x v="707"/>
    <x v="10"/>
  </r>
  <r>
    <s v="CKQWXN CEXZPYGL"/>
    <s v="Lrtdpuwz"/>
    <x v="708"/>
    <x v="10"/>
  </r>
  <r>
    <s v="CKQWXN CEXZPYGL"/>
    <s v="Lrtdpuwz"/>
    <x v="709"/>
    <x v="10"/>
  </r>
  <r>
    <s v="CKQWXN CEXZPYGL"/>
    <s v="Lrtdpuwz"/>
    <x v="710"/>
    <x v="10"/>
  </r>
  <r>
    <s v="CKQWXN CEXZPYGL"/>
    <s v="Lrtdpuwz"/>
    <x v="711"/>
    <x v="10"/>
  </r>
  <r>
    <s v="CKQWXN CEXZPYGL"/>
    <s v="Lrtdpuwz"/>
    <x v="712"/>
    <x v="10"/>
  </r>
  <r>
    <s v="CKQWXN CEXZPYGL"/>
    <s v="Lrtdpuwz"/>
    <x v="713"/>
    <x v="10"/>
  </r>
  <r>
    <s v="CKQWXN CEXZPYGL"/>
    <s v="Lrtdpuwz"/>
    <x v="714"/>
    <x v="10"/>
  </r>
  <r>
    <s v="CKQWXN CEXZPYGL"/>
    <s v="Lrtdpuwz"/>
    <x v="715"/>
    <x v="10"/>
  </r>
  <r>
    <s v="CKQWXN CEXZPYGL"/>
    <s v="Lrtdpuwz"/>
    <x v="716"/>
    <x v="10"/>
  </r>
  <r>
    <s v="CKQWXN CEXZPYGL"/>
    <s v="Lrtdpuwz"/>
    <x v="717"/>
    <x v="10"/>
  </r>
  <r>
    <s v="CKQWXN CEXZPYGL"/>
    <s v="Lrtdpuwz"/>
    <x v="718"/>
    <x v="10"/>
  </r>
  <r>
    <s v="CKQWXN CEXZPYGL"/>
    <s v="Lrtdpuwz"/>
    <x v="719"/>
    <x v="10"/>
  </r>
  <r>
    <s v="CKQWXN CEXZPYGL"/>
    <s v="Lrtdpuwz"/>
    <x v="720"/>
    <x v="10"/>
  </r>
  <r>
    <s v="CKQWXN CEXZPYGL"/>
    <s v="Lrtdpuwz"/>
    <x v="721"/>
    <x v="10"/>
  </r>
  <r>
    <s v="CKQWXN CEXZPYGL"/>
    <s v="Lrtdpuwz"/>
    <x v="722"/>
    <x v="10"/>
  </r>
  <r>
    <s v="CKQWXN CEXZPYGL"/>
    <s v="Lrtdpuwz"/>
    <x v="723"/>
    <x v="10"/>
  </r>
  <r>
    <s v="CKQWXN CEXZPYGL"/>
    <s v="Lrtdpuwz"/>
    <x v="724"/>
    <x v="10"/>
  </r>
  <r>
    <s v="CKQWXN CEXZPYGL"/>
    <s v="Lrtdpuwz"/>
    <x v="725"/>
    <x v="10"/>
  </r>
  <r>
    <s v="CKQWXN CEXZPYGL"/>
    <s v="Lrtdpuwz"/>
    <x v="726"/>
    <x v="10"/>
  </r>
  <r>
    <s v="CKQWXN CEXZPYGL"/>
    <s v="Lrtdpuwz"/>
    <x v="727"/>
    <x v="10"/>
  </r>
  <r>
    <s v="CKQWXN CEXZPYGL"/>
    <s v="Lrtdpuwz"/>
    <x v="728"/>
    <x v="10"/>
  </r>
  <r>
    <s v="CKQWXN CEXZPYGL"/>
    <s v="Lrtdpuwz"/>
    <x v="729"/>
    <x v="10"/>
  </r>
  <r>
    <s v="CKQWXN CEXZPYGL"/>
    <s v="Lrtdpuwz"/>
    <x v="730"/>
    <x v="10"/>
  </r>
  <r>
    <s v="CKQWXN CEXZPYGL"/>
    <s v="Lrtdpuwz"/>
    <x v="731"/>
    <x v="10"/>
  </r>
  <r>
    <s v="CKQWXN CEXZPYGL"/>
    <s v="Lrtdpuwz"/>
    <x v="732"/>
    <x v="10"/>
  </r>
  <r>
    <s v="CKQWXN CEXZPYGL"/>
    <s v="Lrtdpuwz"/>
    <x v="733"/>
    <x v="10"/>
  </r>
  <r>
    <s v="CKQWXN CEXZPYGL"/>
    <s v="Lrtdpuwz"/>
    <x v="734"/>
    <x v="10"/>
  </r>
  <r>
    <s v="CKQWXN CEXZPYGL"/>
    <s v="Lrtdpuwz"/>
    <x v="735"/>
    <x v="10"/>
  </r>
  <r>
    <s v="CKQWXN CEXZPYGL"/>
    <s v="Lrtdpuwz"/>
    <x v="736"/>
    <x v="10"/>
  </r>
  <r>
    <s v="CKQWXN CEXZPYGL"/>
    <s v="Lrtdpuwz"/>
    <x v="737"/>
    <x v="10"/>
  </r>
  <r>
    <s v="CKQWXN CEXZPYGL"/>
    <s v="Lrtdpuwz"/>
    <x v="738"/>
    <x v="10"/>
  </r>
  <r>
    <s v="CKQWXN CEXZPYGL"/>
    <s v="Lrtdpuwz"/>
    <x v="739"/>
    <x v="10"/>
  </r>
  <r>
    <s v="CKQWXN CEXZPYGL"/>
    <s v="Lrtdpuwz"/>
    <x v="740"/>
    <x v="10"/>
  </r>
  <r>
    <s v="CKQWXN CEXZPYGL"/>
    <s v="Lrtdpuwz"/>
    <x v="741"/>
    <x v="10"/>
  </r>
  <r>
    <s v="CKQWXN CEXZPYGL"/>
    <s v="Lrtdpuwz"/>
    <x v="742"/>
    <x v="10"/>
  </r>
  <r>
    <s v="CKQWXN CEXZPYGL"/>
    <s v="Lrtdpuwz"/>
    <x v="743"/>
    <x v="10"/>
  </r>
  <r>
    <s v="CKQWXN CEXZPYGL"/>
    <s v="Lrtdpuwz"/>
    <x v="744"/>
    <x v="10"/>
  </r>
  <r>
    <s v="CKQWXN CEXZPYGL"/>
    <s v="Lrtdpuwz"/>
    <x v="745"/>
    <x v="10"/>
  </r>
  <r>
    <s v="CKQWXN CEXZPYGL"/>
    <s v="Lrtdpuwz"/>
    <x v="746"/>
    <x v="6"/>
  </r>
  <r>
    <s v="CKQWXN CEXZPYGL"/>
    <s v="Lrtdpuwz"/>
    <x v="747"/>
    <x v="6"/>
  </r>
  <r>
    <s v="CKQWXN CEXZPYGL"/>
    <s v="Lrtdpuwz"/>
    <x v="748"/>
    <x v="6"/>
  </r>
  <r>
    <s v="CKQWXN CEXZPYGL"/>
    <s v="Lrtdpuwz"/>
    <x v="749"/>
    <x v="6"/>
  </r>
  <r>
    <s v="CKQWXN CEXZPYGL"/>
    <s v="Lrtdpuwz"/>
    <x v="750"/>
    <x v="6"/>
  </r>
  <r>
    <s v="CKQWXN CEXZPYGL"/>
    <s v="Lrtdpuwz"/>
    <x v="751"/>
    <x v="6"/>
  </r>
  <r>
    <s v="CKQWXN CEXZPYGL"/>
    <s v="Lrtdpuwz"/>
    <x v="752"/>
    <x v="6"/>
  </r>
  <r>
    <s v="CKQWXN CEXZPYGL"/>
    <s v="Lrtdpuwz"/>
    <x v="753"/>
    <x v="6"/>
  </r>
  <r>
    <s v="CKQWXN CEXZPYGL"/>
    <s v="Lrtdpuwz"/>
    <x v="754"/>
    <x v="6"/>
  </r>
  <r>
    <s v="CKQWXN CEXZPYGL"/>
    <s v="Lrtdpuwz"/>
    <x v="755"/>
    <x v="6"/>
  </r>
  <r>
    <s v="CKQWXN CEXZPYGL"/>
    <s v="Lrtdpuwz"/>
    <x v="756"/>
    <x v="6"/>
  </r>
  <r>
    <s v="CKQWXN CEXZPYGL"/>
    <s v="Lrtdpuwz"/>
    <x v="757"/>
    <x v="6"/>
  </r>
  <r>
    <s v="CKQWXN CEXZPYGL"/>
    <s v="Lrtdpuwz"/>
    <x v="758"/>
    <x v="6"/>
  </r>
  <r>
    <s v="CKQWXN CEXZPYGL"/>
    <s v="Lrtdpuwz"/>
    <x v="759"/>
    <x v="6"/>
  </r>
  <r>
    <s v="CKQWXN CEXZPYGL"/>
    <s v="Lrtdpuwz"/>
    <x v="760"/>
    <x v="6"/>
  </r>
  <r>
    <s v="CKQWXN CEXZPYGL"/>
    <s v="Lrtdpuwz"/>
    <x v="761"/>
    <x v="6"/>
  </r>
  <r>
    <s v="CKQWXN CEXZPYGL"/>
    <s v="Lrtdpuwz"/>
    <x v="762"/>
    <x v="6"/>
  </r>
  <r>
    <s v="CKQWXN CEXZPYGL"/>
    <s v="Lrtdpuwz"/>
    <x v="763"/>
    <x v="6"/>
  </r>
  <r>
    <s v="CKQWXN CEXZPYGL"/>
    <s v="Lrtdpuwz"/>
    <x v="764"/>
    <x v="6"/>
  </r>
  <r>
    <s v="CKQWXN CEXZPYGL"/>
    <s v="Lrtdpuwz"/>
    <x v="765"/>
    <x v="6"/>
  </r>
  <r>
    <s v="CKQWXN CEXZPYGL"/>
    <s v="Lrtdpuwz"/>
    <x v="766"/>
    <x v="6"/>
  </r>
  <r>
    <s v="CKQWXN CEXZPYGL"/>
    <s v="Lrtdpuwz"/>
    <x v="767"/>
    <x v="6"/>
  </r>
  <r>
    <s v="CKQWXN CEXZPYGL"/>
    <s v="Lrtdpuwz"/>
    <x v="768"/>
    <x v="6"/>
  </r>
  <r>
    <s v="CKQWXN CEXZPYGL"/>
    <s v="Lrtdpuwz"/>
    <x v="769"/>
    <x v="6"/>
  </r>
  <r>
    <s v="CKQWXN CEXZPYGL"/>
    <s v="Lrtdpuwz"/>
    <x v="770"/>
    <x v="6"/>
  </r>
  <r>
    <s v="CKQWXN CEXZPYGL"/>
    <s v="Lrtdpuwz"/>
    <x v="771"/>
    <x v="6"/>
  </r>
  <r>
    <s v="CKQWXN CEXZPYGL"/>
    <s v="Lrtdpuwz"/>
    <x v="772"/>
    <x v="6"/>
  </r>
  <r>
    <s v="CKQWXN CEXZPYGL"/>
    <s v="Lrtdpuwz"/>
    <x v="773"/>
    <x v="6"/>
  </r>
  <r>
    <s v="CKQWXN CEXZPYGL"/>
    <s v="Lrtdpuwz"/>
    <x v="774"/>
    <x v="6"/>
  </r>
  <r>
    <s v="CKQWXN CEXZPYGL"/>
    <s v="Lrtdpuwz"/>
    <x v="775"/>
    <x v="6"/>
  </r>
  <r>
    <s v="CKQWXN CEXZPYGL"/>
    <s v="Lrtdpuwz"/>
    <x v="776"/>
    <x v="6"/>
  </r>
  <r>
    <s v="CKQWXN CEXZPYGL"/>
    <s v="Lrtdpuwz"/>
    <x v="777"/>
    <x v="6"/>
  </r>
  <r>
    <s v="CKQWXN CEXZPYGL"/>
    <s v="Lrtdpuwz"/>
    <x v="778"/>
    <x v="6"/>
  </r>
  <r>
    <s v="CKQWXN CEXZPYGL"/>
    <s v="Lrtdpuwz"/>
    <x v="779"/>
    <x v="6"/>
  </r>
  <r>
    <s v="CKQWXN CEXZPYGL"/>
    <s v="Lrtdpuwz"/>
    <x v="780"/>
    <x v="6"/>
  </r>
  <r>
    <s v="CKQWXN CEXZPYGL"/>
    <s v="Lrtdpuwz"/>
    <x v="781"/>
    <x v="6"/>
  </r>
  <r>
    <s v="CKQWXN CEXZPYGL"/>
    <s v="Lrtdpuwz"/>
    <x v="782"/>
    <x v="6"/>
  </r>
  <r>
    <s v="CKQWXN CEXZPYGL"/>
    <s v="Lrtdpuwz"/>
    <x v="783"/>
    <x v="6"/>
  </r>
  <r>
    <s v="CKQWXN CEXZPYGL"/>
    <s v="Lrtdpuwz"/>
    <x v="784"/>
    <x v="6"/>
  </r>
  <r>
    <s v="CKQWXN CEXZPYGL"/>
    <s v="Lrtdpuwz"/>
    <x v="785"/>
    <x v="6"/>
  </r>
  <r>
    <s v="CKQWXN CEXZPYGL"/>
    <s v="Lrtdpuwz"/>
    <x v="786"/>
    <x v="6"/>
  </r>
  <r>
    <s v="CKQWXN CEXZPYGL"/>
    <s v="Lrtdpuwz"/>
    <x v="787"/>
    <x v="6"/>
  </r>
  <r>
    <s v="CKQWXN CEXZPYGL"/>
    <s v="Lrtdpuwz"/>
    <x v="788"/>
    <x v="6"/>
  </r>
  <r>
    <s v="CKQWXN CEXZPYGL"/>
    <s v="Lrtdpuwz"/>
    <x v="789"/>
    <x v="6"/>
  </r>
  <r>
    <s v="CKQWXN CEXZPYGL"/>
    <s v="Lrtdpuwz"/>
    <x v="790"/>
    <x v="6"/>
  </r>
  <r>
    <s v="CKQWXN CEXZPYGL"/>
    <s v="Lrtdpuwz"/>
    <x v="791"/>
    <x v="6"/>
  </r>
  <r>
    <s v="CKQWXN CEXZPYGL"/>
    <s v="Lrtdpuwz"/>
    <x v="792"/>
    <x v="6"/>
  </r>
  <r>
    <s v="CKQWXN CEXZPYGL"/>
    <s v="Lrtdpuwz"/>
    <x v="793"/>
    <x v="6"/>
  </r>
  <r>
    <s v="CKQWXN CEXZPYGL"/>
    <s v="Lrtdpuwz"/>
    <x v="794"/>
    <x v="6"/>
  </r>
  <r>
    <s v="CKQWXN CEXZPYGL"/>
    <s v="Lrtdpuwz"/>
    <x v="795"/>
    <x v="6"/>
  </r>
  <r>
    <s v="CKQWXN CEXZPYGL"/>
    <s v="Lrtdpuwz"/>
    <x v="796"/>
    <x v="6"/>
  </r>
  <r>
    <s v="CKQWXN CEXZPYGL"/>
    <s v="Lrtdpuwz"/>
    <x v="797"/>
    <x v="6"/>
  </r>
  <r>
    <s v="CKQWXN CEXZPYGL"/>
    <s v="Lrtdpuwz"/>
    <x v="798"/>
    <x v="6"/>
  </r>
  <r>
    <s v="CKQWXN CEXZPYGL"/>
    <s v="Lrtdpuwz"/>
    <x v="799"/>
    <x v="6"/>
  </r>
  <r>
    <s v="CKQWXN CEXZPYGL"/>
    <s v="Lrtdpuwz"/>
    <x v="800"/>
    <x v="6"/>
  </r>
  <r>
    <s v="CKQWXN CEXZPYGL"/>
    <s v="Lrtdpuwz"/>
    <x v="801"/>
    <x v="6"/>
  </r>
  <r>
    <s v="CKQWXN CEXZPYGL"/>
    <s v="Lrtdpuwz"/>
    <x v="802"/>
    <x v="6"/>
  </r>
  <r>
    <s v="CKQWXN CEXZPYGL"/>
    <s v="Lrtdpuwz"/>
    <x v="803"/>
    <x v="6"/>
  </r>
  <r>
    <s v="CKQWXN CEXZPYGL"/>
    <s v="Lrtdpuwz"/>
    <x v="804"/>
    <x v="6"/>
  </r>
  <r>
    <s v="CKQWXN CEXZPYGL"/>
    <s v="Lrtdpuwz"/>
    <x v="805"/>
    <x v="6"/>
  </r>
  <r>
    <s v="CKQWXN CEXZPYGL"/>
    <s v="Lrtdpuwz"/>
    <x v="806"/>
    <x v="6"/>
  </r>
  <r>
    <s v="CKQWXN CEXZPYGL"/>
    <s v="Lrtdpuwz"/>
    <x v="807"/>
    <x v="6"/>
  </r>
  <r>
    <s v="CKQWXN CEXZPYGL"/>
    <s v="Lrtdpuwz"/>
    <x v="808"/>
    <x v="6"/>
  </r>
  <r>
    <s v="CKQWXN CEXZPYGL"/>
    <s v="Lrtdpuwz"/>
    <x v="809"/>
    <x v="6"/>
  </r>
  <r>
    <s v="CKQWXN CEXZPYGL"/>
    <s v="Lrtdpuwz"/>
    <x v="810"/>
    <x v="6"/>
  </r>
  <r>
    <s v="CKQWXN CEXZPYGL"/>
    <s v="Lrtdpuwz"/>
    <x v="811"/>
    <x v="6"/>
  </r>
  <r>
    <s v="CKQWXN CEXZPYGL"/>
    <s v="Lrtdpuwz"/>
    <x v="812"/>
    <x v="6"/>
  </r>
  <r>
    <s v="CKQWXN CEXZPYGL"/>
    <s v="Lrtdpuwz"/>
    <x v="813"/>
    <x v="6"/>
  </r>
  <r>
    <s v="NBNLCT QUIULN"/>
    <s v="Ocvjff"/>
    <x v="381"/>
    <x v="10"/>
  </r>
  <r>
    <s v="NBNLCT QUIULN"/>
    <s v="Ocvjff"/>
    <x v="382"/>
    <x v="10"/>
  </r>
  <r>
    <s v="NBNLCT QUIULN"/>
    <s v="Ocvjff"/>
    <x v="383"/>
    <x v="10"/>
  </r>
  <r>
    <s v="NBNLCT QUIULN"/>
    <s v="Ocvjff"/>
    <x v="384"/>
    <x v="10"/>
  </r>
  <r>
    <s v="NBNLCT QUIULN"/>
    <s v="Ocvjff"/>
    <x v="385"/>
    <x v="10"/>
  </r>
  <r>
    <s v="NBNLCT QUIULN"/>
    <s v="Ocvjff"/>
    <x v="386"/>
    <x v="10"/>
  </r>
  <r>
    <s v="NBNLCT QUIULN"/>
    <s v="Ocvjff"/>
    <x v="387"/>
    <x v="10"/>
  </r>
  <r>
    <s v="NBNLCT QUIULN"/>
    <s v="Ocvjff"/>
    <x v="388"/>
    <x v="10"/>
  </r>
  <r>
    <s v="NBNLCT QUIULN"/>
    <s v="Ocvjff"/>
    <x v="389"/>
    <x v="10"/>
  </r>
  <r>
    <s v="NBNLCT QUIULN"/>
    <s v="Ocvjff"/>
    <x v="390"/>
    <x v="10"/>
  </r>
  <r>
    <s v="NBNLCT QUIULN"/>
    <s v="Ocvjff"/>
    <x v="391"/>
    <x v="10"/>
  </r>
  <r>
    <s v="NBNLCT QUIULN"/>
    <s v="Ocvjff"/>
    <x v="392"/>
    <x v="10"/>
  </r>
  <r>
    <s v="NBNLCT QUIULN"/>
    <s v="Ocvjff"/>
    <x v="393"/>
    <x v="10"/>
  </r>
  <r>
    <s v="NBNLCT QUIULN"/>
    <s v="Ocvjff"/>
    <x v="394"/>
    <x v="10"/>
  </r>
  <r>
    <s v="NBNLCT QUIULN"/>
    <s v="Ocvjff"/>
    <x v="395"/>
    <x v="10"/>
  </r>
  <r>
    <s v="NBNLCT QUIULN"/>
    <s v="Ocvjff"/>
    <x v="396"/>
    <x v="10"/>
  </r>
  <r>
    <s v="NBNLCT QUIULN"/>
    <s v="Ocvjff"/>
    <x v="397"/>
    <x v="10"/>
  </r>
  <r>
    <s v="NBNLCT QUIULN"/>
    <s v="Ocvjff"/>
    <x v="398"/>
    <x v="10"/>
  </r>
  <r>
    <s v="NBNLCT QUIULN"/>
    <s v="Ocvjff"/>
    <x v="399"/>
    <x v="10"/>
  </r>
  <r>
    <s v="NBNLCT QUIULN"/>
    <s v="Ocvjff"/>
    <x v="400"/>
    <x v="10"/>
  </r>
  <r>
    <s v="NBNLCT QUIULN"/>
    <s v="Ocvjff"/>
    <x v="401"/>
    <x v="10"/>
  </r>
  <r>
    <s v="NBNLCT QUIULN"/>
    <s v="Ocvjff"/>
    <x v="402"/>
    <x v="10"/>
  </r>
  <r>
    <s v="NBNLCT QUIULN"/>
    <s v="Ocvjff"/>
    <x v="403"/>
    <x v="10"/>
  </r>
  <r>
    <s v="NBNLCT QUIULN"/>
    <s v="Ocvjff"/>
    <x v="404"/>
    <x v="10"/>
  </r>
  <r>
    <s v="NBNLCT QUIULN"/>
    <s v="Ocvjff"/>
    <x v="405"/>
    <x v="10"/>
  </r>
  <r>
    <s v="NBNLCT QUIULN"/>
    <s v="Ocvjff"/>
    <x v="406"/>
    <x v="10"/>
  </r>
  <r>
    <s v="NBNLCT QUIULN"/>
    <s v="Ocvjff"/>
    <x v="407"/>
    <x v="10"/>
  </r>
  <r>
    <s v="NBNLCT QUIULN"/>
    <s v="Ocvjff"/>
    <x v="408"/>
    <x v="10"/>
  </r>
  <r>
    <s v="NBNLCT QUIULN"/>
    <s v="Ocvjff"/>
    <x v="409"/>
    <x v="10"/>
  </r>
  <r>
    <s v="NBNLCT QUIULN"/>
    <s v="Ocvjff"/>
    <x v="410"/>
    <x v="10"/>
  </r>
  <r>
    <s v="NBNLCT QUIULN"/>
    <s v="Ocvjff"/>
    <x v="411"/>
    <x v="10"/>
  </r>
  <r>
    <s v="NBNLCT QUIULN"/>
    <s v="Ocvjff"/>
    <x v="412"/>
    <x v="10"/>
  </r>
  <r>
    <s v="NBNLCT QUIULN"/>
    <s v="Ocvjff"/>
    <x v="413"/>
    <x v="10"/>
  </r>
  <r>
    <s v="NBNLCT QUIULN"/>
    <s v="Ocvjff"/>
    <x v="414"/>
    <x v="10"/>
  </r>
  <r>
    <s v="NBNLCT QUIULN"/>
    <s v="Ocvjff"/>
    <x v="415"/>
    <x v="10"/>
  </r>
  <r>
    <s v="NBNLCT QUIULN"/>
    <s v="Ocvjff"/>
    <x v="416"/>
    <x v="10"/>
  </r>
  <r>
    <s v="NBNLCT QUIULN"/>
    <s v="Ocvjff"/>
    <x v="417"/>
    <x v="10"/>
  </r>
  <r>
    <s v="NBNLCT QUIULN"/>
    <s v="Ocvjff"/>
    <x v="418"/>
    <x v="10"/>
  </r>
  <r>
    <s v="NBNLCT QUIULN"/>
    <s v="Ocvjff"/>
    <x v="419"/>
    <x v="10"/>
  </r>
  <r>
    <s v="NBNLCT QUIULN"/>
    <s v="Ocvjff"/>
    <x v="420"/>
    <x v="10"/>
  </r>
  <r>
    <s v="NBNLCT QUIULN"/>
    <s v="Ocvjff"/>
    <x v="421"/>
    <x v="10"/>
  </r>
  <r>
    <s v="NBNLCT QUIULN"/>
    <s v="Ocvjff"/>
    <x v="422"/>
    <x v="10"/>
  </r>
  <r>
    <s v="NBNLCT QUIULN"/>
    <s v="Ocvjff"/>
    <x v="423"/>
    <x v="10"/>
  </r>
  <r>
    <s v="NBNLCT QUIULN"/>
    <s v="Ocvjff"/>
    <x v="424"/>
    <x v="10"/>
  </r>
  <r>
    <s v="NBNLCT QUIULN"/>
    <s v="Ocvjff"/>
    <x v="425"/>
    <x v="10"/>
  </r>
  <r>
    <s v="NBNLCT QUIULN"/>
    <s v="Ocvjff"/>
    <x v="426"/>
    <x v="10"/>
  </r>
  <r>
    <s v="NBNLCT QUIULN"/>
    <s v="Ocvjff"/>
    <x v="427"/>
    <x v="10"/>
  </r>
  <r>
    <s v="NBNLCT QUIULN"/>
    <s v="Ocvjff"/>
    <x v="428"/>
    <x v="10"/>
  </r>
  <r>
    <s v="NBNLCT QUIULN"/>
    <s v="Ocvjff"/>
    <x v="429"/>
    <x v="10"/>
  </r>
  <r>
    <s v="NBNLCT QUIULN"/>
    <s v="Ocvjff"/>
    <x v="430"/>
    <x v="10"/>
  </r>
  <r>
    <s v="NBNLCT QUIULN"/>
    <s v="Ocvjff"/>
    <x v="431"/>
    <x v="10"/>
  </r>
  <r>
    <s v="NBNLCT QUIULN"/>
    <s v="Ocvjff"/>
    <x v="432"/>
    <x v="10"/>
  </r>
  <r>
    <s v="NBNLCT QUIULN"/>
    <s v="Ocvjff"/>
    <x v="433"/>
    <x v="10"/>
  </r>
  <r>
    <s v="NBNLCT QUIULN"/>
    <s v="Ocvjff"/>
    <x v="434"/>
    <x v="10"/>
  </r>
  <r>
    <s v="NBNLCT QUIULN"/>
    <s v="Ocvjff"/>
    <x v="435"/>
    <x v="10"/>
  </r>
  <r>
    <s v="NBNLCT QUIULN"/>
    <s v="Ocvjff"/>
    <x v="436"/>
    <x v="10"/>
  </r>
  <r>
    <s v="NBNLCT QUIULN"/>
    <s v="Ocvjff"/>
    <x v="437"/>
    <x v="10"/>
  </r>
  <r>
    <s v="NBNLCT QUIULN"/>
    <s v="Ocvjff"/>
    <x v="438"/>
    <x v="10"/>
  </r>
  <r>
    <s v="NBNLCT QUIULN"/>
    <s v="Ocvjff"/>
    <x v="439"/>
    <x v="10"/>
  </r>
  <r>
    <s v="NBNLCT QUIULN"/>
    <s v="Ocvjff"/>
    <x v="440"/>
    <x v="10"/>
  </r>
  <r>
    <s v="NBNLCT QUIULN"/>
    <s v="Ocvjff"/>
    <x v="441"/>
    <x v="10"/>
  </r>
  <r>
    <s v="NBNLCT QUIULN"/>
    <s v="Ocvjff"/>
    <x v="442"/>
    <x v="10"/>
  </r>
  <r>
    <s v="NBNLCT QUIULN"/>
    <s v="Ocvjff"/>
    <x v="443"/>
    <x v="10"/>
  </r>
  <r>
    <s v="NBNLCT QUIULN"/>
    <s v="Ocvjff"/>
    <x v="444"/>
    <x v="10"/>
  </r>
  <r>
    <s v="NBNLCT QUIULN"/>
    <s v="Ocvjff"/>
    <x v="445"/>
    <x v="10"/>
  </r>
  <r>
    <s v="NBNLCT QUIULN"/>
    <s v="Ocvjff"/>
    <x v="446"/>
    <x v="10"/>
  </r>
  <r>
    <s v="NBNLCT QUIULN"/>
    <s v="Ocvjff"/>
    <x v="447"/>
    <x v="10"/>
  </r>
  <r>
    <s v="NBNLCT QUIULN"/>
    <s v="Ocvjff"/>
    <x v="448"/>
    <x v="10"/>
  </r>
  <r>
    <s v="NBNLCT QUIULN"/>
    <s v="Ocvjff"/>
    <x v="449"/>
    <x v="10"/>
  </r>
  <r>
    <s v="NBNLCT QUIULN"/>
    <s v="Ocvjff"/>
    <x v="450"/>
    <x v="10"/>
  </r>
  <r>
    <s v="NBNLCT QUIULN"/>
    <s v="Ocvjff"/>
    <x v="451"/>
    <x v="10"/>
  </r>
  <r>
    <s v="NBNLCT QUIULN"/>
    <s v="Ocvjff"/>
    <x v="452"/>
    <x v="10"/>
  </r>
  <r>
    <s v="NBNLCT QUIULN"/>
    <s v="Ocvjff"/>
    <x v="453"/>
    <x v="10"/>
  </r>
  <r>
    <s v="NBNLCT QUIULN"/>
    <s v="Ocvjff"/>
    <x v="454"/>
    <x v="10"/>
  </r>
  <r>
    <s v="NBNLCT QUIULN"/>
    <s v="Ocvjff"/>
    <x v="455"/>
    <x v="10"/>
  </r>
  <r>
    <s v="NBNLCT QUIULN"/>
    <s v="Ocvjff"/>
    <x v="456"/>
    <x v="10"/>
  </r>
  <r>
    <s v="NBNLCT QUIULN"/>
    <s v="Ocvjff"/>
    <x v="457"/>
    <x v="10"/>
  </r>
  <r>
    <s v="NBNLCT QUIULN"/>
    <s v="Ocvjff"/>
    <x v="458"/>
    <x v="10"/>
  </r>
  <r>
    <s v="NBNLCT QUIULN"/>
    <s v="Ocvjff"/>
    <x v="459"/>
    <x v="10"/>
  </r>
  <r>
    <s v="NBNLCT QUIULN"/>
    <s v="Ocvjff"/>
    <x v="460"/>
    <x v="10"/>
  </r>
  <r>
    <s v="NBNLCT QUIULN"/>
    <s v="Ocvjff"/>
    <x v="461"/>
    <x v="10"/>
  </r>
  <r>
    <s v="NBNLCT QUIULN"/>
    <s v="Ocvjff"/>
    <x v="462"/>
    <x v="10"/>
  </r>
  <r>
    <s v="NBNLCT QUIULN"/>
    <s v="Ocvjff"/>
    <x v="463"/>
    <x v="10"/>
  </r>
  <r>
    <s v="NBNLCT QUIULN"/>
    <s v="Ocvjff"/>
    <x v="464"/>
    <x v="10"/>
  </r>
  <r>
    <s v="NBNLCT QUIULN"/>
    <s v="Ocvjff"/>
    <x v="465"/>
    <x v="10"/>
  </r>
  <r>
    <s v="NBNLCT QUIULN"/>
    <s v="Ocvjff"/>
    <x v="466"/>
    <x v="10"/>
  </r>
  <r>
    <s v="NBNLCT QUIULN"/>
    <s v="Ocvjff"/>
    <x v="467"/>
    <x v="10"/>
  </r>
  <r>
    <s v="NBNLCT QUIULN"/>
    <s v="Ocvjff"/>
    <x v="468"/>
    <x v="10"/>
  </r>
  <r>
    <s v="NBNLCT QUIULN"/>
    <s v="Ocvjff"/>
    <x v="469"/>
    <x v="10"/>
  </r>
  <r>
    <s v="NBNLCT QUIULN"/>
    <s v="Ocvjff"/>
    <x v="470"/>
    <x v="10"/>
  </r>
  <r>
    <s v="NBNLCT QUIULN"/>
    <s v="Ocvjff"/>
    <x v="471"/>
    <x v="10"/>
  </r>
  <r>
    <s v="NBNLCT QUIULN"/>
    <s v="Ocvjff"/>
    <x v="472"/>
    <x v="10"/>
  </r>
  <r>
    <s v="NBNLCT QUIULN"/>
    <s v="Ocvjff"/>
    <x v="473"/>
    <x v="10"/>
  </r>
  <r>
    <s v="NBNLCT QUIULN"/>
    <s v="Ocvjff"/>
    <x v="474"/>
    <x v="10"/>
  </r>
  <r>
    <s v="NBNLCT QUIULN"/>
    <s v="Ocvjff"/>
    <x v="475"/>
    <x v="10"/>
  </r>
  <r>
    <s v="NBNLCT QUIULN"/>
    <s v="Ocvjff"/>
    <x v="476"/>
    <x v="10"/>
  </r>
  <r>
    <s v="NBNLCT QUIULN"/>
    <s v="Ocvjff"/>
    <x v="477"/>
    <x v="10"/>
  </r>
  <r>
    <s v="NBNLCT QUIULN"/>
    <s v="Ocvjff"/>
    <x v="478"/>
    <x v="10"/>
  </r>
  <r>
    <s v="NBNLCT QUIULN"/>
    <s v="Ocvjff"/>
    <x v="479"/>
    <x v="10"/>
  </r>
  <r>
    <s v="NBNLCT QUIULN"/>
    <s v="Ocvjff"/>
    <x v="480"/>
    <x v="10"/>
  </r>
  <r>
    <s v="NBNLCT QUIULN"/>
    <s v="Ocvjff"/>
    <x v="481"/>
    <x v="10"/>
  </r>
  <r>
    <s v="NBNLCT QUIULN"/>
    <s v="Ocvjff"/>
    <x v="482"/>
    <x v="10"/>
  </r>
  <r>
    <s v="NBNLCT QUIULN"/>
    <s v="Ocvjff"/>
    <x v="483"/>
    <x v="10"/>
  </r>
  <r>
    <s v="NBNLCT QUIULN"/>
    <s v="Ocvjff"/>
    <x v="484"/>
    <x v="10"/>
  </r>
  <r>
    <s v="NBNLCT QUIULN"/>
    <s v="Ocvjff"/>
    <x v="485"/>
    <x v="10"/>
  </r>
  <r>
    <s v="NBNLCT QUIULN"/>
    <s v="Ocvjff"/>
    <x v="486"/>
    <x v="10"/>
  </r>
  <r>
    <s v="NBNLCT QUIULN"/>
    <s v="Ocvjff"/>
    <x v="487"/>
    <x v="10"/>
  </r>
  <r>
    <s v="NBNLCT QUIULN"/>
    <s v="Ocvjff"/>
    <x v="488"/>
    <x v="10"/>
  </r>
  <r>
    <s v="NBNLCT QUIULN"/>
    <s v="Ocvjff"/>
    <x v="489"/>
    <x v="10"/>
  </r>
  <r>
    <s v="NBNLCT QUIULN"/>
    <s v="Ocvjff"/>
    <x v="490"/>
    <x v="10"/>
  </r>
  <r>
    <s v="NBNLCT QUIULN"/>
    <s v="Ocvjff"/>
    <x v="491"/>
    <x v="10"/>
  </r>
  <r>
    <s v="NBNLCT QUIULN"/>
    <s v="Ocvjff"/>
    <x v="492"/>
    <x v="10"/>
  </r>
  <r>
    <s v="NBNLCT QUIULN"/>
    <s v="Ocvjff"/>
    <x v="493"/>
    <x v="10"/>
  </r>
  <r>
    <s v="NBNLCT QUIULN"/>
    <s v="Ocvjff"/>
    <x v="494"/>
    <x v="10"/>
  </r>
  <r>
    <s v="NBNLCT QUIULN"/>
    <s v="Ocvjff"/>
    <x v="495"/>
    <x v="10"/>
  </r>
  <r>
    <s v="NBNLCT QUIULN"/>
    <s v="Ocvjff"/>
    <x v="496"/>
    <x v="10"/>
  </r>
  <r>
    <s v="NBNLCT QUIULN"/>
    <s v="Ocvjff"/>
    <x v="497"/>
    <x v="10"/>
  </r>
  <r>
    <s v="NBNLCT QUIULN"/>
    <s v="Ocvjff"/>
    <x v="498"/>
    <x v="10"/>
  </r>
  <r>
    <s v="NBNLCT QUIULN"/>
    <s v="Ocvjff"/>
    <x v="499"/>
    <x v="10"/>
  </r>
  <r>
    <s v="NBNLCT QUIULN"/>
    <s v="Ocvjff"/>
    <x v="500"/>
    <x v="10"/>
  </r>
  <r>
    <s v="NBNLCT QUIULN"/>
    <s v="Ocvjff"/>
    <x v="501"/>
    <x v="10"/>
  </r>
  <r>
    <s v="NBNLCT QUIULN"/>
    <s v="Ocvjff"/>
    <x v="502"/>
    <x v="10"/>
  </r>
  <r>
    <s v="NBNLCT QUIULN"/>
    <s v="Ocvjff"/>
    <x v="503"/>
    <x v="10"/>
  </r>
  <r>
    <s v="NBNLCT QUIULN"/>
    <s v="Ocvjff"/>
    <x v="504"/>
    <x v="10"/>
  </r>
  <r>
    <s v="NBNLCT QUIULN"/>
    <s v="Ocvjff"/>
    <x v="505"/>
    <x v="10"/>
  </r>
  <r>
    <s v="NBNLCT QUIULN"/>
    <s v="Ocvjff"/>
    <x v="506"/>
    <x v="10"/>
  </r>
  <r>
    <s v="NBNLCT QUIULN"/>
    <s v="Ocvjff"/>
    <x v="507"/>
    <x v="10"/>
  </r>
  <r>
    <s v="NBNLCT QUIULN"/>
    <s v="Ocvjff"/>
    <x v="508"/>
    <x v="10"/>
  </r>
  <r>
    <s v="NBNLCT QUIULN"/>
    <s v="Ocvjff"/>
    <x v="509"/>
    <x v="10"/>
  </r>
  <r>
    <s v="NBNLCT QUIULN"/>
    <s v="Ocvjff"/>
    <x v="510"/>
    <x v="10"/>
  </r>
  <r>
    <s v="NBNLCT QUIULN"/>
    <s v="Ocvjff"/>
    <x v="511"/>
    <x v="10"/>
  </r>
  <r>
    <s v="NBNLCT QUIULN"/>
    <s v="Ocvjff"/>
    <x v="512"/>
    <x v="10"/>
  </r>
  <r>
    <s v="NBNLCT QUIULN"/>
    <s v="Ocvjff"/>
    <x v="513"/>
    <x v="10"/>
  </r>
  <r>
    <s v="NBNLCT QUIULN"/>
    <s v="Ocvjff"/>
    <x v="514"/>
    <x v="10"/>
  </r>
  <r>
    <s v="NBNLCT QUIULN"/>
    <s v="Ocvjff"/>
    <x v="515"/>
    <x v="10"/>
  </r>
  <r>
    <s v="NBNLCT QUIULN"/>
    <s v="Ocvjff"/>
    <x v="516"/>
    <x v="10"/>
  </r>
  <r>
    <s v="NBNLCT QUIULN"/>
    <s v="Ocvjff"/>
    <x v="517"/>
    <x v="10"/>
  </r>
  <r>
    <s v="NBNLCT QUIULN"/>
    <s v="Ocvjff"/>
    <x v="518"/>
    <x v="10"/>
  </r>
  <r>
    <s v="NBNLCT QUIULN"/>
    <s v="Ocvjff"/>
    <x v="519"/>
    <x v="10"/>
  </r>
  <r>
    <s v="NBNLCT QUIULN"/>
    <s v="Ocvjff"/>
    <x v="520"/>
    <x v="10"/>
  </r>
  <r>
    <s v="NBNLCT QUIULN"/>
    <s v="Ocvjff"/>
    <x v="521"/>
    <x v="10"/>
  </r>
  <r>
    <s v="NBNLCT QUIULN"/>
    <s v="Ocvjff"/>
    <x v="522"/>
    <x v="10"/>
  </r>
  <r>
    <s v="NBNLCT QUIULN"/>
    <s v="Ocvjff"/>
    <x v="523"/>
    <x v="10"/>
  </r>
  <r>
    <s v="NBNLCT QUIULN"/>
    <s v="Ocvjff"/>
    <x v="524"/>
    <x v="10"/>
  </r>
  <r>
    <s v="NBNLCT QUIULN"/>
    <s v="Ocvjff"/>
    <x v="525"/>
    <x v="10"/>
  </r>
  <r>
    <s v="NBNLCT QUIULN"/>
    <s v="Ocvjff"/>
    <x v="526"/>
    <x v="10"/>
  </r>
  <r>
    <s v="NBNLCT QUIULN"/>
    <s v="Ocvjff"/>
    <x v="527"/>
    <x v="10"/>
  </r>
  <r>
    <s v="NBNLCT QUIULN"/>
    <s v="Ocvjff"/>
    <x v="528"/>
    <x v="10"/>
  </r>
  <r>
    <s v="NBNLCT QUIULN"/>
    <s v="Ocvjff"/>
    <x v="529"/>
    <x v="10"/>
  </r>
  <r>
    <s v="NBNLCT QUIULN"/>
    <s v="Ocvjff"/>
    <x v="530"/>
    <x v="10"/>
  </r>
  <r>
    <s v="NBNLCT QUIULN"/>
    <s v="Ocvjff"/>
    <x v="531"/>
    <x v="10"/>
  </r>
  <r>
    <s v="NBNLCT QUIULN"/>
    <s v="Ocvjff"/>
    <x v="532"/>
    <x v="10"/>
  </r>
  <r>
    <s v="NBNLCT QUIULN"/>
    <s v="Ocvjff"/>
    <x v="533"/>
    <x v="10"/>
  </r>
  <r>
    <s v="NBNLCT QUIULN"/>
    <s v="Ocvjff"/>
    <x v="534"/>
    <x v="10"/>
  </r>
  <r>
    <s v="NBNLCT QUIULN"/>
    <s v="Ocvjff"/>
    <x v="535"/>
    <x v="10"/>
  </r>
  <r>
    <s v="NBNLCT QUIULN"/>
    <s v="Ocvjff"/>
    <x v="536"/>
    <x v="10"/>
  </r>
  <r>
    <s v="NBNLCT QUIULN"/>
    <s v="Ocvjff"/>
    <x v="537"/>
    <x v="10"/>
  </r>
  <r>
    <s v="NBNLCT QUIULN"/>
    <s v="Ocvjff"/>
    <x v="538"/>
    <x v="10"/>
  </r>
  <r>
    <s v="NBNLCT QUIULN"/>
    <s v="Ocvjff"/>
    <x v="539"/>
    <x v="10"/>
  </r>
  <r>
    <s v="NBNLCT QUIULN"/>
    <s v="Ocvjff"/>
    <x v="540"/>
    <x v="10"/>
  </r>
  <r>
    <s v="NBNLCT QUIULN"/>
    <s v="Ocvjff"/>
    <x v="541"/>
    <x v="10"/>
  </r>
  <r>
    <s v="NBNLCT QUIULN"/>
    <s v="Ocvjff"/>
    <x v="542"/>
    <x v="10"/>
  </r>
  <r>
    <s v="NBNLCT QUIULN"/>
    <s v="Ocvjff"/>
    <x v="543"/>
    <x v="10"/>
  </r>
  <r>
    <s v="NBNLCT QUIULN"/>
    <s v="Ocvjff"/>
    <x v="544"/>
    <x v="10"/>
  </r>
  <r>
    <s v="NBNLCT QUIULN"/>
    <s v="Ocvjff"/>
    <x v="545"/>
    <x v="10"/>
  </r>
  <r>
    <s v="NBNLCT QUIULN"/>
    <s v="Ocvjff"/>
    <x v="546"/>
    <x v="10"/>
  </r>
  <r>
    <s v="NBNLCT QUIULN"/>
    <s v="Ocvjff"/>
    <x v="547"/>
    <x v="10"/>
  </r>
  <r>
    <s v="NBNLCT QUIULN"/>
    <s v="Ocvjff"/>
    <x v="548"/>
    <x v="10"/>
  </r>
  <r>
    <s v="NBNLCT QUIULN"/>
    <s v="Ocvjff"/>
    <x v="549"/>
    <x v="10"/>
  </r>
  <r>
    <s v="NBNLCT QUIULN"/>
    <s v="Ocvjff"/>
    <x v="550"/>
    <x v="10"/>
  </r>
  <r>
    <s v="NBNLCT QUIULN"/>
    <s v="Ocvjff"/>
    <x v="551"/>
    <x v="10"/>
  </r>
  <r>
    <s v="NBNLCT QUIULN"/>
    <s v="Ocvjff"/>
    <x v="552"/>
    <x v="10"/>
  </r>
  <r>
    <s v="NBNLCT QUIULN"/>
    <s v="Ocvjff"/>
    <x v="553"/>
    <x v="10"/>
  </r>
  <r>
    <s v="NBNLCT QUIULN"/>
    <s v="Ocvjff"/>
    <x v="554"/>
    <x v="10"/>
  </r>
  <r>
    <s v="NBNLCT QUIULN"/>
    <s v="Ocvjff"/>
    <x v="555"/>
    <x v="10"/>
  </r>
  <r>
    <s v="NBNLCT QUIULN"/>
    <s v="Ocvjff"/>
    <x v="556"/>
    <x v="10"/>
  </r>
  <r>
    <s v="NBNLCT QUIULN"/>
    <s v="Ocvjff"/>
    <x v="557"/>
    <x v="10"/>
  </r>
  <r>
    <s v="NBNLCT QUIULN"/>
    <s v="Ocvjff"/>
    <x v="558"/>
    <x v="10"/>
  </r>
  <r>
    <s v="NBNLCT QUIULN"/>
    <s v="Ocvjff"/>
    <x v="559"/>
    <x v="10"/>
  </r>
  <r>
    <s v="NBNLCT QUIULN"/>
    <s v="Ocvjff"/>
    <x v="560"/>
    <x v="10"/>
  </r>
  <r>
    <s v="NBNLCT QUIULN"/>
    <s v="Ocvjff"/>
    <x v="561"/>
    <x v="10"/>
  </r>
  <r>
    <s v="NBNLCT QUIULN"/>
    <s v="Ocvjff"/>
    <x v="562"/>
    <x v="10"/>
  </r>
  <r>
    <s v="NBNLCT QUIULN"/>
    <s v="Ocvjff"/>
    <x v="563"/>
    <x v="10"/>
  </r>
  <r>
    <s v="NBNLCT QUIULN"/>
    <s v="Ocvjff"/>
    <x v="564"/>
    <x v="10"/>
  </r>
  <r>
    <s v="NBNLCT QUIULN"/>
    <s v="Ocvjff"/>
    <x v="565"/>
    <x v="10"/>
  </r>
  <r>
    <s v="NBNLCT QUIULN"/>
    <s v="Ocvjff"/>
    <x v="566"/>
    <x v="10"/>
  </r>
  <r>
    <s v="NBNLCT QUIULN"/>
    <s v="Ocvjff"/>
    <x v="567"/>
    <x v="10"/>
  </r>
  <r>
    <s v="NBNLCT QUIULN"/>
    <s v="Ocvjff"/>
    <x v="568"/>
    <x v="10"/>
  </r>
  <r>
    <s v="NBNLCT QUIULN"/>
    <s v="Ocvjff"/>
    <x v="569"/>
    <x v="10"/>
  </r>
  <r>
    <s v="NBNLCT QUIULN"/>
    <s v="Ocvjff"/>
    <x v="570"/>
    <x v="10"/>
  </r>
  <r>
    <s v="NBNLCT QUIULN"/>
    <s v="Ocvjff"/>
    <x v="571"/>
    <x v="10"/>
  </r>
  <r>
    <s v="NBNLCT QUIULN"/>
    <s v="Ocvjff"/>
    <x v="572"/>
    <x v="10"/>
  </r>
  <r>
    <s v="NBNLCT QUIULN"/>
    <s v="Ocvjff"/>
    <x v="573"/>
    <x v="10"/>
  </r>
  <r>
    <s v="NBNLCT QUIULN"/>
    <s v="Ocvjff"/>
    <x v="574"/>
    <x v="10"/>
  </r>
  <r>
    <s v="NBNLCT QUIULN"/>
    <s v="Ocvjff"/>
    <x v="575"/>
    <x v="10"/>
  </r>
  <r>
    <s v="NBNLCT QUIULN"/>
    <s v="Ocvjff"/>
    <x v="576"/>
    <x v="10"/>
  </r>
  <r>
    <s v="NBNLCT QUIULN"/>
    <s v="Ocvjff"/>
    <x v="577"/>
    <x v="10"/>
  </r>
  <r>
    <s v="NBNLCT QUIULN"/>
    <s v="Ocvjff"/>
    <x v="578"/>
    <x v="10"/>
  </r>
  <r>
    <s v="NBNLCT QUIULN"/>
    <s v="Ocvjff"/>
    <x v="579"/>
    <x v="10"/>
  </r>
  <r>
    <s v="NBNLCT QUIULN"/>
    <s v="Ocvjff"/>
    <x v="580"/>
    <x v="10"/>
  </r>
  <r>
    <s v="NBNLCT QUIULN"/>
    <s v="Ocvjff"/>
    <x v="581"/>
    <x v="10"/>
  </r>
  <r>
    <s v="NBNLCT QUIULN"/>
    <s v="Ocvjff"/>
    <x v="582"/>
    <x v="10"/>
  </r>
  <r>
    <s v="NBNLCT QUIULN"/>
    <s v="Ocvjff"/>
    <x v="583"/>
    <x v="10"/>
  </r>
  <r>
    <s v="NBNLCT QUIULN"/>
    <s v="Ocvjff"/>
    <x v="584"/>
    <x v="10"/>
  </r>
  <r>
    <s v="NBNLCT QUIULN"/>
    <s v="Ocvjff"/>
    <x v="585"/>
    <x v="10"/>
  </r>
  <r>
    <s v="NBNLCT QUIULN"/>
    <s v="Ocvjff"/>
    <x v="586"/>
    <x v="10"/>
  </r>
  <r>
    <s v="NBNLCT QUIULN"/>
    <s v="Ocvjff"/>
    <x v="587"/>
    <x v="10"/>
  </r>
  <r>
    <s v="NBNLCT QUIULN"/>
    <s v="Ocvjff"/>
    <x v="588"/>
    <x v="10"/>
  </r>
  <r>
    <s v="NBNLCT QUIULN"/>
    <s v="Ocvjff"/>
    <x v="589"/>
    <x v="10"/>
  </r>
  <r>
    <s v="NBNLCT QUIULN"/>
    <s v="Ocvjff"/>
    <x v="590"/>
    <x v="10"/>
  </r>
  <r>
    <s v="NBNLCT QUIULN"/>
    <s v="Ocvjff"/>
    <x v="591"/>
    <x v="10"/>
  </r>
  <r>
    <s v="NBNLCT QUIULN"/>
    <s v="Ocvjff"/>
    <x v="592"/>
    <x v="10"/>
  </r>
  <r>
    <s v="NBNLCT QUIULN"/>
    <s v="Ocvjff"/>
    <x v="593"/>
    <x v="10"/>
  </r>
  <r>
    <s v="NBNLCT QUIULN"/>
    <s v="Ocvjff"/>
    <x v="594"/>
    <x v="10"/>
  </r>
  <r>
    <s v="NBNLCT QUIULN"/>
    <s v="Ocvjff"/>
    <x v="595"/>
    <x v="10"/>
  </r>
  <r>
    <s v="NBNLCT QUIULN"/>
    <s v="Ocvjff"/>
    <x v="596"/>
    <x v="10"/>
  </r>
  <r>
    <s v="NBNLCT QUIULN"/>
    <s v="Ocvjff"/>
    <x v="597"/>
    <x v="10"/>
  </r>
  <r>
    <s v="NBNLCT QUIULN"/>
    <s v="Ocvjff"/>
    <x v="598"/>
    <x v="10"/>
  </r>
  <r>
    <s v="NBNLCT QUIULN"/>
    <s v="Ocvjff"/>
    <x v="599"/>
    <x v="10"/>
  </r>
  <r>
    <s v="NBNLCT QUIULN"/>
    <s v="Ocvjff"/>
    <x v="600"/>
    <x v="10"/>
  </r>
  <r>
    <s v="NBNLCT QUIULN"/>
    <s v="Ocvjff"/>
    <x v="601"/>
    <x v="10"/>
  </r>
  <r>
    <s v="NBNLCT QUIULN"/>
    <s v="Ocvjff"/>
    <x v="602"/>
    <x v="10"/>
  </r>
  <r>
    <s v="NBNLCT QUIULN"/>
    <s v="Ocvjff"/>
    <x v="603"/>
    <x v="10"/>
  </r>
  <r>
    <s v="NBNLCT QUIULN"/>
    <s v="Ocvjff"/>
    <x v="604"/>
    <x v="10"/>
  </r>
  <r>
    <s v="NBNLCT QUIULN"/>
    <s v="Ocvjff"/>
    <x v="605"/>
    <x v="10"/>
  </r>
  <r>
    <s v="NBNLCT QUIULN"/>
    <s v="Ocvjff"/>
    <x v="606"/>
    <x v="10"/>
  </r>
  <r>
    <s v="NBNLCT QUIULN"/>
    <s v="Ocvjff"/>
    <x v="607"/>
    <x v="10"/>
  </r>
  <r>
    <s v="NBNLCT QUIULN"/>
    <s v="Ocvjff"/>
    <x v="608"/>
    <x v="10"/>
  </r>
  <r>
    <s v="NBNLCT QUIULN"/>
    <s v="Ocvjff"/>
    <x v="609"/>
    <x v="10"/>
  </r>
  <r>
    <s v="NBNLCT QUIULN"/>
    <s v="Ocvjff"/>
    <x v="610"/>
    <x v="10"/>
  </r>
  <r>
    <s v="NBNLCT QUIULN"/>
    <s v="Ocvjff"/>
    <x v="611"/>
    <x v="10"/>
  </r>
  <r>
    <s v="NBNLCT QUIULN"/>
    <s v="Ocvjff"/>
    <x v="612"/>
    <x v="10"/>
  </r>
  <r>
    <s v="NBNLCT QUIULN"/>
    <s v="Ocvjff"/>
    <x v="613"/>
    <x v="10"/>
  </r>
  <r>
    <s v="NBNLCT QUIULN"/>
    <s v="Ocvjff"/>
    <x v="614"/>
    <x v="10"/>
  </r>
  <r>
    <s v="NBNLCT QUIULN"/>
    <s v="Ocvjff"/>
    <x v="615"/>
    <x v="10"/>
  </r>
  <r>
    <s v="NBNLCT QUIULN"/>
    <s v="Ocvjff"/>
    <x v="616"/>
    <x v="10"/>
  </r>
  <r>
    <s v="NBNLCT QUIULN"/>
    <s v="Ocvjff"/>
    <x v="617"/>
    <x v="10"/>
  </r>
  <r>
    <s v="NBNLCT QUIULN"/>
    <s v="Ocvjff"/>
    <x v="618"/>
    <x v="10"/>
  </r>
  <r>
    <s v="NBNLCT QUIULN"/>
    <s v="Ocvjff"/>
    <x v="619"/>
    <x v="10"/>
  </r>
  <r>
    <s v="NBNLCT QUIULN"/>
    <s v="Ocvjff"/>
    <x v="620"/>
    <x v="10"/>
  </r>
  <r>
    <s v="NBNLCT QUIULN"/>
    <s v="Ocvjff"/>
    <x v="621"/>
    <x v="10"/>
  </r>
  <r>
    <s v="NBNLCT QUIULN"/>
    <s v="Ocvjff"/>
    <x v="622"/>
    <x v="10"/>
  </r>
  <r>
    <s v="NBNLCT QUIULN"/>
    <s v="Ocvjff"/>
    <x v="623"/>
    <x v="10"/>
  </r>
  <r>
    <s v="NBNLCT QUIULN"/>
    <s v="Ocvjff"/>
    <x v="624"/>
    <x v="10"/>
  </r>
  <r>
    <s v="NBNLCT QUIULN"/>
    <s v="Ocvjff"/>
    <x v="625"/>
    <x v="10"/>
  </r>
  <r>
    <s v="NBNLCT QUIULN"/>
    <s v="Ocvjff"/>
    <x v="626"/>
    <x v="10"/>
  </r>
  <r>
    <s v="NBNLCT QUIULN"/>
    <s v="Ocvjff"/>
    <x v="627"/>
    <x v="10"/>
  </r>
  <r>
    <s v="NBNLCT QUIULN"/>
    <s v="Ocvjff"/>
    <x v="628"/>
    <x v="10"/>
  </r>
  <r>
    <s v="NBNLCT QUIULN"/>
    <s v="Ocvjff"/>
    <x v="629"/>
    <x v="10"/>
  </r>
  <r>
    <s v="NBNLCT QUIULN"/>
    <s v="Ocvjff"/>
    <x v="630"/>
    <x v="10"/>
  </r>
  <r>
    <s v="NBNLCT QUIULN"/>
    <s v="Ocvjff"/>
    <x v="631"/>
    <x v="10"/>
  </r>
  <r>
    <s v="NBNLCT QUIULN"/>
    <s v="Ocvjff"/>
    <x v="632"/>
    <x v="10"/>
  </r>
  <r>
    <s v="NBNLCT QUIULN"/>
    <s v="Ocvjff"/>
    <x v="633"/>
    <x v="10"/>
  </r>
  <r>
    <s v="NBNLCT QUIULN"/>
    <s v="Ocvjff"/>
    <x v="634"/>
    <x v="10"/>
  </r>
  <r>
    <s v="NBNLCT QUIULN"/>
    <s v="Ocvjff"/>
    <x v="635"/>
    <x v="10"/>
  </r>
  <r>
    <s v="NBNLCT QUIULN"/>
    <s v="Ocvjff"/>
    <x v="636"/>
    <x v="10"/>
  </r>
  <r>
    <s v="NBNLCT QUIULN"/>
    <s v="Ocvjff"/>
    <x v="637"/>
    <x v="10"/>
  </r>
  <r>
    <s v="NBNLCT QUIULN"/>
    <s v="Ocvjff"/>
    <x v="638"/>
    <x v="10"/>
  </r>
  <r>
    <s v="NBNLCT QUIULN"/>
    <s v="Ocvjff"/>
    <x v="639"/>
    <x v="10"/>
  </r>
  <r>
    <s v="NBNLCT QUIULN"/>
    <s v="Ocvjff"/>
    <x v="640"/>
    <x v="10"/>
  </r>
  <r>
    <s v="NBNLCT QUIULN"/>
    <s v="Ocvjff"/>
    <x v="641"/>
    <x v="10"/>
  </r>
  <r>
    <s v="NBNLCT QUIULN"/>
    <s v="Ocvjff"/>
    <x v="642"/>
    <x v="10"/>
  </r>
  <r>
    <s v="NBNLCT QUIULN"/>
    <s v="Ocvjff"/>
    <x v="643"/>
    <x v="10"/>
  </r>
  <r>
    <s v="NBNLCT QUIULN"/>
    <s v="Ocvjff"/>
    <x v="644"/>
    <x v="10"/>
  </r>
  <r>
    <s v="NBNLCT QUIULN"/>
    <s v="Ocvjff"/>
    <x v="645"/>
    <x v="10"/>
  </r>
  <r>
    <s v="NBNLCT QUIULN"/>
    <s v="Ocvjff"/>
    <x v="646"/>
    <x v="10"/>
  </r>
  <r>
    <s v="NBNLCT QUIULN"/>
    <s v="Ocvjff"/>
    <x v="647"/>
    <x v="10"/>
  </r>
  <r>
    <s v="NBNLCT QUIULN"/>
    <s v="Ocvjff"/>
    <x v="648"/>
    <x v="10"/>
  </r>
  <r>
    <s v="NBNLCT QUIULN"/>
    <s v="Ocvjff"/>
    <x v="649"/>
    <x v="10"/>
  </r>
  <r>
    <s v="NBNLCT QUIULN"/>
    <s v="Ocvjff"/>
    <x v="650"/>
    <x v="10"/>
  </r>
  <r>
    <s v="NBNLCT QUIULN"/>
    <s v="Ocvjff"/>
    <x v="651"/>
    <x v="10"/>
  </r>
  <r>
    <s v="NBNLCT QUIULN"/>
    <s v="Ocvjff"/>
    <x v="652"/>
    <x v="10"/>
  </r>
  <r>
    <s v="NBNLCT QUIULN"/>
    <s v="Ocvjff"/>
    <x v="653"/>
    <x v="10"/>
  </r>
  <r>
    <s v="NBNLCT QUIULN"/>
    <s v="Ocvjff"/>
    <x v="654"/>
    <x v="10"/>
  </r>
  <r>
    <s v="NBNLCT QUIULN"/>
    <s v="Ocvjff"/>
    <x v="655"/>
    <x v="10"/>
  </r>
  <r>
    <s v="NBNLCT QUIULN"/>
    <s v="Ocvjff"/>
    <x v="656"/>
    <x v="10"/>
  </r>
  <r>
    <s v="NBNLCT QUIULN"/>
    <s v="Ocvjff"/>
    <x v="657"/>
    <x v="10"/>
  </r>
  <r>
    <s v="NBNLCT QUIULN"/>
    <s v="Ocvjff"/>
    <x v="658"/>
    <x v="10"/>
  </r>
  <r>
    <s v="NBNLCT QUIULN"/>
    <s v="Ocvjff"/>
    <x v="659"/>
    <x v="10"/>
  </r>
  <r>
    <s v="NBNLCT QUIULN"/>
    <s v="Ocvjff"/>
    <x v="660"/>
    <x v="10"/>
  </r>
  <r>
    <s v="NBNLCT QUIULN"/>
    <s v="Ocvjff"/>
    <x v="661"/>
    <x v="10"/>
  </r>
  <r>
    <s v="NBNLCT QUIULN"/>
    <s v="Ocvjff"/>
    <x v="662"/>
    <x v="10"/>
  </r>
  <r>
    <s v="NBNLCT QUIULN"/>
    <s v="Ocvjff"/>
    <x v="663"/>
    <x v="10"/>
  </r>
  <r>
    <s v="NBNLCT QUIULN"/>
    <s v="Ocvjff"/>
    <x v="664"/>
    <x v="10"/>
  </r>
  <r>
    <s v="NBNLCT QUIULN"/>
    <s v="Ocvjff"/>
    <x v="665"/>
    <x v="10"/>
  </r>
  <r>
    <s v="NBNLCT QUIULN"/>
    <s v="Ocvjff"/>
    <x v="666"/>
    <x v="10"/>
  </r>
  <r>
    <s v="NBNLCT QUIULN"/>
    <s v="Ocvjff"/>
    <x v="667"/>
    <x v="10"/>
  </r>
  <r>
    <s v="NBNLCT QUIULN"/>
    <s v="Ocvjff"/>
    <x v="668"/>
    <x v="10"/>
  </r>
  <r>
    <s v="NBNLCT QUIULN"/>
    <s v="Ocvjff"/>
    <x v="669"/>
    <x v="10"/>
  </r>
  <r>
    <s v="NBNLCT QUIULN"/>
    <s v="Ocvjff"/>
    <x v="670"/>
    <x v="10"/>
  </r>
  <r>
    <s v="NBNLCT QUIULN"/>
    <s v="Ocvjff"/>
    <x v="671"/>
    <x v="10"/>
  </r>
  <r>
    <s v="NBNLCT QUIULN"/>
    <s v="Ocvjff"/>
    <x v="672"/>
    <x v="10"/>
  </r>
  <r>
    <s v="NBNLCT QUIULN"/>
    <s v="Ocvjff"/>
    <x v="673"/>
    <x v="10"/>
  </r>
  <r>
    <s v="NBNLCT QUIULN"/>
    <s v="Ocvjff"/>
    <x v="674"/>
    <x v="10"/>
  </r>
  <r>
    <s v="NBNLCT QUIULN"/>
    <s v="Ocvjff"/>
    <x v="675"/>
    <x v="10"/>
  </r>
  <r>
    <s v="NBNLCT QUIULN"/>
    <s v="Ocvjff"/>
    <x v="676"/>
    <x v="10"/>
  </r>
  <r>
    <s v="NBNLCT QUIULN"/>
    <s v="Ocvjff"/>
    <x v="677"/>
    <x v="10"/>
  </r>
  <r>
    <s v="NBNLCT QUIULN"/>
    <s v="Ocvjff"/>
    <x v="678"/>
    <x v="10"/>
  </r>
  <r>
    <s v="NBNLCT QUIULN"/>
    <s v="Ocvjff"/>
    <x v="679"/>
    <x v="10"/>
  </r>
  <r>
    <s v="NBNLCT QUIULN"/>
    <s v="Ocvjff"/>
    <x v="680"/>
    <x v="10"/>
  </r>
  <r>
    <s v="NBNLCT QUIULN"/>
    <s v="Ocvjff"/>
    <x v="681"/>
    <x v="10"/>
  </r>
  <r>
    <s v="NBNLCT QUIULN"/>
    <s v="Ocvjff"/>
    <x v="682"/>
    <x v="10"/>
  </r>
  <r>
    <s v="NBNLCT QUIULN"/>
    <s v="Ocvjff"/>
    <x v="683"/>
    <x v="10"/>
  </r>
  <r>
    <s v="NBNLCT QUIULN"/>
    <s v="Ocvjff"/>
    <x v="684"/>
    <x v="10"/>
  </r>
  <r>
    <s v="NBNLCT QUIULN"/>
    <s v="Ocvjff"/>
    <x v="685"/>
    <x v="10"/>
  </r>
  <r>
    <s v="NBNLCT QUIULN"/>
    <s v="Ocvjff"/>
    <x v="686"/>
    <x v="10"/>
  </r>
  <r>
    <s v="NBNLCT QUIULN"/>
    <s v="Ocvjff"/>
    <x v="687"/>
    <x v="10"/>
  </r>
  <r>
    <s v="NBNLCT QUIULN"/>
    <s v="Ocvjff"/>
    <x v="688"/>
    <x v="10"/>
  </r>
  <r>
    <s v="NBNLCT QUIULN"/>
    <s v="Ocvjff"/>
    <x v="689"/>
    <x v="10"/>
  </r>
  <r>
    <s v="NBNLCT QUIULN"/>
    <s v="Ocvjff"/>
    <x v="690"/>
    <x v="10"/>
  </r>
  <r>
    <s v="NBNLCT QUIULN"/>
    <s v="Ocvjff"/>
    <x v="691"/>
    <x v="10"/>
  </r>
  <r>
    <s v="NBNLCT QUIULN"/>
    <s v="Ocvjff"/>
    <x v="692"/>
    <x v="10"/>
  </r>
  <r>
    <s v="NBNLCT QUIULN"/>
    <s v="Ocvjff"/>
    <x v="693"/>
    <x v="10"/>
  </r>
  <r>
    <s v="NBNLCT QUIULN"/>
    <s v="Ocvjff"/>
    <x v="694"/>
    <x v="10"/>
  </r>
  <r>
    <s v="NBNLCT QUIULN"/>
    <s v="Ocvjff"/>
    <x v="695"/>
    <x v="10"/>
  </r>
  <r>
    <s v="NBNLCT QUIULN"/>
    <s v="Ocvjff"/>
    <x v="696"/>
    <x v="10"/>
  </r>
  <r>
    <s v="NBNLCT QUIULN"/>
    <s v="Ocvjff"/>
    <x v="697"/>
    <x v="10"/>
  </r>
  <r>
    <s v="NBNLCT QUIULN"/>
    <s v="Ocvjff"/>
    <x v="698"/>
    <x v="10"/>
  </r>
  <r>
    <s v="NBNLCT QUIULN"/>
    <s v="Ocvjff"/>
    <x v="699"/>
    <x v="10"/>
  </r>
  <r>
    <s v="NBNLCT QUIULN"/>
    <s v="Ocvjff"/>
    <x v="700"/>
    <x v="10"/>
  </r>
  <r>
    <s v="NBNLCT QUIULN"/>
    <s v="Ocvjff"/>
    <x v="701"/>
    <x v="10"/>
  </r>
  <r>
    <s v="NBNLCT QUIULN"/>
    <s v="Ocvjff"/>
    <x v="702"/>
    <x v="10"/>
  </r>
  <r>
    <s v="NBNLCT QUIULN"/>
    <s v="Ocvjff"/>
    <x v="703"/>
    <x v="10"/>
  </r>
  <r>
    <s v="NBNLCT QUIULN"/>
    <s v="Ocvjff"/>
    <x v="704"/>
    <x v="10"/>
  </r>
  <r>
    <s v="NBNLCT QUIULN"/>
    <s v="Ocvjff"/>
    <x v="705"/>
    <x v="10"/>
  </r>
  <r>
    <s v="NBNLCT QUIULN"/>
    <s v="Ocvjff"/>
    <x v="706"/>
    <x v="10"/>
  </r>
  <r>
    <s v="NBNLCT QUIULN"/>
    <s v="Ocvjff"/>
    <x v="707"/>
    <x v="10"/>
  </r>
  <r>
    <s v="NBNLCT QUIULN"/>
    <s v="Ocvjff"/>
    <x v="708"/>
    <x v="10"/>
  </r>
  <r>
    <s v="NBNLCT QUIULN"/>
    <s v="Ocvjff"/>
    <x v="709"/>
    <x v="10"/>
  </r>
  <r>
    <s v="NBNLCT QUIULN"/>
    <s v="Ocvjff"/>
    <x v="710"/>
    <x v="10"/>
  </r>
  <r>
    <s v="NBNLCT QUIULN"/>
    <s v="Ocvjff"/>
    <x v="711"/>
    <x v="10"/>
  </r>
  <r>
    <s v="NBNLCT QUIULN"/>
    <s v="Ocvjff"/>
    <x v="712"/>
    <x v="10"/>
  </r>
  <r>
    <s v="NBNLCT QUIULN"/>
    <s v="Ocvjff"/>
    <x v="713"/>
    <x v="10"/>
  </r>
  <r>
    <s v="NBNLCT QUIULN"/>
    <s v="Ocvjff"/>
    <x v="714"/>
    <x v="10"/>
  </r>
  <r>
    <s v="NBNLCT QUIULN"/>
    <s v="Ocvjff"/>
    <x v="715"/>
    <x v="10"/>
  </r>
  <r>
    <s v="NBNLCT QUIULN"/>
    <s v="Ocvjff"/>
    <x v="716"/>
    <x v="10"/>
  </r>
  <r>
    <s v="NBNLCT QUIULN"/>
    <s v="Ocvjff"/>
    <x v="717"/>
    <x v="10"/>
  </r>
  <r>
    <s v="NBNLCT QUIULN"/>
    <s v="Ocvjff"/>
    <x v="718"/>
    <x v="10"/>
  </r>
  <r>
    <s v="NBNLCT QUIULN"/>
    <s v="Ocvjff"/>
    <x v="719"/>
    <x v="10"/>
  </r>
  <r>
    <s v="NBNLCT QUIULN"/>
    <s v="Ocvjff"/>
    <x v="720"/>
    <x v="10"/>
  </r>
  <r>
    <s v="NBNLCT QUIULN"/>
    <s v="Ocvjff"/>
    <x v="721"/>
    <x v="10"/>
  </r>
  <r>
    <s v="NBNLCT QUIULN"/>
    <s v="Ocvjff"/>
    <x v="722"/>
    <x v="10"/>
  </r>
  <r>
    <s v="NBNLCT QUIULN"/>
    <s v="Ocvjff"/>
    <x v="723"/>
    <x v="10"/>
  </r>
  <r>
    <s v="NBNLCT QUIULN"/>
    <s v="Ocvjff"/>
    <x v="724"/>
    <x v="10"/>
  </r>
  <r>
    <s v="NBNLCT QUIULN"/>
    <s v="Ocvjff"/>
    <x v="725"/>
    <x v="10"/>
  </r>
  <r>
    <s v="NBNLCT QUIULN"/>
    <s v="Ocvjff"/>
    <x v="726"/>
    <x v="10"/>
  </r>
  <r>
    <s v="NBNLCT QUIULN"/>
    <s v="Ocvjff"/>
    <x v="727"/>
    <x v="10"/>
  </r>
  <r>
    <s v="NBNLCT QUIULN"/>
    <s v="Ocvjff"/>
    <x v="728"/>
    <x v="10"/>
  </r>
  <r>
    <s v="NBNLCT QUIULN"/>
    <s v="Ocvjff"/>
    <x v="729"/>
    <x v="10"/>
  </r>
  <r>
    <s v="NBNLCT QUIULN"/>
    <s v="Ocvjff"/>
    <x v="730"/>
    <x v="10"/>
  </r>
  <r>
    <s v="NBNLCT QUIULN"/>
    <s v="Ocvjff"/>
    <x v="731"/>
    <x v="10"/>
  </r>
  <r>
    <s v="NBNLCT QUIULN"/>
    <s v="Ocvjff"/>
    <x v="732"/>
    <x v="10"/>
  </r>
  <r>
    <s v="NBNLCT QUIULN"/>
    <s v="Ocvjff"/>
    <x v="733"/>
    <x v="10"/>
  </r>
  <r>
    <s v="NBNLCT QUIULN"/>
    <s v="Ocvjff"/>
    <x v="734"/>
    <x v="10"/>
  </r>
  <r>
    <s v="NBNLCT QUIULN"/>
    <s v="Ocvjff"/>
    <x v="735"/>
    <x v="10"/>
  </r>
  <r>
    <s v="NBNLCT QUIULN"/>
    <s v="Ocvjff"/>
    <x v="736"/>
    <x v="10"/>
  </r>
  <r>
    <s v="NBNLCT QUIULN"/>
    <s v="Ocvjff"/>
    <x v="737"/>
    <x v="10"/>
  </r>
  <r>
    <s v="NBNLCT QUIULN"/>
    <s v="Ocvjff"/>
    <x v="738"/>
    <x v="10"/>
  </r>
  <r>
    <s v="NBNLCT QUIULN"/>
    <s v="Ocvjff"/>
    <x v="739"/>
    <x v="10"/>
  </r>
  <r>
    <s v="NBNLCT QUIULN"/>
    <s v="Ocvjff"/>
    <x v="740"/>
    <x v="10"/>
  </r>
  <r>
    <s v="NBNLCT QUIULN"/>
    <s v="Ocvjff"/>
    <x v="741"/>
    <x v="10"/>
  </r>
  <r>
    <s v="NBNLCT QUIULN"/>
    <s v="Ocvjff"/>
    <x v="742"/>
    <x v="10"/>
  </r>
  <r>
    <s v="NBNLCT QUIULN"/>
    <s v="Ocvjff"/>
    <x v="743"/>
    <x v="10"/>
  </r>
  <r>
    <s v="NBNLCT QUIULN"/>
    <s v="Ocvjff"/>
    <x v="744"/>
    <x v="10"/>
  </r>
  <r>
    <s v="NBNLCT QUIULN"/>
    <s v="Ocvjff"/>
    <x v="745"/>
    <x v="10"/>
  </r>
  <r>
    <s v="NBNLCT QUIULN"/>
    <s v="Ocvjff"/>
    <x v="746"/>
    <x v="6"/>
  </r>
  <r>
    <s v="NBNLCT QUIULN"/>
    <s v="Ocvjff"/>
    <x v="747"/>
    <x v="6"/>
  </r>
  <r>
    <s v="NBNLCT QUIULN"/>
    <s v="Ocvjff"/>
    <x v="748"/>
    <x v="6"/>
  </r>
  <r>
    <s v="NBNLCT QUIULN"/>
    <s v="Ocvjff"/>
    <x v="749"/>
    <x v="6"/>
  </r>
  <r>
    <s v="NBNLCT QUIULN"/>
    <s v="Ocvjff"/>
    <x v="750"/>
    <x v="6"/>
  </r>
  <r>
    <s v="NBNLCT QUIULN"/>
    <s v="Ocvjff"/>
    <x v="751"/>
    <x v="6"/>
  </r>
  <r>
    <s v="NBNLCT QUIULN"/>
    <s v="Ocvjff"/>
    <x v="752"/>
    <x v="6"/>
  </r>
  <r>
    <s v="NBNLCT QUIULN"/>
    <s v="Ocvjff"/>
    <x v="753"/>
    <x v="6"/>
  </r>
  <r>
    <s v="NBNLCT QUIULN"/>
    <s v="Ocvjff"/>
    <x v="754"/>
    <x v="6"/>
  </r>
  <r>
    <s v="NBNLCT QUIULN"/>
    <s v="Ocvjff"/>
    <x v="755"/>
    <x v="6"/>
  </r>
  <r>
    <s v="NBNLCT QUIULN"/>
    <s v="Ocvjff"/>
    <x v="756"/>
    <x v="6"/>
  </r>
  <r>
    <s v="NBNLCT QUIULN"/>
    <s v="Ocvjff"/>
    <x v="757"/>
    <x v="6"/>
  </r>
  <r>
    <s v="NBNLCT QUIULN"/>
    <s v="Ocvjff"/>
    <x v="758"/>
    <x v="6"/>
  </r>
  <r>
    <s v="NBNLCT QUIULN"/>
    <s v="Ocvjff"/>
    <x v="759"/>
    <x v="6"/>
  </r>
  <r>
    <s v="NBNLCT QUIULN"/>
    <s v="Ocvjff"/>
    <x v="760"/>
    <x v="6"/>
  </r>
  <r>
    <s v="NBNLCT QUIULN"/>
    <s v="Ocvjff"/>
    <x v="761"/>
    <x v="6"/>
  </r>
  <r>
    <s v="NBNLCT QUIULN"/>
    <s v="Ocvjff"/>
    <x v="762"/>
    <x v="6"/>
  </r>
  <r>
    <s v="NBNLCT QUIULN"/>
    <s v="Ocvjff"/>
    <x v="763"/>
    <x v="6"/>
  </r>
  <r>
    <s v="NBNLCT QUIULN"/>
    <s v="Ocvjff"/>
    <x v="764"/>
    <x v="6"/>
  </r>
  <r>
    <s v="NBNLCT QUIULN"/>
    <s v="Ocvjff"/>
    <x v="765"/>
    <x v="6"/>
  </r>
  <r>
    <s v="NBNLCT QUIULN"/>
    <s v="Ocvjff"/>
    <x v="766"/>
    <x v="6"/>
  </r>
  <r>
    <s v="NBNLCT QUIULN"/>
    <s v="Ocvjff"/>
    <x v="767"/>
    <x v="6"/>
  </r>
  <r>
    <s v="NBNLCT QUIULN"/>
    <s v="Ocvjff"/>
    <x v="768"/>
    <x v="6"/>
  </r>
  <r>
    <s v="NBNLCT QUIULN"/>
    <s v="Ocvjff"/>
    <x v="769"/>
    <x v="6"/>
  </r>
  <r>
    <s v="NBNLCT QUIULN"/>
    <s v="Ocvjff"/>
    <x v="770"/>
    <x v="6"/>
  </r>
  <r>
    <s v="NBNLCT QUIULN"/>
    <s v="Ocvjff"/>
    <x v="771"/>
    <x v="6"/>
  </r>
  <r>
    <s v="NBNLCT QUIULN"/>
    <s v="Ocvjff"/>
    <x v="772"/>
    <x v="6"/>
  </r>
  <r>
    <s v="NBNLCT QUIULN"/>
    <s v="Ocvjff"/>
    <x v="773"/>
    <x v="6"/>
  </r>
  <r>
    <s v="NBNLCT QUIULN"/>
    <s v="Ocvjff"/>
    <x v="774"/>
    <x v="6"/>
  </r>
  <r>
    <s v="NBNLCT QUIULN"/>
    <s v="Ocvjff"/>
    <x v="775"/>
    <x v="6"/>
  </r>
  <r>
    <s v="NBNLCT QUIULN"/>
    <s v="Ocvjff"/>
    <x v="776"/>
    <x v="6"/>
  </r>
  <r>
    <s v="NBNLCT QUIULN"/>
    <s v="Ocvjff"/>
    <x v="777"/>
    <x v="6"/>
  </r>
  <r>
    <s v="NBNLCT QUIULN"/>
    <s v="Ocvjff"/>
    <x v="778"/>
    <x v="6"/>
  </r>
  <r>
    <s v="NBNLCT QUIULN"/>
    <s v="Ocvjff"/>
    <x v="779"/>
    <x v="6"/>
  </r>
  <r>
    <s v="NBNLCT QUIULN"/>
    <s v="Ocvjff"/>
    <x v="780"/>
    <x v="6"/>
  </r>
  <r>
    <s v="NBNLCT QUIULN"/>
    <s v="Ocvjff"/>
    <x v="781"/>
    <x v="6"/>
  </r>
  <r>
    <s v="NBNLCT QUIULN"/>
    <s v="Ocvjff"/>
    <x v="782"/>
    <x v="6"/>
  </r>
  <r>
    <s v="NBNLCT QUIULN"/>
    <s v="Ocvjff"/>
    <x v="783"/>
    <x v="6"/>
  </r>
  <r>
    <s v="NBNLCT QUIULN"/>
    <s v="Ocvjff"/>
    <x v="784"/>
    <x v="6"/>
  </r>
  <r>
    <s v="NBNLCT QUIULN"/>
    <s v="Ocvjff"/>
    <x v="785"/>
    <x v="6"/>
  </r>
  <r>
    <s v="NBNLCT QUIULN"/>
    <s v="Ocvjff"/>
    <x v="786"/>
    <x v="6"/>
  </r>
  <r>
    <s v="NBNLCT QUIULN"/>
    <s v="Ocvjff"/>
    <x v="787"/>
    <x v="6"/>
  </r>
  <r>
    <s v="NBNLCT QUIULN"/>
    <s v="Ocvjff"/>
    <x v="788"/>
    <x v="6"/>
  </r>
  <r>
    <s v="NBNLCT QUIULN"/>
    <s v="Ocvjff"/>
    <x v="789"/>
    <x v="6"/>
  </r>
  <r>
    <s v="NBNLCT QUIULN"/>
    <s v="Ocvjff"/>
    <x v="790"/>
    <x v="6"/>
  </r>
  <r>
    <s v="NBNLCT QUIULN"/>
    <s v="Ocvjff"/>
    <x v="791"/>
    <x v="6"/>
  </r>
  <r>
    <s v="NBNLCT QUIULN"/>
    <s v="Ocvjff"/>
    <x v="792"/>
    <x v="6"/>
  </r>
  <r>
    <s v="NBNLCT QUIULN"/>
    <s v="Ocvjff"/>
    <x v="793"/>
    <x v="6"/>
  </r>
  <r>
    <s v="NBNLCT QUIULN"/>
    <s v="Ocvjff"/>
    <x v="794"/>
    <x v="6"/>
  </r>
  <r>
    <s v="NBNLCT QUIULN"/>
    <s v="Ocvjff"/>
    <x v="795"/>
    <x v="6"/>
  </r>
  <r>
    <s v="NBNLCT QUIULN"/>
    <s v="Ocvjff"/>
    <x v="796"/>
    <x v="6"/>
  </r>
  <r>
    <s v="NBNLCT QUIULN"/>
    <s v="Ocvjff"/>
    <x v="797"/>
    <x v="6"/>
  </r>
  <r>
    <s v="NBNLCT QUIULN"/>
    <s v="Ocvjff"/>
    <x v="798"/>
    <x v="6"/>
  </r>
  <r>
    <s v="NBNLCT QUIULN"/>
    <s v="Ocvjff"/>
    <x v="799"/>
    <x v="6"/>
  </r>
  <r>
    <s v="NBNLCT QUIULN"/>
    <s v="Ocvjff"/>
    <x v="800"/>
    <x v="6"/>
  </r>
  <r>
    <s v="NBNLCT QUIULN"/>
    <s v="Ocvjff"/>
    <x v="801"/>
    <x v="6"/>
  </r>
  <r>
    <s v="NBNLCT QUIULN"/>
    <s v="Ocvjff"/>
    <x v="802"/>
    <x v="6"/>
  </r>
  <r>
    <s v="NBNLCT QUIULN"/>
    <s v="Ocvjff"/>
    <x v="803"/>
    <x v="6"/>
  </r>
  <r>
    <s v="NBNLCT QUIULN"/>
    <s v="Ocvjff"/>
    <x v="804"/>
    <x v="6"/>
  </r>
  <r>
    <s v="NBNLCT QUIULN"/>
    <s v="Ocvjff"/>
    <x v="805"/>
    <x v="6"/>
  </r>
  <r>
    <s v="NBNLCT QUIULN"/>
    <s v="Ocvjff"/>
    <x v="806"/>
    <x v="6"/>
  </r>
  <r>
    <s v="NBNLCT QUIULN"/>
    <s v="Ocvjff"/>
    <x v="807"/>
    <x v="6"/>
  </r>
  <r>
    <s v="NBNLCT QUIULN"/>
    <s v="Ocvjff"/>
    <x v="808"/>
    <x v="6"/>
  </r>
  <r>
    <s v="NBNLCT QUIULN"/>
    <s v="Ocvjff"/>
    <x v="809"/>
    <x v="6"/>
  </r>
  <r>
    <s v="NBNLCT QUIULN"/>
    <s v="Ocvjff"/>
    <x v="810"/>
    <x v="6"/>
  </r>
  <r>
    <s v="NBNLCT QUIULN"/>
    <s v="Ocvjff"/>
    <x v="811"/>
    <x v="6"/>
  </r>
  <r>
    <s v="NBNLCT QUIULN"/>
    <s v="Ocvjff"/>
    <x v="812"/>
    <x v="6"/>
  </r>
  <r>
    <s v="NBNLCT QUIULN"/>
    <s v="Ocvjff"/>
    <x v="813"/>
    <x v="6"/>
  </r>
  <r>
    <s v="WHUQMJ IHFHZZ"/>
    <s v="Pefbfl"/>
    <x v="381"/>
    <x v="11"/>
  </r>
  <r>
    <s v="WHUQMJ IHFHZZ"/>
    <s v="Pefbfl"/>
    <x v="382"/>
    <x v="11"/>
  </r>
  <r>
    <s v="WHUQMJ IHFHZZ"/>
    <s v="Pefbfl"/>
    <x v="383"/>
    <x v="11"/>
  </r>
  <r>
    <s v="WHUQMJ IHFHZZ"/>
    <s v="Pefbfl"/>
    <x v="384"/>
    <x v="11"/>
  </r>
  <r>
    <s v="WHUQMJ IHFHZZ"/>
    <s v="Pefbfl"/>
    <x v="385"/>
    <x v="11"/>
  </r>
  <r>
    <s v="WHUQMJ IHFHZZ"/>
    <s v="Pefbfl"/>
    <x v="386"/>
    <x v="11"/>
  </r>
  <r>
    <s v="WHUQMJ IHFHZZ"/>
    <s v="Pefbfl"/>
    <x v="387"/>
    <x v="11"/>
  </r>
  <r>
    <s v="WHUQMJ IHFHZZ"/>
    <s v="Pefbfl"/>
    <x v="388"/>
    <x v="11"/>
  </r>
  <r>
    <s v="WHUQMJ IHFHZZ"/>
    <s v="Pefbfl"/>
    <x v="389"/>
    <x v="11"/>
  </r>
  <r>
    <s v="WHUQMJ IHFHZZ"/>
    <s v="Pefbfl"/>
    <x v="390"/>
    <x v="11"/>
  </r>
  <r>
    <s v="WHUQMJ IHFHZZ"/>
    <s v="Pefbfl"/>
    <x v="391"/>
    <x v="11"/>
  </r>
  <r>
    <s v="WHUQMJ IHFHZZ"/>
    <s v="Pefbfl"/>
    <x v="392"/>
    <x v="11"/>
  </r>
  <r>
    <s v="WHUQMJ IHFHZZ"/>
    <s v="Pefbfl"/>
    <x v="393"/>
    <x v="11"/>
  </r>
  <r>
    <s v="WHUQMJ IHFHZZ"/>
    <s v="Pefbfl"/>
    <x v="394"/>
    <x v="11"/>
  </r>
  <r>
    <s v="WHUQMJ IHFHZZ"/>
    <s v="Pefbfl"/>
    <x v="395"/>
    <x v="11"/>
  </r>
  <r>
    <s v="WHUQMJ IHFHZZ"/>
    <s v="Pefbfl"/>
    <x v="396"/>
    <x v="11"/>
  </r>
  <r>
    <s v="WHUQMJ IHFHZZ"/>
    <s v="Pefbfl"/>
    <x v="397"/>
    <x v="11"/>
  </r>
  <r>
    <s v="WHUQMJ IHFHZZ"/>
    <s v="Pefbfl"/>
    <x v="398"/>
    <x v="11"/>
  </r>
  <r>
    <s v="WHUQMJ IHFHZZ"/>
    <s v="Pefbfl"/>
    <x v="399"/>
    <x v="11"/>
  </r>
  <r>
    <s v="WHUQMJ IHFHZZ"/>
    <s v="Pefbfl"/>
    <x v="400"/>
    <x v="11"/>
  </r>
  <r>
    <s v="WHUQMJ IHFHZZ"/>
    <s v="Pefbfl"/>
    <x v="401"/>
    <x v="11"/>
  </r>
  <r>
    <s v="WHUQMJ IHFHZZ"/>
    <s v="Pefbfl"/>
    <x v="402"/>
    <x v="11"/>
  </r>
  <r>
    <s v="WHUQMJ IHFHZZ"/>
    <s v="Pefbfl"/>
    <x v="403"/>
    <x v="11"/>
  </r>
  <r>
    <s v="WHUQMJ IHFHZZ"/>
    <s v="Pefbfl"/>
    <x v="404"/>
    <x v="11"/>
  </r>
  <r>
    <s v="WHUQMJ IHFHZZ"/>
    <s v="Pefbfl"/>
    <x v="405"/>
    <x v="11"/>
  </r>
  <r>
    <s v="WHUQMJ IHFHZZ"/>
    <s v="Pefbfl"/>
    <x v="406"/>
    <x v="11"/>
  </r>
  <r>
    <s v="WHUQMJ IHFHZZ"/>
    <s v="Pefbfl"/>
    <x v="407"/>
    <x v="11"/>
  </r>
  <r>
    <s v="WHUQMJ IHFHZZ"/>
    <s v="Pefbfl"/>
    <x v="408"/>
    <x v="11"/>
  </r>
  <r>
    <s v="WHUQMJ IHFHZZ"/>
    <s v="Pefbfl"/>
    <x v="409"/>
    <x v="11"/>
  </r>
  <r>
    <s v="WHUQMJ IHFHZZ"/>
    <s v="Pefbfl"/>
    <x v="410"/>
    <x v="11"/>
  </r>
  <r>
    <s v="WHUQMJ IHFHZZ"/>
    <s v="Pefbfl"/>
    <x v="411"/>
    <x v="11"/>
  </r>
  <r>
    <s v="WHUQMJ IHFHZZ"/>
    <s v="Pefbfl"/>
    <x v="412"/>
    <x v="11"/>
  </r>
  <r>
    <s v="WHUQMJ IHFHZZ"/>
    <s v="Pefbfl"/>
    <x v="413"/>
    <x v="11"/>
  </r>
  <r>
    <s v="WHUQMJ IHFHZZ"/>
    <s v="Pefbfl"/>
    <x v="414"/>
    <x v="11"/>
  </r>
  <r>
    <s v="WHUQMJ IHFHZZ"/>
    <s v="Pefbfl"/>
    <x v="415"/>
    <x v="11"/>
  </r>
  <r>
    <s v="WHUQMJ IHFHZZ"/>
    <s v="Pefbfl"/>
    <x v="416"/>
    <x v="11"/>
  </r>
  <r>
    <s v="WHUQMJ IHFHZZ"/>
    <s v="Pefbfl"/>
    <x v="417"/>
    <x v="11"/>
  </r>
  <r>
    <s v="WHUQMJ IHFHZZ"/>
    <s v="Pefbfl"/>
    <x v="418"/>
    <x v="11"/>
  </r>
  <r>
    <s v="WHUQMJ IHFHZZ"/>
    <s v="Pefbfl"/>
    <x v="419"/>
    <x v="11"/>
  </r>
  <r>
    <s v="WHUQMJ IHFHZZ"/>
    <s v="Pefbfl"/>
    <x v="420"/>
    <x v="11"/>
  </r>
  <r>
    <s v="WHUQMJ IHFHZZ"/>
    <s v="Pefbfl"/>
    <x v="421"/>
    <x v="11"/>
  </r>
  <r>
    <s v="WHUQMJ IHFHZZ"/>
    <s v="Pefbfl"/>
    <x v="422"/>
    <x v="11"/>
  </r>
  <r>
    <s v="WHUQMJ IHFHZZ"/>
    <s v="Pefbfl"/>
    <x v="423"/>
    <x v="11"/>
  </r>
  <r>
    <s v="WHUQMJ IHFHZZ"/>
    <s v="Pefbfl"/>
    <x v="424"/>
    <x v="11"/>
  </r>
  <r>
    <s v="WHUQMJ IHFHZZ"/>
    <s v="Pefbfl"/>
    <x v="425"/>
    <x v="11"/>
  </r>
  <r>
    <s v="WHUQMJ IHFHZZ"/>
    <s v="Pefbfl"/>
    <x v="426"/>
    <x v="11"/>
  </r>
  <r>
    <s v="WHUQMJ IHFHZZ"/>
    <s v="Pefbfl"/>
    <x v="427"/>
    <x v="11"/>
  </r>
  <r>
    <s v="WHUQMJ IHFHZZ"/>
    <s v="Pefbfl"/>
    <x v="428"/>
    <x v="11"/>
  </r>
  <r>
    <s v="WHUQMJ IHFHZZ"/>
    <s v="Pefbfl"/>
    <x v="429"/>
    <x v="11"/>
  </r>
  <r>
    <s v="WHUQMJ IHFHZZ"/>
    <s v="Pefbfl"/>
    <x v="430"/>
    <x v="11"/>
  </r>
  <r>
    <s v="WHUQMJ IHFHZZ"/>
    <s v="Pefbfl"/>
    <x v="431"/>
    <x v="11"/>
  </r>
  <r>
    <s v="WHUQMJ IHFHZZ"/>
    <s v="Pefbfl"/>
    <x v="432"/>
    <x v="11"/>
  </r>
  <r>
    <s v="WHUQMJ IHFHZZ"/>
    <s v="Pefbfl"/>
    <x v="433"/>
    <x v="11"/>
  </r>
  <r>
    <s v="WHUQMJ IHFHZZ"/>
    <s v="Pefbfl"/>
    <x v="434"/>
    <x v="11"/>
  </r>
  <r>
    <s v="WHUQMJ IHFHZZ"/>
    <s v="Pefbfl"/>
    <x v="435"/>
    <x v="11"/>
  </r>
  <r>
    <s v="WHUQMJ IHFHZZ"/>
    <s v="Pefbfl"/>
    <x v="436"/>
    <x v="11"/>
  </r>
  <r>
    <s v="WHUQMJ IHFHZZ"/>
    <s v="Pefbfl"/>
    <x v="437"/>
    <x v="11"/>
  </r>
  <r>
    <s v="WHUQMJ IHFHZZ"/>
    <s v="Pefbfl"/>
    <x v="438"/>
    <x v="11"/>
  </r>
  <r>
    <s v="WHUQMJ IHFHZZ"/>
    <s v="Pefbfl"/>
    <x v="439"/>
    <x v="11"/>
  </r>
  <r>
    <s v="WHUQMJ IHFHZZ"/>
    <s v="Pefbfl"/>
    <x v="440"/>
    <x v="11"/>
  </r>
  <r>
    <s v="WHUQMJ IHFHZZ"/>
    <s v="Pefbfl"/>
    <x v="441"/>
    <x v="11"/>
  </r>
  <r>
    <s v="WHUQMJ IHFHZZ"/>
    <s v="Pefbfl"/>
    <x v="442"/>
    <x v="11"/>
  </r>
  <r>
    <s v="WHUQMJ IHFHZZ"/>
    <s v="Pefbfl"/>
    <x v="443"/>
    <x v="11"/>
  </r>
  <r>
    <s v="WHUQMJ IHFHZZ"/>
    <s v="Pefbfl"/>
    <x v="444"/>
    <x v="11"/>
  </r>
  <r>
    <s v="WHUQMJ IHFHZZ"/>
    <s v="Pefbfl"/>
    <x v="445"/>
    <x v="11"/>
  </r>
  <r>
    <s v="WHUQMJ IHFHZZ"/>
    <s v="Pefbfl"/>
    <x v="446"/>
    <x v="11"/>
  </r>
  <r>
    <s v="WHUQMJ IHFHZZ"/>
    <s v="Pefbfl"/>
    <x v="447"/>
    <x v="11"/>
  </r>
  <r>
    <s v="WHUQMJ IHFHZZ"/>
    <s v="Pefbfl"/>
    <x v="448"/>
    <x v="11"/>
  </r>
  <r>
    <s v="WHUQMJ IHFHZZ"/>
    <s v="Pefbfl"/>
    <x v="449"/>
    <x v="11"/>
  </r>
  <r>
    <s v="WHUQMJ IHFHZZ"/>
    <s v="Pefbfl"/>
    <x v="450"/>
    <x v="11"/>
  </r>
  <r>
    <s v="WHUQMJ IHFHZZ"/>
    <s v="Pefbfl"/>
    <x v="451"/>
    <x v="11"/>
  </r>
  <r>
    <s v="WHUQMJ IHFHZZ"/>
    <s v="Pefbfl"/>
    <x v="452"/>
    <x v="11"/>
  </r>
  <r>
    <s v="WHUQMJ IHFHZZ"/>
    <s v="Pefbfl"/>
    <x v="453"/>
    <x v="11"/>
  </r>
  <r>
    <s v="WHUQMJ IHFHZZ"/>
    <s v="Pefbfl"/>
    <x v="454"/>
    <x v="11"/>
  </r>
  <r>
    <s v="WHUQMJ IHFHZZ"/>
    <s v="Pefbfl"/>
    <x v="455"/>
    <x v="11"/>
  </r>
  <r>
    <s v="WHUQMJ IHFHZZ"/>
    <s v="Pefbfl"/>
    <x v="456"/>
    <x v="11"/>
  </r>
  <r>
    <s v="WHUQMJ IHFHZZ"/>
    <s v="Pefbfl"/>
    <x v="457"/>
    <x v="11"/>
  </r>
  <r>
    <s v="WHUQMJ IHFHZZ"/>
    <s v="Pefbfl"/>
    <x v="458"/>
    <x v="11"/>
  </r>
  <r>
    <s v="WHUQMJ IHFHZZ"/>
    <s v="Pefbfl"/>
    <x v="459"/>
    <x v="11"/>
  </r>
  <r>
    <s v="WHUQMJ IHFHZZ"/>
    <s v="Pefbfl"/>
    <x v="460"/>
    <x v="11"/>
  </r>
  <r>
    <s v="WHUQMJ IHFHZZ"/>
    <s v="Pefbfl"/>
    <x v="461"/>
    <x v="11"/>
  </r>
  <r>
    <s v="WHUQMJ IHFHZZ"/>
    <s v="Pefbfl"/>
    <x v="462"/>
    <x v="11"/>
  </r>
  <r>
    <s v="WHUQMJ IHFHZZ"/>
    <s v="Pefbfl"/>
    <x v="463"/>
    <x v="11"/>
  </r>
  <r>
    <s v="WHUQMJ IHFHZZ"/>
    <s v="Pefbfl"/>
    <x v="464"/>
    <x v="11"/>
  </r>
  <r>
    <s v="WHUQMJ IHFHZZ"/>
    <s v="Pefbfl"/>
    <x v="465"/>
    <x v="11"/>
  </r>
  <r>
    <s v="WHUQMJ IHFHZZ"/>
    <s v="Pefbfl"/>
    <x v="466"/>
    <x v="11"/>
  </r>
  <r>
    <s v="WHUQMJ IHFHZZ"/>
    <s v="Pefbfl"/>
    <x v="467"/>
    <x v="11"/>
  </r>
  <r>
    <s v="WHUQMJ IHFHZZ"/>
    <s v="Pefbfl"/>
    <x v="468"/>
    <x v="11"/>
  </r>
  <r>
    <s v="WHUQMJ IHFHZZ"/>
    <s v="Pefbfl"/>
    <x v="469"/>
    <x v="11"/>
  </r>
  <r>
    <s v="WHUQMJ IHFHZZ"/>
    <s v="Pefbfl"/>
    <x v="470"/>
    <x v="11"/>
  </r>
  <r>
    <s v="WHUQMJ IHFHZZ"/>
    <s v="Pefbfl"/>
    <x v="471"/>
    <x v="11"/>
  </r>
  <r>
    <s v="WHUQMJ IHFHZZ"/>
    <s v="Pefbfl"/>
    <x v="472"/>
    <x v="11"/>
  </r>
  <r>
    <s v="WHUQMJ IHFHZZ"/>
    <s v="Pefbfl"/>
    <x v="473"/>
    <x v="11"/>
  </r>
  <r>
    <s v="WHUQMJ IHFHZZ"/>
    <s v="Pefbfl"/>
    <x v="474"/>
    <x v="11"/>
  </r>
  <r>
    <s v="WHUQMJ IHFHZZ"/>
    <s v="Pefbfl"/>
    <x v="475"/>
    <x v="11"/>
  </r>
  <r>
    <s v="WHUQMJ IHFHZZ"/>
    <s v="Pefbfl"/>
    <x v="476"/>
    <x v="11"/>
  </r>
  <r>
    <s v="WHUQMJ IHFHZZ"/>
    <s v="Pefbfl"/>
    <x v="477"/>
    <x v="11"/>
  </r>
  <r>
    <s v="WHUQMJ IHFHZZ"/>
    <s v="Pefbfl"/>
    <x v="478"/>
    <x v="11"/>
  </r>
  <r>
    <s v="WHUQMJ IHFHZZ"/>
    <s v="Pefbfl"/>
    <x v="479"/>
    <x v="11"/>
  </r>
  <r>
    <s v="WHUQMJ IHFHZZ"/>
    <s v="Pefbfl"/>
    <x v="480"/>
    <x v="11"/>
  </r>
  <r>
    <s v="WHUQMJ IHFHZZ"/>
    <s v="Pefbfl"/>
    <x v="481"/>
    <x v="11"/>
  </r>
  <r>
    <s v="WHUQMJ IHFHZZ"/>
    <s v="Pefbfl"/>
    <x v="482"/>
    <x v="11"/>
  </r>
  <r>
    <s v="WHUQMJ IHFHZZ"/>
    <s v="Pefbfl"/>
    <x v="483"/>
    <x v="11"/>
  </r>
  <r>
    <s v="WHUQMJ IHFHZZ"/>
    <s v="Pefbfl"/>
    <x v="484"/>
    <x v="11"/>
  </r>
  <r>
    <s v="WHUQMJ IHFHZZ"/>
    <s v="Pefbfl"/>
    <x v="485"/>
    <x v="11"/>
  </r>
  <r>
    <s v="WHUQMJ IHFHZZ"/>
    <s v="Pefbfl"/>
    <x v="486"/>
    <x v="11"/>
  </r>
  <r>
    <s v="WHUQMJ IHFHZZ"/>
    <s v="Pefbfl"/>
    <x v="487"/>
    <x v="11"/>
  </r>
  <r>
    <s v="WHUQMJ IHFHZZ"/>
    <s v="Pefbfl"/>
    <x v="488"/>
    <x v="11"/>
  </r>
  <r>
    <s v="WHUQMJ IHFHZZ"/>
    <s v="Pefbfl"/>
    <x v="489"/>
    <x v="11"/>
  </r>
  <r>
    <s v="WHUQMJ IHFHZZ"/>
    <s v="Pefbfl"/>
    <x v="490"/>
    <x v="11"/>
  </r>
  <r>
    <s v="WHUQMJ IHFHZZ"/>
    <s v="Pefbfl"/>
    <x v="491"/>
    <x v="11"/>
  </r>
  <r>
    <s v="WHUQMJ IHFHZZ"/>
    <s v="Pefbfl"/>
    <x v="492"/>
    <x v="11"/>
  </r>
  <r>
    <s v="WHUQMJ IHFHZZ"/>
    <s v="Pefbfl"/>
    <x v="493"/>
    <x v="11"/>
  </r>
  <r>
    <s v="WHUQMJ IHFHZZ"/>
    <s v="Pefbfl"/>
    <x v="494"/>
    <x v="11"/>
  </r>
  <r>
    <s v="WHUQMJ IHFHZZ"/>
    <s v="Pefbfl"/>
    <x v="495"/>
    <x v="11"/>
  </r>
  <r>
    <s v="WHUQMJ IHFHZZ"/>
    <s v="Pefbfl"/>
    <x v="496"/>
    <x v="11"/>
  </r>
  <r>
    <s v="WHUQMJ IHFHZZ"/>
    <s v="Pefbfl"/>
    <x v="497"/>
    <x v="11"/>
  </r>
  <r>
    <s v="WHUQMJ IHFHZZ"/>
    <s v="Pefbfl"/>
    <x v="498"/>
    <x v="11"/>
  </r>
  <r>
    <s v="WHUQMJ IHFHZZ"/>
    <s v="Pefbfl"/>
    <x v="499"/>
    <x v="11"/>
  </r>
  <r>
    <s v="WHUQMJ IHFHZZ"/>
    <s v="Pefbfl"/>
    <x v="500"/>
    <x v="11"/>
  </r>
  <r>
    <s v="WHUQMJ IHFHZZ"/>
    <s v="Pefbfl"/>
    <x v="501"/>
    <x v="11"/>
  </r>
  <r>
    <s v="WHUQMJ IHFHZZ"/>
    <s v="Pefbfl"/>
    <x v="502"/>
    <x v="11"/>
  </r>
  <r>
    <s v="WHUQMJ IHFHZZ"/>
    <s v="Pefbfl"/>
    <x v="503"/>
    <x v="11"/>
  </r>
  <r>
    <s v="WHUQMJ IHFHZZ"/>
    <s v="Pefbfl"/>
    <x v="504"/>
    <x v="11"/>
  </r>
  <r>
    <s v="WHUQMJ IHFHZZ"/>
    <s v="Pefbfl"/>
    <x v="505"/>
    <x v="11"/>
  </r>
  <r>
    <s v="WHUQMJ IHFHZZ"/>
    <s v="Pefbfl"/>
    <x v="506"/>
    <x v="11"/>
  </r>
  <r>
    <s v="WHUQMJ IHFHZZ"/>
    <s v="Pefbfl"/>
    <x v="507"/>
    <x v="11"/>
  </r>
  <r>
    <s v="WHUQMJ IHFHZZ"/>
    <s v="Pefbfl"/>
    <x v="508"/>
    <x v="11"/>
  </r>
  <r>
    <s v="WHUQMJ IHFHZZ"/>
    <s v="Pefbfl"/>
    <x v="509"/>
    <x v="11"/>
  </r>
  <r>
    <s v="WHUQMJ IHFHZZ"/>
    <s v="Pefbfl"/>
    <x v="510"/>
    <x v="11"/>
  </r>
  <r>
    <s v="WHUQMJ IHFHZZ"/>
    <s v="Pefbfl"/>
    <x v="511"/>
    <x v="11"/>
  </r>
  <r>
    <s v="WHUQMJ IHFHZZ"/>
    <s v="Pefbfl"/>
    <x v="512"/>
    <x v="11"/>
  </r>
  <r>
    <s v="WHUQMJ IHFHZZ"/>
    <s v="Pefbfl"/>
    <x v="513"/>
    <x v="11"/>
  </r>
  <r>
    <s v="WHUQMJ IHFHZZ"/>
    <s v="Pefbfl"/>
    <x v="514"/>
    <x v="11"/>
  </r>
  <r>
    <s v="WHUQMJ IHFHZZ"/>
    <s v="Pefbfl"/>
    <x v="515"/>
    <x v="11"/>
  </r>
  <r>
    <s v="WHUQMJ IHFHZZ"/>
    <s v="Pefbfl"/>
    <x v="516"/>
    <x v="11"/>
  </r>
  <r>
    <s v="WHUQMJ IHFHZZ"/>
    <s v="Pefbfl"/>
    <x v="517"/>
    <x v="11"/>
  </r>
  <r>
    <s v="WHUQMJ IHFHZZ"/>
    <s v="Pefbfl"/>
    <x v="518"/>
    <x v="11"/>
  </r>
  <r>
    <s v="WHUQMJ IHFHZZ"/>
    <s v="Pefbfl"/>
    <x v="519"/>
    <x v="11"/>
  </r>
  <r>
    <s v="WHUQMJ IHFHZZ"/>
    <s v="Pefbfl"/>
    <x v="520"/>
    <x v="11"/>
  </r>
  <r>
    <s v="WHUQMJ IHFHZZ"/>
    <s v="Pefbfl"/>
    <x v="521"/>
    <x v="11"/>
  </r>
  <r>
    <s v="WHUQMJ IHFHZZ"/>
    <s v="Pefbfl"/>
    <x v="522"/>
    <x v="11"/>
  </r>
  <r>
    <s v="WHUQMJ IHFHZZ"/>
    <s v="Pefbfl"/>
    <x v="523"/>
    <x v="11"/>
  </r>
  <r>
    <s v="WHUQMJ IHFHZZ"/>
    <s v="Pefbfl"/>
    <x v="524"/>
    <x v="11"/>
  </r>
  <r>
    <s v="WHUQMJ IHFHZZ"/>
    <s v="Pefbfl"/>
    <x v="525"/>
    <x v="11"/>
  </r>
  <r>
    <s v="WHUQMJ IHFHZZ"/>
    <s v="Pefbfl"/>
    <x v="526"/>
    <x v="11"/>
  </r>
  <r>
    <s v="WHUQMJ IHFHZZ"/>
    <s v="Pefbfl"/>
    <x v="527"/>
    <x v="11"/>
  </r>
  <r>
    <s v="WHUQMJ IHFHZZ"/>
    <s v="Pefbfl"/>
    <x v="528"/>
    <x v="11"/>
  </r>
  <r>
    <s v="WHUQMJ IHFHZZ"/>
    <s v="Pefbfl"/>
    <x v="529"/>
    <x v="11"/>
  </r>
  <r>
    <s v="WHUQMJ IHFHZZ"/>
    <s v="Pefbfl"/>
    <x v="530"/>
    <x v="11"/>
  </r>
  <r>
    <s v="WHUQMJ IHFHZZ"/>
    <s v="Pefbfl"/>
    <x v="531"/>
    <x v="11"/>
  </r>
  <r>
    <s v="WHUQMJ IHFHZZ"/>
    <s v="Pefbfl"/>
    <x v="532"/>
    <x v="11"/>
  </r>
  <r>
    <s v="WHUQMJ IHFHZZ"/>
    <s v="Pefbfl"/>
    <x v="533"/>
    <x v="11"/>
  </r>
  <r>
    <s v="WHUQMJ IHFHZZ"/>
    <s v="Pefbfl"/>
    <x v="534"/>
    <x v="11"/>
  </r>
  <r>
    <s v="WHUQMJ IHFHZZ"/>
    <s v="Pefbfl"/>
    <x v="535"/>
    <x v="11"/>
  </r>
  <r>
    <s v="WHUQMJ IHFHZZ"/>
    <s v="Pefbfl"/>
    <x v="536"/>
    <x v="11"/>
  </r>
  <r>
    <s v="WHUQMJ IHFHZZ"/>
    <s v="Pefbfl"/>
    <x v="537"/>
    <x v="11"/>
  </r>
  <r>
    <s v="WHUQMJ IHFHZZ"/>
    <s v="Pefbfl"/>
    <x v="538"/>
    <x v="11"/>
  </r>
  <r>
    <s v="WHUQMJ IHFHZZ"/>
    <s v="Pefbfl"/>
    <x v="539"/>
    <x v="11"/>
  </r>
  <r>
    <s v="WHUQMJ IHFHZZ"/>
    <s v="Pefbfl"/>
    <x v="540"/>
    <x v="11"/>
  </r>
  <r>
    <s v="WHUQMJ IHFHZZ"/>
    <s v="Pefbfl"/>
    <x v="541"/>
    <x v="11"/>
  </r>
  <r>
    <s v="WHUQMJ IHFHZZ"/>
    <s v="Pefbfl"/>
    <x v="542"/>
    <x v="11"/>
  </r>
  <r>
    <s v="WHUQMJ IHFHZZ"/>
    <s v="Pefbfl"/>
    <x v="543"/>
    <x v="11"/>
  </r>
  <r>
    <s v="WHUQMJ IHFHZZ"/>
    <s v="Pefbfl"/>
    <x v="544"/>
    <x v="11"/>
  </r>
  <r>
    <s v="WHUQMJ IHFHZZ"/>
    <s v="Pefbfl"/>
    <x v="545"/>
    <x v="11"/>
  </r>
  <r>
    <s v="WHUQMJ IHFHZZ"/>
    <s v="Pefbfl"/>
    <x v="546"/>
    <x v="11"/>
  </r>
  <r>
    <s v="WHUQMJ IHFHZZ"/>
    <s v="Pefbfl"/>
    <x v="547"/>
    <x v="11"/>
  </r>
  <r>
    <s v="WHUQMJ IHFHZZ"/>
    <s v="Pefbfl"/>
    <x v="548"/>
    <x v="11"/>
  </r>
  <r>
    <s v="WHUQMJ IHFHZZ"/>
    <s v="Pefbfl"/>
    <x v="549"/>
    <x v="11"/>
  </r>
  <r>
    <s v="WHUQMJ IHFHZZ"/>
    <s v="Pefbfl"/>
    <x v="550"/>
    <x v="11"/>
  </r>
  <r>
    <s v="WHUQMJ IHFHZZ"/>
    <s v="Pefbfl"/>
    <x v="551"/>
    <x v="11"/>
  </r>
  <r>
    <s v="WHUQMJ IHFHZZ"/>
    <s v="Pefbfl"/>
    <x v="552"/>
    <x v="11"/>
  </r>
  <r>
    <s v="WHUQMJ IHFHZZ"/>
    <s v="Pefbfl"/>
    <x v="553"/>
    <x v="11"/>
  </r>
  <r>
    <s v="WHUQMJ IHFHZZ"/>
    <s v="Pefbfl"/>
    <x v="554"/>
    <x v="11"/>
  </r>
  <r>
    <s v="WHUQMJ IHFHZZ"/>
    <s v="Pefbfl"/>
    <x v="555"/>
    <x v="11"/>
  </r>
  <r>
    <s v="WHUQMJ IHFHZZ"/>
    <s v="Pefbfl"/>
    <x v="556"/>
    <x v="11"/>
  </r>
  <r>
    <s v="WHUQMJ IHFHZZ"/>
    <s v="Pefbfl"/>
    <x v="557"/>
    <x v="11"/>
  </r>
  <r>
    <s v="WHUQMJ IHFHZZ"/>
    <s v="Pefbfl"/>
    <x v="558"/>
    <x v="11"/>
  </r>
  <r>
    <s v="WHUQMJ IHFHZZ"/>
    <s v="Pefbfl"/>
    <x v="559"/>
    <x v="11"/>
  </r>
  <r>
    <s v="WHUQMJ IHFHZZ"/>
    <s v="Pefbfl"/>
    <x v="560"/>
    <x v="11"/>
  </r>
  <r>
    <s v="WHUQMJ IHFHZZ"/>
    <s v="Pefbfl"/>
    <x v="561"/>
    <x v="11"/>
  </r>
  <r>
    <s v="WHUQMJ IHFHZZ"/>
    <s v="Pefbfl"/>
    <x v="562"/>
    <x v="11"/>
  </r>
  <r>
    <s v="WHUQMJ IHFHZZ"/>
    <s v="Pefbfl"/>
    <x v="563"/>
    <x v="11"/>
  </r>
  <r>
    <s v="WHUQMJ IHFHZZ"/>
    <s v="Pefbfl"/>
    <x v="564"/>
    <x v="11"/>
  </r>
  <r>
    <s v="WHUQMJ IHFHZZ"/>
    <s v="Pefbfl"/>
    <x v="565"/>
    <x v="11"/>
  </r>
  <r>
    <s v="WHUQMJ IHFHZZ"/>
    <s v="Pefbfl"/>
    <x v="566"/>
    <x v="11"/>
  </r>
  <r>
    <s v="WHUQMJ IHFHZZ"/>
    <s v="Pefbfl"/>
    <x v="567"/>
    <x v="11"/>
  </r>
  <r>
    <s v="WHUQMJ IHFHZZ"/>
    <s v="Pefbfl"/>
    <x v="568"/>
    <x v="11"/>
  </r>
  <r>
    <s v="WHUQMJ IHFHZZ"/>
    <s v="Pefbfl"/>
    <x v="569"/>
    <x v="11"/>
  </r>
  <r>
    <s v="WHUQMJ IHFHZZ"/>
    <s v="Pefbfl"/>
    <x v="570"/>
    <x v="11"/>
  </r>
  <r>
    <s v="WHUQMJ IHFHZZ"/>
    <s v="Pefbfl"/>
    <x v="571"/>
    <x v="11"/>
  </r>
  <r>
    <s v="WHUQMJ IHFHZZ"/>
    <s v="Pefbfl"/>
    <x v="572"/>
    <x v="11"/>
  </r>
  <r>
    <s v="WHUQMJ IHFHZZ"/>
    <s v="Pefbfl"/>
    <x v="573"/>
    <x v="11"/>
  </r>
  <r>
    <s v="WHUQMJ IHFHZZ"/>
    <s v="Pefbfl"/>
    <x v="574"/>
    <x v="11"/>
  </r>
  <r>
    <s v="WHUQMJ IHFHZZ"/>
    <s v="Pefbfl"/>
    <x v="575"/>
    <x v="11"/>
  </r>
  <r>
    <s v="WHUQMJ IHFHZZ"/>
    <s v="Pefbfl"/>
    <x v="576"/>
    <x v="11"/>
  </r>
  <r>
    <s v="WHUQMJ IHFHZZ"/>
    <s v="Pefbfl"/>
    <x v="577"/>
    <x v="11"/>
  </r>
  <r>
    <s v="WHUQMJ IHFHZZ"/>
    <s v="Pefbfl"/>
    <x v="578"/>
    <x v="11"/>
  </r>
  <r>
    <s v="WHUQMJ IHFHZZ"/>
    <s v="Pefbfl"/>
    <x v="579"/>
    <x v="11"/>
  </r>
  <r>
    <s v="WHUQMJ IHFHZZ"/>
    <s v="Pefbfl"/>
    <x v="580"/>
    <x v="11"/>
  </r>
  <r>
    <s v="WHUQMJ IHFHZZ"/>
    <s v="Pefbfl"/>
    <x v="581"/>
    <x v="11"/>
  </r>
  <r>
    <s v="WHUQMJ IHFHZZ"/>
    <s v="Pefbfl"/>
    <x v="582"/>
    <x v="11"/>
  </r>
  <r>
    <s v="WHUQMJ IHFHZZ"/>
    <s v="Pefbfl"/>
    <x v="583"/>
    <x v="11"/>
  </r>
  <r>
    <s v="WHUQMJ IHFHZZ"/>
    <s v="Pefbfl"/>
    <x v="584"/>
    <x v="11"/>
  </r>
  <r>
    <s v="WHUQMJ IHFHZZ"/>
    <s v="Pefbfl"/>
    <x v="585"/>
    <x v="11"/>
  </r>
  <r>
    <s v="WHUQMJ IHFHZZ"/>
    <s v="Pefbfl"/>
    <x v="586"/>
    <x v="11"/>
  </r>
  <r>
    <s v="WHUQMJ IHFHZZ"/>
    <s v="Pefbfl"/>
    <x v="587"/>
    <x v="11"/>
  </r>
  <r>
    <s v="WHUQMJ IHFHZZ"/>
    <s v="Pefbfl"/>
    <x v="588"/>
    <x v="11"/>
  </r>
  <r>
    <s v="WHUQMJ IHFHZZ"/>
    <s v="Pefbfl"/>
    <x v="589"/>
    <x v="11"/>
  </r>
  <r>
    <s v="WHUQMJ IHFHZZ"/>
    <s v="Pefbfl"/>
    <x v="590"/>
    <x v="11"/>
  </r>
  <r>
    <s v="WHUQMJ IHFHZZ"/>
    <s v="Pefbfl"/>
    <x v="591"/>
    <x v="11"/>
  </r>
  <r>
    <s v="WHUQMJ IHFHZZ"/>
    <s v="Pefbfl"/>
    <x v="592"/>
    <x v="11"/>
  </r>
  <r>
    <s v="WHUQMJ IHFHZZ"/>
    <s v="Pefbfl"/>
    <x v="593"/>
    <x v="11"/>
  </r>
  <r>
    <s v="WHUQMJ IHFHZZ"/>
    <s v="Pefbfl"/>
    <x v="594"/>
    <x v="11"/>
  </r>
  <r>
    <s v="WHUQMJ IHFHZZ"/>
    <s v="Pefbfl"/>
    <x v="595"/>
    <x v="11"/>
  </r>
  <r>
    <s v="WHUQMJ IHFHZZ"/>
    <s v="Pefbfl"/>
    <x v="596"/>
    <x v="11"/>
  </r>
  <r>
    <s v="WHUQMJ IHFHZZ"/>
    <s v="Pefbfl"/>
    <x v="597"/>
    <x v="11"/>
  </r>
  <r>
    <s v="WHUQMJ IHFHZZ"/>
    <s v="Pefbfl"/>
    <x v="598"/>
    <x v="11"/>
  </r>
  <r>
    <s v="WHUQMJ IHFHZZ"/>
    <s v="Pefbfl"/>
    <x v="599"/>
    <x v="11"/>
  </r>
  <r>
    <s v="WHUQMJ IHFHZZ"/>
    <s v="Pefbfl"/>
    <x v="600"/>
    <x v="11"/>
  </r>
  <r>
    <s v="WHUQMJ IHFHZZ"/>
    <s v="Pefbfl"/>
    <x v="601"/>
    <x v="11"/>
  </r>
  <r>
    <s v="WHUQMJ IHFHZZ"/>
    <s v="Pefbfl"/>
    <x v="602"/>
    <x v="11"/>
  </r>
  <r>
    <s v="WHUQMJ IHFHZZ"/>
    <s v="Pefbfl"/>
    <x v="603"/>
    <x v="11"/>
  </r>
  <r>
    <s v="WHUQMJ IHFHZZ"/>
    <s v="Pefbfl"/>
    <x v="604"/>
    <x v="11"/>
  </r>
  <r>
    <s v="WHUQMJ IHFHZZ"/>
    <s v="Pefbfl"/>
    <x v="605"/>
    <x v="11"/>
  </r>
  <r>
    <s v="WHUQMJ IHFHZZ"/>
    <s v="Pefbfl"/>
    <x v="606"/>
    <x v="11"/>
  </r>
  <r>
    <s v="WHUQMJ IHFHZZ"/>
    <s v="Pefbfl"/>
    <x v="607"/>
    <x v="11"/>
  </r>
  <r>
    <s v="WHUQMJ IHFHZZ"/>
    <s v="Pefbfl"/>
    <x v="608"/>
    <x v="11"/>
  </r>
  <r>
    <s v="WHUQMJ IHFHZZ"/>
    <s v="Pefbfl"/>
    <x v="609"/>
    <x v="11"/>
  </r>
  <r>
    <s v="WHUQMJ IHFHZZ"/>
    <s v="Pefbfl"/>
    <x v="610"/>
    <x v="11"/>
  </r>
  <r>
    <s v="WHUQMJ IHFHZZ"/>
    <s v="Pefbfl"/>
    <x v="611"/>
    <x v="11"/>
  </r>
  <r>
    <s v="WHUQMJ IHFHZZ"/>
    <s v="Pefbfl"/>
    <x v="612"/>
    <x v="11"/>
  </r>
  <r>
    <s v="WHUQMJ IHFHZZ"/>
    <s v="Pefbfl"/>
    <x v="613"/>
    <x v="11"/>
  </r>
  <r>
    <s v="WHUQMJ IHFHZZ"/>
    <s v="Pefbfl"/>
    <x v="614"/>
    <x v="11"/>
  </r>
  <r>
    <s v="WHUQMJ IHFHZZ"/>
    <s v="Pefbfl"/>
    <x v="615"/>
    <x v="11"/>
  </r>
  <r>
    <s v="WHUQMJ IHFHZZ"/>
    <s v="Pefbfl"/>
    <x v="616"/>
    <x v="11"/>
  </r>
  <r>
    <s v="WHUQMJ IHFHZZ"/>
    <s v="Pefbfl"/>
    <x v="617"/>
    <x v="11"/>
  </r>
  <r>
    <s v="WHUQMJ IHFHZZ"/>
    <s v="Pefbfl"/>
    <x v="618"/>
    <x v="11"/>
  </r>
  <r>
    <s v="WHUQMJ IHFHZZ"/>
    <s v="Pefbfl"/>
    <x v="619"/>
    <x v="11"/>
  </r>
  <r>
    <s v="WHUQMJ IHFHZZ"/>
    <s v="Pefbfl"/>
    <x v="620"/>
    <x v="11"/>
  </r>
  <r>
    <s v="WHUQMJ IHFHZZ"/>
    <s v="Pefbfl"/>
    <x v="621"/>
    <x v="11"/>
  </r>
  <r>
    <s v="WHUQMJ IHFHZZ"/>
    <s v="Pefbfl"/>
    <x v="622"/>
    <x v="11"/>
  </r>
  <r>
    <s v="WHUQMJ IHFHZZ"/>
    <s v="Pefbfl"/>
    <x v="623"/>
    <x v="11"/>
  </r>
  <r>
    <s v="WHUQMJ IHFHZZ"/>
    <s v="Pefbfl"/>
    <x v="624"/>
    <x v="11"/>
  </r>
  <r>
    <s v="WHUQMJ IHFHZZ"/>
    <s v="Pefbfl"/>
    <x v="625"/>
    <x v="11"/>
  </r>
  <r>
    <s v="WHUQMJ IHFHZZ"/>
    <s v="Pefbfl"/>
    <x v="626"/>
    <x v="11"/>
  </r>
  <r>
    <s v="WHUQMJ IHFHZZ"/>
    <s v="Pefbfl"/>
    <x v="627"/>
    <x v="11"/>
  </r>
  <r>
    <s v="WHUQMJ IHFHZZ"/>
    <s v="Pefbfl"/>
    <x v="628"/>
    <x v="11"/>
  </r>
  <r>
    <s v="WHUQMJ IHFHZZ"/>
    <s v="Pefbfl"/>
    <x v="629"/>
    <x v="11"/>
  </r>
  <r>
    <s v="WHUQMJ IHFHZZ"/>
    <s v="Pefbfl"/>
    <x v="630"/>
    <x v="11"/>
  </r>
  <r>
    <s v="WHUQMJ IHFHZZ"/>
    <s v="Pefbfl"/>
    <x v="631"/>
    <x v="11"/>
  </r>
  <r>
    <s v="WHUQMJ IHFHZZ"/>
    <s v="Pefbfl"/>
    <x v="632"/>
    <x v="11"/>
  </r>
  <r>
    <s v="WHUQMJ IHFHZZ"/>
    <s v="Pefbfl"/>
    <x v="633"/>
    <x v="11"/>
  </r>
  <r>
    <s v="WHUQMJ IHFHZZ"/>
    <s v="Pefbfl"/>
    <x v="634"/>
    <x v="11"/>
  </r>
  <r>
    <s v="WHUQMJ IHFHZZ"/>
    <s v="Pefbfl"/>
    <x v="635"/>
    <x v="11"/>
  </r>
  <r>
    <s v="WHUQMJ IHFHZZ"/>
    <s v="Pefbfl"/>
    <x v="636"/>
    <x v="11"/>
  </r>
  <r>
    <s v="WHUQMJ IHFHZZ"/>
    <s v="Pefbfl"/>
    <x v="637"/>
    <x v="11"/>
  </r>
  <r>
    <s v="WHUQMJ IHFHZZ"/>
    <s v="Pefbfl"/>
    <x v="638"/>
    <x v="11"/>
  </r>
  <r>
    <s v="WHUQMJ IHFHZZ"/>
    <s v="Pefbfl"/>
    <x v="639"/>
    <x v="11"/>
  </r>
  <r>
    <s v="WHUQMJ IHFHZZ"/>
    <s v="Pefbfl"/>
    <x v="640"/>
    <x v="11"/>
  </r>
  <r>
    <s v="WHUQMJ IHFHZZ"/>
    <s v="Pefbfl"/>
    <x v="641"/>
    <x v="11"/>
  </r>
  <r>
    <s v="WHUQMJ IHFHZZ"/>
    <s v="Pefbfl"/>
    <x v="642"/>
    <x v="11"/>
  </r>
  <r>
    <s v="WHUQMJ IHFHZZ"/>
    <s v="Pefbfl"/>
    <x v="643"/>
    <x v="11"/>
  </r>
  <r>
    <s v="WHUQMJ IHFHZZ"/>
    <s v="Pefbfl"/>
    <x v="644"/>
    <x v="11"/>
  </r>
  <r>
    <s v="WHUQMJ IHFHZZ"/>
    <s v="Pefbfl"/>
    <x v="645"/>
    <x v="11"/>
  </r>
  <r>
    <s v="WHUQMJ IHFHZZ"/>
    <s v="Pefbfl"/>
    <x v="646"/>
    <x v="11"/>
  </r>
  <r>
    <s v="WHUQMJ IHFHZZ"/>
    <s v="Pefbfl"/>
    <x v="647"/>
    <x v="11"/>
  </r>
  <r>
    <s v="WHUQMJ IHFHZZ"/>
    <s v="Pefbfl"/>
    <x v="648"/>
    <x v="11"/>
  </r>
  <r>
    <s v="WHUQMJ IHFHZZ"/>
    <s v="Pefbfl"/>
    <x v="649"/>
    <x v="11"/>
  </r>
  <r>
    <s v="WHUQMJ IHFHZZ"/>
    <s v="Pefbfl"/>
    <x v="650"/>
    <x v="11"/>
  </r>
  <r>
    <s v="WHUQMJ IHFHZZ"/>
    <s v="Pefbfl"/>
    <x v="651"/>
    <x v="11"/>
  </r>
  <r>
    <s v="WHUQMJ IHFHZZ"/>
    <s v="Pefbfl"/>
    <x v="652"/>
    <x v="11"/>
  </r>
  <r>
    <s v="WHUQMJ IHFHZZ"/>
    <s v="Pefbfl"/>
    <x v="653"/>
    <x v="11"/>
  </r>
  <r>
    <s v="WHUQMJ IHFHZZ"/>
    <s v="Pefbfl"/>
    <x v="654"/>
    <x v="11"/>
  </r>
  <r>
    <s v="WHUQMJ IHFHZZ"/>
    <s v="Pefbfl"/>
    <x v="655"/>
    <x v="11"/>
  </r>
  <r>
    <s v="WHUQMJ IHFHZZ"/>
    <s v="Pefbfl"/>
    <x v="656"/>
    <x v="11"/>
  </r>
  <r>
    <s v="WHUQMJ IHFHZZ"/>
    <s v="Pefbfl"/>
    <x v="657"/>
    <x v="11"/>
  </r>
  <r>
    <s v="WHUQMJ IHFHZZ"/>
    <s v="Pefbfl"/>
    <x v="658"/>
    <x v="11"/>
  </r>
  <r>
    <s v="WHUQMJ IHFHZZ"/>
    <s v="Pefbfl"/>
    <x v="659"/>
    <x v="11"/>
  </r>
  <r>
    <s v="WHUQMJ IHFHZZ"/>
    <s v="Pefbfl"/>
    <x v="660"/>
    <x v="11"/>
  </r>
  <r>
    <s v="WHUQMJ IHFHZZ"/>
    <s v="Pefbfl"/>
    <x v="661"/>
    <x v="11"/>
  </r>
  <r>
    <s v="WHUQMJ IHFHZZ"/>
    <s v="Pefbfl"/>
    <x v="662"/>
    <x v="11"/>
  </r>
  <r>
    <s v="WHUQMJ IHFHZZ"/>
    <s v="Pefbfl"/>
    <x v="663"/>
    <x v="11"/>
  </r>
  <r>
    <s v="WHUQMJ IHFHZZ"/>
    <s v="Pefbfl"/>
    <x v="664"/>
    <x v="11"/>
  </r>
  <r>
    <s v="WHUQMJ IHFHZZ"/>
    <s v="Pefbfl"/>
    <x v="665"/>
    <x v="11"/>
  </r>
  <r>
    <s v="WHUQMJ IHFHZZ"/>
    <s v="Pefbfl"/>
    <x v="666"/>
    <x v="11"/>
  </r>
  <r>
    <s v="WHUQMJ IHFHZZ"/>
    <s v="Pefbfl"/>
    <x v="667"/>
    <x v="11"/>
  </r>
  <r>
    <s v="WHUQMJ IHFHZZ"/>
    <s v="Pefbfl"/>
    <x v="668"/>
    <x v="11"/>
  </r>
  <r>
    <s v="WHUQMJ IHFHZZ"/>
    <s v="Pefbfl"/>
    <x v="669"/>
    <x v="11"/>
  </r>
  <r>
    <s v="WHUQMJ IHFHZZ"/>
    <s v="Pefbfl"/>
    <x v="670"/>
    <x v="11"/>
  </r>
  <r>
    <s v="WHUQMJ IHFHZZ"/>
    <s v="Pefbfl"/>
    <x v="671"/>
    <x v="11"/>
  </r>
  <r>
    <s v="WHUQMJ IHFHZZ"/>
    <s v="Pefbfl"/>
    <x v="672"/>
    <x v="11"/>
  </r>
  <r>
    <s v="WHUQMJ IHFHZZ"/>
    <s v="Pefbfl"/>
    <x v="673"/>
    <x v="11"/>
  </r>
  <r>
    <s v="WHUQMJ IHFHZZ"/>
    <s v="Pefbfl"/>
    <x v="674"/>
    <x v="11"/>
  </r>
  <r>
    <s v="WHUQMJ IHFHZZ"/>
    <s v="Pefbfl"/>
    <x v="675"/>
    <x v="11"/>
  </r>
  <r>
    <s v="WHUQMJ IHFHZZ"/>
    <s v="Pefbfl"/>
    <x v="676"/>
    <x v="11"/>
  </r>
  <r>
    <s v="WHUQMJ IHFHZZ"/>
    <s v="Pefbfl"/>
    <x v="677"/>
    <x v="11"/>
  </r>
  <r>
    <s v="WHUQMJ IHFHZZ"/>
    <s v="Pefbfl"/>
    <x v="678"/>
    <x v="11"/>
  </r>
  <r>
    <s v="WHUQMJ IHFHZZ"/>
    <s v="Pefbfl"/>
    <x v="679"/>
    <x v="11"/>
  </r>
  <r>
    <s v="WHUQMJ IHFHZZ"/>
    <s v="Pefbfl"/>
    <x v="680"/>
    <x v="11"/>
  </r>
  <r>
    <s v="WHUQMJ IHFHZZ"/>
    <s v="Pefbfl"/>
    <x v="681"/>
    <x v="11"/>
  </r>
  <r>
    <s v="WHUQMJ IHFHZZ"/>
    <s v="Pefbfl"/>
    <x v="682"/>
    <x v="11"/>
  </r>
  <r>
    <s v="WHUQMJ IHFHZZ"/>
    <s v="Pefbfl"/>
    <x v="683"/>
    <x v="11"/>
  </r>
  <r>
    <s v="WHUQMJ IHFHZZ"/>
    <s v="Pefbfl"/>
    <x v="684"/>
    <x v="11"/>
  </r>
  <r>
    <s v="WHUQMJ IHFHZZ"/>
    <s v="Pefbfl"/>
    <x v="685"/>
    <x v="11"/>
  </r>
  <r>
    <s v="WHUQMJ IHFHZZ"/>
    <s v="Pefbfl"/>
    <x v="686"/>
    <x v="11"/>
  </r>
  <r>
    <s v="WHUQMJ IHFHZZ"/>
    <s v="Pefbfl"/>
    <x v="687"/>
    <x v="11"/>
  </r>
  <r>
    <s v="WHUQMJ IHFHZZ"/>
    <s v="Pefbfl"/>
    <x v="688"/>
    <x v="11"/>
  </r>
  <r>
    <s v="WHUQMJ IHFHZZ"/>
    <s v="Pefbfl"/>
    <x v="689"/>
    <x v="11"/>
  </r>
  <r>
    <s v="WHUQMJ IHFHZZ"/>
    <s v="Pefbfl"/>
    <x v="690"/>
    <x v="11"/>
  </r>
  <r>
    <s v="WHUQMJ IHFHZZ"/>
    <s v="Pefbfl"/>
    <x v="691"/>
    <x v="11"/>
  </r>
  <r>
    <s v="WHUQMJ IHFHZZ"/>
    <s v="Pefbfl"/>
    <x v="692"/>
    <x v="11"/>
  </r>
  <r>
    <s v="WHUQMJ IHFHZZ"/>
    <s v="Pefbfl"/>
    <x v="693"/>
    <x v="11"/>
  </r>
  <r>
    <s v="WHUQMJ IHFHZZ"/>
    <s v="Pefbfl"/>
    <x v="694"/>
    <x v="11"/>
  </r>
  <r>
    <s v="WHUQMJ IHFHZZ"/>
    <s v="Pefbfl"/>
    <x v="695"/>
    <x v="11"/>
  </r>
  <r>
    <s v="WHUQMJ IHFHZZ"/>
    <s v="Pefbfl"/>
    <x v="696"/>
    <x v="11"/>
  </r>
  <r>
    <s v="WHUQMJ IHFHZZ"/>
    <s v="Pefbfl"/>
    <x v="697"/>
    <x v="11"/>
  </r>
  <r>
    <s v="WHUQMJ IHFHZZ"/>
    <s v="Pefbfl"/>
    <x v="698"/>
    <x v="11"/>
  </r>
  <r>
    <s v="WHUQMJ IHFHZZ"/>
    <s v="Pefbfl"/>
    <x v="699"/>
    <x v="11"/>
  </r>
  <r>
    <s v="WHUQMJ IHFHZZ"/>
    <s v="Pefbfl"/>
    <x v="700"/>
    <x v="11"/>
  </r>
  <r>
    <s v="WHUQMJ IHFHZZ"/>
    <s v="Pefbfl"/>
    <x v="701"/>
    <x v="11"/>
  </r>
  <r>
    <s v="WHUQMJ IHFHZZ"/>
    <s v="Pefbfl"/>
    <x v="702"/>
    <x v="11"/>
  </r>
  <r>
    <s v="WHUQMJ IHFHZZ"/>
    <s v="Pefbfl"/>
    <x v="703"/>
    <x v="11"/>
  </r>
  <r>
    <s v="WHUQMJ IHFHZZ"/>
    <s v="Pefbfl"/>
    <x v="704"/>
    <x v="11"/>
  </r>
  <r>
    <s v="WHUQMJ IHFHZZ"/>
    <s v="Pefbfl"/>
    <x v="705"/>
    <x v="11"/>
  </r>
  <r>
    <s v="WHUQMJ IHFHZZ"/>
    <s v="Pefbfl"/>
    <x v="706"/>
    <x v="11"/>
  </r>
  <r>
    <s v="WHUQMJ IHFHZZ"/>
    <s v="Pefbfl"/>
    <x v="707"/>
    <x v="11"/>
  </r>
  <r>
    <s v="WHUQMJ IHFHZZ"/>
    <s v="Pefbfl"/>
    <x v="708"/>
    <x v="11"/>
  </r>
  <r>
    <s v="WHUQMJ IHFHZZ"/>
    <s v="Pefbfl"/>
    <x v="709"/>
    <x v="11"/>
  </r>
  <r>
    <s v="WHUQMJ IHFHZZ"/>
    <s v="Pefbfl"/>
    <x v="710"/>
    <x v="11"/>
  </r>
  <r>
    <s v="WHUQMJ IHFHZZ"/>
    <s v="Pefbfl"/>
    <x v="711"/>
    <x v="11"/>
  </r>
  <r>
    <s v="WHUQMJ IHFHZZ"/>
    <s v="Pefbfl"/>
    <x v="712"/>
    <x v="11"/>
  </r>
  <r>
    <s v="WHUQMJ IHFHZZ"/>
    <s v="Pefbfl"/>
    <x v="713"/>
    <x v="11"/>
  </r>
  <r>
    <s v="WHUQMJ IHFHZZ"/>
    <s v="Pefbfl"/>
    <x v="714"/>
    <x v="11"/>
  </r>
  <r>
    <s v="WHUQMJ IHFHZZ"/>
    <s v="Pefbfl"/>
    <x v="715"/>
    <x v="11"/>
  </r>
  <r>
    <s v="WHUQMJ IHFHZZ"/>
    <s v="Pefbfl"/>
    <x v="716"/>
    <x v="11"/>
  </r>
  <r>
    <s v="WHUQMJ IHFHZZ"/>
    <s v="Pefbfl"/>
    <x v="717"/>
    <x v="11"/>
  </r>
  <r>
    <s v="WHUQMJ IHFHZZ"/>
    <s v="Pefbfl"/>
    <x v="718"/>
    <x v="11"/>
  </r>
  <r>
    <s v="WHUQMJ IHFHZZ"/>
    <s v="Pefbfl"/>
    <x v="719"/>
    <x v="11"/>
  </r>
  <r>
    <s v="WHUQMJ IHFHZZ"/>
    <s v="Pefbfl"/>
    <x v="720"/>
    <x v="11"/>
  </r>
  <r>
    <s v="WHUQMJ IHFHZZ"/>
    <s v="Pefbfl"/>
    <x v="721"/>
    <x v="11"/>
  </r>
  <r>
    <s v="WHUQMJ IHFHZZ"/>
    <s v="Pefbfl"/>
    <x v="722"/>
    <x v="11"/>
  </r>
  <r>
    <s v="WHUQMJ IHFHZZ"/>
    <s v="Pefbfl"/>
    <x v="723"/>
    <x v="11"/>
  </r>
  <r>
    <s v="WHUQMJ IHFHZZ"/>
    <s v="Pefbfl"/>
    <x v="724"/>
    <x v="11"/>
  </r>
  <r>
    <s v="WHUQMJ IHFHZZ"/>
    <s v="Pefbfl"/>
    <x v="725"/>
    <x v="11"/>
  </r>
  <r>
    <s v="WHUQMJ IHFHZZ"/>
    <s v="Pefbfl"/>
    <x v="726"/>
    <x v="11"/>
  </r>
  <r>
    <s v="WHUQMJ IHFHZZ"/>
    <s v="Pefbfl"/>
    <x v="727"/>
    <x v="11"/>
  </r>
  <r>
    <s v="WHUQMJ IHFHZZ"/>
    <s v="Pefbfl"/>
    <x v="728"/>
    <x v="11"/>
  </r>
  <r>
    <s v="WHUQMJ IHFHZZ"/>
    <s v="Pefbfl"/>
    <x v="729"/>
    <x v="11"/>
  </r>
  <r>
    <s v="WHUQMJ IHFHZZ"/>
    <s v="Pefbfl"/>
    <x v="730"/>
    <x v="11"/>
  </r>
  <r>
    <s v="WHUQMJ IHFHZZ"/>
    <s v="Pefbfl"/>
    <x v="731"/>
    <x v="11"/>
  </r>
  <r>
    <s v="WHUQMJ IHFHZZ"/>
    <s v="Pefbfl"/>
    <x v="732"/>
    <x v="11"/>
  </r>
  <r>
    <s v="WHUQMJ IHFHZZ"/>
    <s v="Pefbfl"/>
    <x v="733"/>
    <x v="11"/>
  </r>
  <r>
    <s v="WHUQMJ IHFHZZ"/>
    <s v="Pefbfl"/>
    <x v="734"/>
    <x v="11"/>
  </r>
  <r>
    <s v="WHUQMJ IHFHZZ"/>
    <s v="Pefbfl"/>
    <x v="735"/>
    <x v="11"/>
  </r>
  <r>
    <s v="WHUQMJ IHFHZZ"/>
    <s v="Pefbfl"/>
    <x v="736"/>
    <x v="11"/>
  </r>
  <r>
    <s v="WHUQMJ IHFHZZ"/>
    <s v="Pefbfl"/>
    <x v="737"/>
    <x v="11"/>
  </r>
  <r>
    <s v="WHUQMJ IHFHZZ"/>
    <s v="Pefbfl"/>
    <x v="738"/>
    <x v="11"/>
  </r>
  <r>
    <s v="WHUQMJ IHFHZZ"/>
    <s v="Pefbfl"/>
    <x v="739"/>
    <x v="11"/>
  </r>
  <r>
    <s v="WHUQMJ IHFHZZ"/>
    <s v="Pefbfl"/>
    <x v="740"/>
    <x v="11"/>
  </r>
  <r>
    <s v="WHUQMJ IHFHZZ"/>
    <s v="Pefbfl"/>
    <x v="741"/>
    <x v="11"/>
  </r>
  <r>
    <s v="WHUQMJ IHFHZZ"/>
    <s v="Pefbfl"/>
    <x v="742"/>
    <x v="11"/>
  </r>
  <r>
    <s v="WHUQMJ IHFHZZ"/>
    <s v="Pefbfl"/>
    <x v="743"/>
    <x v="11"/>
  </r>
  <r>
    <s v="WHUQMJ IHFHZZ"/>
    <s v="Pefbfl"/>
    <x v="744"/>
    <x v="11"/>
  </r>
  <r>
    <s v="WHUQMJ IHFHZZ"/>
    <s v="Pefbfl"/>
    <x v="745"/>
    <x v="11"/>
  </r>
  <r>
    <s v="WHUQMJ IHFHZZ"/>
    <s v="Pefbfl"/>
    <x v="746"/>
    <x v="10"/>
  </r>
  <r>
    <s v="WHUQMJ IHFHZZ"/>
    <s v="Pefbfl"/>
    <x v="747"/>
    <x v="10"/>
  </r>
  <r>
    <s v="WHUQMJ IHFHZZ"/>
    <s v="Pefbfl"/>
    <x v="748"/>
    <x v="10"/>
  </r>
  <r>
    <s v="WHUQMJ IHFHZZ"/>
    <s v="Pefbfl"/>
    <x v="749"/>
    <x v="10"/>
  </r>
  <r>
    <s v="WHUQMJ IHFHZZ"/>
    <s v="Pefbfl"/>
    <x v="750"/>
    <x v="10"/>
  </r>
  <r>
    <s v="WHUQMJ IHFHZZ"/>
    <s v="Pefbfl"/>
    <x v="751"/>
    <x v="10"/>
  </r>
  <r>
    <s v="WHUQMJ IHFHZZ"/>
    <s v="Pefbfl"/>
    <x v="752"/>
    <x v="10"/>
  </r>
  <r>
    <s v="WHUQMJ IHFHZZ"/>
    <s v="Pefbfl"/>
    <x v="753"/>
    <x v="10"/>
  </r>
  <r>
    <s v="WHUQMJ IHFHZZ"/>
    <s v="Pefbfl"/>
    <x v="754"/>
    <x v="10"/>
  </r>
  <r>
    <s v="WHUQMJ IHFHZZ"/>
    <s v="Pefbfl"/>
    <x v="755"/>
    <x v="10"/>
  </r>
  <r>
    <s v="WHUQMJ IHFHZZ"/>
    <s v="Pefbfl"/>
    <x v="756"/>
    <x v="10"/>
  </r>
  <r>
    <s v="WHUQMJ IHFHZZ"/>
    <s v="Pefbfl"/>
    <x v="757"/>
    <x v="10"/>
  </r>
  <r>
    <s v="WHUQMJ IHFHZZ"/>
    <s v="Pefbfl"/>
    <x v="758"/>
    <x v="10"/>
  </r>
  <r>
    <s v="WHUQMJ IHFHZZ"/>
    <s v="Pefbfl"/>
    <x v="759"/>
    <x v="10"/>
  </r>
  <r>
    <s v="WHUQMJ IHFHZZ"/>
    <s v="Pefbfl"/>
    <x v="760"/>
    <x v="10"/>
  </r>
  <r>
    <s v="WHUQMJ IHFHZZ"/>
    <s v="Pefbfl"/>
    <x v="761"/>
    <x v="10"/>
  </r>
  <r>
    <s v="WHUQMJ IHFHZZ"/>
    <s v="Pefbfl"/>
    <x v="762"/>
    <x v="10"/>
  </r>
  <r>
    <s v="WHUQMJ IHFHZZ"/>
    <s v="Pefbfl"/>
    <x v="763"/>
    <x v="10"/>
  </r>
  <r>
    <s v="WHUQMJ IHFHZZ"/>
    <s v="Pefbfl"/>
    <x v="764"/>
    <x v="10"/>
  </r>
  <r>
    <s v="WHUQMJ IHFHZZ"/>
    <s v="Pefbfl"/>
    <x v="765"/>
    <x v="10"/>
  </r>
  <r>
    <s v="WHUQMJ IHFHZZ"/>
    <s v="Pefbfl"/>
    <x v="766"/>
    <x v="10"/>
  </r>
  <r>
    <s v="WHUQMJ IHFHZZ"/>
    <s v="Pefbfl"/>
    <x v="767"/>
    <x v="10"/>
  </r>
  <r>
    <s v="WHUQMJ IHFHZZ"/>
    <s v="Pefbfl"/>
    <x v="768"/>
    <x v="10"/>
  </r>
  <r>
    <s v="WHUQMJ IHFHZZ"/>
    <s v="Pefbfl"/>
    <x v="769"/>
    <x v="10"/>
  </r>
  <r>
    <s v="WHUQMJ IHFHZZ"/>
    <s v="Pefbfl"/>
    <x v="770"/>
    <x v="10"/>
  </r>
  <r>
    <s v="WHUQMJ IHFHZZ"/>
    <s v="Pefbfl"/>
    <x v="771"/>
    <x v="10"/>
  </r>
  <r>
    <s v="WHUQMJ IHFHZZ"/>
    <s v="Pefbfl"/>
    <x v="772"/>
    <x v="10"/>
  </r>
  <r>
    <s v="WHUQMJ IHFHZZ"/>
    <s v="Pefbfl"/>
    <x v="773"/>
    <x v="10"/>
  </r>
  <r>
    <s v="WHUQMJ IHFHZZ"/>
    <s v="Pefbfl"/>
    <x v="774"/>
    <x v="10"/>
  </r>
  <r>
    <s v="WHUQMJ IHFHZZ"/>
    <s v="Pefbfl"/>
    <x v="775"/>
    <x v="10"/>
  </r>
  <r>
    <s v="WHUQMJ IHFHZZ"/>
    <s v="Pefbfl"/>
    <x v="776"/>
    <x v="10"/>
  </r>
  <r>
    <s v="WHUQMJ IHFHZZ"/>
    <s v="Pefbfl"/>
    <x v="777"/>
    <x v="10"/>
  </r>
  <r>
    <s v="WHUQMJ IHFHZZ"/>
    <s v="Pefbfl"/>
    <x v="778"/>
    <x v="10"/>
  </r>
  <r>
    <s v="WHUQMJ IHFHZZ"/>
    <s v="Pefbfl"/>
    <x v="779"/>
    <x v="10"/>
  </r>
  <r>
    <s v="WHUQMJ IHFHZZ"/>
    <s v="Pefbfl"/>
    <x v="780"/>
    <x v="10"/>
  </r>
  <r>
    <s v="WHUQMJ IHFHZZ"/>
    <s v="Pefbfl"/>
    <x v="781"/>
    <x v="10"/>
  </r>
  <r>
    <s v="WHUQMJ IHFHZZ"/>
    <s v="Pefbfl"/>
    <x v="782"/>
    <x v="10"/>
  </r>
  <r>
    <s v="WHUQMJ IHFHZZ"/>
    <s v="Pefbfl"/>
    <x v="783"/>
    <x v="10"/>
  </r>
  <r>
    <s v="WHUQMJ IHFHZZ"/>
    <s v="Pefbfl"/>
    <x v="784"/>
    <x v="10"/>
  </r>
  <r>
    <s v="WHUQMJ IHFHZZ"/>
    <s v="Pefbfl"/>
    <x v="785"/>
    <x v="10"/>
  </r>
  <r>
    <s v="WHUQMJ IHFHZZ"/>
    <s v="Pefbfl"/>
    <x v="786"/>
    <x v="10"/>
  </r>
  <r>
    <s v="WHUQMJ IHFHZZ"/>
    <s v="Pefbfl"/>
    <x v="787"/>
    <x v="10"/>
  </r>
  <r>
    <s v="WHUQMJ IHFHZZ"/>
    <s v="Pefbfl"/>
    <x v="788"/>
    <x v="10"/>
  </r>
  <r>
    <s v="WHUQMJ IHFHZZ"/>
    <s v="Pefbfl"/>
    <x v="789"/>
    <x v="10"/>
  </r>
  <r>
    <s v="WHUQMJ IHFHZZ"/>
    <s v="Pefbfl"/>
    <x v="790"/>
    <x v="10"/>
  </r>
  <r>
    <s v="WHUQMJ IHFHZZ"/>
    <s v="Pefbfl"/>
    <x v="791"/>
    <x v="10"/>
  </r>
  <r>
    <s v="WHUQMJ IHFHZZ"/>
    <s v="Pefbfl"/>
    <x v="792"/>
    <x v="10"/>
  </r>
  <r>
    <s v="WHUQMJ IHFHZZ"/>
    <s v="Pefbfl"/>
    <x v="793"/>
    <x v="10"/>
  </r>
  <r>
    <s v="WHUQMJ IHFHZZ"/>
    <s v="Pefbfl"/>
    <x v="794"/>
    <x v="10"/>
  </r>
  <r>
    <s v="WHUQMJ IHFHZZ"/>
    <s v="Pefbfl"/>
    <x v="795"/>
    <x v="10"/>
  </r>
  <r>
    <s v="WHUQMJ IHFHZZ"/>
    <s v="Pefbfl"/>
    <x v="796"/>
    <x v="10"/>
  </r>
  <r>
    <s v="WHUQMJ IHFHZZ"/>
    <s v="Pefbfl"/>
    <x v="797"/>
    <x v="10"/>
  </r>
  <r>
    <s v="WHUQMJ IHFHZZ"/>
    <s v="Pefbfl"/>
    <x v="798"/>
    <x v="10"/>
  </r>
  <r>
    <s v="WHUQMJ IHFHZZ"/>
    <s v="Pefbfl"/>
    <x v="799"/>
    <x v="10"/>
  </r>
  <r>
    <s v="WHUQMJ IHFHZZ"/>
    <s v="Pefbfl"/>
    <x v="800"/>
    <x v="10"/>
  </r>
  <r>
    <s v="WHUQMJ IHFHZZ"/>
    <s v="Pefbfl"/>
    <x v="801"/>
    <x v="10"/>
  </r>
  <r>
    <s v="WHUQMJ IHFHZZ"/>
    <s v="Pefbfl"/>
    <x v="802"/>
    <x v="10"/>
  </r>
  <r>
    <s v="WHUQMJ IHFHZZ"/>
    <s v="Pefbfl"/>
    <x v="803"/>
    <x v="10"/>
  </r>
  <r>
    <s v="WHUQMJ IHFHZZ"/>
    <s v="Pefbfl"/>
    <x v="804"/>
    <x v="10"/>
  </r>
  <r>
    <s v="WHUQMJ IHFHZZ"/>
    <s v="Pefbfl"/>
    <x v="805"/>
    <x v="10"/>
  </r>
  <r>
    <s v="WHUQMJ IHFHZZ"/>
    <s v="Pefbfl"/>
    <x v="806"/>
    <x v="10"/>
  </r>
  <r>
    <s v="WHUQMJ IHFHZZ"/>
    <s v="Pefbfl"/>
    <x v="807"/>
    <x v="10"/>
  </r>
  <r>
    <s v="WHUQMJ IHFHZZ"/>
    <s v="Pefbfl"/>
    <x v="808"/>
    <x v="10"/>
  </r>
  <r>
    <s v="WHUQMJ IHFHZZ"/>
    <s v="Pefbfl"/>
    <x v="809"/>
    <x v="10"/>
  </r>
  <r>
    <s v="WHUQMJ IHFHZZ"/>
    <s v="Pefbfl"/>
    <x v="810"/>
    <x v="10"/>
  </r>
  <r>
    <s v="WHUQMJ IHFHZZ"/>
    <s v="Pefbfl"/>
    <x v="811"/>
    <x v="10"/>
  </r>
  <r>
    <s v="WHUQMJ IHFHZZ"/>
    <s v="Pefbfl"/>
    <x v="812"/>
    <x v="10"/>
  </r>
  <r>
    <s v="WHUQMJ IHFHZZ"/>
    <s v="Pefbfl"/>
    <x v="813"/>
    <x v="10"/>
  </r>
  <r>
    <s v="JJAW"/>
    <s v="Afprxmm"/>
    <x v="441"/>
    <x v="12"/>
  </r>
  <r>
    <s v="JJAW"/>
    <s v="Afprxmm"/>
    <x v="442"/>
    <x v="12"/>
  </r>
  <r>
    <s v="JJAW"/>
    <s v="Afprxmm"/>
    <x v="443"/>
    <x v="12"/>
  </r>
  <r>
    <s v="JJAW"/>
    <s v="Afprxmm"/>
    <x v="444"/>
    <x v="12"/>
  </r>
  <r>
    <s v="JJAW"/>
    <s v="Afprxmm"/>
    <x v="445"/>
    <x v="12"/>
  </r>
  <r>
    <s v="JJAW"/>
    <s v="Afprxmm"/>
    <x v="446"/>
    <x v="12"/>
  </r>
  <r>
    <s v="JJAW"/>
    <s v="Afprxmm"/>
    <x v="447"/>
    <x v="12"/>
  </r>
  <r>
    <s v="JJAW"/>
    <s v="Afprxmm"/>
    <x v="448"/>
    <x v="12"/>
  </r>
  <r>
    <s v="JJAW"/>
    <s v="Afprxmm"/>
    <x v="449"/>
    <x v="12"/>
  </r>
  <r>
    <s v="JJAW"/>
    <s v="Afprxmm"/>
    <x v="450"/>
    <x v="12"/>
  </r>
  <r>
    <s v="JJAW"/>
    <s v="Afprxmm"/>
    <x v="451"/>
    <x v="12"/>
  </r>
  <r>
    <s v="JJAW"/>
    <s v="Afprxmm"/>
    <x v="452"/>
    <x v="12"/>
  </r>
  <r>
    <s v="JJAW"/>
    <s v="Afprxmm"/>
    <x v="453"/>
    <x v="12"/>
  </r>
  <r>
    <s v="JJAW"/>
    <s v="Afprxmm"/>
    <x v="454"/>
    <x v="12"/>
  </r>
  <r>
    <s v="JJAW"/>
    <s v="Afprxmm"/>
    <x v="455"/>
    <x v="12"/>
  </r>
  <r>
    <s v="JJAW"/>
    <s v="Afprxmm"/>
    <x v="456"/>
    <x v="12"/>
  </r>
  <r>
    <s v="JJAW"/>
    <s v="Afprxmm"/>
    <x v="457"/>
    <x v="12"/>
  </r>
  <r>
    <s v="JJAW"/>
    <s v="Afprxmm"/>
    <x v="458"/>
    <x v="12"/>
  </r>
  <r>
    <s v="JJAW"/>
    <s v="Afprxmm"/>
    <x v="459"/>
    <x v="12"/>
  </r>
  <r>
    <s v="JJAW"/>
    <s v="Afprxmm"/>
    <x v="460"/>
    <x v="12"/>
  </r>
  <r>
    <s v="JJAW"/>
    <s v="Afprxmm"/>
    <x v="461"/>
    <x v="12"/>
  </r>
  <r>
    <s v="JJAW"/>
    <s v="Afprxmm"/>
    <x v="462"/>
    <x v="12"/>
  </r>
  <r>
    <s v="JJAW"/>
    <s v="Afprxmm"/>
    <x v="463"/>
    <x v="12"/>
  </r>
  <r>
    <s v="JJAW"/>
    <s v="Afprxmm"/>
    <x v="464"/>
    <x v="12"/>
  </r>
  <r>
    <s v="JJAW"/>
    <s v="Afprxmm"/>
    <x v="465"/>
    <x v="12"/>
  </r>
  <r>
    <s v="JJAW"/>
    <s v="Afprxmm"/>
    <x v="466"/>
    <x v="12"/>
  </r>
  <r>
    <s v="JJAW"/>
    <s v="Afprxmm"/>
    <x v="467"/>
    <x v="12"/>
  </r>
  <r>
    <s v="JJAW"/>
    <s v="Afprxmm"/>
    <x v="468"/>
    <x v="12"/>
  </r>
  <r>
    <s v="JJAW"/>
    <s v="Afprxmm"/>
    <x v="469"/>
    <x v="12"/>
  </r>
  <r>
    <s v="JJAW"/>
    <s v="Afprxmm"/>
    <x v="470"/>
    <x v="12"/>
  </r>
  <r>
    <s v="JJAW"/>
    <s v="Afprxmm"/>
    <x v="471"/>
    <x v="12"/>
  </r>
  <r>
    <s v="JJAW"/>
    <s v="Afprxmm"/>
    <x v="472"/>
    <x v="12"/>
  </r>
  <r>
    <s v="JJAW"/>
    <s v="Afprxmm"/>
    <x v="473"/>
    <x v="12"/>
  </r>
  <r>
    <s v="JJAW"/>
    <s v="Afprxmm"/>
    <x v="474"/>
    <x v="12"/>
  </r>
  <r>
    <s v="JJAW"/>
    <s v="Afprxmm"/>
    <x v="475"/>
    <x v="12"/>
  </r>
  <r>
    <s v="JJAW"/>
    <s v="Afprxmm"/>
    <x v="476"/>
    <x v="12"/>
  </r>
  <r>
    <s v="JJAW"/>
    <s v="Afprxmm"/>
    <x v="477"/>
    <x v="12"/>
  </r>
  <r>
    <s v="JJAW"/>
    <s v="Afprxmm"/>
    <x v="478"/>
    <x v="12"/>
  </r>
  <r>
    <s v="JJAW"/>
    <s v="Afprxmm"/>
    <x v="479"/>
    <x v="12"/>
  </r>
  <r>
    <s v="JJAW"/>
    <s v="Afprxmm"/>
    <x v="480"/>
    <x v="12"/>
  </r>
  <r>
    <s v="JJAW"/>
    <s v="Afprxmm"/>
    <x v="481"/>
    <x v="12"/>
  </r>
  <r>
    <s v="JJAW"/>
    <s v="Afprxmm"/>
    <x v="482"/>
    <x v="12"/>
  </r>
  <r>
    <s v="JJAW"/>
    <s v="Afprxmm"/>
    <x v="483"/>
    <x v="12"/>
  </r>
  <r>
    <s v="JJAW"/>
    <s v="Afprxmm"/>
    <x v="484"/>
    <x v="12"/>
  </r>
  <r>
    <s v="JJAW"/>
    <s v="Afprxmm"/>
    <x v="485"/>
    <x v="12"/>
  </r>
  <r>
    <s v="JJAW"/>
    <s v="Afprxmm"/>
    <x v="486"/>
    <x v="12"/>
  </r>
  <r>
    <s v="JJAW"/>
    <s v="Afprxmm"/>
    <x v="487"/>
    <x v="12"/>
  </r>
  <r>
    <s v="JJAW"/>
    <s v="Afprxmm"/>
    <x v="488"/>
    <x v="12"/>
  </r>
  <r>
    <s v="JJAW"/>
    <s v="Afprxmm"/>
    <x v="489"/>
    <x v="12"/>
  </r>
  <r>
    <s v="JJAW"/>
    <s v="Afprxmm"/>
    <x v="490"/>
    <x v="12"/>
  </r>
  <r>
    <s v="JJAW"/>
    <s v="Afprxmm"/>
    <x v="491"/>
    <x v="12"/>
  </r>
  <r>
    <s v="JJAW"/>
    <s v="Afprxmm"/>
    <x v="492"/>
    <x v="12"/>
  </r>
  <r>
    <s v="JJAW"/>
    <s v="Afprxmm"/>
    <x v="493"/>
    <x v="12"/>
  </r>
  <r>
    <s v="JJAW"/>
    <s v="Afprxmm"/>
    <x v="494"/>
    <x v="12"/>
  </r>
  <r>
    <s v="JJAW"/>
    <s v="Afprxmm"/>
    <x v="495"/>
    <x v="12"/>
  </r>
  <r>
    <s v="JJAW"/>
    <s v="Afprxmm"/>
    <x v="496"/>
    <x v="12"/>
  </r>
  <r>
    <s v="JJAW"/>
    <s v="Afprxmm"/>
    <x v="497"/>
    <x v="12"/>
  </r>
  <r>
    <s v="JJAW"/>
    <s v="Afprxmm"/>
    <x v="498"/>
    <x v="12"/>
  </r>
  <r>
    <s v="JJAW"/>
    <s v="Afprxmm"/>
    <x v="499"/>
    <x v="12"/>
  </r>
  <r>
    <s v="JJAW"/>
    <s v="Afprxmm"/>
    <x v="500"/>
    <x v="12"/>
  </r>
  <r>
    <s v="JJAW"/>
    <s v="Afprxmm"/>
    <x v="501"/>
    <x v="12"/>
  </r>
  <r>
    <s v="JJAW"/>
    <s v="Afprxmm"/>
    <x v="502"/>
    <x v="12"/>
  </r>
  <r>
    <s v="JJAW"/>
    <s v="Afprxmm"/>
    <x v="503"/>
    <x v="12"/>
  </r>
  <r>
    <s v="JJAW"/>
    <s v="Afprxmm"/>
    <x v="504"/>
    <x v="12"/>
  </r>
  <r>
    <s v="JJAW"/>
    <s v="Afprxmm"/>
    <x v="505"/>
    <x v="12"/>
  </r>
  <r>
    <s v="JJAW"/>
    <s v="Afprxmm"/>
    <x v="506"/>
    <x v="12"/>
  </r>
  <r>
    <s v="JJAW"/>
    <s v="Afprxmm"/>
    <x v="507"/>
    <x v="12"/>
  </r>
  <r>
    <s v="JJAW"/>
    <s v="Afprxmm"/>
    <x v="508"/>
    <x v="12"/>
  </r>
  <r>
    <s v="JJAW"/>
    <s v="Afprxmm"/>
    <x v="509"/>
    <x v="12"/>
  </r>
  <r>
    <s v="JJAW"/>
    <s v="Afprxmm"/>
    <x v="510"/>
    <x v="12"/>
  </r>
  <r>
    <s v="JJAW"/>
    <s v="Afprxmm"/>
    <x v="511"/>
    <x v="12"/>
  </r>
  <r>
    <s v="JJAW"/>
    <s v="Afprxmm"/>
    <x v="512"/>
    <x v="12"/>
  </r>
  <r>
    <s v="JJAW"/>
    <s v="Afprxmm"/>
    <x v="513"/>
    <x v="12"/>
  </r>
  <r>
    <s v="JJAW"/>
    <s v="Afprxmm"/>
    <x v="514"/>
    <x v="12"/>
  </r>
  <r>
    <s v="JJAW"/>
    <s v="Afprxmm"/>
    <x v="515"/>
    <x v="12"/>
  </r>
  <r>
    <s v="JJAW"/>
    <s v="Afprxmm"/>
    <x v="516"/>
    <x v="12"/>
  </r>
  <r>
    <s v="JJAW"/>
    <s v="Afprxmm"/>
    <x v="517"/>
    <x v="12"/>
  </r>
  <r>
    <s v="JJAW"/>
    <s v="Afprxmm"/>
    <x v="518"/>
    <x v="12"/>
  </r>
  <r>
    <s v="JJAW"/>
    <s v="Afprxmm"/>
    <x v="519"/>
    <x v="12"/>
  </r>
  <r>
    <s v="JJAW"/>
    <s v="Afprxmm"/>
    <x v="520"/>
    <x v="12"/>
  </r>
  <r>
    <s v="JJAW"/>
    <s v="Afprxmm"/>
    <x v="521"/>
    <x v="12"/>
  </r>
  <r>
    <s v="JJAW"/>
    <s v="Afprxmm"/>
    <x v="522"/>
    <x v="12"/>
  </r>
  <r>
    <s v="JJAW"/>
    <s v="Afprxmm"/>
    <x v="523"/>
    <x v="12"/>
  </r>
  <r>
    <s v="JJAW"/>
    <s v="Afprxmm"/>
    <x v="524"/>
    <x v="12"/>
  </r>
  <r>
    <s v="JJAW"/>
    <s v="Afprxmm"/>
    <x v="525"/>
    <x v="12"/>
  </r>
  <r>
    <s v="JJAW"/>
    <s v="Afprxmm"/>
    <x v="526"/>
    <x v="12"/>
  </r>
  <r>
    <s v="JJAW"/>
    <s v="Afprxmm"/>
    <x v="527"/>
    <x v="12"/>
  </r>
  <r>
    <s v="JJAW"/>
    <s v="Afprxmm"/>
    <x v="528"/>
    <x v="12"/>
  </r>
  <r>
    <s v="JJAW"/>
    <s v="Afprxmm"/>
    <x v="529"/>
    <x v="12"/>
  </r>
  <r>
    <s v="JJAW"/>
    <s v="Afprxmm"/>
    <x v="530"/>
    <x v="12"/>
  </r>
  <r>
    <s v="JJAW"/>
    <s v="Afprxmm"/>
    <x v="531"/>
    <x v="12"/>
  </r>
  <r>
    <s v="JJAW"/>
    <s v="Afprxmm"/>
    <x v="532"/>
    <x v="12"/>
  </r>
  <r>
    <s v="JJAW"/>
    <s v="Afprxmm"/>
    <x v="533"/>
    <x v="12"/>
  </r>
  <r>
    <s v="JJAW"/>
    <s v="Afprxmm"/>
    <x v="534"/>
    <x v="12"/>
  </r>
  <r>
    <s v="JJAW"/>
    <s v="Afprxmm"/>
    <x v="535"/>
    <x v="12"/>
  </r>
  <r>
    <s v="JJAW"/>
    <s v="Afprxmm"/>
    <x v="536"/>
    <x v="12"/>
  </r>
  <r>
    <s v="JJAW"/>
    <s v="Afprxmm"/>
    <x v="537"/>
    <x v="12"/>
  </r>
  <r>
    <s v="JJAW"/>
    <s v="Afprxmm"/>
    <x v="538"/>
    <x v="12"/>
  </r>
  <r>
    <s v="JJAW"/>
    <s v="Afprxmm"/>
    <x v="539"/>
    <x v="12"/>
  </r>
  <r>
    <s v="JJAW"/>
    <s v="Afprxmm"/>
    <x v="540"/>
    <x v="12"/>
  </r>
  <r>
    <s v="JJAW"/>
    <s v="Afprxmm"/>
    <x v="541"/>
    <x v="12"/>
  </r>
  <r>
    <s v="JJAW"/>
    <s v="Afprxmm"/>
    <x v="542"/>
    <x v="12"/>
  </r>
  <r>
    <s v="JJAW"/>
    <s v="Afprxmm"/>
    <x v="543"/>
    <x v="12"/>
  </r>
  <r>
    <s v="JJAW"/>
    <s v="Afprxmm"/>
    <x v="544"/>
    <x v="12"/>
  </r>
  <r>
    <s v="JJAW"/>
    <s v="Afprxmm"/>
    <x v="545"/>
    <x v="12"/>
  </r>
  <r>
    <s v="JJAW"/>
    <s v="Afprxmm"/>
    <x v="546"/>
    <x v="12"/>
  </r>
  <r>
    <s v="JJAW"/>
    <s v="Afprxmm"/>
    <x v="547"/>
    <x v="12"/>
  </r>
  <r>
    <s v="JJAW"/>
    <s v="Afprxmm"/>
    <x v="548"/>
    <x v="12"/>
  </r>
  <r>
    <s v="JJAW"/>
    <s v="Afprxmm"/>
    <x v="549"/>
    <x v="12"/>
  </r>
  <r>
    <s v="JJAW"/>
    <s v="Afprxmm"/>
    <x v="550"/>
    <x v="12"/>
  </r>
  <r>
    <s v="JJAW"/>
    <s v="Afprxmm"/>
    <x v="551"/>
    <x v="12"/>
  </r>
  <r>
    <s v="JJAW"/>
    <s v="Afprxmm"/>
    <x v="552"/>
    <x v="12"/>
  </r>
  <r>
    <s v="JJAW"/>
    <s v="Afprxmm"/>
    <x v="553"/>
    <x v="12"/>
  </r>
  <r>
    <s v="JJAW"/>
    <s v="Afprxmm"/>
    <x v="554"/>
    <x v="12"/>
  </r>
  <r>
    <s v="JJAW"/>
    <s v="Afprxmm"/>
    <x v="555"/>
    <x v="12"/>
  </r>
  <r>
    <s v="JJAW"/>
    <s v="Afprxmm"/>
    <x v="556"/>
    <x v="12"/>
  </r>
  <r>
    <s v="JJAW"/>
    <s v="Afprxmm"/>
    <x v="557"/>
    <x v="12"/>
  </r>
  <r>
    <s v="JJAW"/>
    <s v="Afprxmm"/>
    <x v="558"/>
    <x v="12"/>
  </r>
  <r>
    <s v="JJAW"/>
    <s v="Afprxmm"/>
    <x v="559"/>
    <x v="12"/>
  </r>
  <r>
    <s v="JJAW"/>
    <s v="Afprxmm"/>
    <x v="560"/>
    <x v="12"/>
  </r>
  <r>
    <s v="JJAW"/>
    <s v="Afprxmm"/>
    <x v="561"/>
    <x v="12"/>
  </r>
  <r>
    <s v="JJAW"/>
    <s v="Afprxmm"/>
    <x v="562"/>
    <x v="12"/>
  </r>
  <r>
    <s v="JJAW"/>
    <s v="Afprxmm"/>
    <x v="563"/>
    <x v="12"/>
  </r>
  <r>
    <s v="JJAW"/>
    <s v="Afprxmm"/>
    <x v="564"/>
    <x v="12"/>
  </r>
  <r>
    <s v="JJAW"/>
    <s v="Afprxmm"/>
    <x v="565"/>
    <x v="12"/>
  </r>
  <r>
    <s v="JJAW"/>
    <s v="Afprxmm"/>
    <x v="566"/>
    <x v="12"/>
  </r>
  <r>
    <s v="JJAW"/>
    <s v="Afprxmm"/>
    <x v="567"/>
    <x v="12"/>
  </r>
  <r>
    <s v="JJAW"/>
    <s v="Afprxmm"/>
    <x v="568"/>
    <x v="12"/>
  </r>
  <r>
    <s v="JJAW"/>
    <s v="Afprxmm"/>
    <x v="569"/>
    <x v="12"/>
  </r>
  <r>
    <s v="JJAW"/>
    <s v="Afprxmm"/>
    <x v="570"/>
    <x v="12"/>
  </r>
  <r>
    <s v="JJAW"/>
    <s v="Afprxmm"/>
    <x v="571"/>
    <x v="12"/>
  </r>
  <r>
    <s v="JJAW"/>
    <s v="Afprxmm"/>
    <x v="572"/>
    <x v="12"/>
  </r>
  <r>
    <s v="JJAW"/>
    <s v="Afprxmm"/>
    <x v="573"/>
    <x v="12"/>
  </r>
  <r>
    <s v="JJAW"/>
    <s v="Afprxmm"/>
    <x v="574"/>
    <x v="12"/>
  </r>
  <r>
    <s v="JJAW"/>
    <s v="Afprxmm"/>
    <x v="575"/>
    <x v="12"/>
  </r>
  <r>
    <s v="JJAW"/>
    <s v="Afprxmm"/>
    <x v="576"/>
    <x v="12"/>
  </r>
  <r>
    <s v="JJAW"/>
    <s v="Afprxmm"/>
    <x v="577"/>
    <x v="12"/>
  </r>
  <r>
    <s v="JJAW"/>
    <s v="Afprxmm"/>
    <x v="578"/>
    <x v="12"/>
  </r>
  <r>
    <s v="JJAW"/>
    <s v="Afprxmm"/>
    <x v="579"/>
    <x v="12"/>
  </r>
  <r>
    <s v="JJAW"/>
    <s v="Afprxmm"/>
    <x v="580"/>
    <x v="12"/>
  </r>
  <r>
    <s v="JJAW"/>
    <s v="Afprxmm"/>
    <x v="581"/>
    <x v="12"/>
  </r>
  <r>
    <s v="JJAW"/>
    <s v="Afprxmm"/>
    <x v="582"/>
    <x v="12"/>
  </r>
  <r>
    <s v="JJAW"/>
    <s v="Afprxmm"/>
    <x v="583"/>
    <x v="12"/>
  </r>
  <r>
    <s v="JJAW"/>
    <s v="Afprxmm"/>
    <x v="584"/>
    <x v="12"/>
  </r>
  <r>
    <s v="JJAW"/>
    <s v="Afprxmm"/>
    <x v="585"/>
    <x v="12"/>
  </r>
  <r>
    <s v="JJAW"/>
    <s v="Afprxmm"/>
    <x v="586"/>
    <x v="12"/>
  </r>
  <r>
    <s v="JJAW"/>
    <s v="Afprxmm"/>
    <x v="587"/>
    <x v="12"/>
  </r>
  <r>
    <s v="JJAW"/>
    <s v="Afprxmm"/>
    <x v="588"/>
    <x v="12"/>
  </r>
  <r>
    <s v="JJAW"/>
    <s v="Afprxmm"/>
    <x v="589"/>
    <x v="12"/>
  </r>
  <r>
    <s v="JJAW"/>
    <s v="Afprxmm"/>
    <x v="590"/>
    <x v="12"/>
  </r>
  <r>
    <s v="JJAW"/>
    <s v="Afprxmm"/>
    <x v="591"/>
    <x v="12"/>
  </r>
  <r>
    <s v="JJAW"/>
    <s v="Afprxmm"/>
    <x v="592"/>
    <x v="12"/>
  </r>
  <r>
    <s v="JJAW"/>
    <s v="Afprxmm"/>
    <x v="593"/>
    <x v="12"/>
  </r>
  <r>
    <s v="JJAW"/>
    <s v="Afprxmm"/>
    <x v="594"/>
    <x v="12"/>
  </r>
  <r>
    <s v="JJAW"/>
    <s v="Afprxmm"/>
    <x v="595"/>
    <x v="12"/>
  </r>
  <r>
    <s v="JJAW"/>
    <s v="Afprxmm"/>
    <x v="596"/>
    <x v="12"/>
  </r>
  <r>
    <s v="JJAW"/>
    <s v="Afprxmm"/>
    <x v="597"/>
    <x v="12"/>
  </r>
  <r>
    <s v="JJAW"/>
    <s v="Afprxmm"/>
    <x v="598"/>
    <x v="12"/>
  </r>
  <r>
    <s v="JJAW"/>
    <s v="Afprxmm"/>
    <x v="599"/>
    <x v="12"/>
  </r>
  <r>
    <s v="JJAW"/>
    <s v="Afprxmm"/>
    <x v="600"/>
    <x v="12"/>
  </r>
  <r>
    <s v="JJAW"/>
    <s v="Afprxmm"/>
    <x v="601"/>
    <x v="12"/>
  </r>
  <r>
    <s v="JJAW"/>
    <s v="Afprxmm"/>
    <x v="602"/>
    <x v="12"/>
  </r>
  <r>
    <s v="JJAW"/>
    <s v="Afprxmm"/>
    <x v="603"/>
    <x v="12"/>
  </r>
  <r>
    <s v="JJAW"/>
    <s v="Afprxmm"/>
    <x v="604"/>
    <x v="12"/>
  </r>
  <r>
    <s v="JJAW"/>
    <s v="Afprxmm"/>
    <x v="605"/>
    <x v="12"/>
  </r>
  <r>
    <s v="JJAW"/>
    <s v="Afprxmm"/>
    <x v="606"/>
    <x v="12"/>
  </r>
  <r>
    <s v="JJAW"/>
    <s v="Afprxmm"/>
    <x v="607"/>
    <x v="12"/>
  </r>
  <r>
    <s v="JJAW"/>
    <s v="Afprxmm"/>
    <x v="608"/>
    <x v="12"/>
  </r>
  <r>
    <s v="JJAW"/>
    <s v="Afprxmm"/>
    <x v="609"/>
    <x v="12"/>
  </r>
  <r>
    <s v="JJAW"/>
    <s v="Afprxmm"/>
    <x v="610"/>
    <x v="12"/>
  </r>
  <r>
    <s v="JJAW"/>
    <s v="Afprxmm"/>
    <x v="611"/>
    <x v="12"/>
  </r>
  <r>
    <s v="JJAW"/>
    <s v="Afprxmm"/>
    <x v="612"/>
    <x v="12"/>
  </r>
  <r>
    <s v="JJAW"/>
    <s v="Afprxmm"/>
    <x v="613"/>
    <x v="12"/>
  </r>
  <r>
    <s v="JJAW"/>
    <s v="Afprxmm"/>
    <x v="614"/>
    <x v="12"/>
  </r>
  <r>
    <s v="JJAW"/>
    <s v="Afprxmm"/>
    <x v="615"/>
    <x v="12"/>
  </r>
  <r>
    <s v="JJAW"/>
    <s v="Afprxmm"/>
    <x v="616"/>
    <x v="12"/>
  </r>
  <r>
    <s v="JJAW"/>
    <s v="Afprxmm"/>
    <x v="617"/>
    <x v="12"/>
  </r>
  <r>
    <s v="JJAW"/>
    <s v="Afprxmm"/>
    <x v="618"/>
    <x v="12"/>
  </r>
  <r>
    <s v="JJAW"/>
    <s v="Afprxmm"/>
    <x v="619"/>
    <x v="12"/>
  </r>
  <r>
    <s v="JJAW"/>
    <s v="Afprxmm"/>
    <x v="620"/>
    <x v="12"/>
  </r>
  <r>
    <s v="JJAW"/>
    <s v="Afprxmm"/>
    <x v="621"/>
    <x v="12"/>
  </r>
  <r>
    <s v="JJAW"/>
    <s v="Afprxmm"/>
    <x v="622"/>
    <x v="12"/>
  </r>
  <r>
    <s v="JJAW"/>
    <s v="Afprxmm"/>
    <x v="623"/>
    <x v="12"/>
  </r>
  <r>
    <s v="JJAW"/>
    <s v="Afprxmm"/>
    <x v="624"/>
    <x v="12"/>
  </r>
  <r>
    <s v="JJAW"/>
    <s v="Afprxmm"/>
    <x v="625"/>
    <x v="12"/>
  </r>
  <r>
    <s v="JJAW"/>
    <s v="Afprxmm"/>
    <x v="626"/>
    <x v="12"/>
  </r>
  <r>
    <s v="JJAW"/>
    <s v="Afprxmm"/>
    <x v="627"/>
    <x v="12"/>
  </r>
  <r>
    <s v="JJAW"/>
    <s v="Afprxmm"/>
    <x v="628"/>
    <x v="12"/>
  </r>
  <r>
    <s v="JJAW"/>
    <s v="Afprxmm"/>
    <x v="629"/>
    <x v="12"/>
  </r>
  <r>
    <s v="JJAW"/>
    <s v="Afprxmm"/>
    <x v="630"/>
    <x v="12"/>
  </r>
  <r>
    <s v="JJAW"/>
    <s v="Afprxmm"/>
    <x v="631"/>
    <x v="12"/>
  </r>
  <r>
    <s v="JJAW"/>
    <s v="Afprxmm"/>
    <x v="632"/>
    <x v="12"/>
  </r>
  <r>
    <s v="JJAW"/>
    <s v="Afprxmm"/>
    <x v="633"/>
    <x v="12"/>
  </r>
  <r>
    <s v="JJAW"/>
    <s v="Afprxmm"/>
    <x v="634"/>
    <x v="12"/>
  </r>
  <r>
    <s v="JJAW"/>
    <s v="Afprxmm"/>
    <x v="635"/>
    <x v="12"/>
  </r>
  <r>
    <s v="JJAW"/>
    <s v="Afprxmm"/>
    <x v="636"/>
    <x v="12"/>
  </r>
  <r>
    <s v="JJAW"/>
    <s v="Afprxmm"/>
    <x v="637"/>
    <x v="12"/>
  </r>
  <r>
    <s v="JJAW"/>
    <s v="Afprxmm"/>
    <x v="638"/>
    <x v="12"/>
  </r>
  <r>
    <s v="JJAW"/>
    <s v="Afprxmm"/>
    <x v="639"/>
    <x v="12"/>
  </r>
  <r>
    <s v="JJAW"/>
    <s v="Afprxmm"/>
    <x v="640"/>
    <x v="12"/>
  </r>
  <r>
    <s v="JJAW"/>
    <s v="Afprxmm"/>
    <x v="641"/>
    <x v="12"/>
  </r>
  <r>
    <s v="JJAW"/>
    <s v="Afprxmm"/>
    <x v="642"/>
    <x v="12"/>
  </r>
  <r>
    <s v="JJAW"/>
    <s v="Afprxmm"/>
    <x v="643"/>
    <x v="12"/>
  </r>
  <r>
    <s v="JJAW"/>
    <s v="Afprxmm"/>
    <x v="644"/>
    <x v="12"/>
  </r>
  <r>
    <s v="JJAW"/>
    <s v="Afprxmm"/>
    <x v="645"/>
    <x v="12"/>
  </r>
  <r>
    <s v="JJAW"/>
    <s v="Afprxmm"/>
    <x v="646"/>
    <x v="12"/>
  </r>
  <r>
    <s v="JJAW"/>
    <s v="Afprxmm"/>
    <x v="647"/>
    <x v="12"/>
  </r>
  <r>
    <s v="JJAW"/>
    <s v="Afprxmm"/>
    <x v="648"/>
    <x v="12"/>
  </r>
  <r>
    <s v="JJAW"/>
    <s v="Afprxmm"/>
    <x v="649"/>
    <x v="12"/>
  </r>
  <r>
    <s v="JJAW"/>
    <s v="Afprxmm"/>
    <x v="650"/>
    <x v="12"/>
  </r>
  <r>
    <s v="JJAW"/>
    <s v="Afprxmm"/>
    <x v="651"/>
    <x v="12"/>
  </r>
  <r>
    <s v="JJAW"/>
    <s v="Afprxmm"/>
    <x v="652"/>
    <x v="12"/>
  </r>
  <r>
    <s v="JJAW"/>
    <s v="Afprxmm"/>
    <x v="653"/>
    <x v="12"/>
  </r>
  <r>
    <s v="JJAW"/>
    <s v="Afprxmm"/>
    <x v="654"/>
    <x v="12"/>
  </r>
  <r>
    <s v="JJAW"/>
    <s v="Afprxmm"/>
    <x v="655"/>
    <x v="12"/>
  </r>
  <r>
    <s v="JJAW"/>
    <s v="Afprxmm"/>
    <x v="656"/>
    <x v="12"/>
  </r>
  <r>
    <s v="JJAW"/>
    <s v="Afprxmm"/>
    <x v="657"/>
    <x v="12"/>
  </r>
  <r>
    <s v="JJAW"/>
    <s v="Afprxmm"/>
    <x v="658"/>
    <x v="12"/>
  </r>
  <r>
    <s v="JJAW"/>
    <s v="Afprxmm"/>
    <x v="659"/>
    <x v="12"/>
  </r>
  <r>
    <s v="JJAW"/>
    <s v="Afprxmm"/>
    <x v="660"/>
    <x v="12"/>
  </r>
  <r>
    <s v="JJAW"/>
    <s v="Afprxmm"/>
    <x v="661"/>
    <x v="12"/>
  </r>
  <r>
    <s v="JJAW"/>
    <s v="Afprxmm"/>
    <x v="662"/>
    <x v="12"/>
  </r>
  <r>
    <s v="JJAW"/>
    <s v="Afprxmm"/>
    <x v="663"/>
    <x v="12"/>
  </r>
  <r>
    <s v="JJAW"/>
    <s v="Afprxmm"/>
    <x v="664"/>
    <x v="12"/>
  </r>
  <r>
    <s v="JJAW"/>
    <s v="Afprxmm"/>
    <x v="665"/>
    <x v="12"/>
  </r>
  <r>
    <s v="JJAW"/>
    <s v="Afprxmm"/>
    <x v="666"/>
    <x v="12"/>
  </r>
  <r>
    <s v="JJAW"/>
    <s v="Afprxmm"/>
    <x v="667"/>
    <x v="12"/>
  </r>
  <r>
    <s v="JJAW"/>
    <s v="Afprxmm"/>
    <x v="668"/>
    <x v="12"/>
  </r>
  <r>
    <s v="JJAW"/>
    <s v="Afprxmm"/>
    <x v="669"/>
    <x v="12"/>
  </r>
  <r>
    <s v="JJAW"/>
    <s v="Afprxmm"/>
    <x v="670"/>
    <x v="12"/>
  </r>
  <r>
    <s v="JJAW"/>
    <s v="Afprxmm"/>
    <x v="671"/>
    <x v="12"/>
  </r>
  <r>
    <s v="JJAW"/>
    <s v="Afprxmm"/>
    <x v="672"/>
    <x v="12"/>
  </r>
  <r>
    <s v="JJAW"/>
    <s v="Afprxmm"/>
    <x v="673"/>
    <x v="12"/>
  </r>
  <r>
    <s v="JJAW"/>
    <s v="Afprxmm"/>
    <x v="674"/>
    <x v="12"/>
  </r>
  <r>
    <s v="JJAW"/>
    <s v="Afprxmm"/>
    <x v="675"/>
    <x v="12"/>
  </r>
  <r>
    <s v="JJAW"/>
    <s v="Afprxmm"/>
    <x v="676"/>
    <x v="12"/>
  </r>
  <r>
    <s v="JJAW"/>
    <s v="Afprxmm"/>
    <x v="677"/>
    <x v="12"/>
  </r>
  <r>
    <s v="JJAW"/>
    <s v="Afprxmm"/>
    <x v="678"/>
    <x v="12"/>
  </r>
  <r>
    <s v="JJAW"/>
    <s v="Afprxmm"/>
    <x v="679"/>
    <x v="12"/>
  </r>
  <r>
    <s v="JJAW"/>
    <s v="Afprxmm"/>
    <x v="680"/>
    <x v="12"/>
  </r>
  <r>
    <s v="JJAW"/>
    <s v="Afprxmm"/>
    <x v="681"/>
    <x v="12"/>
  </r>
  <r>
    <s v="JJAW"/>
    <s v="Afprxmm"/>
    <x v="682"/>
    <x v="12"/>
  </r>
  <r>
    <s v="JJAW"/>
    <s v="Afprxmm"/>
    <x v="683"/>
    <x v="12"/>
  </r>
  <r>
    <s v="JJAW"/>
    <s v="Afprxmm"/>
    <x v="684"/>
    <x v="12"/>
  </r>
  <r>
    <s v="JJAW"/>
    <s v="Afprxmm"/>
    <x v="685"/>
    <x v="12"/>
  </r>
  <r>
    <s v="JJAW"/>
    <s v="Afprxmm"/>
    <x v="686"/>
    <x v="12"/>
  </r>
  <r>
    <s v="JJAW"/>
    <s v="Afprxmm"/>
    <x v="687"/>
    <x v="12"/>
  </r>
  <r>
    <s v="JJAW"/>
    <s v="Afprxmm"/>
    <x v="688"/>
    <x v="12"/>
  </r>
  <r>
    <s v="JJAW"/>
    <s v="Afprxmm"/>
    <x v="689"/>
    <x v="12"/>
  </r>
  <r>
    <s v="JJAW"/>
    <s v="Afprxmm"/>
    <x v="690"/>
    <x v="12"/>
  </r>
  <r>
    <s v="JJAW"/>
    <s v="Afprxmm"/>
    <x v="691"/>
    <x v="12"/>
  </r>
  <r>
    <s v="JJAW"/>
    <s v="Afprxmm"/>
    <x v="692"/>
    <x v="12"/>
  </r>
  <r>
    <s v="JJAW"/>
    <s v="Afprxmm"/>
    <x v="693"/>
    <x v="12"/>
  </r>
  <r>
    <s v="JJAW"/>
    <s v="Afprxmm"/>
    <x v="694"/>
    <x v="12"/>
  </r>
  <r>
    <s v="JJAW"/>
    <s v="Afprxmm"/>
    <x v="695"/>
    <x v="12"/>
  </r>
  <r>
    <s v="JJAW"/>
    <s v="Afprxmm"/>
    <x v="696"/>
    <x v="12"/>
  </r>
  <r>
    <s v="JJAW"/>
    <s v="Afprxmm"/>
    <x v="697"/>
    <x v="12"/>
  </r>
  <r>
    <s v="JJAW"/>
    <s v="Afprxmm"/>
    <x v="698"/>
    <x v="12"/>
  </r>
  <r>
    <s v="JJAW"/>
    <s v="Afprxmm"/>
    <x v="699"/>
    <x v="12"/>
  </r>
  <r>
    <s v="JJAW"/>
    <s v="Afprxmm"/>
    <x v="700"/>
    <x v="12"/>
  </r>
  <r>
    <s v="JJAW"/>
    <s v="Afprxmm"/>
    <x v="701"/>
    <x v="12"/>
  </r>
  <r>
    <s v="JJAW"/>
    <s v="Afprxmm"/>
    <x v="702"/>
    <x v="12"/>
  </r>
  <r>
    <s v="JJAW"/>
    <s v="Afprxmm"/>
    <x v="703"/>
    <x v="12"/>
  </r>
  <r>
    <s v="JJAW"/>
    <s v="Afprxmm"/>
    <x v="704"/>
    <x v="12"/>
  </r>
  <r>
    <s v="JJAW"/>
    <s v="Afprxmm"/>
    <x v="705"/>
    <x v="12"/>
  </r>
  <r>
    <s v="JJAW"/>
    <s v="Afprxmm"/>
    <x v="706"/>
    <x v="12"/>
  </r>
  <r>
    <s v="JJAW"/>
    <s v="Afprxmm"/>
    <x v="707"/>
    <x v="12"/>
  </r>
  <r>
    <s v="JJAW"/>
    <s v="Afprxmm"/>
    <x v="708"/>
    <x v="12"/>
  </r>
  <r>
    <s v="JJAW"/>
    <s v="Afprxmm"/>
    <x v="709"/>
    <x v="12"/>
  </r>
  <r>
    <s v="JJAW"/>
    <s v="Afprxmm"/>
    <x v="710"/>
    <x v="12"/>
  </r>
  <r>
    <s v="JJAW"/>
    <s v="Afprxmm"/>
    <x v="711"/>
    <x v="12"/>
  </r>
  <r>
    <s v="JJAW"/>
    <s v="Afprxmm"/>
    <x v="712"/>
    <x v="12"/>
  </r>
  <r>
    <s v="JJAW"/>
    <s v="Afprxmm"/>
    <x v="713"/>
    <x v="12"/>
  </r>
  <r>
    <s v="JJAW"/>
    <s v="Afprxmm"/>
    <x v="714"/>
    <x v="12"/>
  </r>
  <r>
    <s v="JJAW"/>
    <s v="Afprxmm"/>
    <x v="715"/>
    <x v="12"/>
  </r>
  <r>
    <s v="JJAW"/>
    <s v="Afprxmm"/>
    <x v="716"/>
    <x v="12"/>
  </r>
  <r>
    <s v="JJAW"/>
    <s v="Afprxmm"/>
    <x v="717"/>
    <x v="12"/>
  </r>
  <r>
    <s v="JJAW"/>
    <s v="Afprxmm"/>
    <x v="718"/>
    <x v="12"/>
  </r>
  <r>
    <s v="JJAW"/>
    <s v="Afprxmm"/>
    <x v="719"/>
    <x v="12"/>
  </r>
  <r>
    <s v="JJAW"/>
    <s v="Afprxmm"/>
    <x v="720"/>
    <x v="12"/>
  </r>
  <r>
    <s v="JJAW"/>
    <s v="Afprxmm"/>
    <x v="721"/>
    <x v="12"/>
  </r>
  <r>
    <s v="JJAW"/>
    <s v="Afprxmm"/>
    <x v="722"/>
    <x v="12"/>
  </r>
  <r>
    <s v="JJAW"/>
    <s v="Afprxmm"/>
    <x v="723"/>
    <x v="12"/>
  </r>
  <r>
    <s v="JJAW"/>
    <s v="Afprxmm"/>
    <x v="724"/>
    <x v="12"/>
  </r>
  <r>
    <s v="JJAW"/>
    <s v="Afprxmm"/>
    <x v="725"/>
    <x v="12"/>
  </r>
  <r>
    <s v="JJAW"/>
    <s v="Afprxmm"/>
    <x v="726"/>
    <x v="12"/>
  </r>
  <r>
    <s v="JJAW"/>
    <s v="Afprxmm"/>
    <x v="727"/>
    <x v="12"/>
  </r>
  <r>
    <s v="JJAW"/>
    <s v="Afprxmm"/>
    <x v="728"/>
    <x v="12"/>
  </r>
  <r>
    <s v="JJAW"/>
    <s v="Afprxmm"/>
    <x v="729"/>
    <x v="12"/>
  </r>
  <r>
    <s v="JJAW"/>
    <s v="Afprxmm"/>
    <x v="730"/>
    <x v="12"/>
  </r>
  <r>
    <s v="JJAW"/>
    <s v="Afprxmm"/>
    <x v="731"/>
    <x v="12"/>
  </r>
  <r>
    <s v="JJAW"/>
    <s v="Afprxmm"/>
    <x v="732"/>
    <x v="12"/>
  </r>
  <r>
    <s v="JJAW"/>
    <s v="Afprxmm"/>
    <x v="733"/>
    <x v="12"/>
  </r>
  <r>
    <s v="JJAW"/>
    <s v="Afprxmm"/>
    <x v="734"/>
    <x v="12"/>
  </r>
  <r>
    <s v="JJAW"/>
    <s v="Afprxmm"/>
    <x v="735"/>
    <x v="12"/>
  </r>
  <r>
    <s v="JJAW"/>
    <s v="Afprxmm"/>
    <x v="736"/>
    <x v="12"/>
  </r>
  <r>
    <s v="JJAW"/>
    <s v="Afprxmm"/>
    <x v="737"/>
    <x v="12"/>
  </r>
  <r>
    <s v="JJAW"/>
    <s v="Afprxmm"/>
    <x v="738"/>
    <x v="12"/>
  </r>
  <r>
    <s v="JJAW"/>
    <s v="Afprxmm"/>
    <x v="739"/>
    <x v="12"/>
  </r>
  <r>
    <s v="JJAW"/>
    <s v="Afprxmm"/>
    <x v="740"/>
    <x v="12"/>
  </r>
  <r>
    <s v="JJAW"/>
    <s v="Afprxmm"/>
    <x v="741"/>
    <x v="12"/>
  </r>
  <r>
    <s v="JJAW"/>
    <s v="Afprxmm"/>
    <x v="742"/>
    <x v="12"/>
  </r>
  <r>
    <s v="JJAW"/>
    <s v="Afprxmm"/>
    <x v="743"/>
    <x v="12"/>
  </r>
  <r>
    <s v="JJAW"/>
    <s v="Afprxmm"/>
    <x v="744"/>
    <x v="12"/>
  </r>
  <r>
    <s v="JJAW"/>
    <s v="Afprxmm"/>
    <x v="745"/>
    <x v="12"/>
  </r>
  <r>
    <s v="JJAW"/>
    <s v="Afprxmm"/>
    <x v="746"/>
    <x v="13"/>
  </r>
  <r>
    <s v="JJAW"/>
    <s v="Afprxmm"/>
    <x v="747"/>
    <x v="13"/>
  </r>
  <r>
    <s v="JJAW"/>
    <s v="Afprxmm"/>
    <x v="748"/>
    <x v="13"/>
  </r>
  <r>
    <s v="JJAW"/>
    <s v="Afprxmm"/>
    <x v="749"/>
    <x v="13"/>
  </r>
  <r>
    <s v="JJAW"/>
    <s v="Afprxmm"/>
    <x v="750"/>
    <x v="13"/>
  </r>
  <r>
    <s v="JJAW"/>
    <s v="Afprxmm"/>
    <x v="751"/>
    <x v="13"/>
  </r>
  <r>
    <s v="JJAW"/>
    <s v="Afprxmm"/>
    <x v="752"/>
    <x v="13"/>
  </r>
  <r>
    <s v="JJAW"/>
    <s v="Afprxmm"/>
    <x v="753"/>
    <x v="13"/>
  </r>
  <r>
    <s v="JJAW"/>
    <s v="Afprxmm"/>
    <x v="754"/>
    <x v="13"/>
  </r>
  <r>
    <s v="JJAW"/>
    <s v="Afprxmm"/>
    <x v="755"/>
    <x v="13"/>
  </r>
  <r>
    <s v="JJAW"/>
    <s v="Afprxmm"/>
    <x v="756"/>
    <x v="13"/>
  </r>
  <r>
    <s v="JJAW"/>
    <s v="Afprxmm"/>
    <x v="757"/>
    <x v="13"/>
  </r>
  <r>
    <s v="JJAW"/>
    <s v="Afprxmm"/>
    <x v="758"/>
    <x v="13"/>
  </r>
  <r>
    <s v="JJAW"/>
    <s v="Afprxmm"/>
    <x v="759"/>
    <x v="13"/>
  </r>
  <r>
    <s v="JJAW"/>
    <s v="Afprxmm"/>
    <x v="760"/>
    <x v="13"/>
  </r>
  <r>
    <s v="JJAW"/>
    <s v="Afprxmm"/>
    <x v="761"/>
    <x v="13"/>
  </r>
  <r>
    <s v="JJAW"/>
    <s v="Afprxmm"/>
    <x v="762"/>
    <x v="13"/>
  </r>
  <r>
    <s v="JJAW"/>
    <s v="Afprxmm"/>
    <x v="763"/>
    <x v="13"/>
  </r>
  <r>
    <s v="JJAW"/>
    <s v="Afprxmm"/>
    <x v="764"/>
    <x v="13"/>
  </r>
  <r>
    <s v="JJAW"/>
    <s v="Afprxmm"/>
    <x v="765"/>
    <x v="13"/>
  </r>
  <r>
    <s v="JJAW"/>
    <s v="Afprxmm"/>
    <x v="766"/>
    <x v="13"/>
  </r>
  <r>
    <s v="JJAW"/>
    <s v="Afprxmm"/>
    <x v="767"/>
    <x v="13"/>
  </r>
  <r>
    <s v="JJAW"/>
    <s v="Afprxmm"/>
    <x v="768"/>
    <x v="13"/>
  </r>
  <r>
    <s v="JJAW"/>
    <s v="Afprxmm"/>
    <x v="769"/>
    <x v="13"/>
  </r>
  <r>
    <s v="JJAW"/>
    <s v="Afprxmm"/>
    <x v="770"/>
    <x v="13"/>
  </r>
  <r>
    <s v="JJAW"/>
    <s v="Afprxmm"/>
    <x v="771"/>
    <x v="13"/>
  </r>
  <r>
    <s v="JJAW"/>
    <s v="Afprxmm"/>
    <x v="772"/>
    <x v="13"/>
  </r>
  <r>
    <s v="JJAW"/>
    <s v="Afprxmm"/>
    <x v="773"/>
    <x v="13"/>
  </r>
  <r>
    <s v="JJAW"/>
    <s v="Afprxmm"/>
    <x v="774"/>
    <x v="13"/>
  </r>
  <r>
    <s v="JJAW"/>
    <s v="Afprxmm"/>
    <x v="775"/>
    <x v="13"/>
  </r>
  <r>
    <s v="JJAW"/>
    <s v="Afprxmm"/>
    <x v="776"/>
    <x v="13"/>
  </r>
  <r>
    <s v="JJAW"/>
    <s v="Afprxmm"/>
    <x v="777"/>
    <x v="13"/>
  </r>
  <r>
    <s v="JJAW"/>
    <s v="Afprxmm"/>
    <x v="778"/>
    <x v="13"/>
  </r>
  <r>
    <s v="JJAW"/>
    <s v="Afprxmm"/>
    <x v="779"/>
    <x v="13"/>
  </r>
  <r>
    <s v="JJAW"/>
    <s v="Afprxmm"/>
    <x v="780"/>
    <x v="13"/>
  </r>
  <r>
    <s v="JJAW"/>
    <s v="Afprxmm"/>
    <x v="781"/>
    <x v="13"/>
  </r>
  <r>
    <s v="JJAW"/>
    <s v="Afprxmm"/>
    <x v="782"/>
    <x v="13"/>
  </r>
  <r>
    <s v="JJAW"/>
    <s v="Afprxmm"/>
    <x v="783"/>
    <x v="13"/>
  </r>
  <r>
    <s v="JJAW"/>
    <s v="Afprxmm"/>
    <x v="784"/>
    <x v="13"/>
  </r>
  <r>
    <s v="JJAW"/>
    <s v="Afprxmm"/>
    <x v="785"/>
    <x v="13"/>
  </r>
  <r>
    <s v="JJAW"/>
    <s v="Afprxmm"/>
    <x v="786"/>
    <x v="13"/>
  </r>
  <r>
    <s v="JJAW"/>
    <s v="Afprxmm"/>
    <x v="787"/>
    <x v="13"/>
  </r>
  <r>
    <s v="JJAW"/>
    <s v="Afprxmm"/>
    <x v="788"/>
    <x v="13"/>
  </r>
  <r>
    <s v="JJAW"/>
    <s v="Afprxmm"/>
    <x v="789"/>
    <x v="13"/>
  </r>
  <r>
    <s v="JJAW"/>
    <s v="Afprxmm"/>
    <x v="790"/>
    <x v="13"/>
  </r>
  <r>
    <s v="JJAW"/>
    <s v="Afprxmm"/>
    <x v="791"/>
    <x v="13"/>
  </r>
  <r>
    <s v="JJAW"/>
    <s v="Afprxmm"/>
    <x v="792"/>
    <x v="13"/>
  </r>
  <r>
    <s v="JJAW"/>
    <s v="Afprxmm"/>
    <x v="793"/>
    <x v="13"/>
  </r>
  <r>
    <s v="JJAW"/>
    <s v="Afprxmm"/>
    <x v="794"/>
    <x v="13"/>
  </r>
  <r>
    <s v="JJAW"/>
    <s v="Afprxmm"/>
    <x v="795"/>
    <x v="13"/>
  </r>
  <r>
    <s v="JJAW"/>
    <s v="Afprxmm"/>
    <x v="796"/>
    <x v="13"/>
  </r>
  <r>
    <s v="JJAW"/>
    <s v="Afprxmm"/>
    <x v="797"/>
    <x v="13"/>
  </r>
  <r>
    <s v="JJAW"/>
    <s v="Afprxmm"/>
    <x v="798"/>
    <x v="13"/>
  </r>
  <r>
    <s v="JJAW"/>
    <s v="Afprxmm"/>
    <x v="799"/>
    <x v="13"/>
  </r>
  <r>
    <s v="JJAW"/>
    <s v="Afprxmm"/>
    <x v="800"/>
    <x v="13"/>
  </r>
  <r>
    <s v="JJAW"/>
    <s v="Afprxmm"/>
    <x v="801"/>
    <x v="13"/>
  </r>
  <r>
    <s v="JJAW"/>
    <s v="Afprxmm"/>
    <x v="802"/>
    <x v="13"/>
  </r>
  <r>
    <s v="JJAW"/>
    <s v="Afprxmm"/>
    <x v="803"/>
    <x v="13"/>
  </r>
  <r>
    <s v="JJAW"/>
    <s v="Afprxmm"/>
    <x v="804"/>
    <x v="13"/>
  </r>
  <r>
    <s v="JJAW"/>
    <s v="Afprxmm"/>
    <x v="805"/>
    <x v="13"/>
  </r>
  <r>
    <s v="JJAW"/>
    <s v="Afprxmm"/>
    <x v="806"/>
    <x v="13"/>
  </r>
  <r>
    <s v="JJAW"/>
    <s v="Afprxmm"/>
    <x v="807"/>
    <x v="13"/>
  </r>
  <r>
    <s v="JJAW"/>
    <s v="Afprxmm"/>
    <x v="808"/>
    <x v="13"/>
  </r>
  <r>
    <s v="JJAW"/>
    <s v="Afprxmm"/>
    <x v="809"/>
    <x v="13"/>
  </r>
  <r>
    <s v="JJAW"/>
    <s v="Afprxmm"/>
    <x v="810"/>
    <x v="13"/>
  </r>
  <r>
    <s v="JJAW"/>
    <s v="Afprxmm"/>
    <x v="811"/>
    <x v="13"/>
  </r>
  <r>
    <s v="JJAW"/>
    <s v="Afprxmm"/>
    <x v="812"/>
    <x v="13"/>
  </r>
  <r>
    <s v="JJAW"/>
    <s v="Afprxmm"/>
    <x v="813"/>
    <x v="13"/>
  </r>
  <r>
    <s v="KMSEBFGR"/>
    <s v="Nuv"/>
    <x v="441"/>
    <x v="14"/>
  </r>
  <r>
    <s v="KMSEBFGR"/>
    <s v="Nuv"/>
    <x v="442"/>
    <x v="14"/>
  </r>
  <r>
    <s v="KMSEBFGR"/>
    <s v="Nuv"/>
    <x v="443"/>
    <x v="14"/>
  </r>
  <r>
    <s v="KMSEBFGR"/>
    <s v="Nuv"/>
    <x v="444"/>
    <x v="14"/>
  </r>
  <r>
    <s v="KMSEBFGR"/>
    <s v="Nuv"/>
    <x v="445"/>
    <x v="14"/>
  </r>
  <r>
    <s v="KMSEBFGR"/>
    <s v="Nuv"/>
    <x v="446"/>
    <x v="14"/>
  </r>
  <r>
    <s v="KMSEBFGR"/>
    <s v="Nuv"/>
    <x v="447"/>
    <x v="14"/>
  </r>
  <r>
    <s v="KMSEBFGR"/>
    <s v="Nuv"/>
    <x v="448"/>
    <x v="14"/>
  </r>
  <r>
    <s v="KMSEBFGR"/>
    <s v="Nuv"/>
    <x v="449"/>
    <x v="14"/>
  </r>
  <r>
    <s v="KMSEBFGR"/>
    <s v="Nuv"/>
    <x v="450"/>
    <x v="14"/>
  </r>
  <r>
    <s v="KMSEBFGR"/>
    <s v="Nuv"/>
    <x v="451"/>
    <x v="14"/>
  </r>
  <r>
    <s v="KMSEBFGR"/>
    <s v="Nuv"/>
    <x v="452"/>
    <x v="14"/>
  </r>
  <r>
    <s v="KMSEBFGR"/>
    <s v="Nuv"/>
    <x v="453"/>
    <x v="14"/>
  </r>
  <r>
    <s v="KMSEBFGR"/>
    <s v="Nuv"/>
    <x v="454"/>
    <x v="14"/>
  </r>
  <r>
    <s v="KMSEBFGR"/>
    <s v="Nuv"/>
    <x v="455"/>
    <x v="14"/>
  </r>
  <r>
    <s v="KMSEBFGR"/>
    <s v="Nuv"/>
    <x v="456"/>
    <x v="14"/>
  </r>
  <r>
    <s v="KMSEBFGR"/>
    <s v="Nuv"/>
    <x v="457"/>
    <x v="14"/>
  </r>
  <r>
    <s v="KMSEBFGR"/>
    <s v="Nuv"/>
    <x v="458"/>
    <x v="14"/>
  </r>
  <r>
    <s v="KMSEBFGR"/>
    <s v="Nuv"/>
    <x v="459"/>
    <x v="14"/>
  </r>
  <r>
    <s v="KMSEBFGR"/>
    <s v="Nuv"/>
    <x v="460"/>
    <x v="14"/>
  </r>
  <r>
    <s v="KMSEBFGR"/>
    <s v="Nuv"/>
    <x v="461"/>
    <x v="14"/>
  </r>
  <r>
    <s v="KMSEBFGR"/>
    <s v="Nuv"/>
    <x v="462"/>
    <x v="14"/>
  </r>
  <r>
    <s v="KMSEBFGR"/>
    <s v="Nuv"/>
    <x v="463"/>
    <x v="14"/>
  </r>
  <r>
    <s v="KMSEBFGR"/>
    <s v="Nuv"/>
    <x v="464"/>
    <x v="14"/>
  </r>
  <r>
    <s v="KMSEBFGR"/>
    <s v="Nuv"/>
    <x v="465"/>
    <x v="14"/>
  </r>
  <r>
    <s v="KMSEBFGR"/>
    <s v="Nuv"/>
    <x v="466"/>
    <x v="14"/>
  </r>
  <r>
    <s v="KMSEBFGR"/>
    <s v="Nuv"/>
    <x v="467"/>
    <x v="14"/>
  </r>
  <r>
    <s v="KMSEBFGR"/>
    <s v="Nuv"/>
    <x v="468"/>
    <x v="14"/>
  </r>
  <r>
    <s v="KMSEBFGR"/>
    <s v="Nuv"/>
    <x v="469"/>
    <x v="14"/>
  </r>
  <r>
    <s v="KMSEBFGR"/>
    <s v="Nuv"/>
    <x v="470"/>
    <x v="14"/>
  </r>
  <r>
    <s v="KMSEBFGR"/>
    <s v="Nuv"/>
    <x v="471"/>
    <x v="14"/>
  </r>
  <r>
    <s v="KMSEBFGR"/>
    <s v="Nuv"/>
    <x v="472"/>
    <x v="14"/>
  </r>
  <r>
    <s v="KMSEBFGR"/>
    <s v="Nuv"/>
    <x v="473"/>
    <x v="14"/>
  </r>
  <r>
    <s v="KMSEBFGR"/>
    <s v="Nuv"/>
    <x v="474"/>
    <x v="14"/>
  </r>
  <r>
    <s v="KMSEBFGR"/>
    <s v="Nuv"/>
    <x v="475"/>
    <x v="14"/>
  </r>
  <r>
    <s v="KMSEBFGR"/>
    <s v="Nuv"/>
    <x v="476"/>
    <x v="14"/>
  </r>
  <r>
    <s v="KMSEBFGR"/>
    <s v="Nuv"/>
    <x v="477"/>
    <x v="14"/>
  </r>
  <r>
    <s v="KMSEBFGR"/>
    <s v="Nuv"/>
    <x v="478"/>
    <x v="14"/>
  </r>
  <r>
    <s v="KMSEBFGR"/>
    <s v="Nuv"/>
    <x v="479"/>
    <x v="14"/>
  </r>
  <r>
    <s v="KMSEBFGR"/>
    <s v="Nuv"/>
    <x v="480"/>
    <x v="14"/>
  </r>
  <r>
    <s v="KMSEBFGR"/>
    <s v="Nuv"/>
    <x v="481"/>
    <x v="14"/>
  </r>
  <r>
    <s v="KMSEBFGR"/>
    <s v="Nuv"/>
    <x v="482"/>
    <x v="14"/>
  </r>
  <r>
    <s v="KMSEBFGR"/>
    <s v="Nuv"/>
    <x v="483"/>
    <x v="14"/>
  </r>
  <r>
    <s v="KMSEBFGR"/>
    <s v="Nuv"/>
    <x v="484"/>
    <x v="14"/>
  </r>
  <r>
    <s v="KMSEBFGR"/>
    <s v="Nuv"/>
    <x v="485"/>
    <x v="14"/>
  </r>
  <r>
    <s v="KMSEBFGR"/>
    <s v="Nuv"/>
    <x v="486"/>
    <x v="14"/>
  </r>
  <r>
    <s v="KMSEBFGR"/>
    <s v="Nuv"/>
    <x v="487"/>
    <x v="14"/>
  </r>
  <r>
    <s v="KMSEBFGR"/>
    <s v="Nuv"/>
    <x v="488"/>
    <x v="14"/>
  </r>
  <r>
    <s v="KMSEBFGR"/>
    <s v="Nuv"/>
    <x v="489"/>
    <x v="14"/>
  </r>
  <r>
    <s v="KMSEBFGR"/>
    <s v="Nuv"/>
    <x v="490"/>
    <x v="14"/>
  </r>
  <r>
    <s v="KMSEBFGR"/>
    <s v="Nuv"/>
    <x v="491"/>
    <x v="14"/>
  </r>
  <r>
    <s v="KMSEBFGR"/>
    <s v="Nuv"/>
    <x v="492"/>
    <x v="14"/>
  </r>
  <r>
    <s v="KMSEBFGR"/>
    <s v="Nuv"/>
    <x v="493"/>
    <x v="14"/>
  </r>
  <r>
    <s v="KMSEBFGR"/>
    <s v="Nuv"/>
    <x v="494"/>
    <x v="14"/>
  </r>
  <r>
    <s v="KMSEBFGR"/>
    <s v="Nuv"/>
    <x v="495"/>
    <x v="14"/>
  </r>
  <r>
    <s v="KMSEBFGR"/>
    <s v="Nuv"/>
    <x v="496"/>
    <x v="14"/>
  </r>
  <r>
    <s v="KMSEBFGR"/>
    <s v="Nuv"/>
    <x v="497"/>
    <x v="14"/>
  </r>
  <r>
    <s v="KMSEBFGR"/>
    <s v="Nuv"/>
    <x v="498"/>
    <x v="14"/>
  </r>
  <r>
    <s v="KMSEBFGR"/>
    <s v="Nuv"/>
    <x v="499"/>
    <x v="14"/>
  </r>
  <r>
    <s v="KMSEBFGR"/>
    <s v="Nuv"/>
    <x v="500"/>
    <x v="14"/>
  </r>
  <r>
    <s v="KMSEBFGR"/>
    <s v="Nuv"/>
    <x v="501"/>
    <x v="14"/>
  </r>
  <r>
    <s v="KMSEBFGR"/>
    <s v="Nuv"/>
    <x v="502"/>
    <x v="14"/>
  </r>
  <r>
    <s v="KMSEBFGR"/>
    <s v="Nuv"/>
    <x v="503"/>
    <x v="14"/>
  </r>
  <r>
    <s v="KMSEBFGR"/>
    <s v="Nuv"/>
    <x v="504"/>
    <x v="14"/>
  </r>
  <r>
    <s v="KMSEBFGR"/>
    <s v="Nuv"/>
    <x v="505"/>
    <x v="14"/>
  </r>
  <r>
    <s v="KMSEBFGR"/>
    <s v="Nuv"/>
    <x v="506"/>
    <x v="14"/>
  </r>
  <r>
    <s v="KMSEBFGR"/>
    <s v="Nuv"/>
    <x v="507"/>
    <x v="14"/>
  </r>
  <r>
    <s v="KMSEBFGR"/>
    <s v="Nuv"/>
    <x v="508"/>
    <x v="14"/>
  </r>
  <r>
    <s v="KMSEBFGR"/>
    <s v="Nuv"/>
    <x v="509"/>
    <x v="14"/>
  </r>
  <r>
    <s v="KMSEBFGR"/>
    <s v="Nuv"/>
    <x v="510"/>
    <x v="14"/>
  </r>
  <r>
    <s v="KMSEBFGR"/>
    <s v="Nuv"/>
    <x v="511"/>
    <x v="14"/>
  </r>
  <r>
    <s v="KMSEBFGR"/>
    <s v="Nuv"/>
    <x v="512"/>
    <x v="14"/>
  </r>
  <r>
    <s v="KMSEBFGR"/>
    <s v="Nuv"/>
    <x v="513"/>
    <x v="14"/>
  </r>
  <r>
    <s v="KMSEBFGR"/>
    <s v="Nuv"/>
    <x v="514"/>
    <x v="14"/>
  </r>
  <r>
    <s v="KMSEBFGR"/>
    <s v="Nuv"/>
    <x v="515"/>
    <x v="14"/>
  </r>
  <r>
    <s v="KMSEBFGR"/>
    <s v="Nuv"/>
    <x v="516"/>
    <x v="14"/>
  </r>
  <r>
    <s v="KMSEBFGR"/>
    <s v="Nuv"/>
    <x v="517"/>
    <x v="14"/>
  </r>
  <r>
    <s v="KMSEBFGR"/>
    <s v="Nuv"/>
    <x v="518"/>
    <x v="14"/>
  </r>
  <r>
    <s v="KMSEBFGR"/>
    <s v="Nuv"/>
    <x v="519"/>
    <x v="14"/>
  </r>
  <r>
    <s v="KMSEBFGR"/>
    <s v="Nuv"/>
    <x v="520"/>
    <x v="14"/>
  </r>
  <r>
    <s v="KMSEBFGR"/>
    <s v="Nuv"/>
    <x v="521"/>
    <x v="14"/>
  </r>
  <r>
    <s v="KMSEBFGR"/>
    <s v="Nuv"/>
    <x v="522"/>
    <x v="14"/>
  </r>
  <r>
    <s v="KMSEBFGR"/>
    <s v="Nuv"/>
    <x v="523"/>
    <x v="14"/>
  </r>
  <r>
    <s v="KMSEBFGR"/>
    <s v="Nuv"/>
    <x v="524"/>
    <x v="14"/>
  </r>
  <r>
    <s v="KMSEBFGR"/>
    <s v="Nuv"/>
    <x v="525"/>
    <x v="14"/>
  </r>
  <r>
    <s v="KMSEBFGR"/>
    <s v="Nuv"/>
    <x v="526"/>
    <x v="14"/>
  </r>
  <r>
    <s v="KMSEBFGR"/>
    <s v="Nuv"/>
    <x v="527"/>
    <x v="14"/>
  </r>
  <r>
    <s v="KMSEBFGR"/>
    <s v="Nuv"/>
    <x v="528"/>
    <x v="14"/>
  </r>
  <r>
    <s v="KMSEBFGR"/>
    <s v="Nuv"/>
    <x v="529"/>
    <x v="14"/>
  </r>
  <r>
    <s v="KMSEBFGR"/>
    <s v="Nuv"/>
    <x v="530"/>
    <x v="14"/>
  </r>
  <r>
    <s v="KMSEBFGR"/>
    <s v="Nuv"/>
    <x v="531"/>
    <x v="14"/>
  </r>
  <r>
    <s v="KMSEBFGR"/>
    <s v="Nuv"/>
    <x v="532"/>
    <x v="14"/>
  </r>
  <r>
    <s v="KMSEBFGR"/>
    <s v="Nuv"/>
    <x v="533"/>
    <x v="14"/>
  </r>
  <r>
    <s v="KMSEBFGR"/>
    <s v="Nuv"/>
    <x v="534"/>
    <x v="14"/>
  </r>
  <r>
    <s v="KMSEBFGR"/>
    <s v="Nuv"/>
    <x v="535"/>
    <x v="14"/>
  </r>
  <r>
    <s v="KMSEBFGR"/>
    <s v="Nuv"/>
    <x v="536"/>
    <x v="14"/>
  </r>
  <r>
    <s v="KMSEBFGR"/>
    <s v="Nuv"/>
    <x v="537"/>
    <x v="14"/>
  </r>
  <r>
    <s v="KMSEBFGR"/>
    <s v="Nuv"/>
    <x v="538"/>
    <x v="14"/>
  </r>
  <r>
    <s v="KMSEBFGR"/>
    <s v="Nuv"/>
    <x v="539"/>
    <x v="14"/>
  </r>
  <r>
    <s v="KMSEBFGR"/>
    <s v="Nuv"/>
    <x v="540"/>
    <x v="14"/>
  </r>
  <r>
    <s v="KMSEBFGR"/>
    <s v="Nuv"/>
    <x v="541"/>
    <x v="14"/>
  </r>
  <r>
    <s v="KMSEBFGR"/>
    <s v="Nuv"/>
    <x v="542"/>
    <x v="14"/>
  </r>
  <r>
    <s v="KMSEBFGR"/>
    <s v="Nuv"/>
    <x v="543"/>
    <x v="14"/>
  </r>
  <r>
    <s v="KMSEBFGR"/>
    <s v="Nuv"/>
    <x v="544"/>
    <x v="14"/>
  </r>
  <r>
    <s v="KMSEBFGR"/>
    <s v="Nuv"/>
    <x v="545"/>
    <x v="14"/>
  </r>
  <r>
    <s v="KMSEBFGR"/>
    <s v="Nuv"/>
    <x v="546"/>
    <x v="14"/>
  </r>
  <r>
    <s v="KMSEBFGR"/>
    <s v="Nuv"/>
    <x v="547"/>
    <x v="14"/>
  </r>
  <r>
    <s v="KMSEBFGR"/>
    <s v="Nuv"/>
    <x v="548"/>
    <x v="14"/>
  </r>
  <r>
    <s v="KMSEBFGR"/>
    <s v="Nuv"/>
    <x v="549"/>
    <x v="14"/>
  </r>
  <r>
    <s v="KMSEBFGR"/>
    <s v="Nuv"/>
    <x v="550"/>
    <x v="14"/>
  </r>
  <r>
    <s v="KMSEBFGR"/>
    <s v="Nuv"/>
    <x v="551"/>
    <x v="14"/>
  </r>
  <r>
    <s v="KMSEBFGR"/>
    <s v="Nuv"/>
    <x v="552"/>
    <x v="14"/>
  </r>
  <r>
    <s v="KMSEBFGR"/>
    <s v="Nuv"/>
    <x v="553"/>
    <x v="14"/>
  </r>
  <r>
    <s v="KMSEBFGR"/>
    <s v="Nuv"/>
    <x v="554"/>
    <x v="14"/>
  </r>
  <r>
    <s v="KMSEBFGR"/>
    <s v="Nuv"/>
    <x v="555"/>
    <x v="14"/>
  </r>
  <r>
    <s v="KMSEBFGR"/>
    <s v="Nuv"/>
    <x v="556"/>
    <x v="14"/>
  </r>
  <r>
    <s v="KMSEBFGR"/>
    <s v="Nuv"/>
    <x v="557"/>
    <x v="14"/>
  </r>
  <r>
    <s v="KMSEBFGR"/>
    <s v="Nuv"/>
    <x v="558"/>
    <x v="14"/>
  </r>
  <r>
    <s v="KMSEBFGR"/>
    <s v="Nuv"/>
    <x v="559"/>
    <x v="14"/>
  </r>
  <r>
    <s v="KMSEBFGR"/>
    <s v="Nuv"/>
    <x v="560"/>
    <x v="14"/>
  </r>
  <r>
    <s v="KMSEBFGR"/>
    <s v="Nuv"/>
    <x v="561"/>
    <x v="14"/>
  </r>
  <r>
    <s v="KMSEBFGR"/>
    <s v="Nuv"/>
    <x v="562"/>
    <x v="14"/>
  </r>
  <r>
    <s v="KMSEBFGR"/>
    <s v="Nuv"/>
    <x v="563"/>
    <x v="14"/>
  </r>
  <r>
    <s v="KMSEBFGR"/>
    <s v="Nuv"/>
    <x v="564"/>
    <x v="14"/>
  </r>
  <r>
    <s v="KMSEBFGR"/>
    <s v="Nuv"/>
    <x v="565"/>
    <x v="14"/>
  </r>
  <r>
    <s v="KMSEBFGR"/>
    <s v="Nuv"/>
    <x v="566"/>
    <x v="14"/>
  </r>
  <r>
    <s v="KMSEBFGR"/>
    <s v="Nuv"/>
    <x v="567"/>
    <x v="14"/>
  </r>
  <r>
    <s v="KMSEBFGR"/>
    <s v="Nuv"/>
    <x v="568"/>
    <x v="14"/>
  </r>
  <r>
    <s v="KMSEBFGR"/>
    <s v="Nuv"/>
    <x v="569"/>
    <x v="14"/>
  </r>
  <r>
    <s v="KMSEBFGR"/>
    <s v="Nuv"/>
    <x v="570"/>
    <x v="14"/>
  </r>
  <r>
    <s v="KMSEBFGR"/>
    <s v="Nuv"/>
    <x v="571"/>
    <x v="14"/>
  </r>
  <r>
    <s v="KMSEBFGR"/>
    <s v="Nuv"/>
    <x v="572"/>
    <x v="14"/>
  </r>
  <r>
    <s v="KMSEBFGR"/>
    <s v="Nuv"/>
    <x v="573"/>
    <x v="14"/>
  </r>
  <r>
    <s v="KMSEBFGR"/>
    <s v="Nuv"/>
    <x v="574"/>
    <x v="14"/>
  </r>
  <r>
    <s v="KMSEBFGR"/>
    <s v="Nuv"/>
    <x v="575"/>
    <x v="14"/>
  </r>
  <r>
    <s v="KMSEBFGR"/>
    <s v="Nuv"/>
    <x v="576"/>
    <x v="14"/>
  </r>
  <r>
    <s v="KMSEBFGR"/>
    <s v="Nuv"/>
    <x v="577"/>
    <x v="14"/>
  </r>
  <r>
    <s v="KMSEBFGR"/>
    <s v="Nuv"/>
    <x v="578"/>
    <x v="14"/>
  </r>
  <r>
    <s v="KMSEBFGR"/>
    <s v="Nuv"/>
    <x v="579"/>
    <x v="14"/>
  </r>
  <r>
    <s v="KMSEBFGR"/>
    <s v="Nuv"/>
    <x v="580"/>
    <x v="14"/>
  </r>
  <r>
    <s v="KMSEBFGR"/>
    <s v="Nuv"/>
    <x v="581"/>
    <x v="14"/>
  </r>
  <r>
    <s v="KMSEBFGR"/>
    <s v="Nuv"/>
    <x v="582"/>
    <x v="14"/>
  </r>
  <r>
    <s v="KMSEBFGR"/>
    <s v="Nuv"/>
    <x v="583"/>
    <x v="14"/>
  </r>
  <r>
    <s v="KMSEBFGR"/>
    <s v="Nuv"/>
    <x v="584"/>
    <x v="14"/>
  </r>
  <r>
    <s v="KMSEBFGR"/>
    <s v="Nuv"/>
    <x v="585"/>
    <x v="14"/>
  </r>
  <r>
    <s v="KMSEBFGR"/>
    <s v="Nuv"/>
    <x v="586"/>
    <x v="14"/>
  </r>
  <r>
    <s v="KMSEBFGR"/>
    <s v="Nuv"/>
    <x v="587"/>
    <x v="14"/>
  </r>
  <r>
    <s v="KMSEBFGR"/>
    <s v="Nuv"/>
    <x v="588"/>
    <x v="14"/>
  </r>
  <r>
    <s v="KMSEBFGR"/>
    <s v="Nuv"/>
    <x v="589"/>
    <x v="14"/>
  </r>
  <r>
    <s v="KMSEBFGR"/>
    <s v="Nuv"/>
    <x v="590"/>
    <x v="14"/>
  </r>
  <r>
    <s v="KMSEBFGR"/>
    <s v="Nuv"/>
    <x v="591"/>
    <x v="14"/>
  </r>
  <r>
    <s v="KMSEBFGR"/>
    <s v="Nuv"/>
    <x v="592"/>
    <x v="14"/>
  </r>
  <r>
    <s v="KMSEBFGR"/>
    <s v="Nuv"/>
    <x v="593"/>
    <x v="14"/>
  </r>
  <r>
    <s v="KMSEBFGR"/>
    <s v="Nuv"/>
    <x v="594"/>
    <x v="14"/>
  </r>
  <r>
    <s v="KMSEBFGR"/>
    <s v="Nuv"/>
    <x v="595"/>
    <x v="14"/>
  </r>
  <r>
    <s v="KMSEBFGR"/>
    <s v="Nuv"/>
    <x v="596"/>
    <x v="14"/>
  </r>
  <r>
    <s v="KMSEBFGR"/>
    <s v="Nuv"/>
    <x v="597"/>
    <x v="14"/>
  </r>
  <r>
    <s v="KMSEBFGR"/>
    <s v="Nuv"/>
    <x v="598"/>
    <x v="14"/>
  </r>
  <r>
    <s v="KMSEBFGR"/>
    <s v="Nuv"/>
    <x v="599"/>
    <x v="14"/>
  </r>
  <r>
    <s v="KMSEBFGR"/>
    <s v="Nuv"/>
    <x v="600"/>
    <x v="14"/>
  </r>
  <r>
    <s v="KMSEBFGR"/>
    <s v="Nuv"/>
    <x v="601"/>
    <x v="14"/>
  </r>
  <r>
    <s v="KMSEBFGR"/>
    <s v="Nuv"/>
    <x v="602"/>
    <x v="14"/>
  </r>
  <r>
    <s v="KMSEBFGR"/>
    <s v="Nuv"/>
    <x v="603"/>
    <x v="14"/>
  </r>
  <r>
    <s v="KMSEBFGR"/>
    <s v="Nuv"/>
    <x v="604"/>
    <x v="14"/>
  </r>
  <r>
    <s v="KMSEBFGR"/>
    <s v="Nuv"/>
    <x v="605"/>
    <x v="14"/>
  </r>
  <r>
    <s v="KMSEBFGR"/>
    <s v="Nuv"/>
    <x v="606"/>
    <x v="14"/>
  </r>
  <r>
    <s v="KMSEBFGR"/>
    <s v="Nuv"/>
    <x v="607"/>
    <x v="14"/>
  </r>
  <r>
    <s v="KMSEBFGR"/>
    <s v="Nuv"/>
    <x v="608"/>
    <x v="14"/>
  </r>
  <r>
    <s v="KMSEBFGR"/>
    <s v="Nuv"/>
    <x v="609"/>
    <x v="14"/>
  </r>
  <r>
    <s v="KMSEBFGR"/>
    <s v="Nuv"/>
    <x v="610"/>
    <x v="14"/>
  </r>
  <r>
    <s v="KMSEBFGR"/>
    <s v="Nuv"/>
    <x v="611"/>
    <x v="14"/>
  </r>
  <r>
    <s v="KMSEBFGR"/>
    <s v="Nuv"/>
    <x v="612"/>
    <x v="14"/>
  </r>
  <r>
    <s v="KMSEBFGR"/>
    <s v="Nuv"/>
    <x v="613"/>
    <x v="14"/>
  </r>
  <r>
    <s v="KMSEBFGR"/>
    <s v="Nuv"/>
    <x v="614"/>
    <x v="14"/>
  </r>
  <r>
    <s v="KMSEBFGR"/>
    <s v="Nuv"/>
    <x v="615"/>
    <x v="14"/>
  </r>
  <r>
    <s v="KMSEBFGR"/>
    <s v="Nuv"/>
    <x v="616"/>
    <x v="14"/>
  </r>
  <r>
    <s v="KMSEBFGR"/>
    <s v="Nuv"/>
    <x v="617"/>
    <x v="14"/>
  </r>
  <r>
    <s v="KMSEBFGR"/>
    <s v="Nuv"/>
    <x v="618"/>
    <x v="14"/>
  </r>
  <r>
    <s v="KMSEBFGR"/>
    <s v="Nuv"/>
    <x v="619"/>
    <x v="14"/>
  </r>
  <r>
    <s v="KMSEBFGR"/>
    <s v="Nuv"/>
    <x v="620"/>
    <x v="14"/>
  </r>
  <r>
    <s v="KMSEBFGR"/>
    <s v="Nuv"/>
    <x v="621"/>
    <x v="14"/>
  </r>
  <r>
    <s v="KMSEBFGR"/>
    <s v="Nuv"/>
    <x v="622"/>
    <x v="14"/>
  </r>
  <r>
    <s v="KMSEBFGR"/>
    <s v="Nuv"/>
    <x v="623"/>
    <x v="14"/>
  </r>
  <r>
    <s v="KMSEBFGR"/>
    <s v="Nuv"/>
    <x v="624"/>
    <x v="14"/>
  </r>
  <r>
    <s v="KMSEBFGR"/>
    <s v="Nuv"/>
    <x v="625"/>
    <x v="14"/>
  </r>
  <r>
    <s v="KMSEBFGR"/>
    <s v="Nuv"/>
    <x v="626"/>
    <x v="14"/>
  </r>
  <r>
    <s v="KMSEBFGR"/>
    <s v="Nuv"/>
    <x v="627"/>
    <x v="14"/>
  </r>
  <r>
    <s v="KMSEBFGR"/>
    <s v="Nuv"/>
    <x v="628"/>
    <x v="14"/>
  </r>
  <r>
    <s v="KMSEBFGR"/>
    <s v="Nuv"/>
    <x v="629"/>
    <x v="14"/>
  </r>
  <r>
    <s v="KMSEBFGR"/>
    <s v="Nuv"/>
    <x v="630"/>
    <x v="14"/>
  </r>
  <r>
    <s v="KMSEBFGR"/>
    <s v="Nuv"/>
    <x v="631"/>
    <x v="14"/>
  </r>
  <r>
    <s v="KMSEBFGR"/>
    <s v="Nuv"/>
    <x v="632"/>
    <x v="14"/>
  </r>
  <r>
    <s v="KMSEBFGR"/>
    <s v="Nuv"/>
    <x v="633"/>
    <x v="14"/>
  </r>
  <r>
    <s v="KMSEBFGR"/>
    <s v="Nuv"/>
    <x v="634"/>
    <x v="14"/>
  </r>
  <r>
    <s v="KMSEBFGR"/>
    <s v="Nuv"/>
    <x v="635"/>
    <x v="14"/>
  </r>
  <r>
    <s v="KMSEBFGR"/>
    <s v="Nuv"/>
    <x v="636"/>
    <x v="14"/>
  </r>
  <r>
    <s v="KMSEBFGR"/>
    <s v="Nuv"/>
    <x v="637"/>
    <x v="14"/>
  </r>
  <r>
    <s v="KMSEBFGR"/>
    <s v="Nuv"/>
    <x v="638"/>
    <x v="14"/>
  </r>
  <r>
    <s v="KMSEBFGR"/>
    <s v="Nuv"/>
    <x v="639"/>
    <x v="14"/>
  </r>
  <r>
    <s v="KMSEBFGR"/>
    <s v="Nuv"/>
    <x v="640"/>
    <x v="14"/>
  </r>
  <r>
    <s v="KMSEBFGR"/>
    <s v="Nuv"/>
    <x v="641"/>
    <x v="14"/>
  </r>
  <r>
    <s v="KMSEBFGR"/>
    <s v="Nuv"/>
    <x v="642"/>
    <x v="14"/>
  </r>
  <r>
    <s v="KMSEBFGR"/>
    <s v="Nuv"/>
    <x v="643"/>
    <x v="14"/>
  </r>
  <r>
    <s v="KMSEBFGR"/>
    <s v="Nuv"/>
    <x v="644"/>
    <x v="14"/>
  </r>
  <r>
    <s v="KMSEBFGR"/>
    <s v="Nuv"/>
    <x v="645"/>
    <x v="14"/>
  </r>
  <r>
    <s v="KMSEBFGR"/>
    <s v="Nuv"/>
    <x v="646"/>
    <x v="14"/>
  </r>
  <r>
    <s v="KMSEBFGR"/>
    <s v="Nuv"/>
    <x v="647"/>
    <x v="14"/>
  </r>
  <r>
    <s v="KMSEBFGR"/>
    <s v="Nuv"/>
    <x v="648"/>
    <x v="14"/>
  </r>
  <r>
    <s v="KMSEBFGR"/>
    <s v="Nuv"/>
    <x v="649"/>
    <x v="14"/>
  </r>
  <r>
    <s v="KMSEBFGR"/>
    <s v="Nuv"/>
    <x v="650"/>
    <x v="14"/>
  </r>
  <r>
    <s v="KMSEBFGR"/>
    <s v="Nuv"/>
    <x v="651"/>
    <x v="14"/>
  </r>
  <r>
    <s v="KMSEBFGR"/>
    <s v="Nuv"/>
    <x v="652"/>
    <x v="14"/>
  </r>
  <r>
    <s v="KMSEBFGR"/>
    <s v="Nuv"/>
    <x v="653"/>
    <x v="14"/>
  </r>
  <r>
    <s v="KMSEBFGR"/>
    <s v="Nuv"/>
    <x v="654"/>
    <x v="14"/>
  </r>
  <r>
    <s v="KMSEBFGR"/>
    <s v="Nuv"/>
    <x v="655"/>
    <x v="14"/>
  </r>
  <r>
    <s v="KMSEBFGR"/>
    <s v="Nuv"/>
    <x v="656"/>
    <x v="14"/>
  </r>
  <r>
    <s v="KMSEBFGR"/>
    <s v="Nuv"/>
    <x v="657"/>
    <x v="14"/>
  </r>
  <r>
    <s v="KMSEBFGR"/>
    <s v="Nuv"/>
    <x v="658"/>
    <x v="14"/>
  </r>
  <r>
    <s v="KMSEBFGR"/>
    <s v="Nuv"/>
    <x v="659"/>
    <x v="14"/>
  </r>
  <r>
    <s v="KMSEBFGR"/>
    <s v="Nuv"/>
    <x v="660"/>
    <x v="14"/>
  </r>
  <r>
    <s v="KMSEBFGR"/>
    <s v="Nuv"/>
    <x v="661"/>
    <x v="14"/>
  </r>
  <r>
    <s v="KMSEBFGR"/>
    <s v="Nuv"/>
    <x v="662"/>
    <x v="14"/>
  </r>
  <r>
    <s v="KMSEBFGR"/>
    <s v="Nuv"/>
    <x v="663"/>
    <x v="14"/>
  </r>
  <r>
    <s v="KMSEBFGR"/>
    <s v="Nuv"/>
    <x v="664"/>
    <x v="14"/>
  </r>
  <r>
    <s v="KMSEBFGR"/>
    <s v="Nuv"/>
    <x v="665"/>
    <x v="14"/>
  </r>
  <r>
    <s v="KMSEBFGR"/>
    <s v="Nuv"/>
    <x v="666"/>
    <x v="14"/>
  </r>
  <r>
    <s v="KMSEBFGR"/>
    <s v="Nuv"/>
    <x v="667"/>
    <x v="14"/>
  </r>
  <r>
    <s v="KMSEBFGR"/>
    <s v="Nuv"/>
    <x v="668"/>
    <x v="14"/>
  </r>
  <r>
    <s v="KMSEBFGR"/>
    <s v="Nuv"/>
    <x v="669"/>
    <x v="14"/>
  </r>
  <r>
    <s v="KMSEBFGR"/>
    <s v="Nuv"/>
    <x v="670"/>
    <x v="14"/>
  </r>
  <r>
    <s v="KMSEBFGR"/>
    <s v="Nuv"/>
    <x v="671"/>
    <x v="14"/>
  </r>
  <r>
    <s v="KMSEBFGR"/>
    <s v="Nuv"/>
    <x v="672"/>
    <x v="14"/>
  </r>
  <r>
    <s v="KMSEBFGR"/>
    <s v="Nuv"/>
    <x v="673"/>
    <x v="14"/>
  </r>
  <r>
    <s v="KMSEBFGR"/>
    <s v="Nuv"/>
    <x v="674"/>
    <x v="14"/>
  </r>
  <r>
    <s v="KMSEBFGR"/>
    <s v="Nuv"/>
    <x v="675"/>
    <x v="14"/>
  </r>
  <r>
    <s v="KMSEBFGR"/>
    <s v="Nuv"/>
    <x v="676"/>
    <x v="14"/>
  </r>
  <r>
    <s v="KMSEBFGR"/>
    <s v="Nuv"/>
    <x v="677"/>
    <x v="14"/>
  </r>
  <r>
    <s v="KMSEBFGR"/>
    <s v="Nuv"/>
    <x v="678"/>
    <x v="14"/>
  </r>
  <r>
    <s v="KMSEBFGR"/>
    <s v="Nuv"/>
    <x v="679"/>
    <x v="14"/>
  </r>
  <r>
    <s v="KMSEBFGR"/>
    <s v="Nuv"/>
    <x v="680"/>
    <x v="14"/>
  </r>
  <r>
    <s v="KMSEBFGR"/>
    <s v="Nuv"/>
    <x v="681"/>
    <x v="14"/>
  </r>
  <r>
    <s v="KMSEBFGR"/>
    <s v="Nuv"/>
    <x v="682"/>
    <x v="14"/>
  </r>
  <r>
    <s v="KMSEBFGR"/>
    <s v="Nuv"/>
    <x v="683"/>
    <x v="14"/>
  </r>
  <r>
    <s v="KMSEBFGR"/>
    <s v="Nuv"/>
    <x v="684"/>
    <x v="14"/>
  </r>
  <r>
    <s v="KMSEBFGR"/>
    <s v="Nuv"/>
    <x v="685"/>
    <x v="14"/>
  </r>
  <r>
    <s v="KMSEBFGR"/>
    <s v="Nuv"/>
    <x v="686"/>
    <x v="14"/>
  </r>
  <r>
    <s v="KMSEBFGR"/>
    <s v="Nuv"/>
    <x v="687"/>
    <x v="14"/>
  </r>
  <r>
    <s v="KMSEBFGR"/>
    <s v="Nuv"/>
    <x v="688"/>
    <x v="14"/>
  </r>
  <r>
    <s v="KMSEBFGR"/>
    <s v="Nuv"/>
    <x v="689"/>
    <x v="14"/>
  </r>
  <r>
    <s v="KMSEBFGR"/>
    <s v="Nuv"/>
    <x v="690"/>
    <x v="14"/>
  </r>
  <r>
    <s v="KMSEBFGR"/>
    <s v="Nuv"/>
    <x v="691"/>
    <x v="14"/>
  </r>
  <r>
    <s v="KMSEBFGR"/>
    <s v="Nuv"/>
    <x v="692"/>
    <x v="14"/>
  </r>
  <r>
    <s v="KMSEBFGR"/>
    <s v="Nuv"/>
    <x v="693"/>
    <x v="14"/>
  </r>
  <r>
    <s v="KMSEBFGR"/>
    <s v="Nuv"/>
    <x v="694"/>
    <x v="14"/>
  </r>
  <r>
    <s v="KMSEBFGR"/>
    <s v="Nuv"/>
    <x v="695"/>
    <x v="14"/>
  </r>
  <r>
    <s v="KMSEBFGR"/>
    <s v="Nuv"/>
    <x v="696"/>
    <x v="14"/>
  </r>
  <r>
    <s v="KMSEBFGR"/>
    <s v="Nuv"/>
    <x v="697"/>
    <x v="14"/>
  </r>
  <r>
    <s v="KMSEBFGR"/>
    <s v="Nuv"/>
    <x v="698"/>
    <x v="14"/>
  </r>
  <r>
    <s v="KMSEBFGR"/>
    <s v="Nuv"/>
    <x v="699"/>
    <x v="14"/>
  </r>
  <r>
    <s v="KMSEBFGR"/>
    <s v="Nuv"/>
    <x v="700"/>
    <x v="14"/>
  </r>
  <r>
    <s v="KMSEBFGR"/>
    <s v="Nuv"/>
    <x v="701"/>
    <x v="14"/>
  </r>
  <r>
    <s v="KMSEBFGR"/>
    <s v="Nuv"/>
    <x v="702"/>
    <x v="14"/>
  </r>
  <r>
    <s v="KMSEBFGR"/>
    <s v="Nuv"/>
    <x v="703"/>
    <x v="14"/>
  </r>
  <r>
    <s v="KMSEBFGR"/>
    <s v="Nuv"/>
    <x v="704"/>
    <x v="14"/>
  </r>
  <r>
    <s v="KMSEBFGR"/>
    <s v="Nuv"/>
    <x v="705"/>
    <x v="14"/>
  </r>
  <r>
    <s v="KMSEBFGR"/>
    <s v="Nuv"/>
    <x v="706"/>
    <x v="14"/>
  </r>
  <r>
    <s v="KMSEBFGR"/>
    <s v="Nuv"/>
    <x v="707"/>
    <x v="14"/>
  </r>
  <r>
    <s v="KMSEBFGR"/>
    <s v="Nuv"/>
    <x v="708"/>
    <x v="14"/>
  </r>
  <r>
    <s v="KMSEBFGR"/>
    <s v="Nuv"/>
    <x v="709"/>
    <x v="14"/>
  </r>
  <r>
    <s v="KMSEBFGR"/>
    <s v="Nuv"/>
    <x v="710"/>
    <x v="14"/>
  </r>
  <r>
    <s v="KMSEBFGR"/>
    <s v="Nuv"/>
    <x v="711"/>
    <x v="14"/>
  </r>
  <r>
    <s v="KMSEBFGR"/>
    <s v="Nuv"/>
    <x v="712"/>
    <x v="14"/>
  </r>
  <r>
    <s v="KMSEBFGR"/>
    <s v="Nuv"/>
    <x v="713"/>
    <x v="14"/>
  </r>
  <r>
    <s v="KMSEBFGR"/>
    <s v="Nuv"/>
    <x v="714"/>
    <x v="14"/>
  </r>
  <r>
    <s v="KMSEBFGR"/>
    <s v="Nuv"/>
    <x v="715"/>
    <x v="14"/>
  </r>
  <r>
    <s v="KMSEBFGR"/>
    <s v="Nuv"/>
    <x v="716"/>
    <x v="14"/>
  </r>
  <r>
    <s v="KMSEBFGR"/>
    <s v="Nuv"/>
    <x v="717"/>
    <x v="14"/>
  </r>
  <r>
    <s v="KMSEBFGR"/>
    <s v="Nuv"/>
    <x v="718"/>
    <x v="14"/>
  </r>
  <r>
    <s v="KMSEBFGR"/>
    <s v="Nuv"/>
    <x v="719"/>
    <x v="14"/>
  </r>
  <r>
    <s v="KMSEBFGR"/>
    <s v="Nuv"/>
    <x v="720"/>
    <x v="14"/>
  </r>
  <r>
    <s v="KMSEBFGR"/>
    <s v="Nuv"/>
    <x v="721"/>
    <x v="14"/>
  </r>
  <r>
    <s v="KMSEBFGR"/>
    <s v="Nuv"/>
    <x v="722"/>
    <x v="14"/>
  </r>
  <r>
    <s v="KMSEBFGR"/>
    <s v="Nuv"/>
    <x v="723"/>
    <x v="14"/>
  </r>
  <r>
    <s v="KMSEBFGR"/>
    <s v="Nuv"/>
    <x v="724"/>
    <x v="14"/>
  </r>
  <r>
    <s v="KMSEBFGR"/>
    <s v="Nuv"/>
    <x v="725"/>
    <x v="14"/>
  </r>
  <r>
    <s v="KMSEBFGR"/>
    <s v="Nuv"/>
    <x v="726"/>
    <x v="14"/>
  </r>
  <r>
    <s v="KMSEBFGR"/>
    <s v="Nuv"/>
    <x v="727"/>
    <x v="14"/>
  </r>
  <r>
    <s v="KMSEBFGR"/>
    <s v="Nuv"/>
    <x v="728"/>
    <x v="14"/>
  </r>
  <r>
    <s v="KMSEBFGR"/>
    <s v="Nuv"/>
    <x v="729"/>
    <x v="14"/>
  </r>
  <r>
    <s v="KMSEBFGR"/>
    <s v="Nuv"/>
    <x v="730"/>
    <x v="14"/>
  </r>
  <r>
    <s v="KMSEBFGR"/>
    <s v="Nuv"/>
    <x v="731"/>
    <x v="14"/>
  </r>
  <r>
    <s v="KMSEBFGR"/>
    <s v="Nuv"/>
    <x v="732"/>
    <x v="14"/>
  </r>
  <r>
    <s v="KMSEBFGR"/>
    <s v="Nuv"/>
    <x v="733"/>
    <x v="14"/>
  </r>
  <r>
    <s v="KMSEBFGR"/>
    <s v="Nuv"/>
    <x v="734"/>
    <x v="14"/>
  </r>
  <r>
    <s v="KMSEBFGR"/>
    <s v="Nuv"/>
    <x v="735"/>
    <x v="14"/>
  </r>
  <r>
    <s v="KMSEBFGR"/>
    <s v="Nuv"/>
    <x v="736"/>
    <x v="14"/>
  </r>
  <r>
    <s v="KMSEBFGR"/>
    <s v="Nuv"/>
    <x v="737"/>
    <x v="14"/>
  </r>
  <r>
    <s v="KMSEBFGR"/>
    <s v="Nuv"/>
    <x v="738"/>
    <x v="14"/>
  </r>
  <r>
    <s v="KMSEBFGR"/>
    <s v="Nuv"/>
    <x v="739"/>
    <x v="14"/>
  </r>
  <r>
    <s v="KMSEBFGR"/>
    <s v="Nuv"/>
    <x v="740"/>
    <x v="14"/>
  </r>
  <r>
    <s v="KMSEBFGR"/>
    <s v="Nuv"/>
    <x v="741"/>
    <x v="14"/>
  </r>
  <r>
    <s v="KMSEBFGR"/>
    <s v="Nuv"/>
    <x v="742"/>
    <x v="14"/>
  </r>
  <r>
    <s v="KMSEBFGR"/>
    <s v="Nuv"/>
    <x v="743"/>
    <x v="14"/>
  </r>
  <r>
    <s v="KMSEBFGR"/>
    <s v="Nuv"/>
    <x v="744"/>
    <x v="14"/>
  </r>
  <r>
    <s v="KMSEBFGR"/>
    <s v="Nuv"/>
    <x v="745"/>
    <x v="14"/>
  </r>
  <r>
    <s v="KMSEBFGR"/>
    <s v="Nuv"/>
    <x v="746"/>
    <x v="15"/>
  </r>
  <r>
    <s v="KMSEBFGR"/>
    <s v="Nuv"/>
    <x v="747"/>
    <x v="15"/>
  </r>
  <r>
    <s v="KMSEBFGR"/>
    <s v="Nuv"/>
    <x v="748"/>
    <x v="15"/>
  </r>
  <r>
    <s v="KMSEBFGR"/>
    <s v="Nuv"/>
    <x v="749"/>
    <x v="15"/>
  </r>
  <r>
    <s v="KMSEBFGR"/>
    <s v="Nuv"/>
    <x v="750"/>
    <x v="15"/>
  </r>
  <r>
    <s v="KMSEBFGR"/>
    <s v="Nuv"/>
    <x v="751"/>
    <x v="15"/>
  </r>
  <r>
    <s v="KMSEBFGR"/>
    <s v="Nuv"/>
    <x v="752"/>
    <x v="15"/>
  </r>
  <r>
    <s v="KMSEBFGR"/>
    <s v="Nuv"/>
    <x v="753"/>
    <x v="15"/>
  </r>
  <r>
    <s v="KMSEBFGR"/>
    <s v="Nuv"/>
    <x v="754"/>
    <x v="15"/>
  </r>
  <r>
    <s v="KMSEBFGR"/>
    <s v="Nuv"/>
    <x v="755"/>
    <x v="15"/>
  </r>
  <r>
    <s v="KMSEBFGR"/>
    <s v="Nuv"/>
    <x v="756"/>
    <x v="15"/>
  </r>
  <r>
    <s v="KMSEBFGR"/>
    <s v="Nuv"/>
    <x v="757"/>
    <x v="15"/>
  </r>
  <r>
    <s v="KMSEBFGR"/>
    <s v="Nuv"/>
    <x v="758"/>
    <x v="15"/>
  </r>
  <r>
    <s v="KMSEBFGR"/>
    <s v="Nuv"/>
    <x v="759"/>
    <x v="15"/>
  </r>
  <r>
    <s v="KMSEBFGR"/>
    <s v="Nuv"/>
    <x v="760"/>
    <x v="15"/>
  </r>
  <r>
    <s v="KMSEBFGR"/>
    <s v="Nuv"/>
    <x v="761"/>
    <x v="15"/>
  </r>
  <r>
    <s v="KMSEBFGR"/>
    <s v="Nuv"/>
    <x v="762"/>
    <x v="15"/>
  </r>
  <r>
    <s v="KMSEBFGR"/>
    <s v="Nuv"/>
    <x v="763"/>
    <x v="15"/>
  </r>
  <r>
    <s v="KMSEBFGR"/>
    <s v="Nuv"/>
    <x v="764"/>
    <x v="15"/>
  </r>
  <r>
    <s v="KMSEBFGR"/>
    <s v="Nuv"/>
    <x v="765"/>
    <x v="15"/>
  </r>
  <r>
    <s v="KMSEBFGR"/>
    <s v="Nuv"/>
    <x v="766"/>
    <x v="15"/>
  </r>
  <r>
    <s v="KMSEBFGR"/>
    <s v="Nuv"/>
    <x v="767"/>
    <x v="15"/>
  </r>
  <r>
    <s v="KMSEBFGR"/>
    <s v="Nuv"/>
    <x v="768"/>
    <x v="15"/>
  </r>
  <r>
    <s v="KMSEBFGR"/>
    <s v="Nuv"/>
    <x v="769"/>
    <x v="15"/>
  </r>
  <r>
    <s v="KMSEBFGR"/>
    <s v="Nuv"/>
    <x v="770"/>
    <x v="15"/>
  </r>
  <r>
    <s v="KMSEBFGR"/>
    <s v="Nuv"/>
    <x v="771"/>
    <x v="15"/>
  </r>
  <r>
    <s v="KMSEBFGR"/>
    <s v="Nuv"/>
    <x v="772"/>
    <x v="15"/>
  </r>
  <r>
    <s v="KMSEBFGR"/>
    <s v="Nuv"/>
    <x v="773"/>
    <x v="15"/>
  </r>
  <r>
    <s v="KMSEBFGR"/>
    <s v="Nuv"/>
    <x v="774"/>
    <x v="15"/>
  </r>
  <r>
    <s v="KMSEBFGR"/>
    <s v="Nuv"/>
    <x v="775"/>
    <x v="15"/>
  </r>
  <r>
    <s v="KMSEBFGR"/>
    <s v="Nuv"/>
    <x v="776"/>
    <x v="15"/>
  </r>
  <r>
    <s v="KMSEBFGR"/>
    <s v="Nuv"/>
    <x v="777"/>
    <x v="15"/>
  </r>
  <r>
    <s v="KMSEBFGR"/>
    <s v="Nuv"/>
    <x v="778"/>
    <x v="15"/>
  </r>
  <r>
    <s v="KMSEBFGR"/>
    <s v="Nuv"/>
    <x v="779"/>
    <x v="15"/>
  </r>
  <r>
    <s v="KMSEBFGR"/>
    <s v="Nuv"/>
    <x v="780"/>
    <x v="15"/>
  </r>
  <r>
    <s v="KMSEBFGR"/>
    <s v="Nuv"/>
    <x v="781"/>
    <x v="15"/>
  </r>
  <r>
    <s v="KMSEBFGR"/>
    <s v="Nuv"/>
    <x v="782"/>
    <x v="15"/>
  </r>
  <r>
    <s v="KMSEBFGR"/>
    <s v="Nuv"/>
    <x v="783"/>
    <x v="15"/>
  </r>
  <r>
    <s v="KMSEBFGR"/>
    <s v="Nuv"/>
    <x v="784"/>
    <x v="15"/>
  </r>
  <r>
    <s v="KMSEBFGR"/>
    <s v="Nuv"/>
    <x v="785"/>
    <x v="15"/>
  </r>
  <r>
    <s v="KMSEBFGR"/>
    <s v="Nuv"/>
    <x v="786"/>
    <x v="15"/>
  </r>
  <r>
    <s v="KMSEBFGR"/>
    <s v="Nuv"/>
    <x v="787"/>
    <x v="15"/>
  </r>
  <r>
    <s v="KMSEBFGR"/>
    <s v="Nuv"/>
    <x v="788"/>
    <x v="15"/>
  </r>
  <r>
    <s v="KMSEBFGR"/>
    <s v="Nuv"/>
    <x v="789"/>
    <x v="15"/>
  </r>
  <r>
    <s v="KMSEBFGR"/>
    <s v="Nuv"/>
    <x v="790"/>
    <x v="15"/>
  </r>
  <r>
    <s v="KMSEBFGR"/>
    <s v="Nuv"/>
    <x v="791"/>
    <x v="15"/>
  </r>
  <r>
    <s v="KMSEBFGR"/>
    <s v="Nuv"/>
    <x v="792"/>
    <x v="15"/>
  </r>
  <r>
    <s v="KMSEBFGR"/>
    <s v="Nuv"/>
    <x v="793"/>
    <x v="15"/>
  </r>
  <r>
    <s v="KMSEBFGR"/>
    <s v="Nuv"/>
    <x v="794"/>
    <x v="15"/>
  </r>
  <r>
    <s v="KMSEBFGR"/>
    <s v="Nuv"/>
    <x v="795"/>
    <x v="15"/>
  </r>
  <r>
    <s v="KMSEBFGR"/>
    <s v="Nuv"/>
    <x v="796"/>
    <x v="15"/>
  </r>
  <r>
    <s v="KMSEBFGR"/>
    <s v="Nuv"/>
    <x v="797"/>
    <x v="15"/>
  </r>
  <r>
    <s v="KMSEBFGR"/>
    <s v="Nuv"/>
    <x v="798"/>
    <x v="15"/>
  </r>
  <r>
    <s v="KMSEBFGR"/>
    <s v="Nuv"/>
    <x v="799"/>
    <x v="15"/>
  </r>
  <r>
    <s v="KMSEBFGR"/>
    <s v="Nuv"/>
    <x v="800"/>
    <x v="15"/>
  </r>
  <r>
    <s v="KMSEBFGR"/>
    <s v="Nuv"/>
    <x v="801"/>
    <x v="15"/>
  </r>
  <r>
    <s v="KMSEBFGR"/>
    <s v="Nuv"/>
    <x v="802"/>
    <x v="15"/>
  </r>
  <r>
    <s v="KMSEBFGR"/>
    <s v="Nuv"/>
    <x v="803"/>
    <x v="15"/>
  </r>
  <r>
    <s v="KMSEBFGR"/>
    <s v="Nuv"/>
    <x v="804"/>
    <x v="15"/>
  </r>
  <r>
    <s v="KMSEBFGR"/>
    <s v="Nuv"/>
    <x v="805"/>
    <x v="15"/>
  </r>
  <r>
    <s v="KMSEBFGR"/>
    <s v="Nuv"/>
    <x v="806"/>
    <x v="15"/>
  </r>
  <r>
    <s v="KMSEBFGR"/>
    <s v="Nuv"/>
    <x v="807"/>
    <x v="15"/>
  </r>
  <r>
    <s v="KMSEBFGR"/>
    <s v="Nuv"/>
    <x v="808"/>
    <x v="15"/>
  </r>
  <r>
    <s v="KMSEBFGR"/>
    <s v="Nuv"/>
    <x v="809"/>
    <x v="15"/>
  </r>
  <r>
    <s v="KMSEBFGR"/>
    <s v="Nuv"/>
    <x v="810"/>
    <x v="15"/>
  </r>
  <r>
    <s v="KMSEBFGR"/>
    <s v="Nuv"/>
    <x v="811"/>
    <x v="15"/>
  </r>
  <r>
    <s v="KMSEBFGR"/>
    <s v="Nuv"/>
    <x v="812"/>
    <x v="15"/>
  </r>
  <r>
    <s v="KMSEBFGR"/>
    <s v="Nuv"/>
    <x v="813"/>
    <x v="15"/>
  </r>
  <r>
    <s v="GLWH"/>
    <s v="Fqxxi Sifblgp"/>
    <x v="441"/>
    <x v="16"/>
  </r>
  <r>
    <s v="GLWH"/>
    <s v="Fqxxi Sifblgp"/>
    <x v="442"/>
    <x v="16"/>
  </r>
  <r>
    <s v="GLWH"/>
    <s v="Fqxxi Sifblgp"/>
    <x v="443"/>
    <x v="16"/>
  </r>
  <r>
    <s v="GLWH"/>
    <s v="Fqxxi Sifblgp"/>
    <x v="444"/>
    <x v="16"/>
  </r>
  <r>
    <s v="GLWH"/>
    <s v="Fqxxi Sifblgp"/>
    <x v="445"/>
    <x v="16"/>
  </r>
  <r>
    <s v="GLWH"/>
    <s v="Fqxxi Sifblgp"/>
    <x v="446"/>
    <x v="16"/>
  </r>
  <r>
    <s v="GLWH"/>
    <s v="Fqxxi Sifblgp"/>
    <x v="447"/>
    <x v="16"/>
  </r>
  <r>
    <s v="GLWH"/>
    <s v="Fqxxi Sifblgp"/>
    <x v="448"/>
    <x v="16"/>
  </r>
  <r>
    <s v="GLWH"/>
    <s v="Fqxxi Sifblgp"/>
    <x v="449"/>
    <x v="16"/>
  </r>
  <r>
    <s v="GLWH"/>
    <s v="Fqxxi Sifblgp"/>
    <x v="450"/>
    <x v="16"/>
  </r>
  <r>
    <s v="GLWH"/>
    <s v="Fqxxi Sifblgp"/>
    <x v="451"/>
    <x v="16"/>
  </r>
  <r>
    <s v="GLWH"/>
    <s v="Fqxxi Sifblgp"/>
    <x v="452"/>
    <x v="16"/>
  </r>
  <r>
    <s v="GLWH"/>
    <s v="Fqxxi Sifblgp"/>
    <x v="453"/>
    <x v="16"/>
  </r>
  <r>
    <s v="GLWH"/>
    <s v="Fqxxi Sifblgp"/>
    <x v="454"/>
    <x v="16"/>
  </r>
  <r>
    <s v="GLWH"/>
    <s v="Fqxxi Sifblgp"/>
    <x v="455"/>
    <x v="16"/>
  </r>
  <r>
    <s v="GLWH"/>
    <s v="Fqxxi Sifblgp"/>
    <x v="456"/>
    <x v="16"/>
  </r>
  <r>
    <s v="GLWH"/>
    <s v="Fqxxi Sifblgp"/>
    <x v="457"/>
    <x v="16"/>
  </r>
  <r>
    <s v="GLWH"/>
    <s v="Fqxxi Sifblgp"/>
    <x v="458"/>
    <x v="16"/>
  </r>
  <r>
    <s v="GLWH"/>
    <s v="Fqxxi Sifblgp"/>
    <x v="459"/>
    <x v="16"/>
  </r>
  <r>
    <s v="GLWH"/>
    <s v="Fqxxi Sifblgp"/>
    <x v="460"/>
    <x v="16"/>
  </r>
  <r>
    <s v="GLWH"/>
    <s v="Fqxxi Sifblgp"/>
    <x v="461"/>
    <x v="16"/>
  </r>
  <r>
    <s v="GLWH"/>
    <s v="Fqxxi Sifblgp"/>
    <x v="462"/>
    <x v="16"/>
  </r>
  <r>
    <s v="GLWH"/>
    <s v="Fqxxi Sifblgp"/>
    <x v="463"/>
    <x v="16"/>
  </r>
  <r>
    <s v="GLWH"/>
    <s v="Fqxxi Sifblgp"/>
    <x v="464"/>
    <x v="16"/>
  </r>
  <r>
    <s v="GLWH"/>
    <s v="Fqxxi Sifblgp"/>
    <x v="465"/>
    <x v="16"/>
  </r>
  <r>
    <s v="GLWH"/>
    <s v="Fqxxi Sifblgp"/>
    <x v="466"/>
    <x v="16"/>
  </r>
  <r>
    <s v="GLWH"/>
    <s v="Fqxxi Sifblgp"/>
    <x v="467"/>
    <x v="16"/>
  </r>
  <r>
    <s v="GLWH"/>
    <s v="Fqxxi Sifblgp"/>
    <x v="468"/>
    <x v="16"/>
  </r>
  <r>
    <s v="GLWH"/>
    <s v="Fqxxi Sifblgp"/>
    <x v="469"/>
    <x v="16"/>
  </r>
  <r>
    <s v="GLWH"/>
    <s v="Fqxxi Sifblgp"/>
    <x v="470"/>
    <x v="16"/>
  </r>
  <r>
    <s v="GLWH"/>
    <s v="Fqxxi Sifblgp"/>
    <x v="471"/>
    <x v="16"/>
  </r>
  <r>
    <s v="GLWH"/>
    <s v="Fqxxi Sifblgp"/>
    <x v="472"/>
    <x v="16"/>
  </r>
  <r>
    <s v="GLWH"/>
    <s v="Fqxxi Sifblgp"/>
    <x v="473"/>
    <x v="16"/>
  </r>
  <r>
    <s v="GLWH"/>
    <s v="Fqxxi Sifblgp"/>
    <x v="474"/>
    <x v="16"/>
  </r>
  <r>
    <s v="GLWH"/>
    <s v="Fqxxi Sifblgp"/>
    <x v="475"/>
    <x v="16"/>
  </r>
  <r>
    <s v="GLWH"/>
    <s v="Fqxxi Sifblgp"/>
    <x v="476"/>
    <x v="16"/>
  </r>
  <r>
    <s v="GLWH"/>
    <s v="Fqxxi Sifblgp"/>
    <x v="477"/>
    <x v="16"/>
  </r>
  <r>
    <s v="GLWH"/>
    <s v="Fqxxi Sifblgp"/>
    <x v="478"/>
    <x v="16"/>
  </r>
  <r>
    <s v="GLWH"/>
    <s v="Fqxxi Sifblgp"/>
    <x v="479"/>
    <x v="16"/>
  </r>
  <r>
    <s v="GLWH"/>
    <s v="Fqxxi Sifblgp"/>
    <x v="480"/>
    <x v="16"/>
  </r>
  <r>
    <s v="GLWH"/>
    <s v="Fqxxi Sifblgp"/>
    <x v="481"/>
    <x v="16"/>
  </r>
  <r>
    <s v="GLWH"/>
    <s v="Fqxxi Sifblgp"/>
    <x v="482"/>
    <x v="16"/>
  </r>
  <r>
    <s v="GLWH"/>
    <s v="Fqxxi Sifblgp"/>
    <x v="483"/>
    <x v="16"/>
  </r>
  <r>
    <s v="GLWH"/>
    <s v="Fqxxi Sifblgp"/>
    <x v="484"/>
    <x v="16"/>
  </r>
  <r>
    <s v="GLWH"/>
    <s v="Fqxxi Sifblgp"/>
    <x v="485"/>
    <x v="16"/>
  </r>
  <r>
    <s v="GLWH"/>
    <s v="Fqxxi Sifblgp"/>
    <x v="486"/>
    <x v="16"/>
  </r>
  <r>
    <s v="GLWH"/>
    <s v="Fqxxi Sifblgp"/>
    <x v="487"/>
    <x v="16"/>
  </r>
  <r>
    <s v="GLWH"/>
    <s v="Fqxxi Sifblgp"/>
    <x v="488"/>
    <x v="16"/>
  </r>
  <r>
    <s v="GLWH"/>
    <s v="Fqxxi Sifblgp"/>
    <x v="489"/>
    <x v="16"/>
  </r>
  <r>
    <s v="GLWH"/>
    <s v="Fqxxi Sifblgp"/>
    <x v="490"/>
    <x v="16"/>
  </r>
  <r>
    <s v="GLWH"/>
    <s v="Fqxxi Sifblgp"/>
    <x v="491"/>
    <x v="16"/>
  </r>
  <r>
    <s v="GLWH"/>
    <s v="Fqxxi Sifblgp"/>
    <x v="492"/>
    <x v="16"/>
  </r>
  <r>
    <s v="GLWH"/>
    <s v="Fqxxi Sifblgp"/>
    <x v="493"/>
    <x v="16"/>
  </r>
  <r>
    <s v="GLWH"/>
    <s v="Fqxxi Sifblgp"/>
    <x v="494"/>
    <x v="16"/>
  </r>
  <r>
    <s v="GLWH"/>
    <s v="Fqxxi Sifblgp"/>
    <x v="495"/>
    <x v="16"/>
  </r>
  <r>
    <s v="GLWH"/>
    <s v="Fqxxi Sifblgp"/>
    <x v="496"/>
    <x v="16"/>
  </r>
  <r>
    <s v="GLWH"/>
    <s v="Fqxxi Sifblgp"/>
    <x v="497"/>
    <x v="16"/>
  </r>
  <r>
    <s v="GLWH"/>
    <s v="Fqxxi Sifblgp"/>
    <x v="498"/>
    <x v="16"/>
  </r>
  <r>
    <s v="GLWH"/>
    <s v="Fqxxi Sifblgp"/>
    <x v="499"/>
    <x v="16"/>
  </r>
  <r>
    <s v="GLWH"/>
    <s v="Fqxxi Sifblgp"/>
    <x v="500"/>
    <x v="16"/>
  </r>
  <r>
    <s v="GLWH"/>
    <s v="Fqxxi Sifblgp"/>
    <x v="501"/>
    <x v="16"/>
  </r>
  <r>
    <s v="GLWH"/>
    <s v="Fqxxi Sifblgp"/>
    <x v="502"/>
    <x v="16"/>
  </r>
  <r>
    <s v="GLWH"/>
    <s v="Fqxxi Sifblgp"/>
    <x v="503"/>
    <x v="16"/>
  </r>
  <r>
    <s v="GLWH"/>
    <s v="Fqxxi Sifblgp"/>
    <x v="504"/>
    <x v="16"/>
  </r>
  <r>
    <s v="GLWH"/>
    <s v="Fqxxi Sifblgp"/>
    <x v="505"/>
    <x v="16"/>
  </r>
  <r>
    <s v="GLWH"/>
    <s v="Fqxxi Sifblgp"/>
    <x v="506"/>
    <x v="16"/>
  </r>
  <r>
    <s v="GLWH"/>
    <s v="Fqxxi Sifblgp"/>
    <x v="507"/>
    <x v="16"/>
  </r>
  <r>
    <s v="GLWH"/>
    <s v="Fqxxi Sifblgp"/>
    <x v="508"/>
    <x v="16"/>
  </r>
  <r>
    <s v="GLWH"/>
    <s v="Fqxxi Sifblgp"/>
    <x v="509"/>
    <x v="16"/>
  </r>
  <r>
    <s v="GLWH"/>
    <s v="Fqxxi Sifblgp"/>
    <x v="510"/>
    <x v="16"/>
  </r>
  <r>
    <s v="GLWH"/>
    <s v="Fqxxi Sifblgp"/>
    <x v="511"/>
    <x v="16"/>
  </r>
  <r>
    <s v="GLWH"/>
    <s v="Fqxxi Sifblgp"/>
    <x v="512"/>
    <x v="16"/>
  </r>
  <r>
    <s v="GLWH"/>
    <s v="Fqxxi Sifblgp"/>
    <x v="513"/>
    <x v="16"/>
  </r>
  <r>
    <s v="GLWH"/>
    <s v="Fqxxi Sifblgp"/>
    <x v="514"/>
    <x v="16"/>
  </r>
  <r>
    <s v="GLWH"/>
    <s v="Fqxxi Sifblgp"/>
    <x v="515"/>
    <x v="16"/>
  </r>
  <r>
    <s v="GLWH"/>
    <s v="Fqxxi Sifblgp"/>
    <x v="516"/>
    <x v="16"/>
  </r>
  <r>
    <s v="GLWH"/>
    <s v="Fqxxi Sifblgp"/>
    <x v="517"/>
    <x v="16"/>
  </r>
  <r>
    <s v="GLWH"/>
    <s v="Fqxxi Sifblgp"/>
    <x v="518"/>
    <x v="16"/>
  </r>
  <r>
    <s v="GLWH"/>
    <s v="Fqxxi Sifblgp"/>
    <x v="519"/>
    <x v="16"/>
  </r>
  <r>
    <s v="GLWH"/>
    <s v="Fqxxi Sifblgp"/>
    <x v="520"/>
    <x v="16"/>
  </r>
  <r>
    <s v="GLWH"/>
    <s v="Fqxxi Sifblgp"/>
    <x v="521"/>
    <x v="16"/>
  </r>
  <r>
    <s v="GLWH"/>
    <s v="Fqxxi Sifblgp"/>
    <x v="522"/>
    <x v="16"/>
  </r>
  <r>
    <s v="GLWH"/>
    <s v="Fqxxi Sifblgp"/>
    <x v="523"/>
    <x v="16"/>
  </r>
  <r>
    <s v="GLWH"/>
    <s v="Fqxxi Sifblgp"/>
    <x v="524"/>
    <x v="16"/>
  </r>
  <r>
    <s v="GLWH"/>
    <s v="Fqxxi Sifblgp"/>
    <x v="525"/>
    <x v="16"/>
  </r>
  <r>
    <s v="GLWH"/>
    <s v="Fqxxi Sifblgp"/>
    <x v="526"/>
    <x v="16"/>
  </r>
  <r>
    <s v="GLWH"/>
    <s v="Fqxxi Sifblgp"/>
    <x v="527"/>
    <x v="16"/>
  </r>
  <r>
    <s v="GLWH"/>
    <s v="Fqxxi Sifblgp"/>
    <x v="528"/>
    <x v="16"/>
  </r>
  <r>
    <s v="GLWH"/>
    <s v="Fqxxi Sifblgp"/>
    <x v="529"/>
    <x v="16"/>
  </r>
  <r>
    <s v="GLWH"/>
    <s v="Fqxxi Sifblgp"/>
    <x v="530"/>
    <x v="16"/>
  </r>
  <r>
    <s v="GLWH"/>
    <s v="Fqxxi Sifblgp"/>
    <x v="531"/>
    <x v="16"/>
  </r>
  <r>
    <s v="GLWH"/>
    <s v="Fqxxi Sifblgp"/>
    <x v="532"/>
    <x v="16"/>
  </r>
  <r>
    <s v="GLWH"/>
    <s v="Fqxxi Sifblgp"/>
    <x v="533"/>
    <x v="16"/>
  </r>
  <r>
    <s v="GLWH"/>
    <s v="Fqxxi Sifblgp"/>
    <x v="534"/>
    <x v="16"/>
  </r>
  <r>
    <s v="GLWH"/>
    <s v="Fqxxi Sifblgp"/>
    <x v="535"/>
    <x v="16"/>
  </r>
  <r>
    <s v="GLWH"/>
    <s v="Fqxxi Sifblgp"/>
    <x v="536"/>
    <x v="16"/>
  </r>
  <r>
    <s v="GLWH"/>
    <s v="Fqxxi Sifblgp"/>
    <x v="537"/>
    <x v="16"/>
  </r>
  <r>
    <s v="GLWH"/>
    <s v="Fqxxi Sifblgp"/>
    <x v="538"/>
    <x v="16"/>
  </r>
  <r>
    <s v="GLWH"/>
    <s v="Fqxxi Sifblgp"/>
    <x v="539"/>
    <x v="16"/>
  </r>
  <r>
    <s v="GLWH"/>
    <s v="Fqxxi Sifblgp"/>
    <x v="540"/>
    <x v="16"/>
  </r>
  <r>
    <s v="GLWH"/>
    <s v="Fqxxi Sifblgp"/>
    <x v="541"/>
    <x v="16"/>
  </r>
  <r>
    <s v="GLWH"/>
    <s v="Fqxxi Sifblgp"/>
    <x v="542"/>
    <x v="16"/>
  </r>
  <r>
    <s v="GLWH"/>
    <s v="Fqxxi Sifblgp"/>
    <x v="543"/>
    <x v="16"/>
  </r>
  <r>
    <s v="GLWH"/>
    <s v="Fqxxi Sifblgp"/>
    <x v="544"/>
    <x v="16"/>
  </r>
  <r>
    <s v="GLWH"/>
    <s v="Fqxxi Sifblgp"/>
    <x v="545"/>
    <x v="16"/>
  </r>
  <r>
    <s v="GLWH"/>
    <s v="Fqxxi Sifblgp"/>
    <x v="546"/>
    <x v="16"/>
  </r>
  <r>
    <s v="GLWH"/>
    <s v="Fqxxi Sifblgp"/>
    <x v="547"/>
    <x v="16"/>
  </r>
  <r>
    <s v="GLWH"/>
    <s v="Fqxxi Sifblgp"/>
    <x v="548"/>
    <x v="16"/>
  </r>
  <r>
    <s v="GLWH"/>
    <s v="Fqxxi Sifblgp"/>
    <x v="549"/>
    <x v="16"/>
  </r>
  <r>
    <s v="GLWH"/>
    <s v="Fqxxi Sifblgp"/>
    <x v="550"/>
    <x v="16"/>
  </r>
  <r>
    <s v="GLWH"/>
    <s v="Fqxxi Sifblgp"/>
    <x v="551"/>
    <x v="16"/>
  </r>
  <r>
    <s v="GLWH"/>
    <s v="Fqxxi Sifblgp"/>
    <x v="552"/>
    <x v="16"/>
  </r>
  <r>
    <s v="GLWH"/>
    <s v="Fqxxi Sifblgp"/>
    <x v="553"/>
    <x v="16"/>
  </r>
  <r>
    <s v="GLWH"/>
    <s v="Fqxxi Sifblgp"/>
    <x v="554"/>
    <x v="16"/>
  </r>
  <r>
    <s v="GLWH"/>
    <s v="Fqxxi Sifblgp"/>
    <x v="555"/>
    <x v="16"/>
  </r>
  <r>
    <s v="GLWH"/>
    <s v="Fqxxi Sifblgp"/>
    <x v="556"/>
    <x v="16"/>
  </r>
  <r>
    <s v="GLWH"/>
    <s v="Fqxxi Sifblgp"/>
    <x v="557"/>
    <x v="16"/>
  </r>
  <r>
    <s v="GLWH"/>
    <s v="Fqxxi Sifblgp"/>
    <x v="558"/>
    <x v="16"/>
  </r>
  <r>
    <s v="GLWH"/>
    <s v="Fqxxi Sifblgp"/>
    <x v="559"/>
    <x v="16"/>
  </r>
  <r>
    <s v="GLWH"/>
    <s v="Fqxxi Sifblgp"/>
    <x v="560"/>
    <x v="16"/>
  </r>
  <r>
    <s v="GLWH"/>
    <s v="Fqxxi Sifblgp"/>
    <x v="561"/>
    <x v="16"/>
  </r>
  <r>
    <s v="GLWH"/>
    <s v="Fqxxi Sifblgp"/>
    <x v="562"/>
    <x v="16"/>
  </r>
  <r>
    <s v="GLWH"/>
    <s v="Fqxxi Sifblgp"/>
    <x v="563"/>
    <x v="16"/>
  </r>
  <r>
    <s v="GLWH"/>
    <s v="Fqxxi Sifblgp"/>
    <x v="564"/>
    <x v="16"/>
  </r>
  <r>
    <s v="GLWH"/>
    <s v="Fqxxi Sifblgp"/>
    <x v="565"/>
    <x v="16"/>
  </r>
  <r>
    <s v="GLWH"/>
    <s v="Fqxxi Sifblgp"/>
    <x v="566"/>
    <x v="16"/>
  </r>
  <r>
    <s v="GLWH"/>
    <s v="Fqxxi Sifblgp"/>
    <x v="567"/>
    <x v="16"/>
  </r>
  <r>
    <s v="GLWH"/>
    <s v="Fqxxi Sifblgp"/>
    <x v="568"/>
    <x v="16"/>
  </r>
  <r>
    <s v="GLWH"/>
    <s v="Fqxxi Sifblgp"/>
    <x v="569"/>
    <x v="16"/>
  </r>
  <r>
    <s v="GLWH"/>
    <s v="Fqxxi Sifblgp"/>
    <x v="570"/>
    <x v="16"/>
  </r>
  <r>
    <s v="GLWH"/>
    <s v="Fqxxi Sifblgp"/>
    <x v="571"/>
    <x v="16"/>
  </r>
  <r>
    <s v="GLWH"/>
    <s v="Fqxxi Sifblgp"/>
    <x v="572"/>
    <x v="16"/>
  </r>
  <r>
    <s v="GLWH"/>
    <s v="Fqxxi Sifblgp"/>
    <x v="573"/>
    <x v="16"/>
  </r>
  <r>
    <s v="GLWH"/>
    <s v="Fqxxi Sifblgp"/>
    <x v="574"/>
    <x v="16"/>
  </r>
  <r>
    <s v="GLWH"/>
    <s v="Fqxxi Sifblgp"/>
    <x v="575"/>
    <x v="16"/>
  </r>
  <r>
    <s v="GLWH"/>
    <s v="Fqxxi Sifblgp"/>
    <x v="576"/>
    <x v="16"/>
  </r>
  <r>
    <s v="GLWH"/>
    <s v="Fqxxi Sifblgp"/>
    <x v="577"/>
    <x v="16"/>
  </r>
  <r>
    <s v="GLWH"/>
    <s v="Fqxxi Sifblgp"/>
    <x v="578"/>
    <x v="16"/>
  </r>
  <r>
    <s v="GLWH"/>
    <s v="Fqxxi Sifblgp"/>
    <x v="579"/>
    <x v="16"/>
  </r>
  <r>
    <s v="GLWH"/>
    <s v="Fqxxi Sifblgp"/>
    <x v="580"/>
    <x v="16"/>
  </r>
  <r>
    <s v="GLWH"/>
    <s v="Fqxxi Sifblgp"/>
    <x v="581"/>
    <x v="16"/>
  </r>
  <r>
    <s v="GLWH"/>
    <s v="Fqxxi Sifblgp"/>
    <x v="582"/>
    <x v="16"/>
  </r>
  <r>
    <s v="GLWH"/>
    <s v="Fqxxi Sifblgp"/>
    <x v="583"/>
    <x v="16"/>
  </r>
  <r>
    <s v="GLWH"/>
    <s v="Fqxxi Sifblgp"/>
    <x v="584"/>
    <x v="16"/>
  </r>
  <r>
    <s v="GLWH"/>
    <s v="Fqxxi Sifblgp"/>
    <x v="585"/>
    <x v="16"/>
  </r>
  <r>
    <s v="GLWH"/>
    <s v="Fqxxi Sifblgp"/>
    <x v="586"/>
    <x v="16"/>
  </r>
  <r>
    <s v="GLWH"/>
    <s v="Fqxxi Sifblgp"/>
    <x v="587"/>
    <x v="16"/>
  </r>
  <r>
    <s v="GLWH"/>
    <s v="Fqxxi Sifblgp"/>
    <x v="588"/>
    <x v="16"/>
  </r>
  <r>
    <s v="GLWH"/>
    <s v="Fqxxi Sifblgp"/>
    <x v="589"/>
    <x v="16"/>
  </r>
  <r>
    <s v="GLWH"/>
    <s v="Fqxxi Sifblgp"/>
    <x v="590"/>
    <x v="16"/>
  </r>
  <r>
    <s v="GLWH"/>
    <s v="Fqxxi Sifblgp"/>
    <x v="591"/>
    <x v="16"/>
  </r>
  <r>
    <s v="GLWH"/>
    <s v="Fqxxi Sifblgp"/>
    <x v="592"/>
    <x v="16"/>
  </r>
  <r>
    <s v="GLWH"/>
    <s v="Fqxxi Sifblgp"/>
    <x v="593"/>
    <x v="16"/>
  </r>
  <r>
    <s v="GLWH"/>
    <s v="Fqxxi Sifblgp"/>
    <x v="594"/>
    <x v="16"/>
  </r>
  <r>
    <s v="GLWH"/>
    <s v="Fqxxi Sifblgp"/>
    <x v="595"/>
    <x v="16"/>
  </r>
  <r>
    <s v="GLWH"/>
    <s v="Fqxxi Sifblgp"/>
    <x v="596"/>
    <x v="16"/>
  </r>
  <r>
    <s v="GLWH"/>
    <s v="Fqxxi Sifblgp"/>
    <x v="597"/>
    <x v="16"/>
  </r>
  <r>
    <s v="GLWH"/>
    <s v="Fqxxi Sifblgp"/>
    <x v="598"/>
    <x v="16"/>
  </r>
  <r>
    <s v="GLWH"/>
    <s v="Fqxxi Sifblgp"/>
    <x v="599"/>
    <x v="16"/>
  </r>
  <r>
    <s v="GLWH"/>
    <s v="Fqxxi Sifblgp"/>
    <x v="600"/>
    <x v="16"/>
  </r>
  <r>
    <s v="GLWH"/>
    <s v="Fqxxi Sifblgp"/>
    <x v="601"/>
    <x v="16"/>
  </r>
  <r>
    <s v="GLWH"/>
    <s v="Fqxxi Sifblgp"/>
    <x v="602"/>
    <x v="16"/>
  </r>
  <r>
    <s v="GLWH"/>
    <s v="Fqxxi Sifblgp"/>
    <x v="603"/>
    <x v="16"/>
  </r>
  <r>
    <s v="GLWH"/>
    <s v="Fqxxi Sifblgp"/>
    <x v="604"/>
    <x v="16"/>
  </r>
  <r>
    <s v="GLWH"/>
    <s v="Fqxxi Sifblgp"/>
    <x v="605"/>
    <x v="16"/>
  </r>
  <r>
    <s v="GLWH"/>
    <s v="Fqxxi Sifblgp"/>
    <x v="606"/>
    <x v="16"/>
  </r>
  <r>
    <s v="GLWH"/>
    <s v="Fqxxi Sifblgp"/>
    <x v="607"/>
    <x v="16"/>
  </r>
  <r>
    <s v="GLWH"/>
    <s v="Fqxxi Sifblgp"/>
    <x v="608"/>
    <x v="16"/>
  </r>
  <r>
    <s v="GLWH"/>
    <s v="Fqxxi Sifblgp"/>
    <x v="609"/>
    <x v="16"/>
  </r>
  <r>
    <s v="GLWH"/>
    <s v="Fqxxi Sifblgp"/>
    <x v="610"/>
    <x v="16"/>
  </r>
  <r>
    <s v="GLWH"/>
    <s v="Fqxxi Sifblgp"/>
    <x v="611"/>
    <x v="16"/>
  </r>
  <r>
    <s v="GLWH"/>
    <s v="Fqxxi Sifblgp"/>
    <x v="612"/>
    <x v="16"/>
  </r>
  <r>
    <s v="GLWH"/>
    <s v="Fqxxi Sifblgp"/>
    <x v="613"/>
    <x v="16"/>
  </r>
  <r>
    <s v="GLWH"/>
    <s v="Fqxxi Sifblgp"/>
    <x v="614"/>
    <x v="16"/>
  </r>
  <r>
    <s v="GLWH"/>
    <s v="Fqxxi Sifblgp"/>
    <x v="615"/>
    <x v="16"/>
  </r>
  <r>
    <s v="GLWH"/>
    <s v="Fqxxi Sifblgp"/>
    <x v="616"/>
    <x v="16"/>
  </r>
  <r>
    <s v="GLWH"/>
    <s v="Fqxxi Sifblgp"/>
    <x v="617"/>
    <x v="16"/>
  </r>
  <r>
    <s v="GLWH"/>
    <s v="Fqxxi Sifblgp"/>
    <x v="618"/>
    <x v="16"/>
  </r>
  <r>
    <s v="GLWH"/>
    <s v="Fqxxi Sifblgp"/>
    <x v="619"/>
    <x v="16"/>
  </r>
  <r>
    <s v="GLWH"/>
    <s v="Fqxxi Sifblgp"/>
    <x v="620"/>
    <x v="16"/>
  </r>
  <r>
    <s v="GLWH"/>
    <s v="Fqxxi Sifblgp"/>
    <x v="621"/>
    <x v="16"/>
  </r>
  <r>
    <s v="GLWH"/>
    <s v="Fqxxi Sifblgp"/>
    <x v="622"/>
    <x v="16"/>
  </r>
  <r>
    <s v="GLWH"/>
    <s v="Fqxxi Sifblgp"/>
    <x v="623"/>
    <x v="16"/>
  </r>
  <r>
    <s v="GLWH"/>
    <s v="Fqxxi Sifblgp"/>
    <x v="624"/>
    <x v="16"/>
  </r>
  <r>
    <s v="GLWH"/>
    <s v="Fqxxi Sifblgp"/>
    <x v="625"/>
    <x v="16"/>
  </r>
  <r>
    <s v="GLWH"/>
    <s v="Fqxxi Sifblgp"/>
    <x v="626"/>
    <x v="16"/>
  </r>
  <r>
    <s v="GLWH"/>
    <s v="Fqxxi Sifblgp"/>
    <x v="627"/>
    <x v="16"/>
  </r>
  <r>
    <s v="GLWH"/>
    <s v="Fqxxi Sifblgp"/>
    <x v="628"/>
    <x v="16"/>
  </r>
  <r>
    <s v="GLWH"/>
    <s v="Fqxxi Sifblgp"/>
    <x v="629"/>
    <x v="16"/>
  </r>
  <r>
    <s v="GLWH"/>
    <s v="Fqxxi Sifblgp"/>
    <x v="630"/>
    <x v="16"/>
  </r>
  <r>
    <s v="GLWH"/>
    <s v="Fqxxi Sifblgp"/>
    <x v="631"/>
    <x v="16"/>
  </r>
  <r>
    <s v="GLWH"/>
    <s v="Fqxxi Sifblgp"/>
    <x v="632"/>
    <x v="16"/>
  </r>
  <r>
    <s v="GLWH"/>
    <s v="Fqxxi Sifblgp"/>
    <x v="633"/>
    <x v="16"/>
  </r>
  <r>
    <s v="GLWH"/>
    <s v="Fqxxi Sifblgp"/>
    <x v="634"/>
    <x v="16"/>
  </r>
  <r>
    <s v="GLWH"/>
    <s v="Fqxxi Sifblgp"/>
    <x v="635"/>
    <x v="16"/>
  </r>
  <r>
    <s v="GLWH"/>
    <s v="Fqxxi Sifblgp"/>
    <x v="636"/>
    <x v="16"/>
  </r>
  <r>
    <s v="GLWH"/>
    <s v="Fqxxi Sifblgp"/>
    <x v="637"/>
    <x v="16"/>
  </r>
  <r>
    <s v="GLWH"/>
    <s v="Fqxxi Sifblgp"/>
    <x v="638"/>
    <x v="16"/>
  </r>
  <r>
    <s v="GLWH"/>
    <s v="Fqxxi Sifblgp"/>
    <x v="639"/>
    <x v="16"/>
  </r>
  <r>
    <s v="GLWH"/>
    <s v="Fqxxi Sifblgp"/>
    <x v="640"/>
    <x v="16"/>
  </r>
  <r>
    <s v="GLWH"/>
    <s v="Fqxxi Sifblgp"/>
    <x v="641"/>
    <x v="16"/>
  </r>
  <r>
    <s v="GLWH"/>
    <s v="Fqxxi Sifblgp"/>
    <x v="642"/>
    <x v="16"/>
  </r>
  <r>
    <s v="GLWH"/>
    <s v="Fqxxi Sifblgp"/>
    <x v="643"/>
    <x v="16"/>
  </r>
  <r>
    <s v="GLWH"/>
    <s v="Fqxxi Sifblgp"/>
    <x v="644"/>
    <x v="16"/>
  </r>
  <r>
    <s v="GLWH"/>
    <s v="Fqxxi Sifblgp"/>
    <x v="645"/>
    <x v="16"/>
  </r>
  <r>
    <s v="GLWH"/>
    <s v="Fqxxi Sifblgp"/>
    <x v="646"/>
    <x v="16"/>
  </r>
  <r>
    <s v="GLWH"/>
    <s v="Fqxxi Sifblgp"/>
    <x v="647"/>
    <x v="16"/>
  </r>
  <r>
    <s v="GLWH"/>
    <s v="Fqxxi Sifblgp"/>
    <x v="648"/>
    <x v="16"/>
  </r>
  <r>
    <s v="GLWH"/>
    <s v="Fqxxi Sifblgp"/>
    <x v="649"/>
    <x v="16"/>
  </r>
  <r>
    <s v="GLWH"/>
    <s v="Fqxxi Sifblgp"/>
    <x v="650"/>
    <x v="16"/>
  </r>
  <r>
    <s v="GLWH"/>
    <s v="Fqxxi Sifblgp"/>
    <x v="651"/>
    <x v="16"/>
  </r>
  <r>
    <s v="GLWH"/>
    <s v="Fqxxi Sifblgp"/>
    <x v="652"/>
    <x v="16"/>
  </r>
  <r>
    <s v="GLWH"/>
    <s v="Fqxxi Sifblgp"/>
    <x v="653"/>
    <x v="16"/>
  </r>
  <r>
    <s v="GLWH"/>
    <s v="Fqxxi Sifblgp"/>
    <x v="654"/>
    <x v="16"/>
  </r>
  <r>
    <s v="GLWH"/>
    <s v="Fqxxi Sifblgp"/>
    <x v="655"/>
    <x v="16"/>
  </r>
  <r>
    <s v="GLWH"/>
    <s v="Fqxxi Sifblgp"/>
    <x v="656"/>
    <x v="16"/>
  </r>
  <r>
    <s v="GLWH"/>
    <s v="Fqxxi Sifblgp"/>
    <x v="657"/>
    <x v="16"/>
  </r>
  <r>
    <s v="GLWH"/>
    <s v="Fqxxi Sifblgp"/>
    <x v="658"/>
    <x v="16"/>
  </r>
  <r>
    <s v="GLWH"/>
    <s v="Fqxxi Sifblgp"/>
    <x v="659"/>
    <x v="16"/>
  </r>
  <r>
    <s v="GLWH"/>
    <s v="Fqxxi Sifblgp"/>
    <x v="660"/>
    <x v="16"/>
  </r>
  <r>
    <s v="GLWH"/>
    <s v="Fqxxi Sifblgp"/>
    <x v="661"/>
    <x v="16"/>
  </r>
  <r>
    <s v="GLWH"/>
    <s v="Fqxxi Sifblgp"/>
    <x v="662"/>
    <x v="16"/>
  </r>
  <r>
    <s v="GLWH"/>
    <s v="Fqxxi Sifblgp"/>
    <x v="663"/>
    <x v="16"/>
  </r>
  <r>
    <s v="GLWH"/>
    <s v="Fqxxi Sifblgp"/>
    <x v="664"/>
    <x v="16"/>
  </r>
  <r>
    <s v="GLWH"/>
    <s v="Fqxxi Sifblgp"/>
    <x v="665"/>
    <x v="16"/>
  </r>
  <r>
    <s v="GLWH"/>
    <s v="Fqxxi Sifblgp"/>
    <x v="666"/>
    <x v="16"/>
  </r>
  <r>
    <s v="GLWH"/>
    <s v="Fqxxi Sifblgp"/>
    <x v="667"/>
    <x v="16"/>
  </r>
  <r>
    <s v="GLWH"/>
    <s v="Fqxxi Sifblgp"/>
    <x v="668"/>
    <x v="16"/>
  </r>
  <r>
    <s v="GLWH"/>
    <s v="Fqxxi Sifblgp"/>
    <x v="669"/>
    <x v="16"/>
  </r>
  <r>
    <s v="GLWH"/>
    <s v="Fqxxi Sifblgp"/>
    <x v="670"/>
    <x v="16"/>
  </r>
  <r>
    <s v="GLWH"/>
    <s v="Fqxxi Sifblgp"/>
    <x v="671"/>
    <x v="16"/>
  </r>
  <r>
    <s v="GLWH"/>
    <s v="Fqxxi Sifblgp"/>
    <x v="672"/>
    <x v="16"/>
  </r>
  <r>
    <s v="GLWH"/>
    <s v="Fqxxi Sifblgp"/>
    <x v="673"/>
    <x v="16"/>
  </r>
  <r>
    <s v="GLWH"/>
    <s v="Fqxxi Sifblgp"/>
    <x v="674"/>
    <x v="16"/>
  </r>
  <r>
    <s v="GLWH"/>
    <s v="Fqxxi Sifblgp"/>
    <x v="675"/>
    <x v="16"/>
  </r>
  <r>
    <s v="GLWH"/>
    <s v="Fqxxi Sifblgp"/>
    <x v="676"/>
    <x v="16"/>
  </r>
  <r>
    <s v="GLWH"/>
    <s v="Fqxxi Sifblgp"/>
    <x v="677"/>
    <x v="16"/>
  </r>
  <r>
    <s v="GLWH"/>
    <s v="Fqxxi Sifblgp"/>
    <x v="678"/>
    <x v="16"/>
  </r>
  <r>
    <s v="GLWH"/>
    <s v="Fqxxi Sifblgp"/>
    <x v="679"/>
    <x v="16"/>
  </r>
  <r>
    <s v="GLWH"/>
    <s v="Fqxxi Sifblgp"/>
    <x v="680"/>
    <x v="16"/>
  </r>
  <r>
    <s v="GLWH"/>
    <s v="Fqxxi Sifblgp"/>
    <x v="681"/>
    <x v="16"/>
  </r>
  <r>
    <s v="GLWH"/>
    <s v="Fqxxi Sifblgp"/>
    <x v="682"/>
    <x v="16"/>
  </r>
  <r>
    <s v="GLWH"/>
    <s v="Fqxxi Sifblgp"/>
    <x v="683"/>
    <x v="16"/>
  </r>
  <r>
    <s v="GLWH"/>
    <s v="Fqxxi Sifblgp"/>
    <x v="684"/>
    <x v="16"/>
  </r>
  <r>
    <s v="GLWH"/>
    <s v="Fqxxi Sifblgp"/>
    <x v="685"/>
    <x v="16"/>
  </r>
  <r>
    <s v="GLWH"/>
    <s v="Fqxxi Sifblgp"/>
    <x v="686"/>
    <x v="16"/>
  </r>
  <r>
    <s v="GLWH"/>
    <s v="Fqxxi Sifblgp"/>
    <x v="687"/>
    <x v="16"/>
  </r>
  <r>
    <s v="GLWH"/>
    <s v="Fqxxi Sifblgp"/>
    <x v="688"/>
    <x v="16"/>
  </r>
  <r>
    <s v="GLWH"/>
    <s v="Fqxxi Sifblgp"/>
    <x v="689"/>
    <x v="16"/>
  </r>
  <r>
    <s v="GLWH"/>
    <s v="Fqxxi Sifblgp"/>
    <x v="690"/>
    <x v="16"/>
  </r>
  <r>
    <s v="GLWH"/>
    <s v="Fqxxi Sifblgp"/>
    <x v="691"/>
    <x v="16"/>
  </r>
  <r>
    <s v="GLWH"/>
    <s v="Fqxxi Sifblgp"/>
    <x v="692"/>
    <x v="16"/>
  </r>
  <r>
    <s v="GLWH"/>
    <s v="Fqxxi Sifblgp"/>
    <x v="693"/>
    <x v="16"/>
  </r>
  <r>
    <s v="GLWH"/>
    <s v="Fqxxi Sifblgp"/>
    <x v="694"/>
    <x v="16"/>
  </r>
  <r>
    <s v="GLWH"/>
    <s v="Fqxxi Sifblgp"/>
    <x v="695"/>
    <x v="16"/>
  </r>
  <r>
    <s v="GLWH"/>
    <s v="Fqxxi Sifblgp"/>
    <x v="696"/>
    <x v="16"/>
  </r>
  <r>
    <s v="GLWH"/>
    <s v="Fqxxi Sifblgp"/>
    <x v="697"/>
    <x v="16"/>
  </r>
  <r>
    <s v="GLWH"/>
    <s v="Fqxxi Sifblgp"/>
    <x v="698"/>
    <x v="16"/>
  </r>
  <r>
    <s v="GLWH"/>
    <s v="Fqxxi Sifblgp"/>
    <x v="699"/>
    <x v="16"/>
  </r>
  <r>
    <s v="GLWH"/>
    <s v="Fqxxi Sifblgp"/>
    <x v="700"/>
    <x v="16"/>
  </r>
  <r>
    <s v="GLWH"/>
    <s v="Fqxxi Sifblgp"/>
    <x v="701"/>
    <x v="16"/>
  </r>
  <r>
    <s v="GLWH"/>
    <s v="Fqxxi Sifblgp"/>
    <x v="702"/>
    <x v="16"/>
  </r>
  <r>
    <s v="GLWH"/>
    <s v="Fqxxi Sifblgp"/>
    <x v="703"/>
    <x v="16"/>
  </r>
  <r>
    <s v="GLWH"/>
    <s v="Fqxxi Sifblgp"/>
    <x v="704"/>
    <x v="16"/>
  </r>
  <r>
    <s v="GLWH"/>
    <s v="Fqxxi Sifblgp"/>
    <x v="705"/>
    <x v="16"/>
  </r>
  <r>
    <s v="GLWH"/>
    <s v="Fqxxi Sifblgp"/>
    <x v="706"/>
    <x v="16"/>
  </r>
  <r>
    <s v="GLWH"/>
    <s v="Fqxxi Sifblgp"/>
    <x v="707"/>
    <x v="16"/>
  </r>
  <r>
    <s v="GLWH"/>
    <s v="Fqxxi Sifblgp"/>
    <x v="708"/>
    <x v="16"/>
  </r>
  <r>
    <s v="GLWH"/>
    <s v="Fqxxi Sifblgp"/>
    <x v="709"/>
    <x v="16"/>
  </r>
  <r>
    <s v="GLWH"/>
    <s v="Fqxxi Sifblgp"/>
    <x v="710"/>
    <x v="16"/>
  </r>
  <r>
    <s v="GLWH"/>
    <s v="Fqxxi Sifblgp"/>
    <x v="711"/>
    <x v="16"/>
  </r>
  <r>
    <s v="GLWH"/>
    <s v="Fqxxi Sifblgp"/>
    <x v="712"/>
    <x v="16"/>
  </r>
  <r>
    <s v="GLWH"/>
    <s v="Fqxxi Sifblgp"/>
    <x v="713"/>
    <x v="16"/>
  </r>
  <r>
    <s v="GLWH"/>
    <s v="Fqxxi Sifblgp"/>
    <x v="714"/>
    <x v="16"/>
  </r>
  <r>
    <s v="GLWH"/>
    <s v="Fqxxi Sifblgp"/>
    <x v="715"/>
    <x v="16"/>
  </r>
  <r>
    <s v="GLWH"/>
    <s v="Fqxxi Sifblgp"/>
    <x v="716"/>
    <x v="16"/>
  </r>
  <r>
    <s v="GLWH"/>
    <s v="Fqxxi Sifblgp"/>
    <x v="717"/>
    <x v="16"/>
  </r>
  <r>
    <s v="GLWH"/>
    <s v="Fqxxi Sifblgp"/>
    <x v="718"/>
    <x v="16"/>
  </r>
  <r>
    <s v="GLWH"/>
    <s v="Fqxxi Sifblgp"/>
    <x v="719"/>
    <x v="16"/>
  </r>
  <r>
    <s v="GLWH"/>
    <s v="Fqxxi Sifblgp"/>
    <x v="720"/>
    <x v="16"/>
  </r>
  <r>
    <s v="GLWH"/>
    <s v="Fqxxi Sifblgp"/>
    <x v="721"/>
    <x v="16"/>
  </r>
  <r>
    <s v="GLWH"/>
    <s v="Fqxxi Sifblgp"/>
    <x v="722"/>
    <x v="16"/>
  </r>
  <r>
    <s v="GLWH"/>
    <s v="Fqxxi Sifblgp"/>
    <x v="723"/>
    <x v="16"/>
  </r>
  <r>
    <s v="GLWH"/>
    <s v="Fqxxi Sifblgp"/>
    <x v="724"/>
    <x v="16"/>
  </r>
  <r>
    <s v="GLWH"/>
    <s v="Fqxxi Sifblgp"/>
    <x v="725"/>
    <x v="16"/>
  </r>
  <r>
    <s v="GLWH"/>
    <s v="Fqxxi Sifblgp"/>
    <x v="726"/>
    <x v="16"/>
  </r>
  <r>
    <s v="GLWH"/>
    <s v="Fqxxi Sifblgp"/>
    <x v="727"/>
    <x v="16"/>
  </r>
  <r>
    <s v="GLWH"/>
    <s v="Fqxxi Sifblgp"/>
    <x v="728"/>
    <x v="16"/>
  </r>
  <r>
    <s v="GLWH"/>
    <s v="Fqxxi Sifblgp"/>
    <x v="729"/>
    <x v="16"/>
  </r>
  <r>
    <s v="GLWH"/>
    <s v="Fqxxi Sifblgp"/>
    <x v="730"/>
    <x v="16"/>
  </r>
  <r>
    <s v="GLWH"/>
    <s v="Fqxxi Sifblgp"/>
    <x v="731"/>
    <x v="16"/>
  </r>
  <r>
    <s v="GLWH"/>
    <s v="Fqxxi Sifblgp"/>
    <x v="732"/>
    <x v="16"/>
  </r>
  <r>
    <s v="GLWH"/>
    <s v="Fqxxi Sifblgp"/>
    <x v="733"/>
    <x v="16"/>
  </r>
  <r>
    <s v="GLWH"/>
    <s v="Fqxxi Sifblgp"/>
    <x v="734"/>
    <x v="16"/>
  </r>
  <r>
    <s v="GLWH"/>
    <s v="Fqxxi Sifblgp"/>
    <x v="735"/>
    <x v="16"/>
  </r>
  <r>
    <s v="GLWH"/>
    <s v="Fqxxi Sifblgp"/>
    <x v="736"/>
    <x v="16"/>
  </r>
  <r>
    <s v="GLWH"/>
    <s v="Fqxxi Sifblgp"/>
    <x v="737"/>
    <x v="16"/>
  </r>
  <r>
    <s v="GLWH"/>
    <s v="Fqxxi Sifblgp"/>
    <x v="738"/>
    <x v="16"/>
  </r>
  <r>
    <s v="GLWH"/>
    <s v="Fqxxi Sifblgp"/>
    <x v="739"/>
    <x v="16"/>
  </r>
  <r>
    <s v="GLWH"/>
    <s v="Fqxxi Sifblgp"/>
    <x v="740"/>
    <x v="16"/>
  </r>
  <r>
    <s v="GLWH"/>
    <s v="Fqxxi Sifblgp"/>
    <x v="741"/>
    <x v="16"/>
  </r>
  <r>
    <s v="GLWH"/>
    <s v="Fqxxi Sifblgp"/>
    <x v="742"/>
    <x v="16"/>
  </r>
  <r>
    <s v="GLWH"/>
    <s v="Fqxxi Sifblgp"/>
    <x v="743"/>
    <x v="16"/>
  </r>
  <r>
    <s v="GLWH"/>
    <s v="Fqxxi Sifblgp"/>
    <x v="744"/>
    <x v="16"/>
  </r>
  <r>
    <s v="GLWH"/>
    <s v="Fqxxi Sifblgp"/>
    <x v="745"/>
    <x v="16"/>
  </r>
  <r>
    <s v="GLWH"/>
    <s v="Fqxxi Sifblgp"/>
    <x v="746"/>
    <x v="17"/>
  </r>
  <r>
    <s v="GLWH"/>
    <s v="Fqxxi Sifblgp"/>
    <x v="747"/>
    <x v="17"/>
  </r>
  <r>
    <s v="GLWH"/>
    <s v="Fqxxi Sifblgp"/>
    <x v="748"/>
    <x v="17"/>
  </r>
  <r>
    <s v="GLWH"/>
    <s v="Fqxxi Sifblgp"/>
    <x v="749"/>
    <x v="17"/>
  </r>
  <r>
    <s v="GLWH"/>
    <s v="Fqxxi Sifblgp"/>
    <x v="750"/>
    <x v="17"/>
  </r>
  <r>
    <s v="GLWH"/>
    <s v="Fqxxi Sifblgp"/>
    <x v="751"/>
    <x v="17"/>
  </r>
  <r>
    <s v="GLWH"/>
    <s v="Fqxxi Sifblgp"/>
    <x v="752"/>
    <x v="17"/>
  </r>
  <r>
    <s v="GLWH"/>
    <s v="Fqxxi Sifblgp"/>
    <x v="753"/>
    <x v="17"/>
  </r>
  <r>
    <s v="GLWH"/>
    <s v="Fqxxi Sifblgp"/>
    <x v="754"/>
    <x v="17"/>
  </r>
  <r>
    <s v="GLWH"/>
    <s v="Fqxxi Sifblgp"/>
    <x v="755"/>
    <x v="17"/>
  </r>
  <r>
    <s v="GLWH"/>
    <s v="Fqxxi Sifblgp"/>
    <x v="756"/>
    <x v="17"/>
  </r>
  <r>
    <s v="GLWH"/>
    <s v="Fqxxi Sifblgp"/>
    <x v="757"/>
    <x v="17"/>
  </r>
  <r>
    <s v="GLWH"/>
    <s v="Fqxxi Sifblgp"/>
    <x v="758"/>
    <x v="17"/>
  </r>
  <r>
    <s v="GLWH"/>
    <s v="Fqxxi Sifblgp"/>
    <x v="759"/>
    <x v="17"/>
  </r>
  <r>
    <s v="GLWH"/>
    <s v="Fqxxi Sifblgp"/>
    <x v="760"/>
    <x v="17"/>
  </r>
  <r>
    <s v="GLWH"/>
    <s v="Fqxxi Sifblgp"/>
    <x v="761"/>
    <x v="17"/>
  </r>
  <r>
    <s v="GLWH"/>
    <s v="Fqxxi Sifblgp"/>
    <x v="762"/>
    <x v="17"/>
  </r>
  <r>
    <s v="GLWH"/>
    <s v="Fqxxi Sifblgp"/>
    <x v="763"/>
    <x v="17"/>
  </r>
  <r>
    <s v="GLWH"/>
    <s v="Fqxxi Sifblgp"/>
    <x v="764"/>
    <x v="17"/>
  </r>
  <r>
    <s v="GLWH"/>
    <s v="Fqxxi Sifblgp"/>
    <x v="765"/>
    <x v="17"/>
  </r>
  <r>
    <s v="GLWH"/>
    <s v="Fqxxi Sifblgp"/>
    <x v="766"/>
    <x v="17"/>
  </r>
  <r>
    <s v="GLWH"/>
    <s v="Fqxxi Sifblgp"/>
    <x v="767"/>
    <x v="17"/>
  </r>
  <r>
    <s v="GLWH"/>
    <s v="Fqxxi Sifblgp"/>
    <x v="768"/>
    <x v="17"/>
  </r>
  <r>
    <s v="GLWH"/>
    <s v="Fqxxi Sifblgp"/>
    <x v="769"/>
    <x v="17"/>
  </r>
  <r>
    <s v="GLWH"/>
    <s v="Fqxxi Sifblgp"/>
    <x v="770"/>
    <x v="17"/>
  </r>
  <r>
    <s v="GLWH"/>
    <s v="Fqxxi Sifblgp"/>
    <x v="771"/>
    <x v="17"/>
  </r>
  <r>
    <s v="GLWH"/>
    <s v="Fqxxi Sifblgp"/>
    <x v="772"/>
    <x v="17"/>
  </r>
  <r>
    <s v="GLWH"/>
    <s v="Fqxxi Sifblgp"/>
    <x v="773"/>
    <x v="17"/>
  </r>
  <r>
    <s v="GLWH"/>
    <s v="Fqxxi Sifblgp"/>
    <x v="774"/>
    <x v="17"/>
  </r>
  <r>
    <s v="GLWH"/>
    <s v="Fqxxi Sifblgp"/>
    <x v="775"/>
    <x v="17"/>
  </r>
  <r>
    <s v="GLWH"/>
    <s v="Fqxxi Sifblgp"/>
    <x v="776"/>
    <x v="17"/>
  </r>
  <r>
    <s v="GLWH"/>
    <s v="Fqxxi Sifblgp"/>
    <x v="777"/>
    <x v="17"/>
  </r>
  <r>
    <s v="GLWH"/>
    <s v="Fqxxi Sifblgp"/>
    <x v="778"/>
    <x v="17"/>
  </r>
  <r>
    <s v="GLWH"/>
    <s v="Fqxxi Sifblgp"/>
    <x v="779"/>
    <x v="17"/>
  </r>
  <r>
    <s v="GLWH"/>
    <s v="Fqxxi Sifblgp"/>
    <x v="780"/>
    <x v="17"/>
  </r>
  <r>
    <s v="GLWH"/>
    <s v="Fqxxi Sifblgp"/>
    <x v="781"/>
    <x v="17"/>
  </r>
  <r>
    <s v="GLWH"/>
    <s v="Fqxxi Sifblgp"/>
    <x v="782"/>
    <x v="17"/>
  </r>
  <r>
    <s v="GLWH"/>
    <s v="Fqxxi Sifblgp"/>
    <x v="783"/>
    <x v="17"/>
  </r>
  <r>
    <s v="GLWH"/>
    <s v="Fqxxi Sifblgp"/>
    <x v="784"/>
    <x v="17"/>
  </r>
  <r>
    <s v="GLWH"/>
    <s v="Fqxxi Sifblgp"/>
    <x v="785"/>
    <x v="17"/>
  </r>
  <r>
    <s v="GLWH"/>
    <s v="Fqxxi Sifblgp"/>
    <x v="786"/>
    <x v="17"/>
  </r>
  <r>
    <s v="GLWH"/>
    <s v="Fqxxi Sifblgp"/>
    <x v="787"/>
    <x v="17"/>
  </r>
  <r>
    <s v="GLWH"/>
    <s v="Fqxxi Sifblgp"/>
    <x v="788"/>
    <x v="17"/>
  </r>
  <r>
    <s v="GLWH"/>
    <s v="Fqxxi Sifblgp"/>
    <x v="789"/>
    <x v="17"/>
  </r>
  <r>
    <s v="GLWH"/>
    <s v="Fqxxi Sifblgp"/>
    <x v="790"/>
    <x v="17"/>
  </r>
  <r>
    <s v="GLWH"/>
    <s v="Fqxxi Sifblgp"/>
    <x v="791"/>
    <x v="17"/>
  </r>
  <r>
    <s v="GLWH"/>
    <s v="Fqxxi Sifblgp"/>
    <x v="792"/>
    <x v="17"/>
  </r>
  <r>
    <s v="GLWH"/>
    <s v="Fqxxi Sifblgp"/>
    <x v="793"/>
    <x v="17"/>
  </r>
  <r>
    <s v="GLWH"/>
    <s v="Fqxxi Sifblgp"/>
    <x v="794"/>
    <x v="17"/>
  </r>
  <r>
    <s v="GLWH"/>
    <s v="Fqxxi Sifblgp"/>
    <x v="795"/>
    <x v="17"/>
  </r>
  <r>
    <s v="GLWH"/>
    <s v="Fqxxi Sifblgp"/>
    <x v="796"/>
    <x v="17"/>
  </r>
  <r>
    <s v="GLWH"/>
    <s v="Fqxxi Sifblgp"/>
    <x v="797"/>
    <x v="17"/>
  </r>
  <r>
    <s v="GLWH"/>
    <s v="Fqxxi Sifblgp"/>
    <x v="798"/>
    <x v="17"/>
  </r>
  <r>
    <s v="GLWH"/>
    <s v="Fqxxi Sifblgp"/>
    <x v="799"/>
    <x v="17"/>
  </r>
  <r>
    <s v="GLWH"/>
    <s v="Fqxxi Sifblgp"/>
    <x v="800"/>
    <x v="17"/>
  </r>
  <r>
    <s v="GLWH"/>
    <s v="Fqxxi Sifblgp"/>
    <x v="801"/>
    <x v="17"/>
  </r>
  <r>
    <s v="GLWH"/>
    <s v="Fqxxi Sifblgp"/>
    <x v="802"/>
    <x v="17"/>
  </r>
  <r>
    <s v="GLWH"/>
    <s v="Fqxxi Sifblgp"/>
    <x v="803"/>
    <x v="17"/>
  </r>
  <r>
    <s v="GLWH"/>
    <s v="Fqxxi Sifblgp"/>
    <x v="804"/>
    <x v="17"/>
  </r>
  <r>
    <s v="GLWH"/>
    <s v="Fqxxi Sifblgp"/>
    <x v="805"/>
    <x v="17"/>
  </r>
  <r>
    <s v="GLWH"/>
    <s v="Fqxxi Sifblgp"/>
    <x v="806"/>
    <x v="17"/>
  </r>
  <r>
    <s v="GLWH"/>
    <s v="Fqxxi Sifblgp"/>
    <x v="807"/>
    <x v="17"/>
  </r>
  <r>
    <s v="GLWH"/>
    <s v="Fqxxi Sifblgp"/>
    <x v="808"/>
    <x v="17"/>
  </r>
  <r>
    <s v="GLWH"/>
    <s v="Fqxxi Sifblgp"/>
    <x v="809"/>
    <x v="17"/>
  </r>
  <r>
    <s v="GLWH"/>
    <s v="Fqxxi Sifblgp"/>
    <x v="810"/>
    <x v="17"/>
  </r>
  <r>
    <s v="GLWH"/>
    <s v="Fqxxi Sifblgp"/>
    <x v="811"/>
    <x v="17"/>
  </r>
  <r>
    <s v="GLWH"/>
    <s v="Fqxxi Sifblgp"/>
    <x v="812"/>
    <x v="17"/>
  </r>
  <r>
    <s v="GLWH"/>
    <s v="Fqxxi Sifblgp"/>
    <x v="813"/>
    <x v="17"/>
  </r>
  <r>
    <s v="VWKK"/>
    <s v="Jrsgg Ntemyuwxc"/>
    <x v="441"/>
    <x v="5"/>
  </r>
  <r>
    <s v="VWKK"/>
    <s v="Jrsgg Ntemyuwxc"/>
    <x v="442"/>
    <x v="5"/>
  </r>
  <r>
    <s v="VWKK"/>
    <s v="Jrsgg Ntemyuwxc"/>
    <x v="443"/>
    <x v="5"/>
  </r>
  <r>
    <s v="VWKK"/>
    <s v="Jrsgg Ntemyuwxc"/>
    <x v="444"/>
    <x v="5"/>
  </r>
  <r>
    <s v="VWKK"/>
    <s v="Jrsgg Ntemyuwxc"/>
    <x v="445"/>
    <x v="5"/>
  </r>
  <r>
    <s v="VWKK"/>
    <s v="Jrsgg Ntemyuwxc"/>
    <x v="446"/>
    <x v="5"/>
  </r>
  <r>
    <s v="VWKK"/>
    <s v="Jrsgg Ntemyuwxc"/>
    <x v="447"/>
    <x v="5"/>
  </r>
  <r>
    <s v="VWKK"/>
    <s v="Jrsgg Ntemyuwxc"/>
    <x v="448"/>
    <x v="5"/>
  </r>
  <r>
    <s v="VWKK"/>
    <s v="Jrsgg Ntemyuwxc"/>
    <x v="449"/>
    <x v="5"/>
  </r>
  <r>
    <s v="VWKK"/>
    <s v="Jrsgg Ntemyuwxc"/>
    <x v="450"/>
    <x v="5"/>
  </r>
  <r>
    <s v="VWKK"/>
    <s v="Jrsgg Ntemyuwxc"/>
    <x v="451"/>
    <x v="5"/>
  </r>
  <r>
    <s v="VWKK"/>
    <s v="Jrsgg Ntemyuwxc"/>
    <x v="452"/>
    <x v="5"/>
  </r>
  <r>
    <s v="VWKK"/>
    <s v="Jrsgg Ntemyuwxc"/>
    <x v="453"/>
    <x v="5"/>
  </r>
  <r>
    <s v="VWKK"/>
    <s v="Jrsgg Ntemyuwxc"/>
    <x v="454"/>
    <x v="5"/>
  </r>
  <r>
    <s v="VWKK"/>
    <s v="Jrsgg Ntemyuwxc"/>
    <x v="455"/>
    <x v="5"/>
  </r>
  <r>
    <s v="VWKK"/>
    <s v="Jrsgg Ntemyuwxc"/>
    <x v="456"/>
    <x v="5"/>
  </r>
  <r>
    <s v="VWKK"/>
    <s v="Jrsgg Ntemyuwxc"/>
    <x v="457"/>
    <x v="5"/>
  </r>
  <r>
    <s v="VWKK"/>
    <s v="Jrsgg Ntemyuwxc"/>
    <x v="458"/>
    <x v="5"/>
  </r>
  <r>
    <s v="VWKK"/>
    <s v="Jrsgg Ntemyuwxc"/>
    <x v="459"/>
    <x v="5"/>
  </r>
  <r>
    <s v="VWKK"/>
    <s v="Jrsgg Ntemyuwxc"/>
    <x v="460"/>
    <x v="5"/>
  </r>
  <r>
    <s v="VWKK"/>
    <s v="Jrsgg Ntemyuwxc"/>
    <x v="461"/>
    <x v="5"/>
  </r>
  <r>
    <s v="VWKK"/>
    <s v="Jrsgg Ntemyuwxc"/>
    <x v="462"/>
    <x v="5"/>
  </r>
  <r>
    <s v="VWKK"/>
    <s v="Jrsgg Ntemyuwxc"/>
    <x v="463"/>
    <x v="5"/>
  </r>
  <r>
    <s v="VWKK"/>
    <s v="Jrsgg Ntemyuwxc"/>
    <x v="464"/>
    <x v="5"/>
  </r>
  <r>
    <s v="VWKK"/>
    <s v="Jrsgg Ntemyuwxc"/>
    <x v="465"/>
    <x v="5"/>
  </r>
  <r>
    <s v="VWKK"/>
    <s v="Jrsgg Ntemyuwxc"/>
    <x v="466"/>
    <x v="5"/>
  </r>
  <r>
    <s v="VWKK"/>
    <s v="Jrsgg Ntemyuwxc"/>
    <x v="467"/>
    <x v="5"/>
  </r>
  <r>
    <s v="VWKK"/>
    <s v="Jrsgg Ntemyuwxc"/>
    <x v="468"/>
    <x v="5"/>
  </r>
  <r>
    <s v="VWKK"/>
    <s v="Jrsgg Ntemyuwxc"/>
    <x v="469"/>
    <x v="5"/>
  </r>
  <r>
    <s v="VWKK"/>
    <s v="Jrsgg Ntemyuwxc"/>
    <x v="470"/>
    <x v="5"/>
  </r>
  <r>
    <s v="VWKK"/>
    <s v="Jrsgg Ntemyuwxc"/>
    <x v="471"/>
    <x v="5"/>
  </r>
  <r>
    <s v="VWKK"/>
    <s v="Jrsgg Ntemyuwxc"/>
    <x v="472"/>
    <x v="5"/>
  </r>
  <r>
    <s v="VWKK"/>
    <s v="Jrsgg Ntemyuwxc"/>
    <x v="473"/>
    <x v="5"/>
  </r>
  <r>
    <s v="VWKK"/>
    <s v="Jrsgg Ntemyuwxc"/>
    <x v="474"/>
    <x v="5"/>
  </r>
  <r>
    <s v="VWKK"/>
    <s v="Jrsgg Ntemyuwxc"/>
    <x v="475"/>
    <x v="5"/>
  </r>
  <r>
    <s v="VWKK"/>
    <s v="Jrsgg Ntemyuwxc"/>
    <x v="476"/>
    <x v="5"/>
  </r>
  <r>
    <s v="VWKK"/>
    <s v="Jrsgg Ntemyuwxc"/>
    <x v="477"/>
    <x v="5"/>
  </r>
  <r>
    <s v="VWKK"/>
    <s v="Jrsgg Ntemyuwxc"/>
    <x v="478"/>
    <x v="5"/>
  </r>
  <r>
    <s v="VWKK"/>
    <s v="Jrsgg Ntemyuwxc"/>
    <x v="479"/>
    <x v="5"/>
  </r>
  <r>
    <s v="VWKK"/>
    <s v="Jrsgg Ntemyuwxc"/>
    <x v="480"/>
    <x v="5"/>
  </r>
  <r>
    <s v="VWKK"/>
    <s v="Jrsgg Ntemyuwxc"/>
    <x v="481"/>
    <x v="5"/>
  </r>
  <r>
    <s v="VWKK"/>
    <s v="Jrsgg Ntemyuwxc"/>
    <x v="482"/>
    <x v="5"/>
  </r>
  <r>
    <s v="VWKK"/>
    <s v="Jrsgg Ntemyuwxc"/>
    <x v="483"/>
    <x v="5"/>
  </r>
  <r>
    <s v="VWKK"/>
    <s v="Jrsgg Ntemyuwxc"/>
    <x v="484"/>
    <x v="5"/>
  </r>
  <r>
    <s v="VWKK"/>
    <s v="Jrsgg Ntemyuwxc"/>
    <x v="485"/>
    <x v="5"/>
  </r>
  <r>
    <s v="VWKK"/>
    <s v="Jrsgg Ntemyuwxc"/>
    <x v="486"/>
    <x v="5"/>
  </r>
  <r>
    <s v="VWKK"/>
    <s v="Jrsgg Ntemyuwxc"/>
    <x v="487"/>
    <x v="5"/>
  </r>
  <r>
    <s v="VWKK"/>
    <s v="Jrsgg Ntemyuwxc"/>
    <x v="488"/>
    <x v="5"/>
  </r>
  <r>
    <s v="VWKK"/>
    <s v="Jrsgg Ntemyuwxc"/>
    <x v="489"/>
    <x v="5"/>
  </r>
  <r>
    <s v="VWKK"/>
    <s v="Jrsgg Ntemyuwxc"/>
    <x v="490"/>
    <x v="5"/>
  </r>
  <r>
    <s v="VWKK"/>
    <s v="Jrsgg Ntemyuwxc"/>
    <x v="491"/>
    <x v="5"/>
  </r>
  <r>
    <s v="VWKK"/>
    <s v="Jrsgg Ntemyuwxc"/>
    <x v="492"/>
    <x v="5"/>
  </r>
  <r>
    <s v="VWKK"/>
    <s v="Jrsgg Ntemyuwxc"/>
    <x v="493"/>
    <x v="5"/>
  </r>
  <r>
    <s v="VWKK"/>
    <s v="Jrsgg Ntemyuwxc"/>
    <x v="494"/>
    <x v="5"/>
  </r>
  <r>
    <s v="VWKK"/>
    <s v="Jrsgg Ntemyuwxc"/>
    <x v="495"/>
    <x v="5"/>
  </r>
  <r>
    <s v="VWKK"/>
    <s v="Jrsgg Ntemyuwxc"/>
    <x v="496"/>
    <x v="5"/>
  </r>
  <r>
    <s v="VWKK"/>
    <s v="Jrsgg Ntemyuwxc"/>
    <x v="497"/>
    <x v="5"/>
  </r>
  <r>
    <s v="VWKK"/>
    <s v="Jrsgg Ntemyuwxc"/>
    <x v="498"/>
    <x v="5"/>
  </r>
  <r>
    <s v="VWKK"/>
    <s v="Jrsgg Ntemyuwxc"/>
    <x v="499"/>
    <x v="5"/>
  </r>
  <r>
    <s v="VWKK"/>
    <s v="Jrsgg Ntemyuwxc"/>
    <x v="500"/>
    <x v="5"/>
  </r>
  <r>
    <s v="VWKK"/>
    <s v="Jrsgg Ntemyuwxc"/>
    <x v="501"/>
    <x v="5"/>
  </r>
  <r>
    <s v="VWKK"/>
    <s v="Jrsgg Ntemyuwxc"/>
    <x v="502"/>
    <x v="5"/>
  </r>
  <r>
    <s v="VWKK"/>
    <s v="Jrsgg Ntemyuwxc"/>
    <x v="503"/>
    <x v="5"/>
  </r>
  <r>
    <s v="VWKK"/>
    <s v="Jrsgg Ntemyuwxc"/>
    <x v="504"/>
    <x v="5"/>
  </r>
  <r>
    <s v="VWKK"/>
    <s v="Jrsgg Ntemyuwxc"/>
    <x v="505"/>
    <x v="5"/>
  </r>
  <r>
    <s v="VWKK"/>
    <s v="Jrsgg Ntemyuwxc"/>
    <x v="506"/>
    <x v="5"/>
  </r>
  <r>
    <s v="VWKK"/>
    <s v="Jrsgg Ntemyuwxc"/>
    <x v="507"/>
    <x v="5"/>
  </r>
  <r>
    <s v="VWKK"/>
    <s v="Jrsgg Ntemyuwxc"/>
    <x v="508"/>
    <x v="5"/>
  </r>
  <r>
    <s v="VWKK"/>
    <s v="Jrsgg Ntemyuwxc"/>
    <x v="509"/>
    <x v="5"/>
  </r>
  <r>
    <s v="VWKK"/>
    <s v="Jrsgg Ntemyuwxc"/>
    <x v="510"/>
    <x v="5"/>
  </r>
  <r>
    <s v="VWKK"/>
    <s v="Jrsgg Ntemyuwxc"/>
    <x v="511"/>
    <x v="5"/>
  </r>
  <r>
    <s v="VWKK"/>
    <s v="Jrsgg Ntemyuwxc"/>
    <x v="512"/>
    <x v="5"/>
  </r>
  <r>
    <s v="VWKK"/>
    <s v="Jrsgg Ntemyuwxc"/>
    <x v="513"/>
    <x v="5"/>
  </r>
  <r>
    <s v="VWKK"/>
    <s v="Jrsgg Ntemyuwxc"/>
    <x v="514"/>
    <x v="5"/>
  </r>
  <r>
    <s v="VWKK"/>
    <s v="Jrsgg Ntemyuwxc"/>
    <x v="515"/>
    <x v="5"/>
  </r>
  <r>
    <s v="VWKK"/>
    <s v="Jrsgg Ntemyuwxc"/>
    <x v="516"/>
    <x v="5"/>
  </r>
  <r>
    <s v="VWKK"/>
    <s v="Jrsgg Ntemyuwxc"/>
    <x v="517"/>
    <x v="5"/>
  </r>
  <r>
    <s v="VWKK"/>
    <s v="Jrsgg Ntemyuwxc"/>
    <x v="518"/>
    <x v="5"/>
  </r>
  <r>
    <s v="VWKK"/>
    <s v="Jrsgg Ntemyuwxc"/>
    <x v="519"/>
    <x v="5"/>
  </r>
  <r>
    <s v="VWKK"/>
    <s v="Jrsgg Ntemyuwxc"/>
    <x v="520"/>
    <x v="5"/>
  </r>
  <r>
    <s v="VWKK"/>
    <s v="Jrsgg Ntemyuwxc"/>
    <x v="521"/>
    <x v="5"/>
  </r>
  <r>
    <s v="VWKK"/>
    <s v="Jrsgg Ntemyuwxc"/>
    <x v="522"/>
    <x v="5"/>
  </r>
  <r>
    <s v="VWKK"/>
    <s v="Jrsgg Ntemyuwxc"/>
    <x v="523"/>
    <x v="5"/>
  </r>
  <r>
    <s v="VWKK"/>
    <s v="Jrsgg Ntemyuwxc"/>
    <x v="524"/>
    <x v="5"/>
  </r>
  <r>
    <s v="VWKK"/>
    <s v="Jrsgg Ntemyuwxc"/>
    <x v="525"/>
    <x v="5"/>
  </r>
  <r>
    <s v="VWKK"/>
    <s v="Jrsgg Ntemyuwxc"/>
    <x v="526"/>
    <x v="5"/>
  </r>
  <r>
    <s v="VWKK"/>
    <s v="Jrsgg Ntemyuwxc"/>
    <x v="527"/>
    <x v="5"/>
  </r>
  <r>
    <s v="VWKK"/>
    <s v="Jrsgg Ntemyuwxc"/>
    <x v="528"/>
    <x v="5"/>
  </r>
  <r>
    <s v="VWKK"/>
    <s v="Jrsgg Ntemyuwxc"/>
    <x v="529"/>
    <x v="5"/>
  </r>
  <r>
    <s v="VWKK"/>
    <s v="Jrsgg Ntemyuwxc"/>
    <x v="530"/>
    <x v="5"/>
  </r>
  <r>
    <s v="VWKK"/>
    <s v="Jrsgg Ntemyuwxc"/>
    <x v="531"/>
    <x v="5"/>
  </r>
  <r>
    <s v="VWKK"/>
    <s v="Jrsgg Ntemyuwxc"/>
    <x v="532"/>
    <x v="5"/>
  </r>
  <r>
    <s v="VWKK"/>
    <s v="Jrsgg Ntemyuwxc"/>
    <x v="533"/>
    <x v="5"/>
  </r>
  <r>
    <s v="VWKK"/>
    <s v="Jrsgg Ntemyuwxc"/>
    <x v="534"/>
    <x v="5"/>
  </r>
  <r>
    <s v="VWKK"/>
    <s v="Jrsgg Ntemyuwxc"/>
    <x v="535"/>
    <x v="5"/>
  </r>
  <r>
    <s v="VWKK"/>
    <s v="Jrsgg Ntemyuwxc"/>
    <x v="536"/>
    <x v="5"/>
  </r>
  <r>
    <s v="VWKK"/>
    <s v="Jrsgg Ntemyuwxc"/>
    <x v="537"/>
    <x v="5"/>
  </r>
  <r>
    <s v="VWKK"/>
    <s v="Jrsgg Ntemyuwxc"/>
    <x v="538"/>
    <x v="5"/>
  </r>
  <r>
    <s v="VWKK"/>
    <s v="Jrsgg Ntemyuwxc"/>
    <x v="539"/>
    <x v="5"/>
  </r>
  <r>
    <s v="VWKK"/>
    <s v="Jrsgg Ntemyuwxc"/>
    <x v="540"/>
    <x v="5"/>
  </r>
  <r>
    <s v="VWKK"/>
    <s v="Jrsgg Ntemyuwxc"/>
    <x v="541"/>
    <x v="5"/>
  </r>
  <r>
    <s v="VWKK"/>
    <s v="Jrsgg Ntemyuwxc"/>
    <x v="542"/>
    <x v="5"/>
  </r>
  <r>
    <s v="VWKK"/>
    <s v="Jrsgg Ntemyuwxc"/>
    <x v="543"/>
    <x v="5"/>
  </r>
  <r>
    <s v="VWKK"/>
    <s v="Jrsgg Ntemyuwxc"/>
    <x v="544"/>
    <x v="5"/>
  </r>
  <r>
    <s v="VWKK"/>
    <s v="Jrsgg Ntemyuwxc"/>
    <x v="545"/>
    <x v="5"/>
  </r>
  <r>
    <s v="VWKK"/>
    <s v="Jrsgg Ntemyuwxc"/>
    <x v="546"/>
    <x v="5"/>
  </r>
  <r>
    <s v="VWKK"/>
    <s v="Jrsgg Ntemyuwxc"/>
    <x v="547"/>
    <x v="5"/>
  </r>
  <r>
    <s v="VWKK"/>
    <s v="Jrsgg Ntemyuwxc"/>
    <x v="548"/>
    <x v="5"/>
  </r>
  <r>
    <s v="VWKK"/>
    <s v="Jrsgg Ntemyuwxc"/>
    <x v="549"/>
    <x v="5"/>
  </r>
  <r>
    <s v="VWKK"/>
    <s v="Jrsgg Ntemyuwxc"/>
    <x v="550"/>
    <x v="5"/>
  </r>
  <r>
    <s v="VWKK"/>
    <s v="Jrsgg Ntemyuwxc"/>
    <x v="551"/>
    <x v="5"/>
  </r>
  <r>
    <s v="VWKK"/>
    <s v="Jrsgg Ntemyuwxc"/>
    <x v="552"/>
    <x v="5"/>
  </r>
  <r>
    <s v="VWKK"/>
    <s v="Jrsgg Ntemyuwxc"/>
    <x v="553"/>
    <x v="5"/>
  </r>
  <r>
    <s v="VWKK"/>
    <s v="Jrsgg Ntemyuwxc"/>
    <x v="554"/>
    <x v="5"/>
  </r>
  <r>
    <s v="VWKK"/>
    <s v="Jrsgg Ntemyuwxc"/>
    <x v="555"/>
    <x v="5"/>
  </r>
  <r>
    <s v="VWKK"/>
    <s v="Jrsgg Ntemyuwxc"/>
    <x v="556"/>
    <x v="5"/>
  </r>
  <r>
    <s v="VWKK"/>
    <s v="Jrsgg Ntemyuwxc"/>
    <x v="557"/>
    <x v="5"/>
  </r>
  <r>
    <s v="VWKK"/>
    <s v="Jrsgg Ntemyuwxc"/>
    <x v="558"/>
    <x v="5"/>
  </r>
  <r>
    <s v="VWKK"/>
    <s v="Jrsgg Ntemyuwxc"/>
    <x v="559"/>
    <x v="5"/>
  </r>
  <r>
    <s v="VWKK"/>
    <s v="Jrsgg Ntemyuwxc"/>
    <x v="560"/>
    <x v="5"/>
  </r>
  <r>
    <s v="VWKK"/>
    <s v="Jrsgg Ntemyuwxc"/>
    <x v="561"/>
    <x v="5"/>
  </r>
  <r>
    <s v="VWKK"/>
    <s v="Jrsgg Ntemyuwxc"/>
    <x v="562"/>
    <x v="5"/>
  </r>
  <r>
    <s v="VWKK"/>
    <s v="Jrsgg Ntemyuwxc"/>
    <x v="563"/>
    <x v="5"/>
  </r>
  <r>
    <s v="VWKK"/>
    <s v="Jrsgg Ntemyuwxc"/>
    <x v="564"/>
    <x v="5"/>
  </r>
  <r>
    <s v="VWKK"/>
    <s v="Jrsgg Ntemyuwxc"/>
    <x v="565"/>
    <x v="5"/>
  </r>
  <r>
    <s v="VWKK"/>
    <s v="Jrsgg Ntemyuwxc"/>
    <x v="566"/>
    <x v="5"/>
  </r>
  <r>
    <s v="VWKK"/>
    <s v="Jrsgg Ntemyuwxc"/>
    <x v="567"/>
    <x v="5"/>
  </r>
  <r>
    <s v="VWKK"/>
    <s v="Jrsgg Ntemyuwxc"/>
    <x v="568"/>
    <x v="5"/>
  </r>
  <r>
    <s v="VWKK"/>
    <s v="Jrsgg Ntemyuwxc"/>
    <x v="569"/>
    <x v="5"/>
  </r>
  <r>
    <s v="VWKK"/>
    <s v="Jrsgg Ntemyuwxc"/>
    <x v="570"/>
    <x v="5"/>
  </r>
  <r>
    <s v="VWKK"/>
    <s v="Jrsgg Ntemyuwxc"/>
    <x v="571"/>
    <x v="5"/>
  </r>
  <r>
    <s v="VWKK"/>
    <s v="Jrsgg Ntemyuwxc"/>
    <x v="572"/>
    <x v="5"/>
  </r>
  <r>
    <s v="VWKK"/>
    <s v="Jrsgg Ntemyuwxc"/>
    <x v="573"/>
    <x v="5"/>
  </r>
  <r>
    <s v="VWKK"/>
    <s v="Jrsgg Ntemyuwxc"/>
    <x v="574"/>
    <x v="5"/>
  </r>
  <r>
    <s v="VWKK"/>
    <s v="Jrsgg Ntemyuwxc"/>
    <x v="575"/>
    <x v="5"/>
  </r>
  <r>
    <s v="VWKK"/>
    <s v="Jrsgg Ntemyuwxc"/>
    <x v="576"/>
    <x v="5"/>
  </r>
  <r>
    <s v="VWKK"/>
    <s v="Jrsgg Ntemyuwxc"/>
    <x v="577"/>
    <x v="5"/>
  </r>
  <r>
    <s v="VWKK"/>
    <s v="Jrsgg Ntemyuwxc"/>
    <x v="578"/>
    <x v="5"/>
  </r>
  <r>
    <s v="VWKK"/>
    <s v="Jrsgg Ntemyuwxc"/>
    <x v="579"/>
    <x v="5"/>
  </r>
  <r>
    <s v="VWKK"/>
    <s v="Jrsgg Ntemyuwxc"/>
    <x v="580"/>
    <x v="5"/>
  </r>
  <r>
    <s v="VWKK"/>
    <s v="Jrsgg Ntemyuwxc"/>
    <x v="581"/>
    <x v="5"/>
  </r>
  <r>
    <s v="VWKK"/>
    <s v="Jrsgg Ntemyuwxc"/>
    <x v="582"/>
    <x v="5"/>
  </r>
  <r>
    <s v="VWKK"/>
    <s v="Jrsgg Ntemyuwxc"/>
    <x v="583"/>
    <x v="5"/>
  </r>
  <r>
    <s v="VWKK"/>
    <s v="Jrsgg Ntemyuwxc"/>
    <x v="584"/>
    <x v="5"/>
  </r>
  <r>
    <s v="VWKK"/>
    <s v="Jrsgg Ntemyuwxc"/>
    <x v="585"/>
    <x v="5"/>
  </r>
  <r>
    <s v="VWKK"/>
    <s v="Jrsgg Ntemyuwxc"/>
    <x v="586"/>
    <x v="5"/>
  </r>
  <r>
    <s v="VWKK"/>
    <s v="Jrsgg Ntemyuwxc"/>
    <x v="587"/>
    <x v="5"/>
  </r>
  <r>
    <s v="VWKK"/>
    <s v="Jrsgg Ntemyuwxc"/>
    <x v="588"/>
    <x v="5"/>
  </r>
  <r>
    <s v="VWKK"/>
    <s v="Jrsgg Ntemyuwxc"/>
    <x v="589"/>
    <x v="5"/>
  </r>
  <r>
    <s v="VWKK"/>
    <s v="Jrsgg Ntemyuwxc"/>
    <x v="590"/>
    <x v="5"/>
  </r>
  <r>
    <s v="VWKK"/>
    <s v="Jrsgg Ntemyuwxc"/>
    <x v="591"/>
    <x v="5"/>
  </r>
  <r>
    <s v="VWKK"/>
    <s v="Jrsgg Ntemyuwxc"/>
    <x v="592"/>
    <x v="5"/>
  </r>
  <r>
    <s v="VWKK"/>
    <s v="Jrsgg Ntemyuwxc"/>
    <x v="593"/>
    <x v="5"/>
  </r>
  <r>
    <s v="VWKK"/>
    <s v="Jrsgg Ntemyuwxc"/>
    <x v="594"/>
    <x v="5"/>
  </r>
  <r>
    <s v="VWKK"/>
    <s v="Jrsgg Ntemyuwxc"/>
    <x v="595"/>
    <x v="5"/>
  </r>
  <r>
    <s v="VWKK"/>
    <s v="Jrsgg Ntemyuwxc"/>
    <x v="596"/>
    <x v="5"/>
  </r>
  <r>
    <s v="VWKK"/>
    <s v="Jrsgg Ntemyuwxc"/>
    <x v="597"/>
    <x v="5"/>
  </r>
  <r>
    <s v="VWKK"/>
    <s v="Jrsgg Ntemyuwxc"/>
    <x v="598"/>
    <x v="5"/>
  </r>
  <r>
    <s v="VWKK"/>
    <s v="Jrsgg Ntemyuwxc"/>
    <x v="599"/>
    <x v="5"/>
  </r>
  <r>
    <s v="VWKK"/>
    <s v="Jrsgg Ntemyuwxc"/>
    <x v="600"/>
    <x v="5"/>
  </r>
  <r>
    <s v="VWKK"/>
    <s v="Jrsgg Ntemyuwxc"/>
    <x v="601"/>
    <x v="5"/>
  </r>
  <r>
    <s v="VWKK"/>
    <s v="Jrsgg Ntemyuwxc"/>
    <x v="602"/>
    <x v="5"/>
  </r>
  <r>
    <s v="VWKK"/>
    <s v="Jrsgg Ntemyuwxc"/>
    <x v="603"/>
    <x v="5"/>
  </r>
  <r>
    <s v="VWKK"/>
    <s v="Jrsgg Ntemyuwxc"/>
    <x v="604"/>
    <x v="5"/>
  </r>
  <r>
    <s v="VWKK"/>
    <s v="Jrsgg Ntemyuwxc"/>
    <x v="605"/>
    <x v="5"/>
  </r>
  <r>
    <s v="VWKK"/>
    <s v="Jrsgg Ntemyuwxc"/>
    <x v="606"/>
    <x v="5"/>
  </r>
  <r>
    <s v="VWKK"/>
    <s v="Jrsgg Ntemyuwxc"/>
    <x v="607"/>
    <x v="5"/>
  </r>
  <r>
    <s v="VWKK"/>
    <s v="Jrsgg Ntemyuwxc"/>
    <x v="608"/>
    <x v="5"/>
  </r>
  <r>
    <s v="VWKK"/>
    <s v="Jrsgg Ntemyuwxc"/>
    <x v="609"/>
    <x v="5"/>
  </r>
  <r>
    <s v="VWKK"/>
    <s v="Jrsgg Ntemyuwxc"/>
    <x v="610"/>
    <x v="5"/>
  </r>
  <r>
    <s v="VWKK"/>
    <s v="Jrsgg Ntemyuwxc"/>
    <x v="611"/>
    <x v="5"/>
  </r>
  <r>
    <s v="VWKK"/>
    <s v="Jrsgg Ntemyuwxc"/>
    <x v="612"/>
    <x v="5"/>
  </r>
  <r>
    <s v="VWKK"/>
    <s v="Jrsgg Ntemyuwxc"/>
    <x v="613"/>
    <x v="5"/>
  </r>
  <r>
    <s v="VWKK"/>
    <s v="Jrsgg Ntemyuwxc"/>
    <x v="614"/>
    <x v="5"/>
  </r>
  <r>
    <s v="VWKK"/>
    <s v="Jrsgg Ntemyuwxc"/>
    <x v="615"/>
    <x v="5"/>
  </r>
  <r>
    <s v="VWKK"/>
    <s v="Jrsgg Ntemyuwxc"/>
    <x v="616"/>
    <x v="5"/>
  </r>
  <r>
    <s v="VWKK"/>
    <s v="Jrsgg Ntemyuwxc"/>
    <x v="617"/>
    <x v="5"/>
  </r>
  <r>
    <s v="VWKK"/>
    <s v="Jrsgg Ntemyuwxc"/>
    <x v="618"/>
    <x v="5"/>
  </r>
  <r>
    <s v="VWKK"/>
    <s v="Jrsgg Ntemyuwxc"/>
    <x v="619"/>
    <x v="5"/>
  </r>
  <r>
    <s v="VWKK"/>
    <s v="Jrsgg Ntemyuwxc"/>
    <x v="620"/>
    <x v="5"/>
  </r>
  <r>
    <s v="VWKK"/>
    <s v="Jrsgg Ntemyuwxc"/>
    <x v="621"/>
    <x v="5"/>
  </r>
  <r>
    <s v="VWKK"/>
    <s v="Jrsgg Ntemyuwxc"/>
    <x v="622"/>
    <x v="5"/>
  </r>
  <r>
    <s v="VWKK"/>
    <s v="Jrsgg Ntemyuwxc"/>
    <x v="623"/>
    <x v="5"/>
  </r>
  <r>
    <s v="VWKK"/>
    <s v="Jrsgg Ntemyuwxc"/>
    <x v="624"/>
    <x v="5"/>
  </r>
  <r>
    <s v="VWKK"/>
    <s v="Jrsgg Ntemyuwxc"/>
    <x v="625"/>
    <x v="5"/>
  </r>
  <r>
    <s v="VWKK"/>
    <s v="Jrsgg Ntemyuwxc"/>
    <x v="626"/>
    <x v="5"/>
  </r>
  <r>
    <s v="VWKK"/>
    <s v="Jrsgg Ntemyuwxc"/>
    <x v="627"/>
    <x v="5"/>
  </r>
  <r>
    <s v="VWKK"/>
    <s v="Jrsgg Ntemyuwxc"/>
    <x v="628"/>
    <x v="5"/>
  </r>
  <r>
    <s v="VWKK"/>
    <s v="Jrsgg Ntemyuwxc"/>
    <x v="629"/>
    <x v="5"/>
  </r>
  <r>
    <s v="VWKK"/>
    <s v="Jrsgg Ntemyuwxc"/>
    <x v="630"/>
    <x v="5"/>
  </r>
  <r>
    <s v="VWKK"/>
    <s v="Jrsgg Ntemyuwxc"/>
    <x v="631"/>
    <x v="5"/>
  </r>
  <r>
    <s v="VWKK"/>
    <s v="Jrsgg Ntemyuwxc"/>
    <x v="632"/>
    <x v="5"/>
  </r>
  <r>
    <s v="VWKK"/>
    <s v="Jrsgg Ntemyuwxc"/>
    <x v="633"/>
    <x v="5"/>
  </r>
  <r>
    <s v="VWKK"/>
    <s v="Jrsgg Ntemyuwxc"/>
    <x v="634"/>
    <x v="5"/>
  </r>
  <r>
    <s v="VWKK"/>
    <s v="Jrsgg Ntemyuwxc"/>
    <x v="635"/>
    <x v="5"/>
  </r>
  <r>
    <s v="VWKK"/>
    <s v="Jrsgg Ntemyuwxc"/>
    <x v="636"/>
    <x v="5"/>
  </r>
  <r>
    <s v="VWKK"/>
    <s v="Jrsgg Ntemyuwxc"/>
    <x v="637"/>
    <x v="5"/>
  </r>
  <r>
    <s v="VWKK"/>
    <s v="Jrsgg Ntemyuwxc"/>
    <x v="638"/>
    <x v="5"/>
  </r>
  <r>
    <s v="VWKK"/>
    <s v="Jrsgg Ntemyuwxc"/>
    <x v="639"/>
    <x v="5"/>
  </r>
  <r>
    <s v="VWKK"/>
    <s v="Jrsgg Ntemyuwxc"/>
    <x v="640"/>
    <x v="5"/>
  </r>
  <r>
    <s v="VWKK"/>
    <s v="Jrsgg Ntemyuwxc"/>
    <x v="641"/>
    <x v="5"/>
  </r>
  <r>
    <s v="VWKK"/>
    <s v="Jrsgg Ntemyuwxc"/>
    <x v="642"/>
    <x v="5"/>
  </r>
  <r>
    <s v="VWKK"/>
    <s v="Jrsgg Ntemyuwxc"/>
    <x v="643"/>
    <x v="5"/>
  </r>
  <r>
    <s v="VWKK"/>
    <s v="Jrsgg Ntemyuwxc"/>
    <x v="644"/>
    <x v="5"/>
  </r>
  <r>
    <s v="VWKK"/>
    <s v="Jrsgg Ntemyuwxc"/>
    <x v="645"/>
    <x v="5"/>
  </r>
  <r>
    <s v="VWKK"/>
    <s v="Jrsgg Ntemyuwxc"/>
    <x v="646"/>
    <x v="5"/>
  </r>
  <r>
    <s v="VWKK"/>
    <s v="Jrsgg Ntemyuwxc"/>
    <x v="647"/>
    <x v="5"/>
  </r>
  <r>
    <s v="VWKK"/>
    <s v="Jrsgg Ntemyuwxc"/>
    <x v="648"/>
    <x v="5"/>
  </r>
  <r>
    <s v="VWKK"/>
    <s v="Jrsgg Ntemyuwxc"/>
    <x v="649"/>
    <x v="5"/>
  </r>
  <r>
    <s v="VWKK"/>
    <s v="Jrsgg Ntemyuwxc"/>
    <x v="650"/>
    <x v="5"/>
  </r>
  <r>
    <s v="VWKK"/>
    <s v="Jrsgg Ntemyuwxc"/>
    <x v="651"/>
    <x v="5"/>
  </r>
  <r>
    <s v="VWKK"/>
    <s v="Jrsgg Ntemyuwxc"/>
    <x v="652"/>
    <x v="5"/>
  </r>
  <r>
    <s v="VWKK"/>
    <s v="Jrsgg Ntemyuwxc"/>
    <x v="653"/>
    <x v="5"/>
  </r>
  <r>
    <s v="VWKK"/>
    <s v="Jrsgg Ntemyuwxc"/>
    <x v="654"/>
    <x v="5"/>
  </r>
  <r>
    <s v="VWKK"/>
    <s v="Jrsgg Ntemyuwxc"/>
    <x v="655"/>
    <x v="5"/>
  </r>
  <r>
    <s v="VWKK"/>
    <s v="Jrsgg Ntemyuwxc"/>
    <x v="656"/>
    <x v="5"/>
  </r>
  <r>
    <s v="VWKK"/>
    <s v="Jrsgg Ntemyuwxc"/>
    <x v="657"/>
    <x v="5"/>
  </r>
  <r>
    <s v="VWKK"/>
    <s v="Jrsgg Ntemyuwxc"/>
    <x v="658"/>
    <x v="5"/>
  </r>
  <r>
    <s v="VWKK"/>
    <s v="Jrsgg Ntemyuwxc"/>
    <x v="659"/>
    <x v="5"/>
  </r>
  <r>
    <s v="VWKK"/>
    <s v="Jrsgg Ntemyuwxc"/>
    <x v="660"/>
    <x v="5"/>
  </r>
  <r>
    <s v="VWKK"/>
    <s v="Jrsgg Ntemyuwxc"/>
    <x v="661"/>
    <x v="5"/>
  </r>
  <r>
    <s v="VWKK"/>
    <s v="Jrsgg Ntemyuwxc"/>
    <x v="662"/>
    <x v="5"/>
  </r>
  <r>
    <s v="VWKK"/>
    <s v="Jrsgg Ntemyuwxc"/>
    <x v="663"/>
    <x v="5"/>
  </r>
  <r>
    <s v="VWKK"/>
    <s v="Jrsgg Ntemyuwxc"/>
    <x v="664"/>
    <x v="5"/>
  </r>
  <r>
    <s v="VWKK"/>
    <s v="Jrsgg Ntemyuwxc"/>
    <x v="665"/>
    <x v="5"/>
  </r>
  <r>
    <s v="VWKK"/>
    <s v="Jrsgg Ntemyuwxc"/>
    <x v="666"/>
    <x v="5"/>
  </r>
  <r>
    <s v="VWKK"/>
    <s v="Jrsgg Ntemyuwxc"/>
    <x v="667"/>
    <x v="5"/>
  </r>
  <r>
    <s v="VWKK"/>
    <s v="Jrsgg Ntemyuwxc"/>
    <x v="668"/>
    <x v="5"/>
  </r>
  <r>
    <s v="VWKK"/>
    <s v="Jrsgg Ntemyuwxc"/>
    <x v="669"/>
    <x v="5"/>
  </r>
  <r>
    <s v="VWKK"/>
    <s v="Jrsgg Ntemyuwxc"/>
    <x v="670"/>
    <x v="5"/>
  </r>
  <r>
    <s v="VWKK"/>
    <s v="Jrsgg Ntemyuwxc"/>
    <x v="671"/>
    <x v="5"/>
  </r>
  <r>
    <s v="VWKK"/>
    <s v="Jrsgg Ntemyuwxc"/>
    <x v="672"/>
    <x v="5"/>
  </r>
  <r>
    <s v="VWKK"/>
    <s v="Jrsgg Ntemyuwxc"/>
    <x v="673"/>
    <x v="5"/>
  </r>
  <r>
    <s v="VWKK"/>
    <s v="Jrsgg Ntemyuwxc"/>
    <x v="674"/>
    <x v="5"/>
  </r>
  <r>
    <s v="VWKK"/>
    <s v="Jrsgg Ntemyuwxc"/>
    <x v="675"/>
    <x v="5"/>
  </r>
  <r>
    <s v="VWKK"/>
    <s v="Jrsgg Ntemyuwxc"/>
    <x v="676"/>
    <x v="5"/>
  </r>
  <r>
    <s v="VWKK"/>
    <s v="Jrsgg Ntemyuwxc"/>
    <x v="677"/>
    <x v="5"/>
  </r>
  <r>
    <s v="VWKK"/>
    <s v="Jrsgg Ntemyuwxc"/>
    <x v="678"/>
    <x v="5"/>
  </r>
  <r>
    <s v="VWKK"/>
    <s v="Jrsgg Ntemyuwxc"/>
    <x v="679"/>
    <x v="5"/>
  </r>
  <r>
    <s v="VWKK"/>
    <s v="Jrsgg Ntemyuwxc"/>
    <x v="680"/>
    <x v="5"/>
  </r>
  <r>
    <s v="VWKK"/>
    <s v="Jrsgg Ntemyuwxc"/>
    <x v="681"/>
    <x v="5"/>
  </r>
  <r>
    <s v="VWKK"/>
    <s v="Jrsgg Ntemyuwxc"/>
    <x v="682"/>
    <x v="5"/>
  </r>
  <r>
    <s v="VWKK"/>
    <s v="Jrsgg Ntemyuwxc"/>
    <x v="683"/>
    <x v="5"/>
  </r>
  <r>
    <s v="VWKK"/>
    <s v="Jrsgg Ntemyuwxc"/>
    <x v="684"/>
    <x v="5"/>
  </r>
  <r>
    <s v="VWKK"/>
    <s v="Jrsgg Ntemyuwxc"/>
    <x v="685"/>
    <x v="5"/>
  </r>
  <r>
    <s v="VWKK"/>
    <s v="Jrsgg Ntemyuwxc"/>
    <x v="686"/>
    <x v="5"/>
  </r>
  <r>
    <s v="VWKK"/>
    <s v="Jrsgg Ntemyuwxc"/>
    <x v="687"/>
    <x v="5"/>
  </r>
  <r>
    <s v="VWKK"/>
    <s v="Jrsgg Ntemyuwxc"/>
    <x v="688"/>
    <x v="5"/>
  </r>
  <r>
    <s v="VWKK"/>
    <s v="Jrsgg Ntemyuwxc"/>
    <x v="689"/>
    <x v="5"/>
  </r>
  <r>
    <s v="VWKK"/>
    <s v="Jrsgg Ntemyuwxc"/>
    <x v="690"/>
    <x v="5"/>
  </r>
  <r>
    <s v="VWKK"/>
    <s v="Jrsgg Ntemyuwxc"/>
    <x v="691"/>
    <x v="5"/>
  </r>
  <r>
    <s v="VWKK"/>
    <s v="Jrsgg Ntemyuwxc"/>
    <x v="692"/>
    <x v="5"/>
  </r>
  <r>
    <s v="VWKK"/>
    <s v="Jrsgg Ntemyuwxc"/>
    <x v="693"/>
    <x v="5"/>
  </r>
  <r>
    <s v="VWKK"/>
    <s v="Jrsgg Ntemyuwxc"/>
    <x v="694"/>
    <x v="5"/>
  </r>
  <r>
    <s v="VWKK"/>
    <s v="Jrsgg Ntemyuwxc"/>
    <x v="695"/>
    <x v="5"/>
  </r>
  <r>
    <s v="VWKK"/>
    <s v="Jrsgg Ntemyuwxc"/>
    <x v="696"/>
    <x v="5"/>
  </r>
  <r>
    <s v="VWKK"/>
    <s v="Jrsgg Ntemyuwxc"/>
    <x v="697"/>
    <x v="5"/>
  </r>
  <r>
    <s v="VWKK"/>
    <s v="Jrsgg Ntemyuwxc"/>
    <x v="698"/>
    <x v="5"/>
  </r>
  <r>
    <s v="VWKK"/>
    <s v="Jrsgg Ntemyuwxc"/>
    <x v="699"/>
    <x v="5"/>
  </r>
  <r>
    <s v="VWKK"/>
    <s v="Jrsgg Ntemyuwxc"/>
    <x v="700"/>
    <x v="5"/>
  </r>
  <r>
    <s v="VWKK"/>
    <s v="Jrsgg Ntemyuwxc"/>
    <x v="701"/>
    <x v="5"/>
  </r>
  <r>
    <s v="VWKK"/>
    <s v="Jrsgg Ntemyuwxc"/>
    <x v="702"/>
    <x v="5"/>
  </r>
  <r>
    <s v="VWKK"/>
    <s v="Jrsgg Ntemyuwxc"/>
    <x v="703"/>
    <x v="5"/>
  </r>
  <r>
    <s v="VWKK"/>
    <s v="Jrsgg Ntemyuwxc"/>
    <x v="704"/>
    <x v="5"/>
  </r>
  <r>
    <s v="VWKK"/>
    <s v="Jrsgg Ntemyuwxc"/>
    <x v="705"/>
    <x v="5"/>
  </r>
  <r>
    <s v="VWKK"/>
    <s v="Jrsgg Ntemyuwxc"/>
    <x v="706"/>
    <x v="5"/>
  </r>
  <r>
    <s v="VWKK"/>
    <s v="Jrsgg Ntemyuwxc"/>
    <x v="707"/>
    <x v="5"/>
  </r>
  <r>
    <s v="VWKK"/>
    <s v="Jrsgg Ntemyuwxc"/>
    <x v="708"/>
    <x v="5"/>
  </r>
  <r>
    <s v="VWKK"/>
    <s v="Jrsgg Ntemyuwxc"/>
    <x v="709"/>
    <x v="5"/>
  </r>
  <r>
    <s v="VWKK"/>
    <s v="Jrsgg Ntemyuwxc"/>
    <x v="710"/>
    <x v="5"/>
  </r>
  <r>
    <s v="VWKK"/>
    <s v="Jrsgg Ntemyuwxc"/>
    <x v="711"/>
    <x v="5"/>
  </r>
  <r>
    <s v="VWKK"/>
    <s v="Jrsgg Ntemyuwxc"/>
    <x v="712"/>
    <x v="5"/>
  </r>
  <r>
    <s v="VWKK"/>
    <s v="Jrsgg Ntemyuwxc"/>
    <x v="713"/>
    <x v="5"/>
  </r>
  <r>
    <s v="VWKK"/>
    <s v="Jrsgg Ntemyuwxc"/>
    <x v="714"/>
    <x v="5"/>
  </r>
  <r>
    <s v="VWKK"/>
    <s v="Jrsgg Ntemyuwxc"/>
    <x v="715"/>
    <x v="5"/>
  </r>
  <r>
    <s v="VWKK"/>
    <s v="Jrsgg Ntemyuwxc"/>
    <x v="716"/>
    <x v="5"/>
  </r>
  <r>
    <s v="VWKK"/>
    <s v="Jrsgg Ntemyuwxc"/>
    <x v="717"/>
    <x v="5"/>
  </r>
  <r>
    <s v="VWKK"/>
    <s v="Jrsgg Ntemyuwxc"/>
    <x v="718"/>
    <x v="5"/>
  </r>
  <r>
    <s v="VWKK"/>
    <s v="Jrsgg Ntemyuwxc"/>
    <x v="719"/>
    <x v="5"/>
  </r>
  <r>
    <s v="VWKK"/>
    <s v="Jrsgg Ntemyuwxc"/>
    <x v="720"/>
    <x v="5"/>
  </r>
  <r>
    <s v="VWKK"/>
    <s v="Jrsgg Ntemyuwxc"/>
    <x v="721"/>
    <x v="5"/>
  </r>
  <r>
    <s v="VWKK"/>
    <s v="Jrsgg Ntemyuwxc"/>
    <x v="722"/>
    <x v="5"/>
  </r>
  <r>
    <s v="VWKK"/>
    <s v="Jrsgg Ntemyuwxc"/>
    <x v="723"/>
    <x v="5"/>
  </r>
  <r>
    <s v="VWKK"/>
    <s v="Jrsgg Ntemyuwxc"/>
    <x v="724"/>
    <x v="5"/>
  </r>
  <r>
    <s v="VWKK"/>
    <s v="Jrsgg Ntemyuwxc"/>
    <x v="725"/>
    <x v="5"/>
  </r>
  <r>
    <s v="VWKK"/>
    <s v="Jrsgg Ntemyuwxc"/>
    <x v="726"/>
    <x v="5"/>
  </r>
  <r>
    <s v="VWKK"/>
    <s v="Jrsgg Ntemyuwxc"/>
    <x v="727"/>
    <x v="5"/>
  </r>
  <r>
    <s v="VWKK"/>
    <s v="Jrsgg Ntemyuwxc"/>
    <x v="728"/>
    <x v="5"/>
  </r>
  <r>
    <s v="VWKK"/>
    <s v="Jrsgg Ntemyuwxc"/>
    <x v="729"/>
    <x v="5"/>
  </r>
  <r>
    <s v="VWKK"/>
    <s v="Jrsgg Ntemyuwxc"/>
    <x v="730"/>
    <x v="5"/>
  </r>
  <r>
    <s v="VWKK"/>
    <s v="Jrsgg Ntemyuwxc"/>
    <x v="731"/>
    <x v="5"/>
  </r>
  <r>
    <s v="VWKK"/>
    <s v="Jrsgg Ntemyuwxc"/>
    <x v="732"/>
    <x v="5"/>
  </r>
  <r>
    <s v="VWKK"/>
    <s v="Jrsgg Ntemyuwxc"/>
    <x v="733"/>
    <x v="5"/>
  </r>
  <r>
    <s v="VWKK"/>
    <s v="Jrsgg Ntemyuwxc"/>
    <x v="734"/>
    <x v="5"/>
  </r>
  <r>
    <s v="VWKK"/>
    <s v="Jrsgg Ntemyuwxc"/>
    <x v="735"/>
    <x v="5"/>
  </r>
  <r>
    <s v="VWKK"/>
    <s v="Jrsgg Ntemyuwxc"/>
    <x v="736"/>
    <x v="5"/>
  </r>
  <r>
    <s v="VWKK"/>
    <s v="Jrsgg Ntemyuwxc"/>
    <x v="737"/>
    <x v="5"/>
  </r>
  <r>
    <s v="VWKK"/>
    <s v="Jrsgg Ntemyuwxc"/>
    <x v="738"/>
    <x v="5"/>
  </r>
  <r>
    <s v="VWKK"/>
    <s v="Jrsgg Ntemyuwxc"/>
    <x v="739"/>
    <x v="5"/>
  </r>
  <r>
    <s v="VWKK"/>
    <s v="Jrsgg Ntemyuwxc"/>
    <x v="740"/>
    <x v="5"/>
  </r>
  <r>
    <s v="VWKK"/>
    <s v="Jrsgg Ntemyuwxc"/>
    <x v="741"/>
    <x v="5"/>
  </r>
  <r>
    <s v="VWKK"/>
    <s v="Jrsgg Ntemyuwxc"/>
    <x v="742"/>
    <x v="5"/>
  </r>
  <r>
    <s v="VWKK"/>
    <s v="Jrsgg Ntemyuwxc"/>
    <x v="743"/>
    <x v="5"/>
  </r>
  <r>
    <s v="VWKK"/>
    <s v="Jrsgg Ntemyuwxc"/>
    <x v="744"/>
    <x v="5"/>
  </r>
  <r>
    <s v="VWKK"/>
    <s v="Jrsgg Ntemyuwxc"/>
    <x v="745"/>
    <x v="5"/>
  </r>
  <r>
    <s v="VWKK"/>
    <s v="Jrsgg Ntemyuwxc"/>
    <x v="746"/>
    <x v="16"/>
  </r>
  <r>
    <s v="VWKK"/>
    <s v="Jrsgg Ntemyuwxc"/>
    <x v="747"/>
    <x v="16"/>
  </r>
  <r>
    <s v="VWKK"/>
    <s v="Jrsgg Ntemyuwxc"/>
    <x v="748"/>
    <x v="16"/>
  </r>
  <r>
    <s v="VWKK"/>
    <s v="Jrsgg Ntemyuwxc"/>
    <x v="749"/>
    <x v="16"/>
  </r>
  <r>
    <s v="VWKK"/>
    <s v="Jrsgg Ntemyuwxc"/>
    <x v="750"/>
    <x v="16"/>
  </r>
  <r>
    <s v="VWKK"/>
    <s v="Jrsgg Ntemyuwxc"/>
    <x v="751"/>
    <x v="16"/>
  </r>
  <r>
    <s v="VWKK"/>
    <s v="Jrsgg Ntemyuwxc"/>
    <x v="752"/>
    <x v="16"/>
  </r>
  <r>
    <s v="VWKK"/>
    <s v="Jrsgg Ntemyuwxc"/>
    <x v="753"/>
    <x v="16"/>
  </r>
  <r>
    <s v="VWKK"/>
    <s v="Jrsgg Ntemyuwxc"/>
    <x v="754"/>
    <x v="16"/>
  </r>
  <r>
    <s v="VWKK"/>
    <s v="Jrsgg Ntemyuwxc"/>
    <x v="755"/>
    <x v="16"/>
  </r>
  <r>
    <s v="VWKK"/>
    <s v="Jrsgg Ntemyuwxc"/>
    <x v="756"/>
    <x v="16"/>
  </r>
  <r>
    <s v="VWKK"/>
    <s v="Jrsgg Ntemyuwxc"/>
    <x v="757"/>
    <x v="16"/>
  </r>
  <r>
    <s v="VWKK"/>
    <s v="Jrsgg Ntemyuwxc"/>
    <x v="758"/>
    <x v="16"/>
  </r>
  <r>
    <s v="VWKK"/>
    <s v="Jrsgg Ntemyuwxc"/>
    <x v="759"/>
    <x v="16"/>
  </r>
  <r>
    <s v="VWKK"/>
    <s v="Jrsgg Ntemyuwxc"/>
    <x v="760"/>
    <x v="16"/>
  </r>
  <r>
    <s v="VWKK"/>
    <s v="Jrsgg Ntemyuwxc"/>
    <x v="761"/>
    <x v="16"/>
  </r>
  <r>
    <s v="VWKK"/>
    <s v="Jrsgg Ntemyuwxc"/>
    <x v="762"/>
    <x v="16"/>
  </r>
  <r>
    <s v="VWKK"/>
    <s v="Jrsgg Ntemyuwxc"/>
    <x v="763"/>
    <x v="16"/>
  </r>
  <r>
    <s v="VWKK"/>
    <s v="Jrsgg Ntemyuwxc"/>
    <x v="764"/>
    <x v="16"/>
  </r>
  <r>
    <s v="VWKK"/>
    <s v="Jrsgg Ntemyuwxc"/>
    <x v="765"/>
    <x v="16"/>
  </r>
  <r>
    <s v="VWKK"/>
    <s v="Jrsgg Ntemyuwxc"/>
    <x v="766"/>
    <x v="16"/>
  </r>
  <r>
    <s v="VWKK"/>
    <s v="Jrsgg Ntemyuwxc"/>
    <x v="767"/>
    <x v="16"/>
  </r>
  <r>
    <s v="VWKK"/>
    <s v="Jrsgg Ntemyuwxc"/>
    <x v="768"/>
    <x v="16"/>
  </r>
  <r>
    <s v="VWKK"/>
    <s v="Jrsgg Ntemyuwxc"/>
    <x v="769"/>
    <x v="16"/>
  </r>
  <r>
    <s v="VWKK"/>
    <s v="Jrsgg Ntemyuwxc"/>
    <x v="770"/>
    <x v="16"/>
  </r>
  <r>
    <s v="VWKK"/>
    <s v="Jrsgg Ntemyuwxc"/>
    <x v="771"/>
    <x v="16"/>
  </r>
  <r>
    <s v="VWKK"/>
    <s v="Jrsgg Ntemyuwxc"/>
    <x v="772"/>
    <x v="16"/>
  </r>
  <r>
    <s v="VWKK"/>
    <s v="Jrsgg Ntemyuwxc"/>
    <x v="773"/>
    <x v="16"/>
  </r>
  <r>
    <s v="VWKK"/>
    <s v="Jrsgg Ntemyuwxc"/>
    <x v="774"/>
    <x v="16"/>
  </r>
  <r>
    <s v="VWKK"/>
    <s v="Jrsgg Ntemyuwxc"/>
    <x v="775"/>
    <x v="16"/>
  </r>
  <r>
    <s v="VWKK"/>
    <s v="Jrsgg Ntemyuwxc"/>
    <x v="776"/>
    <x v="16"/>
  </r>
  <r>
    <s v="VWKK"/>
    <s v="Jrsgg Ntemyuwxc"/>
    <x v="777"/>
    <x v="16"/>
  </r>
  <r>
    <s v="VWKK"/>
    <s v="Jrsgg Ntemyuwxc"/>
    <x v="778"/>
    <x v="16"/>
  </r>
  <r>
    <s v="VWKK"/>
    <s v="Jrsgg Ntemyuwxc"/>
    <x v="779"/>
    <x v="16"/>
  </r>
  <r>
    <s v="VWKK"/>
    <s v="Jrsgg Ntemyuwxc"/>
    <x v="780"/>
    <x v="16"/>
  </r>
  <r>
    <s v="VWKK"/>
    <s v="Jrsgg Ntemyuwxc"/>
    <x v="781"/>
    <x v="16"/>
  </r>
  <r>
    <s v="VWKK"/>
    <s v="Jrsgg Ntemyuwxc"/>
    <x v="782"/>
    <x v="16"/>
  </r>
  <r>
    <s v="VWKK"/>
    <s v="Jrsgg Ntemyuwxc"/>
    <x v="783"/>
    <x v="16"/>
  </r>
  <r>
    <s v="VWKK"/>
    <s v="Jrsgg Ntemyuwxc"/>
    <x v="784"/>
    <x v="16"/>
  </r>
  <r>
    <s v="VWKK"/>
    <s v="Jrsgg Ntemyuwxc"/>
    <x v="785"/>
    <x v="16"/>
  </r>
  <r>
    <s v="VWKK"/>
    <s v="Jrsgg Ntemyuwxc"/>
    <x v="786"/>
    <x v="16"/>
  </r>
  <r>
    <s v="VWKK"/>
    <s v="Jrsgg Ntemyuwxc"/>
    <x v="787"/>
    <x v="16"/>
  </r>
  <r>
    <s v="VWKK"/>
    <s v="Jrsgg Ntemyuwxc"/>
    <x v="788"/>
    <x v="16"/>
  </r>
  <r>
    <s v="VWKK"/>
    <s v="Jrsgg Ntemyuwxc"/>
    <x v="789"/>
    <x v="16"/>
  </r>
  <r>
    <s v="VWKK"/>
    <s v="Jrsgg Ntemyuwxc"/>
    <x v="790"/>
    <x v="16"/>
  </r>
  <r>
    <s v="VWKK"/>
    <s v="Jrsgg Ntemyuwxc"/>
    <x v="791"/>
    <x v="16"/>
  </r>
  <r>
    <s v="VWKK"/>
    <s v="Jrsgg Ntemyuwxc"/>
    <x v="792"/>
    <x v="16"/>
  </r>
  <r>
    <s v="VWKK"/>
    <s v="Jrsgg Ntemyuwxc"/>
    <x v="793"/>
    <x v="16"/>
  </r>
  <r>
    <s v="VWKK"/>
    <s v="Jrsgg Ntemyuwxc"/>
    <x v="794"/>
    <x v="16"/>
  </r>
  <r>
    <s v="VWKK"/>
    <s v="Jrsgg Ntemyuwxc"/>
    <x v="795"/>
    <x v="16"/>
  </r>
  <r>
    <s v="VWKK"/>
    <s v="Jrsgg Ntemyuwxc"/>
    <x v="796"/>
    <x v="16"/>
  </r>
  <r>
    <s v="VWKK"/>
    <s v="Jrsgg Ntemyuwxc"/>
    <x v="797"/>
    <x v="16"/>
  </r>
  <r>
    <s v="VWKK"/>
    <s v="Jrsgg Ntemyuwxc"/>
    <x v="798"/>
    <x v="16"/>
  </r>
  <r>
    <s v="VWKK"/>
    <s v="Jrsgg Ntemyuwxc"/>
    <x v="799"/>
    <x v="16"/>
  </r>
  <r>
    <s v="VWKK"/>
    <s v="Jrsgg Ntemyuwxc"/>
    <x v="800"/>
    <x v="16"/>
  </r>
  <r>
    <s v="VWKK"/>
    <s v="Jrsgg Ntemyuwxc"/>
    <x v="801"/>
    <x v="16"/>
  </r>
  <r>
    <s v="VWKK"/>
    <s v="Jrsgg Ntemyuwxc"/>
    <x v="802"/>
    <x v="16"/>
  </r>
  <r>
    <s v="VWKK"/>
    <s v="Jrsgg Ntemyuwxc"/>
    <x v="803"/>
    <x v="16"/>
  </r>
  <r>
    <s v="VWKK"/>
    <s v="Jrsgg Ntemyuwxc"/>
    <x v="804"/>
    <x v="16"/>
  </r>
  <r>
    <s v="VWKK"/>
    <s v="Jrsgg Ntemyuwxc"/>
    <x v="805"/>
    <x v="16"/>
  </r>
  <r>
    <s v="VWKK"/>
    <s v="Jrsgg Ntemyuwxc"/>
    <x v="806"/>
    <x v="16"/>
  </r>
  <r>
    <s v="VWKK"/>
    <s v="Jrsgg Ntemyuwxc"/>
    <x v="807"/>
    <x v="16"/>
  </r>
  <r>
    <s v="VWKK"/>
    <s v="Jrsgg Ntemyuwxc"/>
    <x v="808"/>
    <x v="16"/>
  </r>
  <r>
    <s v="VWKK"/>
    <s v="Jrsgg Ntemyuwxc"/>
    <x v="809"/>
    <x v="16"/>
  </r>
  <r>
    <s v="VWKK"/>
    <s v="Jrsgg Ntemyuwxc"/>
    <x v="810"/>
    <x v="16"/>
  </r>
  <r>
    <s v="VWKK"/>
    <s v="Jrsgg Ntemyuwxc"/>
    <x v="811"/>
    <x v="16"/>
  </r>
  <r>
    <s v="VWKK"/>
    <s v="Jrsgg Ntemyuwxc"/>
    <x v="812"/>
    <x v="16"/>
  </r>
  <r>
    <s v="VWKK"/>
    <s v="Jrsgg Ntemyuwxc"/>
    <x v="813"/>
    <x v="16"/>
  </r>
  <r>
    <s v="ULKGYP"/>
    <s v="Jbdlokkex"/>
    <x v="448"/>
    <x v="18"/>
  </r>
  <r>
    <s v="ULKGYP"/>
    <s v="Jbdlokkex"/>
    <x v="449"/>
    <x v="18"/>
  </r>
  <r>
    <s v="ULKGYP"/>
    <s v="Jbdlokkex"/>
    <x v="450"/>
    <x v="18"/>
  </r>
  <r>
    <s v="ULKGYP"/>
    <s v="Jbdlokkex"/>
    <x v="451"/>
    <x v="18"/>
  </r>
  <r>
    <s v="ULKGYP"/>
    <s v="Jbdlokkex"/>
    <x v="452"/>
    <x v="18"/>
  </r>
  <r>
    <s v="ULKGYP"/>
    <s v="Jbdlokkex"/>
    <x v="453"/>
    <x v="18"/>
  </r>
  <r>
    <s v="ULKGYP"/>
    <s v="Jbdlokkex"/>
    <x v="454"/>
    <x v="18"/>
  </r>
  <r>
    <s v="ULKGYP"/>
    <s v="Jbdlokkex"/>
    <x v="455"/>
    <x v="18"/>
  </r>
  <r>
    <s v="ULKGYP"/>
    <s v="Jbdlokkex"/>
    <x v="456"/>
    <x v="18"/>
  </r>
  <r>
    <s v="ULKGYP"/>
    <s v="Jbdlokkex"/>
    <x v="457"/>
    <x v="18"/>
  </r>
  <r>
    <s v="ULKGYP"/>
    <s v="Jbdlokkex"/>
    <x v="458"/>
    <x v="18"/>
  </r>
  <r>
    <s v="ULKGYP"/>
    <s v="Jbdlokkex"/>
    <x v="459"/>
    <x v="18"/>
  </r>
  <r>
    <s v="ULKGYP"/>
    <s v="Jbdlokkex"/>
    <x v="460"/>
    <x v="18"/>
  </r>
  <r>
    <s v="ULKGYP"/>
    <s v="Jbdlokkex"/>
    <x v="461"/>
    <x v="18"/>
  </r>
  <r>
    <s v="ULKGYP"/>
    <s v="Jbdlokkex"/>
    <x v="462"/>
    <x v="18"/>
  </r>
  <r>
    <s v="ULKGYP"/>
    <s v="Jbdlokkex"/>
    <x v="463"/>
    <x v="18"/>
  </r>
  <r>
    <s v="ULKGYP"/>
    <s v="Jbdlokkex"/>
    <x v="464"/>
    <x v="18"/>
  </r>
  <r>
    <s v="ULKGYP"/>
    <s v="Jbdlokkex"/>
    <x v="465"/>
    <x v="18"/>
  </r>
  <r>
    <s v="ULKGYP"/>
    <s v="Jbdlokkex"/>
    <x v="466"/>
    <x v="18"/>
  </r>
  <r>
    <s v="ULKGYP"/>
    <s v="Jbdlokkex"/>
    <x v="467"/>
    <x v="18"/>
  </r>
  <r>
    <s v="ULKGYP"/>
    <s v="Jbdlokkex"/>
    <x v="468"/>
    <x v="18"/>
  </r>
  <r>
    <s v="ULKGYP"/>
    <s v="Jbdlokkex"/>
    <x v="469"/>
    <x v="18"/>
  </r>
  <r>
    <s v="ULKGYP"/>
    <s v="Jbdlokkex"/>
    <x v="470"/>
    <x v="18"/>
  </r>
  <r>
    <s v="ULKGYP"/>
    <s v="Jbdlokkex"/>
    <x v="471"/>
    <x v="18"/>
  </r>
  <r>
    <s v="ULKGYP"/>
    <s v="Jbdlokkex"/>
    <x v="472"/>
    <x v="18"/>
  </r>
  <r>
    <s v="ULKGYP"/>
    <s v="Jbdlokkex"/>
    <x v="473"/>
    <x v="18"/>
  </r>
  <r>
    <s v="ULKGYP"/>
    <s v="Jbdlokkex"/>
    <x v="474"/>
    <x v="18"/>
  </r>
  <r>
    <s v="ULKGYP"/>
    <s v="Jbdlokkex"/>
    <x v="475"/>
    <x v="18"/>
  </r>
  <r>
    <s v="ULKGYP"/>
    <s v="Jbdlokkex"/>
    <x v="476"/>
    <x v="18"/>
  </r>
  <r>
    <s v="ULKGYP"/>
    <s v="Jbdlokkex"/>
    <x v="477"/>
    <x v="18"/>
  </r>
  <r>
    <s v="ULKGYP"/>
    <s v="Jbdlokkex"/>
    <x v="478"/>
    <x v="18"/>
  </r>
  <r>
    <s v="ULKGYP"/>
    <s v="Jbdlokkex"/>
    <x v="479"/>
    <x v="18"/>
  </r>
  <r>
    <s v="ULKGYP"/>
    <s v="Jbdlokkex"/>
    <x v="480"/>
    <x v="18"/>
  </r>
  <r>
    <s v="ULKGYP"/>
    <s v="Jbdlokkex"/>
    <x v="481"/>
    <x v="18"/>
  </r>
  <r>
    <s v="ULKGYP"/>
    <s v="Jbdlokkex"/>
    <x v="482"/>
    <x v="18"/>
  </r>
  <r>
    <s v="ULKGYP"/>
    <s v="Jbdlokkex"/>
    <x v="483"/>
    <x v="18"/>
  </r>
  <r>
    <s v="ULKGYP"/>
    <s v="Jbdlokkex"/>
    <x v="484"/>
    <x v="18"/>
  </r>
  <r>
    <s v="ULKGYP"/>
    <s v="Jbdlokkex"/>
    <x v="485"/>
    <x v="18"/>
  </r>
  <r>
    <s v="ULKGYP"/>
    <s v="Jbdlokkex"/>
    <x v="486"/>
    <x v="18"/>
  </r>
  <r>
    <s v="ULKGYP"/>
    <s v="Jbdlokkex"/>
    <x v="487"/>
    <x v="18"/>
  </r>
  <r>
    <s v="ULKGYP"/>
    <s v="Jbdlokkex"/>
    <x v="488"/>
    <x v="18"/>
  </r>
  <r>
    <s v="ULKGYP"/>
    <s v="Jbdlokkex"/>
    <x v="489"/>
    <x v="18"/>
  </r>
  <r>
    <s v="ULKGYP"/>
    <s v="Jbdlokkex"/>
    <x v="490"/>
    <x v="18"/>
  </r>
  <r>
    <s v="ULKGYP"/>
    <s v="Jbdlokkex"/>
    <x v="491"/>
    <x v="18"/>
  </r>
  <r>
    <s v="ULKGYP"/>
    <s v="Jbdlokkex"/>
    <x v="492"/>
    <x v="18"/>
  </r>
  <r>
    <s v="ULKGYP"/>
    <s v="Jbdlokkex"/>
    <x v="493"/>
    <x v="18"/>
  </r>
  <r>
    <s v="ULKGYP"/>
    <s v="Jbdlokkex"/>
    <x v="494"/>
    <x v="18"/>
  </r>
  <r>
    <s v="ULKGYP"/>
    <s v="Jbdlokkex"/>
    <x v="495"/>
    <x v="18"/>
  </r>
  <r>
    <s v="ULKGYP"/>
    <s v="Jbdlokkex"/>
    <x v="496"/>
    <x v="18"/>
  </r>
  <r>
    <s v="ULKGYP"/>
    <s v="Jbdlokkex"/>
    <x v="497"/>
    <x v="18"/>
  </r>
  <r>
    <s v="ULKGYP"/>
    <s v="Jbdlokkex"/>
    <x v="498"/>
    <x v="18"/>
  </r>
  <r>
    <s v="ULKGYP"/>
    <s v="Jbdlokkex"/>
    <x v="499"/>
    <x v="18"/>
  </r>
  <r>
    <s v="ULKGYP"/>
    <s v="Jbdlokkex"/>
    <x v="500"/>
    <x v="18"/>
  </r>
  <r>
    <s v="ULKGYP"/>
    <s v="Jbdlokkex"/>
    <x v="501"/>
    <x v="18"/>
  </r>
  <r>
    <s v="ULKGYP"/>
    <s v="Jbdlokkex"/>
    <x v="502"/>
    <x v="18"/>
  </r>
  <r>
    <s v="ULKGYP"/>
    <s v="Jbdlokkex"/>
    <x v="503"/>
    <x v="18"/>
  </r>
  <r>
    <s v="ULKGYP"/>
    <s v="Jbdlokkex"/>
    <x v="504"/>
    <x v="18"/>
  </r>
  <r>
    <s v="ULKGYP"/>
    <s v="Jbdlokkex"/>
    <x v="505"/>
    <x v="18"/>
  </r>
  <r>
    <s v="ULKGYP"/>
    <s v="Jbdlokkex"/>
    <x v="506"/>
    <x v="18"/>
  </r>
  <r>
    <s v="ULKGYP"/>
    <s v="Jbdlokkex"/>
    <x v="507"/>
    <x v="18"/>
  </r>
  <r>
    <s v="ULKGYP"/>
    <s v="Jbdlokkex"/>
    <x v="508"/>
    <x v="18"/>
  </r>
  <r>
    <s v="ULKGYP"/>
    <s v="Jbdlokkex"/>
    <x v="509"/>
    <x v="18"/>
  </r>
  <r>
    <s v="ULKGYP"/>
    <s v="Jbdlokkex"/>
    <x v="510"/>
    <x v="18"/>
  </r>
  <r>
    <s v="ULKGYP"/>
    <s v="Jbdlokkex"/>
    <x v="511"/>
    <x v="18"/>
  </r>
  <r>
    <s v="ULKGYP"/>
    <s v="Jbdlokkex"/>
    <x v="512"/>
    <x v="18"/>
  </r>
  <r>
    <s v="ULKGYP"/>
    <s v="Jbdlokkex"/>
    <x v="513"/>
    <x v="18"/>
  </r>
  <r>
    <s v="ULKGYP"/>
    <s v="Jbdlokkex"/>
    <x v="514"/>
    <x v="18"/>
  </r>
  <r>
    <s v="ULKGYP"/>
    <s v="Jbdlokkex"/>
    <x v="515"/>
    <x v="18"/>
  </r>
  <r>
    <s v="ULKGYP"/>
    <s v="Jbdlokkex"/>
    <x v="516"/>
    <x v="18"/>
  </r>
  <r>
    <s v="ULKGYP"/>
    <s v="Jbdlokkex"/>
    <x v="517"/>
    <x v="18"/>
  </r>
  <r>
    <s v="ULKGYP"/>
    <s v="Jbdlokkex"/>
    <x v="518"/>
    <x v="18"/>
  </r>
  <r>
    <s v="ULKGYP"/>
    <s v="Jbdlokkex"/>
    <x v="519"/>
    <x v="18"/>
  </r>
  <r>
    <s v="ULKGYP"/>
    <s v="Jbdlokkex"/>
    <x v="520"/>
    <x v="18"/>
  </r>
  <r>
    <s v="ULKGYP"/>
    <s v="Jbdlokkex"/>
    <x v="521"/>
    <x v="18"/>
  </r>
  <r>
    <s v="ULKGYP"/>
    <s v="Jbdlokkex"/>
    <x v="522"/>
    <x v="18"/>
  </r>
  <r>
    <s v="ULKGYP"/>
    <s v="Jbdlokkex"/>
    <x v="523"/>
    <x v="18"/>
  </r>
  <r>
    <s v="ULKGYP"/>
    <s v="Jbdlokkex"/>
    <x v="524"/>
    <x v="18"/>
  </r>
  <r>
    <s v="ULKGYP"/>
    <s v="Jbdlokkex"/>
    <x v="525"/>
    <x v="18"/>
  </r>
  <r>
    <s v="ULKGYP"/>
    <s v="Jbdlokkex"/>
    <x v="526"/>
    <x v="18"/>
  </r>
  <r>
    <s v="ULKGYP"/>
    <s v="Jbdlokkex"/>
    <x v="527"/>
    <x v="18"/>
  </r>
  <r>
    <s v="ULKGYP"/>
    <s v="Jbdlokkex"/>
    <x v="528"/>
    <x v="18"/>
  </r>
  <r>
    <s v="ULKGYP"/>
    <s v="Jbdlokkex"/>
    <x v="529"/>
    <x v="18"/>
  </r>
  <r>
    <s v="ULKGYP"/>
    <s v="Jbdlokkex"/>
    <x v="530"/>
    <x v="18"/>
  </r>
  <r>
    <s v="ULKGYP"/>
    <s v="Jbdlokkex"/>
    <x v="531"/>
    <x v="18"/>
  </r>
  <r>
    <s v="ULKGYP"/>
    <s v="Jbdlokkex"/>
    <x v="532"/>
    <x v="18"/>
  </r>
  <r>
    <s v="ULKGYP"/>
    <s v="Jbdlokkex"/>
    <x v="533"/>
    <x v="18"/>
  </r>
  <r>
    <s v="ULKGYP"/>
    <s v="Jbdlokkex"/>
    <x v="534"/>
    <x v="18"/>
  </r>
  <r>
    <s v="ULKGYP"/>
    <s v="Jbdlokkex"/>
    <x v="535"/>
    <x v="18"/>
  </r>
  <r>
    <s v="ULKGYP"/>
    <s v="Jbdlokkex"/>
    <x v="536"/>
    <x v="18"/>
  </r>
  <r>
    <s v="ULKGYP"/>
    <s v="Jbdlokkex"/>
    <x v="537"/>
    <x v="18"/>
  </r>
  <r>
    <s v="ULKGYP"/>
    <s v="Jbdlokkex"/>
    <x v="538"/>
    <x v="18"/>
  </r>
  <r>
    <s v="ULKGYP"/>
    <s v="Jbdlokkex"/>
    <x v="539"/>
    <x v="18"/>
  </r>
  <r>
    <s v="ULKGYP"/>
    <s v="Jbdlokkex"/>
    <x v="540"/>
    <x v="18"/>
  </r>
  <r>
    <s v="ULKGYP"/>
    <s v="Jbdlokkex"/>
    <x v="541"/>
    <x v="18"/>
  </r>
  <r>
    <s v="ULKGYP"/>
    <s v="Jbdlokkex"/>
    <x v="542"/>
    <x v="18"/>
  </r>
  <r>
    <s v="ULKGYP"/>
    <s v="Jbdlokkex"/>
    <x v="543"/>
    <x v="18"/>
  </r>
  <r>
    <s v="ULKGYP"/>
    <s v="Jbdlokkex"/>
    <x v="544"/>
    <x v="18"/>
  </r>
  <r>
    <s v="ULKGYP"/>
    <s v="Jbdlokkex"/>
    <x v="545"/>
    <x v="18"/>
  </r>
  <r>
    <s v="ULKGYP"/>
    <s v="Jbdlokkex"/>
    <x v="546"/>
    <x v="18"/>
  </r>
  <r>
    <s v="ULKGYP"/>
    <s v="Jbdlokkex"/>
    <x v="547"/>
    <x v="18"/>
  </r>
  <r>
    <s v="ULKGYP"/>
    <s v="Jbdlokkex"/>
    <x v="548"/>
    <x v="18"/>
  </r>
  <r>
    <s v="ULKGYP"/>
    <s v="Jbdlokkex"/>
    <x v="549"/>
    <x v="18"/>
  </r>
  <r>
    <s v="ULKGYP"/>
    <s v="Jbdlokkex"/>
    <x v="550"/>
    <x v="18"/>
  </r>
  <r>
    <s v="ULKGYP"/>
    <s v="Jbdlokkex"/>
    <x v="551"/>
    <x v="18"/>
  </r>
  <r>
    <s v="ULKGYP"/>
    <s v="Jbdlokkex"/>
    <x v="552"/>
    <x v="18"/>
  </r>
  <r>
    <s v="ULKGYP"/>
    <s v="Jbdlokkex"/>
    <x v="553"/>
    <x v="18"/>
  </r>
  <r>
    <s v="ULKGYP"/>
    <s v="Jbdlokkex"/>
    <x v="554"/>
    <x v="18"/>
  </r>
  <r>
    <s v="ULKGYP"/>
    <s v="Jbdlokkex"/>
    <x v="555"/>
    <x v="18"/>
  </r>
  <r>
    <s v="ULKGYP"/>
    <s v="Jbdlokkex"/>
    <x v="556"/>
    <x v="18"/>
  </r>
  <r>
    <s v="ULKGYP"/>
    <s v="Jbdlokkex"/>
    <x v="557"/>
    <x v="18"/>
  </r>
  <r>
    <s v="ULKGYP"/>
    <s v="Jbdlokkex"/>
    <x v="558"/>
    <x v="18"/>
  </r>
  <r>
    <s v="ULKGYP"/>
    <s v="Jbdlokkex"/>
    <x v="559"/>
    <x v="18"/>
  </r>
  <r>
    <s v="ULKGYP"/>
    <s v="Jbdlokkex"/>
    <x v="560"/>
    <x v="18"/>
  </r>
  <r>
    <s v="ULKGYP"/>
    <s v="Jbdlokkex"/>
    <x v="561"/>
    <x v="18"/>
  </r>
  <r>
    <s v="ULKGYP"/>
    <s v="Jbdlokkex"/>
    <x v="562"/>
    <x v="18"/>
  </r>
  <r>
    <s v="ULKGYP"/>
    <s v="Jbdlokkex"/>
    <x v="563"/>
    <x v="18"/>
  </r>
  <r>
    <s v="ULKGYP"/>
    <s v="Jbdlokkex"/>
    <x v="564"/>
    <x v="18"/>
  </r>
  <r>
    <s v="ULKGYP"/>
    <s v="Jbdlokkex"/>
    <x v="565"/>
    <x v="18"/>
  </r>
  <r>
    <s v="ULKGYP"/>
    <s v="Jbdlokkex"/>
    <x v="566"/>
    <x v="18"/>
  </r>
  <r>
    <s v="ULKGYP"/>
    <s v="Jbdlokkex"/>
    <x v="567"/>
    <x v="18"/>
  </r>
  <r>
    <s v="ULKGYP"/>
    <s v="Jbdlokkex"/>
    <x v="568"/>
    <x v="18"/>
  </r>
  <r>
    <s v="ULKGYP"/>
    <s v="Jbdlokkex"/>
    <x v="569"/>
    <x v="18"/>
  </r>
  <r>
    <s v="ULKGYP"/>
    <s v="Jbdlokkex"/>
    <x v="570"/>
    <x v="18"/>
  </r>
  <r>
    <s v="ULKGYP"/>
    <s v="Jbdlokkex"/>
    <x v="571"/>
    <x v="18"/>
  </r>
  <r>
    <s v="ULKGYP"/>
    <s v="Jbdlokkex"/>
    <x v="572"/>
    <x v="18"/>
  </r>
  <r>
    <s v="ULKGYP"/>
    <s v="Jbdlokkex"/>
    <x v="573"/>
    <x v="18"/>
  </r>
  <r>
    <s v="ULKGYP"/>
    <s v="Jbdlokkex"/>
    <x v="574"/>
    <x v="18"/>
  </r>
  <r>
    <s v="ULKGYP"/>
    <s v="Jbdlokkex"/>
    <x v="575"/>
    <x v="18"/>
  </r>
  <r>
    <s v="ULKGYP"/>
    <s v="Jbdlokkex"/>
    <x v="576"/>
    <x v="18"/>
  </r>
  <r>
    <s v="ULKGYP"/>
    <s v="Jbdlokkex"/>
    <x v="577"/>
    <x v="18"/>
  </r>
  <r>
    <s v="ULKGYP"/>
    <s v="Jbdlokkex"/>
    <x v="578"/>
    <x v="18"/>
  </r>
  <r>
    <s v="ULKGYP"/>
    <s v="Jbdlokkex"/>
    <x v="579"/>
    <x v="18"/>
  </r>
  <r>
    <s v="ULKGYP"/>
    <s v="Jbdlokkex"/>
    <x v="580"/>
    <x v="18"/>
  </r>
  <r>
    <s v="ULKGYP"/>
    <s v="Jbdlokkex"/>
    <x v="581"/>
    <x v="18"/>
  </r>
  <r>
    <s v="ULKGYP"/>
    <s v="Jbdlokkex"/>
    <x v="582"/>
    <x v="18"/>
  </r>
  <r>
    <s v="ULKGYP"/>
    <s v="Jbdlokkex"/>
    <x v="583"/>
    <x v="18"/>
  </r>
  <r>
    <s v="ULKGYP"/>
    <s v="Jbdlokkex"/>
    <x v="584"/>
    <x v="18"/>
  </r>
  <r>
    <s v="ULKGYP"/>
    <s v="Jbdlokkex"/>
    <x v="585"/>
    <x v="18"/>
  </r>
  <r>
    <s v="ULKGYP"/>
    <s v="Jbdlokkex"/>
    <x v="586"/>
    <x v="18"/>
  </r>
  <r>
    <s v="ULKGYP"/>
    <s v="Jbdlokkex"/>
    <x v="587"/>
    <x v="18"/>
  </r>
  <r>
    <s v="ULKGYP"/>
    <s v="Jbdlokkex"/>
    <x v="588"/>
    <x v="18"/>
  </r>
  <r>
    <s v="ULKGYP"/>
    <s v="Jbdlokkex"/>
    <x v="589"/>
    <x v="18"/>
  </r>
  <r>
    <s v="ULKGYP"/>
    <s v="Jbdlokkex"/>
    <x v="590"/>
    <x v="18"/>
  </r>
  <r>
    <s v="ULKGYP"/>
    <s v="Jbdlokkex"/>
    <x v="591"/>
    <x v="18"/>
  </r>
  <r>
    <s v="ULKGYP"/>
    <s v="Jbdlokkex"/>
    <x v="592"/>
    <x v="18"/>
  </r>
  <r>
    <s v="ULKGYP"/>
    <s v="Jbdlokkex"/>
    <x v="593"/>
    <x v="18"/>
  </r>
  <r>
    <s v="ULKGYP"/>
    <s v="Jbdlokkex"/>
    <x v="594"/>
    <x v="18"/>
  </r>
  <r>
    <s v="ULKGYP"/>
    <s v="Jbdlokkex"/>
    <x v="595"/>
    <x v="18"/>
  </r>
  <r>
    <s v="ULKGYP"/>
    <s v="Jbdlokkex"/>
    <x v="596"/>
    <x v="18"/>
  </r>
  <r>
    <s v="ULKGYP"/>
    <s v="Jbdlokkex"/>
    <x v="597"/>
    <x v="18"/>
  </r>
  <r>
    <s v="ULKGYP"/>
    <s v="Jbdlokkex"/>
    <x v="598"/>
    <x v="18"/>
  </r>
  <r>
    <s v="ULKGYP"/>
    <s v="Jbdlokkex"/>
    <x v="599"/>
    <x v="18"/>
  </r>
  <r>
    <s v="ULKGYP"/>
    <s v="Jbdlokkex"/>
    <x v="600"/>
    <x v="18"/>
  </r>
  <r>
    <s v="ULKGYP"/>
    <s v="Jbdlokkex"/>
    <x v="601"/>
    <x v="18"/>
  </r>
  <r>
    <s v="ULKGYP"/>
    <s v="Jbdlokkex"/>
    <x v="602"/>
    <x v="18"/>
  </r>
  <r>
    <s v="ULKGYP"/>
    <s v="Jbdlokkex"/>
    <x v="603"/>
    <x v="18"/>
  </r>
  <r>
    <s v="ULKGYP"/>
    <s v="Jbdlokkex"/>
    <x v="604"/>
    <x v="18"/>
  </r>
  <r>
    <s v="ULKGYP"/>
    <s v="Jbdlokkex"/>
    <x v="605"/>
    <x v="18"/>
  </r>
  <r>
    <s v="ULKGYP"/>
    <s v="Jbdlokkex"/>
    <x v="606"/>
    <x v="18"/>
  </r>
  <r>
    <s v="ULKGYP"/>
    <s v="Jbdlokkex"/>
    <x v="607"/>
    <x v="18"/>
  </r>
  <r>
    <s v="ULKGYP"/>
    <s v="Jbdlokkex"/>
    <x v="608"/>
    <x v="18"/>
  </r>
  <r>
    <s v="ULKGYP"/>
    <s v="Jbdlokkex"/>
    <x v="609"/>
    <x v="18"/>
  </r>
  <r>
    <s v="ULKGYP"/>
    <s v="Jbdlokkex"/>
    <x v="610"/>
    <x v="18"/>
  </r>
  <r>
    <s v="ULKGYP"/>
    <s v="Jbdlokkex"/>
    <x v="611"/>
    <x v="18"/>
  </r>
  <r>
    <s v="ULKGYP"/>
    <s v="Jbdlokkex"/>
    <x v="612"/>
    <x v="18"/>
  </r>
  <r>
    <s v="ULKGYP"/>
    <s v="Jbdlokkex"/>
    <x v="613"/>
    <x v="18"/>
  </r>
  <r>
    <s v="ULKGYP"/>
    <s v="Jbdlokkex"/>
    <x v="614"/>
    <x v="18"/>
  </r>
  <r>
    <s v="ULKGYP"/>
    <s v="Jbdlokkex"/>
    <x v="615"/>
    <x v="18"/>
  </r>
  <r>
    <s v="ULKGYP"/>
    <s v="Jbdlokkex"/>
    <x v="616"/>
    <x v="18"/>
  </r>
  <r>
    <s v="ULKGYP"/>
    <s v="Jbdlokkex"/>
    <x v="617"/>
    <x v="18"/>
  </r>
  <r>
    <s v="ULKGYP"/>
    <s v="Jbdlokkex"/>
    <x v="618"/>
    <x v="18"/>
  </r>
  <r>
    <s v="ULKGYP"/>
    <s v="Jbdlokkex"/>
    <x v="619"/>
    <x v="18"/>
  </r>
  <r>
    <s v="ULKGYP"/>
    <s v="Jbdlokkex"/>
    <x v="620"/>
    <x v="18"/>
  </r>
  <r>
    <s v="ULKGYP"/>
    <s v="Jbdlokkex"/>
    <x v="621"/>
    <x v="18"/>
  </r>
  <r>
    <s v="ULKGYP"/>
    <s v="Jbdlokkex"/>
    <x v="622"/>
    <x v="18"/>
  </r>
  <r>
    <s v="ULKGYP"/>
    <s v="Jbdlokkex"/>
    <x v="623"/>
    <x v="18"/>
  </r>
  <r>
    <s v="ULKGYP"/>
    <s v="Jbdlokkex"/>
    <x v="624"/>
    <x v="18"/>
  </r>
  <r>
    <s v="ULKGYP"/>
    <s v="Jbdlokkex"/>
    <x v="625"/>
    <x v="18"/>
  </r>
  <r>
    <s v="ULKGYP"/>
    <s v="Jbdlokkex"/>
    <x v="626"/>
    <x v="18"/>
  </r>
  <r>
    <s v="ULKGYP"/>
    <s v="Jbdlokkex"/>
    <x v="627"/>
    <x v="18"/>
  </r>
  <r>
    <s v="ULKGYP"/>
    <s v="Jbdlokkex"/>
    <x v="628"/>
    <x v="18"/>
  </r>
  <r>
    <s v="ULKGYP"/>
    <s v="Jbdlokkex"/>
    <x v="629"/>
    <x v="18"/>
  </r>
  <r>
    <s v="ULKGYP"/>
    <s v="Jbdlokkex"/>
    <x v="630"/>
    <x v="18"/>
  </r>
  <r>
    <s v="ULKGYP"/>
    <s v="Jbdlokkex"/>
    <x v="631"/>
    <x v="18"/>
  </r>
  <r>
    <s v="ULKGYP"/>
    <s v="Jbdlokkex"/>
    <x v="632"/>
    <x v="18"/>
  </r>
  <r>
    <s v="ULKGYP"/>
    <s v="Jbdlokkex"/>
    <x v="633"/>
    <x v="18"/>
  </r>
  <r>
    <s v="ULKGYP"/>
    <s v="Jbdlokkex"/>
    <x v="634"/>
    <x v="18"/>
  </r>
  <r>
    <s v="ULKGYP"/>
    <s v="Jbdlokkex"/>
    <x v="635"/>
    <x v="18"/>
  </r>
  <r>
    <s v="ULKGYP"/>
    <s v="Jbdlokkex"/>
    <x v="636"/>
    <x v="18"/>
  </r>
  <r>
    <s v="ULKGYP"/>
    <s v="Jbdlokkex"/>
    <x v="637"/>
    <x v="18"/>
  </r>
  <r>
    <s v="ULKGYP"/>
    <s v="Jbdlokkex"/>
    <x v="638"/>
    <x v="18"/>
  </r>
  <r>
    <s v="ULKGYP"/>
    <s v="Jbdlokkex"/>
    <x v="639"/>
    <x v="18"/>
  </r>
  <r>
    <s v="ULKGYP"/>
    <s v="Jbdlokkex"/>
    <x v="640"/>
    <x v="18"/>
  </r>
  <r>
    <s v="ULKGYP"/>
    <s v="Jbdlokkex"/>
    <x v="641"/>
    <x v="18"/>
  </r>
  <r>
    <s v="ULKGYP"/>
    <s v="Jbdlokkex"/>
    <x v="642"/>
    <x v="18"/>
  </r>
  <r>
    <s v="ULKGYP"/>
    <s v="Jbdlokkex"/>
    <x v="643"/>
    <x v="18"/>
  </r>
  <r>
    <s v="ULKGYP"/>
    <s v="Jbdlokkex"/>
    <x v="644"/>
    <x v="18"/>
  </r>
  <r>
    <s v="ULKGYP"/>
    <s v="Jbdlokkex"/>
    <x v="645"/>
    <x v="18"/>
  </r>
  <r>
    <s v="ULKGYP"/>
    <s v="Jbdlokkex"/>
    <x v="646"/>
    <x v="18"/>
  </r>
  <r>
    <s v="ULKGYP"/>
    <s v="Jbdlokkex"/>
    <x v="647"/>
    <x v="18"/>
  </r>
  <r>
    <s v="ULKGYP"/>
    <s v="Jbdlokkex"/>
    <x v="648"/>
    <x v="18"/>
  </r>
  <r>
    <s v="ULKGYP"/>
    <s v="Jbdlokkex"/>
    <x v="649"/>
    <x v="18"/>
  </r>
  <r>
    <s v="ULKGYP"/>
    <s v="Jbdlokkex"/>
    <x v="650"/>
    <x v="18"/>
  </r>
  <r>
    <s v="ULKGYP"/>
    <s v="Jbdlokkex"/>
    <x v="651"/>
    <x v="18"/>
  </r>
  <r>
    <s v="ULKGYP"/>
    <s v="Jbdlokkex"/>
    <x v="652"/>
    <x v="18"/>
  </r>
  <r>
    <s v="ULKGYP"/>
    <s v="Jbdlokkex"/>
    <x v="653"/>
    <x v="18"/>
  </r>
  <r>
    <s v="ULKGYP"/>
    <s v="Jbdlokkex"/>
    <x v="654"/>
    <x v="18"/>
  </r>
  <r>
    <s v="ULKGYP"/>
    <s v="Jbdlokkex"/>
    <x v="655"/>
    <x v="18"/>
  </r>
  <r>
    <s v="ULKGYP"/>
    <s v="Jbdlokkex"/>
    <x v="656"/>
    <x v="18"/>
  </r>
  <r>
    <s v="ULKGYP"/>
    <s v="Jbdlokkex"/>
    <x v="657"/>
    <x v="18"/>
  </r>
  <r>
    <s v="ULKGYP"/>
    <s v="Jbdlokkex"/>
    <x v="658"/>
    <x v="18"/>
  </r>
  <r>
    <s v="ULKGYP"/>
    <s v="Jbdlokkex"/>
    <x v="659"/>
    <x v="18"/>
  </r>
  <r>
    <s v="ULKGYP"/>
    <s v="Jbdlokkex"/>
    <x v="660"/>
    <x v="18"/>
  </r>
  <r>
    <s v="ULKGYP"/>
    <s v="Jbdlokkex"/>
    <x v="661"/>
    <x v="18"/>
  </r>
  <r>
    <s v="ULKGYP"/>
    <s v="Jbdlokkex"/>
    <x v="662"/>
    <x v="18"/>
  </r>
  <r>
    <s v="ULKGYP"/>
    <s v="Jbdlokkex"/>
    <x v="663"/>
    <x v="18"/>
  </r>
  <r>
    <s v="ULKGYP"/>
    <s v="Jbdlokkex"/>
    <x v="664"/>
    <x v="18"/>
  </r>
  <r>
    <s v="ULKGYP"/>
    <s v="Jbdlokkex"/>
    <x v="665"/>
    <x v="18"/>
  </r>
  <r>
    <s v="ULKGYP"/>
    <s v="Jbdlokkex"/>
    <x v="666"/>
    <x v="18"/>
  </r>
  <r>
    <s v="ULKGYP"/>
    <s v="Jbdlokkex"/>
    <x v="667"/>
    <x v="18"/>
  </r>
  <r>
    <s v="ULKGYP"/>
    <s v="Jbdlokkex"/>
    <x v="668"/>
    <x v="18"/>
  </r>
  <r>
    <s v="ULKGYP"/>
    <s v="Jbdlokkex"/>
    <x v="669"/>
    <x v="18"/>
  </r>
  <r>
    <s v="ULKGYP"/>
    <s v="Jbdlokkex"/>
    <x v="670"/>
    <x v="18"/>
  </r>
  <r>
    <s v="ULKGYP"/>
    <s v="Jbdlokkex"/>
    <x v="671"/>
    <x v="18"/>
  </r>
  <r>
    <s v="ULKGYP"/>
    <s v="Jbdlokkex"/>
    <x v="672"/>
    <x v="18"/>
  </r>
  <r>
    <s v="ULKGYP"/>
    <s v="Jbdlokkex"/>
    <x v="673"/>
    <x v="18"/>
  </r>
  <r>
    <s v="ULKGYP"/>
    <s v="Jbdlokkex"/>
    <x v="674"/>
    <x v="18"/>
  </r>
  <r>
    <s v="ULKGYP"/>
    <s v="Jbdlokkex"/>
    <x v="675"/>
    <x v="18"/>
  </r>
  <r>
    <s v="ULKGYP"/>
    <s v="Jbdlokkex"/>
    <x v="676"/>
    <x v="18"/>
  </r>
  <r>
    <s v="ULKGYP"/>
    <s v="Jbdlokkex"/>
    <x v="677"/>
    <x v="18"/>
  </r>
  <r>
    <s v="ULKGYP"/>
    <s v="Jbdlokkex"/>
    <x v="678"/>
    <x v="18"/>
  </r>
  <r>
    <s v="ULKGYP"/>
    <s v="Jbdlokkex"/>
    <x v="679"/>
    <x v="18"/>
  </r>
  <r>
    <s v="ULKGYP"/>
    <s v="Jbdlokkex"/>
    <x v="680"/>
    <x v="18"/>
  </r>
  <r>
    <s v="ULKGYP"/>
    <s v="Jbdlokkex"/>
    <x v="681"/>
    <x v="18"/>
  </r>
  <r>
    <s v="ULKGYP"/>
    <s v="Jbdlokkex"/>
    <x v="682"/>
    <x v="18"/>
  </r>
  <r>
    <s v="ULKGYP"/>
    <s v="Jbdlokkex"/>
    <x v="683"/>
    <x v="18"/>
  </r>
  <r>
    <s v="ULKGYP"/>
    <s v="Jbdlokkex"/>
    <x v="684"/>
    <x v="18"/>
  </r>
  <r>
    <s v="ULKGYP"/>
    <s v="Jbdlokkex"/>
    <x v="685"/>
    <x v="18"/>
  </r>
  <r>
    <s v="ULKGYP"/>
    <s v="Jbdlokkex"/>
    <x v="686"/>
    <x v="18"/>
  </r>
  <r>
    <s v="ULKGYP"/>
    <s v="Jbdlokkex"/>
    <x v="687"/>
    <x v="18"/>
  </r>
  <r>
    <s v="ULKGYP"/>
    <s v="Jbdlokkex"/>
    <x v="688"/>
    <x v="18"/>
  </r>
  <r>
    <s v="ULKGYP"/>
    <s v="Jbdlokkex"/>
    <x v="689"/>
    <x v="18"/>
  </r>
  <r>
    <s v="ULKGYP"/>
    <s v="Jbdlokkex"/>
    <x v="690"/>
    <x v="18"/>
  </r>
  <r>
    <s v="ULKGYP"/>
    <s v="Jbdlokkex"/>
    <x v="691"/>
    <x v="18"/>
  </r>
  <r>
    <s v="ULKGYP"/>
    <s v="Jbdlokkex"/>
    <x v="692"/>
    <x v="18"/>
  </r>
  <r>
    <s v="ULKGYP"/>
    <s v="Jbdlokkex"/>
    <x v="693"/>
    <x v="18"/>
  </r>
  <r>
    <s v="ULKGYP"/>
    <s v="Jbdlokkex"/>
    <x v="694"/>
    <x v="18"/>
  </r>
  <r>
    <s v="ULKGYP"/>
    <s v="Jbdlokkex"/>
    <x v="695"/>
    <x v="18"/>
  </r>
  <r>
    <s v="ULKGYP"/>
    <s v="Jbdlokkex"/>
    <x v="696"/>
    <x v="18"/>
  </r>
  <r>
    <s v="ULKGYP"/>
    <s v="Jbdlokkex"/>
    <x v="697"/>
    <x v="18"/>
  </r>
  <r>
    <s v="ULKGYP"/>
    <s v="Jbdlokkex"/>
    <x v="698"/>
    <x v="18"/>
  </r>
  <r>
    <s v="ULKGYP"/>
    <s v="Jbdlokkex"/>
    <x v="699"/>
    <x v="18"/>
  </r>
  <r>
    <s v="ULKGYP"/>
    <s v="Jbdlokkex"/>
    <x v="700"/>
    <x v="18"/>
  </r>
  <r>
    <s v="ULKGYP"/>
    <s v="Jbdlokkex"/>
    <x v="701"/>
    <x v="18"/>
  </r>
  <r>
    <s v="ULKGYP"/>
    <s v="Jbdlokkex"/>
    <x v="702"/>
    <x v="18"/>
  </r>
  <r>
    <s v="ULKGYP"/>
    <s v="Jbdlokkex"/>
    <x v="703"/>
    <x v="18"/>
  </r>
  <r>
    <s v="ULKGYP"/>
    <s v="Jbdlokkex"/>
    <x v="704"/>
    <x v="18"/>
  </r>
  <r>
    <s v="ULKGYP"/>
    <s v="Jbdlokkex"/>
    <x v="705"/>
    <x v="18"/>
  </r>
  <r>
    <s v="ULKGYP"/>
    <s v="Jbdlokkex"/>
    <x v="706"/>
    <x v="18"/>
  </r>
  <r>
    <s v="ULKGYP"/>
    <s v="Jbdlokkex"/>
    <x v="707"/>
    <x v="18"/>
  </r>
  <r>
    <s v="ULKGYP"/>
    <s v="Jbdlokkex"/>
    <x v="708"/>
    <x v="18"/>
  </r>
  <r>
    <s v="ULKGYP"/>
    <s v="Jbdlokkex"/>
    <x v="709"/>
    <x v="18"/>
  </r>
  <r>
    <s v="ULKGYP"/>
    <s v="Jbdlokkex"/>
    <x v="710"/>
    <x v="18"/>
  </r>
  <r>
    <s v="ULKGYP"/>
    <s v="Jbdlokkex"/>
    <x v="711"/>
    <x v="18"/>
  </r>
  <r>
    <s v="ULKGYP"/>
    <s v="Jbdlokkex"/>
    <x v="712"/>
    <x v="18"/>
  </r>
  <r>
    <s v="ULKGYP"/>
    <s v="Jbdlokkex"/>
    <x v="713"/>
    <x v="18"/>
  </r>
  <r>
    <s v="ULKGYP"/>
    <s v="Jbdlokkex"/>
    <x v="714"/>
    <x v="18"/>
  </r>
  <r>
    <s v="ULKGYP"/>
    <s v="Jbdlokkex"/>
    <x v="715"/>
    <x v="18"/>
  </r>
  <r>
    <s v="ULKGYP"/>
    <s v="Jbdlokkex"/>
    <x v="716"/>
    <x v="18"/>
  </r>
  <r>
    <s v="ULKGYP"/>
    <s v="Jbdlokkex"/>
    <x v="717"/>
    <x v="18"/>
  </r>
  <r>
    <s v="ULKGYP"/>
    <s v="Jbdlokkex"/>
    <x v="718"/>
    <x v="18"/>
  </r>
  <r>
    <s v="ULKGYP"/>
    <s v="Jbdlokkex"/>
    <x v="719"/>
    <x v="18"/>
  </r>
  <r>
    <s v="ULKGYP"/>
    <s v="Jbdlokkex"/>
    <x v="720"/>
    <x v="18"/>
  </r>
  <r>
    <s v="ULKGYP"/>
    <s v="Jbdlokkex"/>
    <x v="721"/>
    <x v="18"/>
  </r>
  <r>
    <s v="ULKGYP"/>
    <s v="Jbdlokkex"/>
    <x v="722"/>
    <x v="18"/>
  </r>
  <r>
    <s v="ULKGYP"/>
    <s v="Jbdlokkex"/>
    <x v="723"/>
    <x v="18"/>
  </r>
  <r>
    <s v="ULKGYP"/>
    <s v="Jbdlokkex"/>
    <x v="724"/>
    <x v="18"/>
  </r>
  <r>
    <s v="ULKGYP"/>
    <s v="Jbdlokkex"/>
    <x v="725"/>
    <x v="18"/>
  </r>
  <r>
    <s v="ULKGYP"/>
    <s v="Jbdlokkex"/>
    <x v="726"/>
    <x v="18"/>
  </r>
  <r>
    <s v="ULKGYP"/>
    <s v="Jbdlokkex"/>
    <x v="727"/>
    <x v="18"/>
  </r>
  <r>
    <s v="ULKGYP"/>
    <s v="Jbdlokkex"/>
    <x v="728"/>
    <x v="18"/>
  </r>
  <r>
    <s v="ULKGYP"/>
    <s v="Jbdlokkex"/>
    <x v="729"/>
    <x v="18"/>
  </r>
  <r>
    <s v="ULKGYP"/>
    <s v="Jbdlokkex"/>
    <x v="730"/>
    <x v="18"/>
  </r>
  <r>
    <s v="ULKGYP"/>
    <s v="Jbdlokkex"/>
    <x v="731"/>
    <x v="18"/>
  </r>
  <r>
    <s v="ULKGYP"/>
    <s v="Jbdlokkex"/>
    <x v="732"/>
    <x v="18"/>
  </r>
  <r>
    <s v="ULKGYP"/>
    <s v="Jbdlokkex"/>
    <x v="733"/>
    <x v="18"/>
  </r>
  <r>
    <s v="ULKGYP"/>
    <s v="Jbdlokkex"/>
    <x v="734"/>
    <x v="18"/>
  </r>
  <r>
    <s v="ULKGYP"/>
    <s v="Jbdlokkex"/>
    <x v="735"/>
    <x v="18"/>
  </r>
  <r>
    <s v="ULKGYP"/>
    <s v="Jbdlokkex"/>
    <x v="736"/>
    <x v="18"/>
  </r>
  <r>
    <s v="ULKGYP"/>
    <s v="Jbdlokkex"/>
    <x v="737"/>
    <x v="18"/>
  </r>
  <r>
    <s v="ULKGYP"/>
    <s v="Jbdlokkex"/>
    <x v="738"/>
    <x v="18"/>
  </r>
  <r>
    <s v="ULKGYP"/>
    <s v="Jbdlokkex"/>
    <x v="739"/>
    <x v="18"/>
  </r>
  <r>
    <s v="ULKGYP"/>
    <s v="Jbdlokkex"/>
    <x v="740"/>
    <x v="18"/>
  </r>
  <r>
    <s v="ULKGYP"/>
    <s v="Jbdlokkex"/>
    <x v="741"/>
    <x v="18"/>
  </r>
  <r>
    <s v="ULKGYP"/>
    <s v="Jbdlokkex"/>
    <x v="742"/>
    <x v="18"/>
  </r>
  <r>
    <s v="ULKGYP"/>
    <s v="Jbdlokkex"/>
    <x v="743"/>
    <x v="18"/>
  </r>
  <r>
    <s v="ULKGYP"/>
    <s v="Jbdlokkex"/>
    <x v="744"/>
    <x v="18"/>
  </r>
  <r>
    <s v="ULKGYP"/>
    <s v="Jbdlokkex"/>
    <x v="745"/>
    <x v="18"/>
  </r>
  <r>
    <s v="ULKGYP"/>
    <s v="Jbdlokkex"/>
    <x v="746"/>
    <x v="12"/>
  </r>
  <r>
    <s v="ULKGYP"/>
    <s v="Jbdlokkex"/>
    <x v="747"/>
    <x v="12"/>
  </r>
  <r>
    <s v="ULKGYP"/>
    <s v="Jbdlokkex"/>
    <x v="748"/>
    <x v="12"/>
  </r>
  <r>
    <s v="ULKGYP"/>
    <s v="Jbdlokkex"/>
    <x v="749"/>
    <x v="12"/>
  </r>
  <r>
    <s v="ULKGYP"/>
    <s v="Jbdlokkex"/>
    <x v="750"/>
    <x v="12"/>
  </r>
  <r>
    <s v="ULKGYP"/>
    <s v="Jbdlokkex"/>
    <x v="751"/>
    <x v="12"/>
  </r>
  <r>
    <s v="ULKGYP"/>
    <s v="Jbdlokkex"/>
    <x v="752"/>
    <x v="12"/>
  </r>
  <r>
    <s v="ULKGYP"/>
    <s v="Jbdlokkex"/>
    <x v="753"/>
    <x v="12"/>
  </r>
  <r>
    <s v="ULKGYP"/>
    <s v="Jbdlokkex"/>
    <x v="754"/>
    <x v="12"/>
  </r>
  <r>
    <s v="ULKGYP"/>
    <s v="Jbdlokkex"/>
    <x v="755"/>
    <x v="12"/>
  </r>
  <r>
    <s v="ULKGYP"/>
    <s v="Jbdlokkex"/>
    <x v="756"/>
    <x v="12"/>
  </r>
  <r>
    <s v="ULKGYP"/>
    <s v="Jbdlokkex"/>
    <x v="757"/>
    <x v="12"/>
  </r>
  <r>
    <s v="ULKGYP"/>
    <s v="Jbdlokkex"/>
    <x v="758"/>
    <x v="12"/>
  </r>
  <r>
    <s v="ULKGYP"/>
    <s v="Jbdlokkex"/>
    <x v="759"/>
    <x v="12"/>
  </r>
  <r>
    <s v="ULKGYP"/>
    <s v="Jbdlokkex"/>
    <x v="760"/>
    <x v="12"/>
  </r>
  <r>
    <s v="ULKGYP"/>
    <s v="Jbdlokkex"/>
    <x v="761"/>
    <x v="12"/>
  </r>
  <r>
    <s v="ULKGYP"/>
    <s v="Jbdlokkex"/>
    <x v="762"/>
    <x v="12"/>
  </r>
  <r>
    <s v="ULKGYP"/>
    <s v="Jbdlokkex"/>
    <x v="763"/>
    <x v="12"/>
  </r>
  <r>
    <s v="ULKGYP"/>
    <s v="Jbdlokkex"/>
    <x v="764"/>
    <x v="12"/>
  </r>
  <r>
    <s v="ULKGYP"/>
    <s v="Jbdlokkex"/>
    <x v="765"/>
    <x v="12"/>
  </r>
  <r>
    <s v="ULKGYP"/>
    <s v="Jbdlokkex"/>
    <x v="766"/>
    <x v="12"/>
  </r>
  <r>
    <s v="ULKGYP"/>
    <s v="Jbdlokkex"/>
    <x v="767"/>
    <x v="12"/>
  </r>
  <r>
    <s v="ULKGYP"/>
    <s v="Jbdlokkex"/>
    <x v="768"/>
    <x v="12"/>
  </r>
  <r>
    <s v="ULKGYP"/>
    <s v="Jbdlokkex"/>
    <x v="769"/>
    <x v="12"/>
  </r>
  <r>
    <s v="ULKGYP"/>
    <s v="Jbdlokkex"/>
    <x v="770"/>
    <x v="12"/>
  </r>
  <r>
    <s v="ULKGYP"/>
    <s v="Jbdlokkex"/>
    <x v="771"/>
    <x v="12"/>
  </r>
  <r>
    <s v="ULKGYP"/>
    <s v="Jbdlokkex"/>
    <x v="772"/>
    <x v="12"/>
  </r>
  <r>
    <s v="ULKGYP"/>
    <s v="Jbdlokkex"/>
    <x v="773"/>
    <x v="12"/>
  </r>
  <r>
    <s v="ULKGYP"/>
    <s v="Jbdlokkex"/>
    <x v="774"/>
    <x v="12"/>
  </r>
  <r>
    <s v="ULKGYP"/>
    <s v="Jbdlokkex"/>
    <x v="775"/>
    <x v="12"/>
  </r>
  <r>
    <s v="ULKGYP"/>
    <s v="Jbdlokkex"/>
    <x v="776"/>
    <x v="12"/>
  </r>
  <r>
    <s v="ULKGYP"/>
    <s v="Jbdlokkex"/>
    <x v="777"/>
    <x v="12"/>
  </r>
  <r>
    <s v="ULKGYP"/>
    <s v="Jbdlokkex"/>
    <x v="778"/>
    <x v="12"/>
  </r>
  <r>
    <s v="ULKGYP"/>
    <s v="Jbdlokkex"/>
    <x v="779"/>
    <x v="12"/>
  </r>
  <r>
    <s v="ULKGYP"/>
    <s v="Jbdlokkex"/>
    <x v="780"/>
    <x v="12"/>
  </r>
  <r>
    <s v="ULKGYP"/>
    <s v="Jbdlokkex"/>
    <x v="781"/>
    <x v="12"/>
  </r>
  <r>
    <s v="ULKGYP"/>
    <s v="Jbdlokkex"/>
    <x v="782"/>
    <x v="12"/>
  </r>
  <r>
    <s v="ULKGYP"/>
    <s v="Jbdlokkex"/>
    <x v="783"/>
    <x v="12"/>
  </r>
  <r>
    <s v="ULKGYP"/>
    <s v="Jbdlokkex"/>
    <x v="784"/>
    <x v="12"/>
  </r>
  <r>
    <s v="ULKGYP"/>
    <s v="Jbdlokkex"/>
    <x v="785"/>
    <x v="12"/>
  </r>
  <r>
    <s v="ULKGYP"/>
    <s v="Jbdlokkex"/>
    <x v="786"/>
    <x v="12"/>
  </r>
  <r>
    <s v="ULKGYP"/>
    <s v="Jbdlokkex"/>
    <x v="787"/>
    <x v="12"/>
  </r>
  <r>
    <s v="ULKGYP"/>
    <s v="Jbdlokkex"/>
    <x v="788"/>
    <x v="12"/>
  </r>
  <r>
    <s v="ULKGYP"/>
    <s v="Jbdlokkex"/>
    <x v="789"/>
    <x v="12"/>
  </r>
  <r>
    <s v="ULKGYP"/>
    <s v="Jbdlokkex"/>
    <x v="790"/>
    <x v="12"/>
  </r>
  <r>
    <s v="ULKGYP"/>
    <s v="Jbdlokkex"/>
    <x v="791"/>
    <x v="12"/>
  </r>
  <r>
    <s v="ULKGYP"/>
    <s v="Jbdlokkex"/>
    <x v="792"/>
    <x v="12"/>
  </r>
  <r>
    <s v="ULKGYP"/>
    <s v="Jbdlokkex"/>
    <x v="793"/>
    <x v="12"/>
  </r>
  <r>
    <s v="ULKGYP"/>
    <s v="Jbdlokkex"/>
    <x v="794"/>
    <x v="12"/>
  </r>
  <r>
    <s v="ULKGYP"/>
    <s v="Jbdlokkex"/>
    <x v="795"/>
    <x v="12"/>
  </r>
  <r>
    <s v="ULKGYP"/>
    <s v="Jbdlokkex"/>
    <x v="796"/>
    <x v="12"/>
  </r>
  <r>
    <s v="ULKGYP"/>
    <s v="Jbdlokkex"/>
    <x v="797"/>
    <x v="12"/>
  </r>
  <r>
    <s v="ULKGYP"/>
    <s v="Jbdlokkex"/>
    <x v="798"/>
    <x v="12"/>
  </r>
  <r>
    <s v="ULKGYP"/>
    <s v="Jbdlokkex"/>
    <x v="799"/>
    <x v="12"/>
  </r>
  <r>
    <s v="ULKGYP"/>
    <s v="Jbdlokkex"/>
    <x v="800"/>
    <x v="12"/>
  </r>
  <r>
    <s v="ULKGYP"/>
    <s v="Jbdlokkex"/>
    <x v="801"/>
    <x v="12"/>
  </r>
  <r>
    <s v="ULKGYP"/>
    <s v="Jbdlokkex"/>
    <x v="802"/>
    <x v="12"/>
  </r>
  <r>
    <s v="ULKGYP"/>
    <s v="Jbdlokkex"/>
    <x v="803"/>
    <x v="12"/>
  </r>
  <r>
    <s v="ULKGYP"/>
    <s v="Jbdlokkex"/>
    <x v="804"/>
    <x v="12"/>
  </r>
  <r>
    <s v="ULKGYP"/>
    <s v="Jbdlokkex"/>
    <x v="805"/>
    <x v="12"/>
  </r>
  <r>
    <s v="ULKGYP"/>
    <s v="Jbdlokkex"/>
    <x v="806"/>
    <x v="12"/>
  </r>
  <r>
    <s v="ULKGYP"/>
    <s v="Jbdlokkex"/>
    <x v="807"/>
    <x v="12"/>
  </r>
  <r>
    <s v="ULKGYP"/>
    <s v="Jbdlokkex"/>
    <x v="808"/>
    <x v="12"/>
  </r>
  <r>
    <s v="ULKGYP"/>
    <s v="Jbdlokkex"/>
    <x v="809"/>
    <x v="12"/>
  </r>
  <r>
    <s v="ULKGYP"/>
    <s v="Jbdlokkex"/>
    <x v="810"/>
    <x v="12"/>
  </r>
  <r>
    <s v="ULKGYP"/>
    <s v="Jbdlokkex"/>
    <x v="811"/>
    <x v="12"/>
  </r>
  <r>
    <s v="ULKGYP"/>
    <s v="Jbdlokkex"/>
    <x v="812"/>
    <x v="12"/>
  </r>
  <r>
    <s v="ULKGYP"/>
    <s v="Jbdlokkex"/>
    <x v="813"/>
    <x v="12"/>
  </r>
  <r>
    <s v="JXNFTBJ"/>
    <s v="Ipepinrlsqy"/>
    <x v="448"/>
    <x v="7"/>
  </r>
  <r>
    <s v="JXNFTBJ"/>
    <s v="Ipepinrlsqy"/>
    <x v="449"/>
    <x v="7"/>
  </r>
  <r>
    <s v="JXNFTBJ"/>
    <s v="Ipepinrlsqy"/>
    <x v="450"/>
    <x v="7"/>
  </r>
  <r>
    <s v="JXNFTBJ"/>
    <s v="Ipepinrlsqy"/>
    <x v="451"/>
    <x v="7"/>
  </r>
  <r>
    <s v="JXNFTBJ"/>
    <s v="Ipepinrlsqy"/>
    <x v="452"/>
    <x v="7"/>
  </r>
  <r>
    <s v="JXNFTBJ"/>
    <s v="Ipepinrlsqy"/>
    <x v="453"/>
    <x v="7"/>
  </r>
  <r>
    <s v="JXNFTBJ"/>
    <s v="Ipepinrlsqy"/>
    <x v="454"/>
    <x v="7"/>
  </r>
  <r>
    <s v="JXNFTBJ"/>
    <s v="Ipepinrlsqy"/>
    <x v="455"/>
    <x v="7"/>
  </r>
  <r>
    <s v="JXNFTBJ"/>
    <s v="Ipepinrlsqy"/>
    <x v="456"/>
    <x v="7"/>
  </r>
  <r>
    <s v="JXNFTBJ"/>
    <s v="Ipepinrlsqy"/>
    <x v="457"/>
    <x v="7"/>
  </r>
  <r>
    <s v="JXNFTBJ"/>
    <s v="Ipepinrlsqy"/>
    <x v="458"/>
    <x v="7"/>
  </r>
  <r>
    <s v="JXNFTBJ"/>
    <s v="Ipepinrlsqy"/>
    <x v="459"/>
    <x v="7"/>
  </r>
  <r>
    <s v="JXNFTBJ"/>
    <s v="Ipepinrlsqy"/>
    <x v="460"/>
    <x v="7"/>
  </r>
  <r>
    <s v="JXNFTBJ"/>
    <s v="Ipepinrlsqy"/>
    <x v="461"/>
    <x v="7"/>
  </r>
  <r>
    <s v="JXNFTBJ"/>
    <s v="Ipepinrlsqy"/>
    <x v="462"/>
    <x v="7"/>
  </r>
  <r>
    <s v="JXNFTBJ"/>
    <s v="Ipepinrlsqy"/>
    <x v="463"/>
    <x v="7"/>
  </r>
  <r>
    <s v="JXNFTBJ"/>
    <s v="Ipepinrlsqy"/>
    <x v="464"/>
    <x v="7"/>
  </r>
  <r>
    <s v="JXNFTBJ"/>
    <s v="Ipepinrlsqy"/>
    <x v="465"/>
    <x v="7"/>
  </r>
  <r>
    <s v="JXNFTBJ"/>
    <s v="Ipepinrlsqy"/>
    <x v="466"/>
    <x v="7"/>
  </r>
  <r>
    <s v="JXNFTBJ"/>
    <s v="Ipepinrlsqy"/>
    <x v="467"/>
    <x v="7"/>
  </r>
  <r>
    <s v="JXNFTBJ"/>
    <s v="Ipepinrlsqy"/>
    <x v="468"/>
    <x v="7"/>
  </r>
  <r>
    <s v="JXNFTBJ"/>
    <s v="Ipepinrlsqy"/>
    <x v="469"/>
    <x v="7"/>
  </r>
  <r>
    <s v="JXNFTBJ"/>
    <s v="Ipepinrlsqy"/>
    <x v="470"/>
    <x v="7"/>
  </r>
  <r>
    <s v="JXNFTBJ"/>
    <s v="Ipepinrlsqy"/>
    <x v="471"/>
    <x v="7"/>
  </r>
  <r>
    <s v="JXNFTBJ"/>
    <s v="Ipepinrlsqy"/>
    <x v="472"/>
    <x v="7"/>
  </r>
  <r>
    <s v="JXNFTBJ"/>
    <s v="Ipepinrlsqy"/>
    <x v="473"/>
    <x v="7"/>
  </r>
  <r>
    <s v="JXNFTBJ"/>
    <s v="Ipepinrlsqy"/>
    <x v="474"/>
    <x v="7"/>
  </r>
  <r>
    <s v="JXNFTBJ"/>
    <s v="Ipepinrlsqy"/>
    <x v="475"/>
    <x v="7"/>
  </r>
  <r>
    <s v="JXNFTBJ"/>
    <s v="Ipepinrlsqy"/>
    <x v="476"/>
    <x v="7"/>
  </r>
  <r>
    <s v="JXNFTBJ"/>
    <s v="Ipepinrlsqy"/>
    <x v="477"/>
    <x v="7"/>
  </r>
  <r>
    <s v="JXNFTBJ"/>
    <s v="Ipepinrlsqy"/>
    <x v="478"/>
    <x v="7"/>
  </r>
  <r>
    <s v="JXNFTBJ"/>
    <s v="Ipepinrlsqy"/>
    <x v="479"/>
    <x v="7"/>
  </r>
  <r>
    <s v="JXNFTBJ"/>
    <s v="Ipepinrlsqy"/>
    <x v="480"/>
    <x v="7"/>
  </r>
  <r>
    <s v="JXNFTBJ"/>
    <s v="Ipepinrlsqy"/>
    <x v="481"/>
    <x v="7"/>
  </r>
  <r>
    <s v="JXNFTBJ"/>
    <s v="Ipepinrlsqy"/>
    <x v="482"/>
    <x v="7"/>
  </r>
  <r>
    <s v="JXNFTBJ"/>
    <s v="Ipepinrlsqy"/>
    <x v="483"/>
    <x v="7"/>
  </r>
  <r>
    <s v="JXNFTBJ"/>
    <s v="Ipepinrlsqy"/>
    <x v="484"/>
    <x v="7"/>
  </r>
  <r>
    <s v="JXNFTBJ"/>
    <s v="Ipepinrlsqy"/>
    <x v="485"/>
    <x v="7"/>
  </r>
  <r>
    <s v="JXNFTBJ"/>
    <s v="Ipepinrlsqy"/>
    <x v="486"/>
    <x v="7"/>
  </r>
  <r>
    <s v="JXNFTBJ"/>
    <s v="Ipepinrlsqy"/>
    <x v="487"/>
    <x v="7"/>
  </r>
  <r>
    <s v="JXNFTBJ"/>
    <s v="Ipepinrlsqy"/>
    <x v="488"/>
    <x v="7"/>
  </r>
  <r>
    <s v="JXNFTBJ"/>
    <s v="Ipepinrlsqy"/>
    <x v="489"/>
    <x v="7"/>
  </r>
  <r>
    <s v="JXNFTBJ"/>
    <s v="Ipepinrlsqy"/>
    <x v="490"/>
    <x v="7"/>
  </r>
  <r>
    <s v="JXNFTBJ"/>
    <s v="Ipepinrlsqy"/>
    <x v="491"/>
    <x v="7"/>
  </r>
  <r>
    <s v="JXNFTBJ"/>
    <s v="Ipepinrlsqy"/>
    <x v="492"/>
    <x v="7"/>
  </r>
  <r>
    <s v="JXNFTBJ"/>
    <s v="Ipepinrlsqy"/>
    <x v="493"/>
    <x v="7"/>
  </r>
  <r>
    <s v="JXNFTBJ"/>
    <s v="Ipepinrlsqy"/>
    <x v="494"/>
    <x v="7"/>
  </r>
  <r>
    <s v="JXNFTBJ"/>
    <s v="Ipepinrlsqy"/>
    <x v="495"/>
    <x v="7"/>
  </r>
  <r>
    <s v="JXNFTBJ"/>
    <s v="Ipepinrlsqy"/>
    <x v="496"/>
    <x v="7"/>
  </r>
  <r>
    <s v="JXNFTBJ"/>
    <s v="Ipepinrlsqy"/>
    <x v="497"/>
    <x v="7"/>
  </r>
  <r>
    <s v="JXNFTBJ"/>
    <s v="Ipepinrlsqy"/>
    <x v="498"/>
    <x v="7"/>
  </r>
  <r>
    <s v="JXNFTBJ"/>
    <s v="Ipepinrlsqy"/>
    <x v="499"/>
    <x v="7"/>
  </r>
  <r>
    <s v="JXNFTBJ"/>
    <s v="Ipepinrlsqy"/>
    <x v="500"/>
    <x v="7"/>
  </r>
  <r>
    <s v="JXNFTBJ"/>
    <s v="Ipepinrlsqy"/>
    <x v="501"/>
    <x v="7"/>
  </r>
  <r>
    <s v="JXNFTBJ"/>
    <s v="Ipepinrlsqy"/>
    <x v="502"/>
    <x v="7"/>
  </r>
  <r>
    <s v="JXNFTBJ"/>
    <s v="Ipepinrlsqy"/>
    <x v="503"/>
    <x v="7"/>
  </r>
  <r>
    <s v="JXNFTBJ"/>
    <s v="Ipepinrlsqy"/>
    <x v="504"/>
    <x v="7"/>
  </r>
  <r>
    <s v="JXNFTBJ"/>
    <s v="Ipepinrlsqy"/>
    <x v="505"/>
    <x v="7"/>
  </r>
  <r>
    <s v="JXNFTBJ"/>
    <s v="Ipepinrlsqy"/>
    <x v="506"/>
    <x v="7"/>
  </r>
  <r>
    <s v="JXNFTBJ"/>
    <s v="Ipepinrlsqy"/>
    <x v="507"/>
    <x v="7"/>
  </r>
  <r>
    <s v="JXNFTBJ"/>
    <s v="Ipepinrlsqy"/>
    <x v="508"/>
    <x v="7"/>
  </r>
  <r>
    <s v="JXNFTBJ"/>
    <s v="Ipepinrlsqy"/>
    <x v="509"/>
    <x v="7"/>
  </r>
  <r>
    <s v="JXNFTBJ"/>
    <s v="Ipepinrlsqy"/>
    <x v="510"/>
    <x v="7"/>
  </r>
  <r>
    <s v="JXNFTBJ"/>
    <s v="Ipepinrlsqy"/>
    <x v="511"/>
    <x v="7"/>
  </r>
  <r>
    <s v="JXNFTBJ"/>
    <s v="Ipepinrlsqy"/>
    <x v="512"/>
    <x v="7"/>
  </r>
  <r>
    <s v="JXNFTBJ"/>
    <s v="Ipepinrlsqy"/>
    <x v="513"/>
    <x v="7"/>
  </r>
  <r>
    <s v="JXNFTBJ"/>
    <s v="Ipepinrlsqy"/>
    <x v="514"/>
    <x v="7"/>
  </r>
  <r>
    <s v="JXNFTBJ"/>
    <s v="Ipepinrlsqy"/>
    <x v="515"/>
    <x v="7"/>
  </r>
  <r>
    <s v="JXNFTBJ"/>
    <s v="Ipepinrlsqy"/>
    <x v="516"/>
    <x v="7"/>
  </r>
  <r>
    <s v="JXNFTBJ"/>
    <s v="Ipepinrlsqy"/>
    <x v="517"/>
    <x v="7"/>
  </r>
  <r>
    <s v="JXNFTBJ"/>
    <s v="Ipepinrlsqy"/>
    <x v="518"/>
    <x v="7"/>
  </r>
  <r>
    <s v="JXNFTBJ"/>
    <s v="Ipepinrlsqy"/>
    <x v="519"/>
    <x v="7"/>
  </r>
  <r>
    <s v="JXNFTBJ"/>
    <s v="Ipepinrlsqy"/>
    <x v="520"/>
    <x v="7"/>
  </r>
  <r>
    <s v="JXNFTBJ"/>
    <s v="Ipepinrlsqy"/>
    <x v="521"/>
    <x v="7"/>
  </r>
  <r>
    <s v="JXNFTBJ"/>
    <s v="Ipepinrlsqy"/>
    <x v="522"/>
    <x v="7"/>
  </r>
  <r>
    <s v="JXNFTBJ"/>
    <s v="Ipepinrlsqy"/>
    <x v="523"/>
    <x v="7"/>
  </r>
  <r>
    <s v="JXNFTBJ"/>
    <s v="Ipepinrlsqy"/>
    <x v="524"/>
    <x v="7"/>
  </r>
  <r>
    <s v="JXNFTBJ"/>
    <s v="Ipepinrlsqy"/>
    <x v="525"/>
    <x v="7"/>
  </r>
  <r>
    <s v="JXNFTBJ"/>
    <s v="Ipepinrlsqy"/>
    <x v="526"/>
    <x v="7"/>
  </r>
  <r>
    <s v="JXNFTBJ"/>
    <s v="Ipepinrlsqy"/>
    <x v="527"/>
    <x v="7"/>
  </r>
  <r>
    <s v="JXNFTBJ"/>
    <s v="Ipepinrlsqy"/>
    <x v="528"/>
    <x v="7"/>
  </r>
  <r>
    <s v="JXNFTBJ"/>
    <s v="Ipepinrlsqy"/>
    <x v="529"/>
    <x v="7"/>
  </r>
  <r>
    <s v="JXNFTBJ"/>
    <s v="Ipepinrlsqy"/>
    <x v="530"/>
    <x v="7"/>
  </r>
  <r>
    <s v="JXNFTBJ"/>
    <s v="Ipepinrlsqy"/>
    <x v="531"/>
    <x v="7"/>
  </r>
  <r>
    <s v="JXNFTBJ"/>
    <s v="Ipepinrlsqy"/>
    <x v="532"/>
    <x v="7"/>
  </r>
  <r>
    <s v="JXNFTBJ"/>
    <s v="Ipepinrlsqy"/>
    <x v="533"/>
    <x v="7"/>
  </r>
  <r>
    <s v="JXNFTBJ"/>
    <s v="Ipepinrlsqy"/>
    <x v="534"/>
    <x v="7"/>
  </r>
  <r>
    <s v="JXNFTBJ"/>
    <s v="Ipepinrlsqy"/>
    <x v="535"/>
    <x v="7"/>
  </r>
  <r>
    <s v="JXNFTBJ"/>
    <s v="Ipepinrlsqy"/>
    <x v="536"/>
    <x v="7"/>
  </r>
  <r>
    <s v="JXNFTBJ"/>
    <s v="Ipepinrlsqy"/>
    <x v="537"/>
    <x v="7"/>
  </r>
  <r>
    <s v="JXNFTBJ"/>
    <s v="Ipepinrlsqy"/>
    <x v="538"/>
    <x v="7"/>
  </r>
  <r>
    <s v="JXNFTBJ"/>
    <s v="Ipepinrlsqy"/>
    <x v="539"/>
    <x v="7"/>
  </r>
  <r>
    <s v="JXNFTBJ"/>
    <s v="Ipepinrlsqy"/>
    <x v="540"/>
    <x v="7"/>
  </r>
  <r>
    <s v="JXNFTBJ"/>
    <s v="Ipepinrlsqy"/>
    <x v="541"/>
    <x v="7"/>
  </r>
  <r>
    <s v="JXNFTBJ"/>
    <s v="Ipepinrlsqy"/>
    <x v="542"/>
    <x v="7"/>
  </r>
  <r>
    <s v="JXNFTBJ"/>
    <s v="Ipepinrlsqy"/>
    <x v="543"/>
    <x v="7"/>
  </r>
  <r>
    <s v="JXNFTBJ"/>
    <s v="Ipepinrlsqy"/>
    <x v="544"/>
    <x v="7"/>
  </r>
  <r>
    <s v="JXNFTBJ"/>
    <s v="Ipepinrlsqy"/>
    <x v="545"/>
    <x v="7"/>
  </r>
  <r>
    <s v="JXNFTBJ"/>
    <s v="Ipepinrlsqy"/>
    <x v="546"/>
    <x v="7"/>
  </r>
  <r>
    <s v="JXNFTBJ"/>
    <s v="Ipepinrlsqy"/>
    <x v="547"/>
    <x v="7"/>
  </r>
  <r>
    <s v="JXNFTBJ"/>
    <s v="Ipepinrlsqy"/>
    <x v="548"/>
    <x v="7"/>
  </r>
  <r>
    <s v="JXNFTBJ"/>
    <s v="Ipepinrlsqy"/>
    <x v="549"/>
    <x v="7"/>
  </r>
  <r>
    <s v="JXNFTBJ"/>
    <s v="Ipepinrlsqy"/>
    <x v="550"/>
    <x v="7"/>
  </r>
  <r>
    <s v="JXNFTBJ"/>
    <s v="Ipepinrlsqy"/>
    <x v="551"/>
    <x v="7"/>
  </r>
  <r>
    <s v="JXNFTBJ"/>
    <s v="Ipepinrlsqy"/>
    <x v="552"/>
    <x v="7"/>
  </r>
  <r>
    <s v="JXNFTBJ"/>
    <s v="Ipepinrlsqy"/>
    <x v="553"/>
    <x v="7"/>
  </r>
  <r>
    <s v="JXNFTBJ"/>
    <s v="Ipepinrlsqy"/>
    <x v="554"/>
    <x v="7"/>
  </r>
  <r>
    <s v="JXNFTBJ"/>
    <s v="Ipepinrlsqy"/>
    <x v="555"/>
    <x v="7"/>
  </r>
  <r>
    <s v="JXNFTBJ"/>
    <s v="Ipepinrlsqy"/>
    <x v="556"/>
    <x v="7"/>
  </r>
  <r>
    <s v="JXNFTBJ"/>
    <s v="Ipepinrlsqy"/>
    <x v="557"/>
    <x v="7"/>
  </r>
  <r>
    <s v="JXNFTBJ"/>
    <s v="Ipepinrlsqy"/>
    <x v="558"/>
    <x v="7"/>
  </r>
  <r>
    <s v="JXNFTBJ"/>
    <s v="Ipepinrlsqy"/>
    <x v="559"/>
    <x v="7"/>
  </r>
  <r>
    <s v="JXNFTBJ"/>
    <s v="Ipepinrlsqy"/>
    <x v="560"/>
    <x v="7"/>
  </r>
  <r>
    <s v="JXNFTBJ"/>
    <s v="Ipepinrlsqy"/>
    <x v="561"/>
    <x v="7"/>
  </r>
  <r>
    <s v="JXNFTBJ"/>
    <s v="Ipepinrlsqy"/>
    <x v="562"/>
    <x v="7"/>
  </r>
  <r>
    <s v="JXNFTBJ"/>
    <s v="Ipepinrlsqy"/>
    <x v="563"/>
    <x v="7"/>
  </r>
  <r>
    <s v="JXNFTBJ"/>
    <s v="Ipepinrlsqy"/>
    <x v="564"/>
    <x v="7"/>
  </r>
  <r>
    <s v="JXNFTBJ"/>
    <s v="Ipepinrlsqy"/>
    <x v="565"/>
    <x v="7"/>
  </r>
  <r>
    <s v="JXNFTBJ"/>
    <s v="Ipepinrlsqy"/>
    <x v="566"/>
    <x v="7"/>
  </r>
  <r>
    <s v="JXNFTBJ"/>
    <s v="Ipepinrlsqy"/>
    <x v="567"/>
    <x v="7"/>
  </r>
  <r>
    <s v="JXNFTBJ"/>
    <s v="Ipepinrlsqy"/>
    <x v="568"/>
    <x v="7"/>
  </r>
  <r>
    <s v="JXNFTBJ"/>
    <s v="Ipepinrlsqy"/>
    <x v="569"/>
    <x v="7"/>
  </r>
  <r>
    <s v="JXNFTBJ"/>
    <s v="Ipepinrlsqy"/>
    <x v="570"/>
    <x v="7"/>
  </r>
  <r>
    <s v="JXNFTBJ"/>
    <s v="Ipepinrlsqy"/>
    <x v="571"/>
    <x v="7"/>
  </r>
  <r>
    <s v="JXNFTBJ"/>
    <s v="Ipepinrlsqy"/>
    <x v="572"/>
    <x v="7"/>
  </r>
  <r>
    <s v="JXNFTBJ"/>
    <s v="Ipepinrlsqy"/>
    <x v="573"/>
    <x v="7"/>
  </r>
  <r>
    <s v="JXNFTBJ"/>
    <s v="Ipepinrlsqy"/>
    <x v="574"/>
    <x v="7"/>
  </r>
  <r>
    <s v="JXNFTBJ"/>
    <s v="Ipepinrlsqy"/>
    <x v="575"/>
    <x v="7"/>
  </r>
  <r>
    <s v="JXNFTBJ"/>
    <s v="Ipepinrlsqy"/>
    <x v="576"/>
    <x v="7"/>
  </r>
  <r>
    <s v="JXNFTBJ"/>
    <s v="Ipepinrlsqy"/>
    <x v="577"/>
    <x v="7"/>
  </r>
  <r>
    <s v="JXNFTBJ"/>
    <s v="Ipepinrlsqy"/>
    <x v="578"/>
    <x v="7"/>
  </r>
  <r>
    <s v="JXNFTBJ"/>
    <s v="Ipepinrlsqy"/>
    <x v="579"/>
    <x v="7"/>
  </r>
  <r>
    <s v="JXNFTBJ"/>
    <s v="Ipepinrlsqy"/>
    <x v="580"/>
    <x v="7"/>
  </r>
  <r>
    <s v="JXNFTBJ"/>
    <s v="Ipepinrlsqy"/>
    <x v="581"/>
    <x v="7"/>
  </r>
  <r>
    <s v="JXNFTBJ"/>
    <s v="Ipepinrlsqy"/>
    <x v="582"/>
    <x v="7"/>
  </r>
  <r>
    <s v="JXNFTBJ"/>
    <s v="Ipepinrlsqy"/>
    <x v="583"/>
    <x v="7"/>
  </r>
  <r>
    <s v="JXNFTBJ"/>
    <s v="Ipepinrlsqy"/>
    <x v="584"/>
    <x v="7"/>
  </r>
  <r>
    <s v="JXNFTBJ"/>
    <s v="Ipepinrlsqy"/>
    <x v="585"/>
    <x v="7"/>
  </r>
  <r>
    <s v="JXNFTBJ"/>
    <s v="Ipepinrlsqy"/>
    <x v="586"/>
    <x v="7"/>
  </r>
  <r>
    <s v="JXNFTBJ"/>
    <s v="Ipepinrlsqy"/>
    <x v="587"/>
    <x v="7"/>
  </r>
  <r>
    <s v="JXNFTBJ"/>
    <s v="Ipepinrlsqy"/>
    <x v="588"/>
    <x v="7"/>
  </r>
  <r>
    <s v="JXNFTBJ"/>
    <s v="Ipepinrlsqy"/>
    <x v="589"/>
    <x v="7"/>
  </r>
  <r>
    <s v="JXNFTBJ"/>
    <s v="Ipepinrlsqy"/>
    <x v="590"/>
    <x v="7"/>
  </r>
  <r>
    <s v="JXNFTBJ"/>
    <s v="Ipepinrlsqy"/>
    <x v="591"/>
    <x v="7"/>
  </r>
  <r>
    <s v="JXNFTBJ"/>
    <s v="Ipepinrlsqy"/>
    <x v="592"/>
    <x v="7"/>
  </r>
  <r>
    <s v="JXNFTBJ"/>
    <s v="Ipepinrlsqy"/>
    <x v="593"/>
    <x v="7"/>
  </r>
  <r>
    <s v="JXNFTBJ"/>
    <s v="Ipepinrlsqy"/>
    <x v="594"/>
    <x v="7"/>
  </r>
  <r>
    <s v="JXNFTBJ"/>
    <s v="Ipepinrlsqy"/>
    <x v="595"/>
    <x v="7"/>
  </r>
  <r>
    <s v="JXNFTBJ"/>
    <s v="Ipepinrlsqy"/>
    <x v="596"/>
    <x v="7"/>
  </r>
  <r>
    <s v="JXNFTBJ"/>
    <s v="Ipepinrlsqy"/>
    <x v="597"/>
    <x v="7"/>
  </r>
  <r>
    <s v="JXNFTBJ"/>
    <s v="Ipepinrlsqy"/>
    <x v="598"/>
    <x v="7"/>
  </r>
  <r>
    <s v="JXNFTBJ"/>
    <s v="Ipepinrlsqy"/>
    <x v="599"/>
    <x v="7"/>
  </r>
  <r>
    <s v="JXNFTBJ"/>
    <s v="Ipepinrlsqy"/>
    <x v="600"/>
    <x v="7"/>
  </r>
  <r>
    <s v="JXNFTBJ"/>
    <s v="Ipepinrlsqy"/>
    <x v="601"/>
    <x v="7"/>
  </r>
  <r>
    <s v="JXNFTBJ"/>
    <s v="Ipepinrlsqy"/>
    <x v="602"/>
    <x v="7"/>
  </r>
  <r>
    <s v="JXNFTBJ"/>
    <s v="Ipepinrlsqy"/>
    <x v="603"/>
    <x v="7"/>
  </r>
  <r>
    <s v="JXNFTBJ"/>
    <s v="Ipepinrlsqy"/>
    <x v="604"/>
    <x v="7"/>
  </r>
  <r>
    <s v="JXNFTBJ"/>
    <s v="Ipepinrlsqy"/>
    <x v="605"/>
    <x v="7"/>
  </r>
  <r>
    <s v="JXNFTBJ"/>
    <s v="Ipepinrlsqy"/>
    <x v="606"/>
    <x v="7"/>
  </r>
  <r>
    <s v="JXNFTBJ"/>
    <s v="Ipepinrlsqy"/>
    <x v="607"/>
    <x v="7"/>
  </r>
  <r>
    <s v="JXNFTBJ"/>
    <s v="Ipepinrlsqy"/>
    <x v="608"/>
    <x v="7"/>
  </r>
  <r>
    <s v="JXNFTBJ"/>
    <s v="Ipepinrlsqy"/>
    <x v="609"/>
    <x v="7"/>
  </r>
  <r>
    <s v="JXNFTBJ"/>
    <s v="Ipepinrlsqy"/>
    <x v="610"/>
    <x v="7"/>
  </r>
  <r>
    <s v="JXNFTBJ"/>
    <s v="Ipepinrlsqy"/>
    <x v="611"/>
    <x v="7"/>
  </r>
  <r>
    <s v="JXNFTBJ"/>
    <s v="Ipepinrlsqy"/>
    <x v="612"/>
    <x v="7"/>
  </r>
  <r>
    <s v="JXNFTBJ"/>
    <s v="Ipepinrlsqy"/>
    <x v="613"/>
    <x v="7"/>
  </r>
  <r>
    <s v="JXNFTBJ"/>
    <s v="Ipepinrlsqy"/>
    <x v="614"/>
    <x v="7"/>
  </r>
  <r>
    <s v="JXNFTBJ"/>
    <s v="Ipepinrlsqy"/>
    <x v="615"/>
    <x v="7"/>
  </r>
  <r>
    <s v="JXNFTBJ"/>
    <s v="Ipepinrlsqy"/>
    <x v="616"/>
    <x v="7"/>
  </r>
  <r>
    <s v="JXNFTBJ"/>
    <s v="Ipepinrlsqy"/>
    <x v="617"/>
    <x v="7"/>
  </r>
  <r>
    <s v="JXNFTBJ"/>
    <s v="Ipepinrlsqy"/>
    <x v="618"/>
    <x v="7"/>
  </r>
  <r>
    <s v="JXNFTBJ"/>
    <s v="Ipepinrlsqy"/>
    <x v="619"/>
    <x v="7"/>
  </r>
  <r>
    <s v="JXNFTBJ"/>
    <s v="Ipepinrlsqy"/>
    <x v="620"/>
    <x v="7"/>
  </r>
  <r>
    <s v="JXNFTBJ"/>
    <s v="Ipepinrlsqy"/>
    <x v="621"/>
    <x v="7"/>
  </r>
  <r>
    <s v="JXNFTBJ"/>
    <s v="Ipepinrlsqy"/>
    <x v="622"/>
    <x v="7"/>
  </r>
  <r>
    <s v="JXNFTBJ"/>
    <s v="Ipepinrlsqy"/>
    <x v="623"/>
    <x v="7"/>
  </r>
  <r>
    <s v="JXNFTBJ"/>
    <s v="Ipepinrlsqy"/>
    <x v="624"/>
    <x v="7"/>
  </r>
  <r>
    <s v="JXNFTBJ"/>
    <s v="Ipepinrlsqy"/>
    <x v="625"/>
    <x v="7"/>
  </r>
  <r>
    <s v="JXNFTBJ"/>
    <s v="Ipepinrlsqy"/>
    <x v="626"/>
    <x v="7"/>
  </r>
  <r>
    <s v="JXNFTBJ"/>
    <s v="Ipepinrlsqy"/>
    <x v="627"/>
    <x v="7"/>
  </r>
  <r>
    <s v="JXNFTBJ"/>
    <s v="Ipepinrlsqy"/>
    <x v="628"/>
    <x v="7"/>
  </r>
  <r>
    <s v="JXNFTBJ"/>
    <s v="Ipepinrlsqy"/>
    <x v="629"/>
    <x v="7"/>
  </r>
  <r>
    <s v="JXNFTBJ"/>
    <s v="Ipepinrlsqy"/>
    <x v="630"/>
    <x v="7"/>
  </r>
  <r>
    <s v="JXNFTBJ"/>
    <s v="Ipepinrlsqy"/>
    <x v="631"/>
    <x v="7"/>
  </r>
  <r>
    <s v="JXNFTBJ"/>
    <s v="Ipepinrlsqy"/>
    <x v="632"/>
    <x v="7"/>
  </r>
  <r>
    <s v="JXNFTBJ"/>
    <s v="Ipepinrlsqy"/>
    <x v="633"/>
    <x v="7"/>
  </r>
  <r>
    <s v="JXNFTBJ"/>
    <s v="Ipepinrlsqy"/>
    <x v="634"/>
    <x v="7"/>
  </r>
  <r>
    <s v="JXNFTBJ"/>
    <s v="Ipepinrlsqy"/>
    <x v="635"/>
    <x v="7"/>
  </r>
  <r>
    <s v="JXNFTBJ"/>
    <s v="Ipepinrlsqy"/>
    <x v="636"/>
    <x v="7"/>
  </r>
  <r>
    <s v="JXNFTBJ"/>
    <s v="Ipepinrlsqy"/>
    <x v="637"/>
    <x v="7"/>
  </r>
  <r>
    <s v="JXNFTBJ"/>
    <s v="Ipepinrlsqy"/>
    <x v="638"/>
    <x v="7"/>
  </r>
  <r>
    <s v="JXNFTBJ"/>
    <s v="Ipepinrlsqy"/>
    <x v="639"/>
    <x v="7"/>
  </r>
  <r>
    <s v="JXNFTBJ"/>
    <s v="Ipepinrlsqy"/>
    <x v="640"/>
    <x v="7"/>
  </r>
  <r>
    <s v="JXNFTBJ"/>
    <s v="Ipepinrlsqy"/>
    <x v="641"/>
    <x v="7"/>
  </r>
  <r>
    <s v="JXNFTBJ"/>
    <s v="Ipepinrlsqy"/>
    <x v="642"/>
    <x v="7"/>
  </r>
  <r>
    <s v="JXNFTBJ"/>
    <s v="Ipepinrlsqy"/>
    <x v="643"/>
    <x v="7"/>
  </r>
  <r>
    <s v="JXNFTBJ"/>
    <s v="Ipepinrlsqy"/>
    <x v="644"/>
    <x v="7"/>
  </r>
  <r>
    <s v="JXNFTBJ"/>
    <s v="Ipepinrlsqy"/>
    <x v="645"/>
    <x v="7"/>
  </r>
  <r>
    <s v="JXNFTBJ"/>
    <s v="Ipepinrlsqy"/>
    <x v="646"/>
    <x v="7"/>
  </r>
  <r>
    <s v="JXNFTBJ"/>
    <s v="Ipepinrlsqy"/>
    <x v="647"/>
    <x v="7"/>
  </r>
  <r>
    <s v="JXNFTBJ"/>
    <s v="Ipepinrlsqy"/>
    <x v="648"/>
    <x v="7"/>
  </r>
  <r>
    <s v="JXNFTBJ"/>
    <s v="Ipepinrlsqy"/>
    <x v="649"/>
    <x v="7"/>
  </r>
  <r>
    <s v="JXNFTBJ"/>
    <s v="Ipepinrlsqy"/>
    <x v="650"/>
    <x v="7"/>
  </r>
  <r>
    <s v="JXNFTBJ"/>
    <s v="Ipepinrlsqy"/>
    <x v="651"/>
    <x v="7"/>
  </r>
  <r>
    <s v="JXNFTBJ"/>
    <s v="Ipepinrlsqy"/>
    <x v="652"/>
    <x v="7"/>
  </r>
  <r>
    <s v="JXNFTBJ"/>
    <s v="Ipepinrlsqy"/>
    <x v="653"/>
    <x v="7"/>
  </r>
  <r>
    <s v="JXNFTBJ"/>
    <s v="Ipepinrlsqy"/>
    <x v="654"/>
    <x v="7"/>
  </r>
  <r>
    <s v="JXNFTBJ"/>
    <s v="Ipepinrlsqy"/>
    <x v="655"/>
    <x v="7"/>
  </r>
  <r>
    <s v="JXNFTBJ"/>
    <s v="Ipepinrlsqy"/>
    <x v="656"/>
    <x v="7"/>
  </r>
  <r>
    <s v="JXNFTBJ"/>
    <s v="Ipepinrlsqy"/>
    <x v="657"/>
    <x v="7"/>
  </r>
  <r>
    <s v="JXNFTBJ"/>
    <s v="Ipepinrlsqy"/>
    <x v="658"/>
    <x v="7"/>
  </r>
  <r>
    <s v="JXNFTBJ"/>
    <s v="Ipepinrlsqy"/>
    <x v="659"/>
    <x v="7"/>
  </r>
  <r>
    <s v="JXNFTBJ"/>
    <s v="Ipepinrlsqy"/>
    <x v="660"/>
    <x v="7"/>
  </r>
  <r>
    <s v="JXNFTBJ"/>
    <s v="Ipepinrlsqy"/>
    <x v="661"/>
    <x v="7"/>
  </r>
  <r>
    <s v="JXNFTBJ"/>
    <s v="Ipepinrlsqy"/>
    <x v="662"/>
    <x v="7"/>
  </r>
  <r>
    <s v="JXNFTBJ"/>
    <s v="Ipepinrlsqy"/>
    <x v="663"/>
    <x v="7"/>
  </r>
  <r>
    <s v="JXNFTBJ"/>
    <s v="Ipepinrlsqy"/>
    <x v="664"/>
    <x v="7"/>
  </r>
  <r>
    <s v="JXNFTBJ"/>
    <s v="Ipepinrlsqy"/>
    <x v="665"/>
    <x v="7"/>
  </r>
  <r>
    <s v="JXNFTBJ"/>
    <s v="Ipepinrlsqy"/>
    <x v="666"/>
    <x v="7"/>
  </r>
  <r>
    <s v="JXNFTBJ"/>
    <s v="Ipepinrlsqy"/>
    <x v="667"/>
    <x v="7"/>
  </r>
  <r>
    <s v="JXNFTBJ"/>
    <s v="Ipepinrlsqy"/>
    <x v="668"/>
    <x v="7"/>
  </r>
  <r>
    <s v="JXNFTBJ"/>
    <s v="Ipepinrlsqy"/>
    <x v="669"/>
    <x v="7"/>
  </r>
  <r>
    <s v="JXNFTBJ"/>
    <s v="Ipepinrlsqy"/>
    <x v="670"/>
    <x v="7"/>
  </r>
  <r>
    <s v="JXNFTBJ"/>
    <s v="Ipepinrlsqy"/>
    <x v="671"/>
    <x v="7"/>
  </r>
  <r>
    <s v="JXNFTBJ"/>
    <s v="Ipepinrlsqy"/>
    <x v="672"/>
    <x v="7"/>
  </r>
  <r>
    <s v="JXNFTBJ"/>
    <s v="Ipepinrlsqy"/>
    <x v="673"/>
    <x v="7"/>
  </r>
  <r>
    <s v="JXNFTBJ"/>
    <s v="Ipepinrlsqy"/>
    <x v="674"/>
    <x v="7"/>
  </r>
  <r>
    <s v="JXNFTBJ"/>
    <s v="Ipepinrlsqy"/>
    <x v="675"/>
    <x v="7"/>
  </r>
  <r>
    <s v="JXNFTBJ"/>
    <s v="Ipepinrlsqy"/>
    <x v="676"/>
    <x v="7"/>
  </r>
  <r>
    <s v="JXNFTBJ"/>
    <s v="Ipepinrlsqy"/>
    <x v="677"/>
    <x v="7"/>
  </r>
  <r>
    <s v="JXNFTBJ"/>
    <s v="Ipepinrlsqy"/>
    <x v="678"/>
    <x v="7"/>
  </r>
  <r>
    <s v="JXNFTBJ"/>
    <s v="Ipepinrlsqy"/>
    <x v="679"/>
    <x v="7"/>
  </r>
  <r>
    <s v="JXNFTBJ"/>
    <s v="Ipepinrlsqy"/>
    <x v="680"/>
    <x v="7"/>
  </r>
  <r>
    <s v="JXNFTBJ"/>
    <s v="Ipepinrlsqy"/>
    <x v="681"/>
    <x v="7"/>
  </r>
  <r>
    <s v="JXNFTBJ"/>
    <s v="Ipepinrlsqy"/>
    <x v="682"/>
    <x v="7"/>
  </r>
  <r>
    <s v="JXNFTBJ"/>
    <s v="Ipepinrlsqy"/>
    <x v="683"/>
    <x v="7"/>
  </r>
  <r>
    <s v="JXNFTBJ"/>
    <s v="Ipepinrlsqy"/>
    <x v="684"/>
    <x v="7"/>
  </r>
  <r>
    <s v="JXNFTBJ"/>
    <s v="Ipepinrlsqy"/>
    <x v="685"/>
    <x v="7"/>
  </r>
  <r>
    <s v="JXNFTBJ"/>
    <s v="Ipepinrlsqy"/>
    <x v="686"/>
    <x v="7"/>
  </r>
  <r>
    <s v="JXNFTBJ"/>
    <s v="Ipepinrlsqy"/>
    <x v="687"/>
    <x v="7"/>
  </r>
  <r>
    <s v="JXNFTBJ"/>
    <s v="Ipepinrlsqy"/>
    <x v="688"/>
    <x v="7"/>
  </r>
  <r>
    <s v="JXNFTBJ"/>
    <s v="Ipepinrlsqy"/>
    <x v="689"/>
    <x v="7"/>
  </r>
  <r>
    <s v="JXNFTBJ"/>
    <s v="Ipepinrlsqy"/>
    <x v="690"/>
    <x v="7"/>
  </r>
  <r>
    <s v="JXNFTBJ"/>
    <s v="Ipepinrlsqy"/>
    <x v="691"/>
    <x v="7"/>
  </r>
  <r>
    <s v="JXNFTBJ"/>
    <s v="Ipepinrlsqy"/>
    <x v="692"/>
    <x v="7"/>
  </r>
  <r>
    <s v="JXNFTBJ"/>
    <s v="Ipepinrlsqy"/>
    <x v="693"/>
    <x v="7"/>
  </r>
  <r>
    <s v="JXNFTBJ"/>
    <s v="Ipepinrlsqy"/>
    <x v="694"/>
    <x v="7"/>
  </r>
  <r>
    <s v="JXNFTBJ"/>
    <s v="Ipepinrlsqy"/>
    <x v="695"/>
    <x v="7"/>
  </r>
  <r>
    <s v="JXNFTBJ"/>
    <s v="Ipepinrlsqy"/>
    <x v="696"/>
    <x v="7"/>
  </r>
  <r>
    <s v="JXNFTBJ"/>
    <s v="Ipepinrlsqy"/>
    <x v="697"/>
    <x v="7"/>
  </r>
  <r>
    <s v="JXNFTBJ"/>
    <s v="Ipepinrlsqy"/>
    <x v="698"/>
    <x v="7"/>
  </r>
  <r>
    <s v="JXNFTBJ"/>
    <s v="Ipepinrlsqy"/>
    <x v="699"/>
    <x v="7"/>
  </r>
  <r>
    <s v="JXNFTBJ"/>
    <s v="Ipepinrlsqy"/>
    <x v="700"/>
    <x v="7"/>
  </r>
  <r>
    <s v="JXNFTBJ"/>
    <s v="Ipepinrlsqy"/>
    <x v="701"/>
    <x v="7"/>
  </r>
  <r>
    <s v="JXNFTBJ"/>
    <s v="Ipepinrlsqy"/>
    <x v="702"/>
    <x v="7"/>
  </r>
  <r>
    <s v="JXNFTBJ"/>
    <s v="Ipepinrlsqy"/>
    <x v="703"/>
    <x v="7"/>
  </r>
  <r>
    <s v="JXNFTBJ"/>
    <s v="Ipepinrlsqy"/>
    <x v="704"/>
    <x v="7"/>
  </r>
  <r>
    <s v="JXNFTBJ"/>
    <s v="Ipepinrlsqy"/>
    <x v="705"/>
    <x v="7"/>
  </r>
  <r>
    <s v="JXNFTBJ"/>
    <s v="Ipepinrlsqy"/>
    <x v="706"/>
    <x v="7"/>
  </r>
  <r>
    <s v="JXNFTBJ"/>
    <s v="Ipepinrlsqy"/>
    <x v="707"/>
    <x v="7"/>
  </r>
  <r>
    <s v="JXNFTBJ"/>
    <s v="Ipepinrlsqy"/>
    <x v="708"/>
    <x v="7"/>
  </r>
  <r>
    <s v="JXNFTBJ"/>
    <s v="Ipepinrlsqy"/>
    <x v="709"/>
    <x v="7"/>
  </r>
  <r>
    <s v="JXNFTBJ"/>
    <s v="Ipepinrlsqy"/>
    <x v="710"/>
    <x v="7"/>
  </r>
  <r>
    <s v="JXNFTBJ"/>
    <s v="Ipepinrlsqy"/>
    <x v="711"/>
    <x v="7"/>
  </r>
  <r>
    <s v="JXNFTBJ"/>
    <s v="Ipepinrlsqy"/>
    <x v="712"/>
    <x v="7"/>
  </r>
  <r>
    <s v="JXNFTBJ"/>
    <s v="Ipepinrlsqy"/>
    <x v="713"/>
    <x v="7"/>
  </r>
  <r>
    <s v="JXNFTBJ"/>
    <s v="Ipepinrlsqy"/>
    <x v="714"/>
    <x v="7"/>
  </r>
  <r>
    <s v="JXNFTBJ"/>
    <s v="Ipepinrlsqy"/>
    <x v="715"/>
    <x v="7"/>
  </r>
  <r>
    <s v="JXNFTBJ"/>
    <s v="Ipepinrlsqy"/>
    <x v="716"/>
    <x v="7"/>
  </r>
  <r>
    <s v="JXNFTBJ"/>
    <s v="Ipepinrlsqy"/>
    <x v="717"/>
    <x v="7"/>
  </r>
  <r>
    <s v="JXNFTBJ"/>
    <s v="Ipepinrlsqy"/>
    <x v="718"/>
    <x v="7"/>
  </r>
  <r>
    <s v="JXNFTBJ"/>
    <s v="Ipepinrlsqy"/>
    <x v="719"/>
    <x v="7"/>
  </r>
  <r>
    <s v="JXNFTBJ"/>
    <s v="Ipepinrlsqy"/>
    <x v="720"/>
    <x v="7"/>
  </r>
  <r>
    <s v="JXNFTBJ"/>
    <s v="Ipepinrlsqy"/>
    <x v="721"/>
    <x v="7"/>
  </r>
  <r>
    <s v="JXNFTBJ"/>
    <s v="Ipepinrlsqy"/>
    <x v="722"/>
    <x v="7"/>
  </r>
  <r>
    <s v="JXNFTBJ"/>
    <s v="Ipepinrlsqy"/>
    <x v="723"/>
    <x v="7"/>
  </r>
  <r>
    <s v="JXNFTBJ"/>
    <s v="Ipepinrlsqy"/>
    <x v="724"/>
    <x v="7"/>
  </r>
  <r>
    <s v="JXNFTBJ"/>
    <s v="Ipepinrlsqy"/>
    <x v="725"/>
    <x v="7"/>
  </r>
  <r>
    <s v="JXNFTBJ"/>
    <s v="Ipepinrlsqy"/>
    <x v="726"/>
    <x v="7"/>
  </r>
  <r>
    <s v="JXNFTBJ"/>
    <s v="Ipepinrlsqy"/>
    <x v="727"/>
    <x v="7"/>
  </r>
  <r>
    <s v="JXNFTBJ"/>
    <s v="Ipepinrlsqy"/>
    <x v="728"/>
    <x v="7"/>
  </r>
  <r>
    <s v="JXNFTBJ"/>
    <s v="Ipepinrlsqy"/>
    <x v="729"/>
    <x v="7"/>
  </r>
  <r>
    <s v="JXNFTBJ"/>
    <s v="Ipepinrlsqy"/>
    <x v="730"/>
    <x v="7"/>
  </r>
  <r>
    <s v="JXNFTBJ"/>
    <s v="Ipepinrlsqy"/>
    <x v="731"/>
    <x v="7"/>
  </r>
  <r>
    <s v="JXNFTBJ"/>
    <s v="Ipepinrlsqy"/>
    <x v="732"/>
    <x v="7"/>
  </r>
  <r>
    <s v="JXNFTBJ"/>
    <s v="Ipepinrlsqy"/>
    <x v="733"/>
    <x v="7"/>
  </r>
  <r>
    <s v="JXNFTBJ"/>
    <s v="Ipepinrlsqy"/>
    <x v="734"/>
    <x v="7"/>
  </r>
  <r>
    <s v="JXNFTBJ"/>
    <s v="Ipepinrlsqy"/>
    <x v="735"/>
    <x v="7"/>
  </r>
  <r>
    <s v="JXNFTBJ"/>
    <s v="Ipepinrlsqy"/>
    <x v="736"/>
    <x v="7"/>
  </r>
  <r>
    <s v="JXNFTBJ"/>
    <s v="Ipepinrlsqy"/>
    <x v="737"/>
    <x v="7"/>
  </r>
  <r>
    <s v="JXNFTBJ"/>
    <s v="Ipepinrlsqy"/>
    <x v="738"/>
    <x v="7"/>
  </r>
  <r>
    <s v="JXNFTBJ"/>
    <s v="Ipepinrlsqy"/>
    <x v="739"/>
    <x v="7"/>
  </r>
  <r>
    <s v="JXNFTBJ"/>
    <s v="Ipepinrlsqy"/>
    <x v="740"/>
    <x v="7"/>
  </r>
  <r>
    <s v="JXNFTBJ"/>
    <s v="Ipepinrlsqy"/>
    <x v="741"/>
    <x v="7"/>
  </r>
  <r>
    <s v="JXNFTBJ"/>
    <s v="Ipepinrlsqy"/>
    <x v="742"/>
    <x v="7"/>
  </r>
  <r>
    <s v="JXNFTBJ"/>
    <s v="Ipepinrlsqy"/>
    <x v="743"/>
    <x v="7"/>
  </r>
  <r>
    <s v="JXNFTBJ"/>
    <s v="Ipepinrlsqy"/>
    <x v="744"/>
    <x v="7"/>
  </r>
  <r>
    <s v="JXNFTBJ"/>
    <s v="Ipepinrlsqy"/>
    <x v="745"/>
    <x v="7"/>
  </r>
  <r>
    <s v="JXNFTBJ"/>
    <s v="Ipepinrlsqy"/>
    <x v="746"/>
    <x v="0"/>
  </r>
  <r>
    <s v="JXNFTBJ"/>
    <s v="Ipepinrlsqy"/>
    <x v="747"/>
    <x v="0"/>
  </r>
  <r>
    <s v="JXNFTBJ"/>
    <s v="Ipepinrlsqy"/>
    <x v="748"/>
    <x v="0"/>
  </r>
  <r>
    <s v="JXNFTBJ"/>
    <s v="Ipepinrlsqy"/>
    <x v="749"/>
    <x v="0"/>
  </r>
  <r>
    <s v="JXNFTBJ"/>
    <s v="Ipepinrlsqy"/>
    <x v="750"/>
    <x v="0"/>
  </r>
  <r>
    <s v="JXNFTBJ"/>
    <s v="Ipepinrlsqy"/>
    <x v="751"/>
    <x v="0"/>
  </r>
  <r>
    <s v="JXNFTBJ"/>
    <s v="Ipepinrlsqy"/>
    <x v="752"/>
    <x v="0"/>
  </r>
  <r>
    <s v="JXNFTBJ"/>
    <s v="Ipepinrlsqy"/>
    <x v="753"/>
    <x v="0"/>
  </r>
  <r>
    <s v="JXNFTBJ"/>
    <s v="Ipepinrlsqy"/>
    <x v="754"/>
    <x v="0"/>
  </r>
  <r>
    <s v="JXNFTBJ"/>
    <s v="Ipepinrlsqy"/>
    <x v="755"/>
    <x v="0"/>
  </r>
  <r>
    <s v="JXNFTBJ"/>
    <s v="Ipepinrlsqy"/>
    <x v="756"/>
    <x v="0"/>
  </r>
  <r>
    <s v="JXNFTBJ"/>
    <s v="Ipepinrlsqy"/>
    <x v="757"/>
    <x v="0"/>
  </r>
  <r>
    <s v="JXNFTBJ"/>
    <s v="Ipepinrlsqy"/>
    <x v="758"/>
    <x v="0"/>
  </r>
  <r>
    <s v="JXNFTBJ"/>
    <s v="Ipepinrlsqy"/>
    <x v="759"/>
    <x v="0"/>
  </r>
  <r>
    <s v="JXNFTBJ"/>
    <s v="Ipepinrlsqy"/>
    <x v="760"/>
    <x v="0"/>
  </r>
  <r>
    <s v="JXNFTBJ"/>
    <s v="Ipepinrlsqy"/>
    <x v="761"/>
    <x v="0"/>
  </r>
  <r>
    <s v="JXNFTBJ"/>
    <s v="Ipepinrlsqy"/>
    <x v="762"/>
    <x v="0"/>
  </r>
  <r>
    <s v="JXNFTBJ"/>
    <s v="Ipepinrlsqy"/>
    <x v="763"/>
    <x v="0"/>
  </r>
  <r>
    <s v="JXNFTBJ"/>
    <s v="Ipepinrlsqy"/>
    <x v="764"/>
    <x v="0"/>
  </r>
  <r>
    <s v="JXNFTBJ"/>
    <s v="Ipepinrlsqy"/>
    <x v="765"/>
    <x v="0"/>
  </r>
  <r>
    <s v="JXNFTBJ"/>
    <s v="Ipepinrlsqy"/>
    <x v="766"/>
    <x v="0"/>
  </r>
  <r>
    <s v="JXNFTBJ"/>
    <s v="Ipepinrlsqy"/>
    <x v="767"/>
    <x v="0"/>
  </r>
  <r>
    <s v="JXNFTBJ"/>
    <s v="Ipepinrlsqy"/>
    <x v="768"/>
    <x v="0"/>
  </r>
  <r>
    <s v="JXNFTBJ"/>
    <s v="Ipepinrlsqy"/>
    <x v="769"/>
    <x v="0"/>
  </r>
  <r>
    <s v="JXNFTBJ"/>
    <s v="Ipepinrlsqy"/>
    <x v="770"/>
    <x v="0"/>
  </r>
  <r>
    <s v="JXNFTBJ"/>
    <s v="Ipepinrlsqy"/>
    <x v="771"/>
    <x v="0"/>
  </r>
  <r>
    <s v="JXNFTBJ"/>
    <s v="Ipepinrlsqy"/>
    <x v="772"/>
    <x v="0"/>
  </r>
  <r>
    <s v="JXNFTBJ"/>
    <s v="Ipepinrlsqy"/>
    <x v="773"/>
    <x v="0"/>
  </r>
  <r>
    <s v="JXNFTBJ"/>
    <s v="Ipepinrlsqy"/>
    <x v="774"/>
    <x v="0"/>
  </r>
  <r>
    <s v="JXNFTBJ"/>
    <s v="Ipepinrlsqy"/>
    <x v="775"/>
    <x v="0"/>
  </r>
  <r>
    <s v="JXNFTBJ"/>
    <s v="Ipepinrlsqy"/>
    <x v="776"/>
    <x v="0"/>
  </r>
  <r>
    <s v="JXNFTBJ"/>
    <s v="Ipepinrlsqy"/>
    <x v="777"/>
    <x v="0"/>
  </r>
  <r>
    <s v="JXNFTBJ"/>
    <s v="Ipepinrlsqy"/>
    <x v="778"/>
    <x v="0"/>
  </r>
  <r>
    <s v="JXNFTBJ"/>
    <s v="Ipepinrlsqy"/>
    <x v="779"/>
    <x v="0"/>
  </r>
  <r>
    <s v="JXNFTBJ"/>
    <s v="Ipepinrlsqy"/>
    <x v="780"/>
    <x v="0"/>
  </r>
  <r>
    <s v="JXNFTBJ"/>
    <s v="Ipepinrlsqy"/>
    <x v="781"/>
    <x v="0"/>
  </r>
  <r>
    <s v="JXNFTBJ"/>
    <s v="Ipepinrlsqy"/>
    <x v="782"/>
    <x v="0"/>
  </r>
  <r>
    <s v="JXNFTBJ"/>
    <s v="Ipepinrlsqy"/>
    <x v="783"/>
    <x v="0"/>
  </r>
  <r>
    <s v="JXNFTBJ"/>
    <s v="Ipepinrlsqy"/>
    <x v="784"/>
    <x v="0"/>
  </r>
  <r>
    <s v="JXNFTBJ"/>
    <s v="Ipepinrlsqy"/>
    <x v="785"/>
    <x v="0"/>
  </r>
  <r>
    <s v="JXNFTBJ"/>
    <s v="Ipepinrlsqy"/>
    <x v="786"/>
    <x v="0"/>
  </r>
  <r>
    <s v="JXNFTBJ"/>
    <s v="Ipepinrlsqy"/>
    <x v="787"/>
    <x v="0"/>
  </r>
  <r>
    <s v="JXNFTBJ"/>
    <s v="Ipepinrlsqy"/>
    <x v="788"/>
    <x v="0"/>
  </r>
  <r>
    <s v="JXNFTBJ"/>
    <s v="Ipepinrlsqy"/>
    <x v="789"/>
    <x v="0"/>
  </r>
  <r>
    <s v="JXNFTBJ"/>
    <s v="Ipepinrlsqy"/>
    <x v="790"/>
    <x v="0"/>
  </r>
  <r>
    <s v="JXNFTBJ"/>
    <s v="Ipepinrlsqy"/>
    <x v="791"/>
    <x v="0"/>
  </r>
  <r>
    <s v="JXNFTBJ"/>
    <s v="Ipepinrlsqy"/>
    <x v="792"/>
    <x v="0"/>
  </r>
  <r>
    <s v="JXNFTBJ"/>
    <s v="Ipepinrlsqy"/>
    <x v="793"/>
    <x v="0"/>
  </r>
  <r>
    <s v="JXNFTBJ"/>
    <s v="Ipepinrlsqy"/>
    <x v="794"/>
    <x v="0"/>
  </r>
  <r>
    <s v="JXNFTBJ"/>
    <s v="Ipepinrlsqy"/>
    <x v="795"/>
    <x v="0"/>
  </r>
  <r>
    <s v="JXNFTBJ"/>
    <s v="Ipepinrlsqy"/>
    <x v="796"/>
    <x v="0"/>
  </r>
  <r>
    <s v="JXNFTBJ"/>
    <s v="Ipepinrlsqy"/>
    <x v="797"/>
    <x v="0"/>
  </r>
  <r>
    <s v="JXNFTBJ"/>
    <s v="Ipepinrlsqy"/>
    <x v="798"/>
    <x v="0"/>
  </r>
  <r>
    <s v="JXNFTBJ"/>
    <s v="Ipepinrlsqy"/>
    <x v="799"/>
    <x v="0"/>
  </r>
  <r>
    <s v="JXNFTBJ"/>
    <s v="Ipepinrlsqy"/>
    <x v="800"/>
    <x v="0"/>
  </r>
  <r>
    <s v="JXNFTBJ"/>
    <s v="Ipepinrlsqy"/>
    <x v="801"/>
    <x v="0"/>
  </r>
  <r>
    <s v="JXNFTBJ"/>
    <s v="Ipepinrlsqy"/>
    <x v="802"/>
    <x v="0"/>
  </r>
  <r>
    <s v="JXNFTBJ"/>
    <s v="Ipepinrlsqy"/>
    <x v="803"/>
    <x v="0"/>
  </r>
  <r>
    <s v="JXNFTBJ"/>
    <s v="Ipepinrlsqy"/>
    <x v="804"/>
    <x v="0"/>
  </r>
  <r>
    <s v="JXNFTBJ"/>
    <s v="Ipepinrlsqy"/>
    <x v="805"/>
    <x v="0"/>
  </r>
  <r>
    <s v="JXNFTBJ"/>
    <s v="Ipepinrlsqy"/>
    <x v="806"/>
    <x v="0"/>
  </r>
  <r>
    <s v="JXNFTBJ"/>
    <s v="Ipepinrlsqy"/>
    <x v="807"/>
    <x v="0"/>
  </r>
  <r>
    <s v="JXNFTBJ"/>
    <s v="Ipepinrlsqy"/>
    <x v="808"/>
    <x v="0"/>
  </r>
  <r>
    <s v="JXNFTBJ"/>
    <s v="Ipepinrlsqy"/>
    <x v="809"/>
    <x v="0"/>
  </r>
  <r>
    <s v="JXNFTBJ"/>
    <s v="Ipepinrlsqy"/>
    <x v="810"/>
    <x v="0"/>
  </r>
  <r>
    <s v="JXNFTBJ"/>
    <s v="Ipepinrlsqy"/>
    <x v="811"/>
    <x v="0"/>
  </r>
  <r>
    <s v="JXNFTBJ"/>
    <s v="Ipepinrlsqy"/>
    <x v="812"/>
    <x v="0"/>
  </r>
  <r>
    <s v="JXNFTBJ"/>
    <s v="Ipepinrlsqy"/>
    <x v="813"/>
    <x v="0"/>
  </r>
  <r>
    <s v="FLBHKQUU"/>
    <s v="Etfli"/>
    <x v="479"/>
    <x v="3"/>
  </r>
  <r>
    <s v="FLBHKQUU"/>
    <s v="Etfli"/>
    <x v="480"/>
    <x v="3"/>
  </r>
  <r>
    <s v="FLBHKQUU"/>
    <s v="Etfli"/>
    <x v="481"/>
    <x v="3"/>
  </r>
  <r>
    <s v="FLBHKQUU"/>
    <s v="Etfli"/>
    <x v="482"/>
    <x v="3"/>
  </r>
  <r>
    <s v="FLBHKQUU"/>
    <s v="Etfli"/>
    <x v="483"/>
    <x v="3"/>
  </r>
  <r>
    <s v="FLBHKQUU"/>
    <s v="Etfli"/>
    <x v="484"/>
    <x v="3"/>
  </r>
  <r>
    <s v="FLBHKQUU"/>
    <s v="Etfli"/>
    <x v="485"/>
    <x v="3"/>
  </r>
  <r>
    <s v="FLBHKQUU"/>
    <s v="Etfli"/>
    <x v="486"/>
    <x v="3"/>
  </r>
  <r>
    <s v="FLBHKQUU"/>
    <s v="Etfli"/>
    <x v="487"/>
    <x v="3"/>
  </r>
  <r>
    <s v="FLBHKQUU"/>
    <s v="Etfli"/>
    <x v="488"/>
    <x v="3"/>
  </r>
  <r>
    <s v="FLBHKQUU"/>
    <s v="Etfli"/>
    <x v="489"/>
    <x v="3"/>
  </r>
  <r>
    <s v="FLBHKQUU"/>
    <s v="Etfli"/>
    <x v="490"/>
    <x v="3"/>
  </r>
  <r>
    <s v="FLBHKQUU"/>
    <s v="Etfli"/>
    <x v="491"/>
    <x v="3"/>
  </r>
  <r>
    <s v="FLBHKQUU"/>
    <s v="Etfli"/>
    <x v="492"/>
    <x v="3"/>
  </r>
  <r>
    <s v="FLBHKQUU"/>
    <s v="Etfli"/>
    <x v="493"/>
    <x v="3"/>
  </r>
  <r>
    <s v="FLBHKQUU"/>
    <s v="Etfli"/>
    <x v="494"/>
    <x v="3"/>
  </r>
  <r>
    <s v="FLBHKQUU"/>
    <s v="Etfli"/>
    <x v="495"/>
    <x v="3"/>
  </r>
  <r>
    <s v="FLBHKQUU"/>
    <s v="Etfli"/>
    <x v="496"/>
    <x v="3"/>
  </r>
  <r>
    <s v="FLBHKQUU"/>
    <s v="Etfli"/>
    <x v="497"/>
    <x v="3"/>
  </r>
  <r>
    <s v="FLBHKQUU"/>
    <s v="Etfli"/>
    <x v="498"/>
    <x v="3"/>
  </r>
  <r>
    <s v="FLBHKQUU"/>
    <s v="Etfli"/>
    <x v="499"/>
    <x v="3"/>
  </r>
  <r>
    <s v="FLBHKQUU"/>
    <s v="Etfli"/>
    <x v="500"/>
    <x v="3"/>
  </r>
  <r>
    <s v="FLBHKQUU"/>
    <s v="Etfli"/>
    <x v="501"/>
    <x v="3"/>
  </r>
  <r>
    <s v="FLBHKQUU"/>
    <s v="Etfli"/>
    <x v="502"/>
    <x v="3"/>
  </r>
  <r>
    <s v="FLBHKQUU"/>
    <s v="Etfli"/>
    <x v="503"/>
    <x v="3"/>
  </r>
  <r>
    <s v="FLBHKQUU"/>
    <s v="Etfli"/>
    <x v="504"/>
    <x v="3"/>
  </r>
  <r>
    <s v="FLBHKQUU"/>
    <s v="Etfli"/>
    <x v="505"/>
    <x v="3"/>
  </r>
  <r>
    <s v="FLBHKQUU"/>
    <s v="Etfli"/>
    <x v="506"/>
    <x v="3"/>
  </r>
  <r>
    <s v="FLBHKQUU"/>
    <s v="Etfli"/>
    <x v="507"/>
    <x v="3"/>
  </r>
  <r>
    <s v="FLBHKQUU"/>
    <s v="Etfli"/>
    <x v="508"/>
    <x v="3"/>
  </r>
  <r>
    <s v="FLBHKQUU"/>
    <s v="Etfli"/>
    <x v="509"/>
    <x v="3"/>
  </r>
  <r>
    <s v="FLBHKQUU"/>
    <s v="Etfli"/>
    <x v="510"/>
    <x v="3"/>
  </r>
  <r>
    <s v="FLBHKQUU"/>
    <s v="Etfli"/>
    <x v="511"/>
    <x v="3"/>
  </r>
  <r>
    <s v="FLBHKQUU"/>
    <s v="Etfli"/>
    <x v="512"/>
    <x v="3"/>
  </r>
  <r>
    <s v="FLBHKQUU"/>
    <s v="Etfli"/>
    <x v="513"/>
    <x v="3"/>
  </r>
  <r>
    <s v="FLBHKQUU"/>
    <s v="Etfli"/>
    <x v="514"/>
    <x v="3"/>
  </r>
  <r>
    <s v="FLBHKQUU"/>
    <s v="Etfli"/>
    <x v="515"/>
    <x v="3"/>
  </r>
  <r>
    <s v="FLBHKQUU"/>
    <s v="Etfli"/>
    <x v="516"/>
    <x v="3"/>
  </r>
  <r>
    <s v="FLBHKQUU"/>
    <s v="Etfli"/>
    <x v="517"/>
    <x v="3"/>
  </r>
  <r>
    <s v="FLBHKQUU"/>
    <s v="Etfli"/>
    <x v="518"/>
    <x v="3"/>
  </r>
  <r>
    <s v="FLBHKQUU"/>
    <s v="Etfli"/>
    <x v="519"/>
    <x v="3"/>
  </r>
  <r>
    <s v="FLBHKQUU"/>
    <s v="Etfli"/>
    <x v="520"/>
    <x v="3"/>
  </r>
  <r>
    <s v="FLBHKQUU"/>
    <s v="Etfli"/>
    <x v="521"/>
    <x v="3"/>
  </r>
  <r>
    <s v="FLBHKQUU"/>
    <s v="Etfli"/>
    <x v="522"/>
    <x v="3"/>
  </r>
  <r>
    <s v="FLBHKQUU"/>
    <s v="Etfli"/>
    <x v="523"/>
    <x v="3"/>
  </r>
  <r>
    <s v="FLBHKQUU"/>
    <s v="Etfli"/>
    <x v="524"/>
    <x v="3"/>
  </r>
  <r>
    <s v="FLBHKQUU"/>
    <s v="Etfli"/>
    <x v="525"/>
    <x v="3"/>
  </r>
  <r>
    <s v="FLBHKQUU"/>
    <s v="Etfli"/>
    <x v="526"/>
    <x v="3"/>
  </r>
  <r>
    <s v="FLBHKQUU"/>
    <s v="Etfli"/>
    <x v="527"/>
    <x v="3"/>
  </r>
  <r>
    <s v="FLBHKQUU"/>
    <s v="Etfli"/>
    <x v="528"/>
    <x v="3"/>
  </r>
  <r>
    <s v="FLBHKQUU"/>
    <s v="Etfli"/>
    <x v="529"/>
    <x v="3"/>
  </r>
  <r>
    <s v="FLBHKQUU"/>
    <s v="Etfli"/>
    <x v="530"/>
    <x v="3"/>
  </r>
  <r>
    <s v="FLBHKQUU"/>
    <s v="Etfli"/>
    <x v="531"/>
    <x v="3"/>
  </r>
  <r>
    <s v="FLBHKQUU"/>
    <s v="Etfli"/>
    <x v="532"/>
    <x v="3"/>
  </r>
  <r>
    <s v="FLBHKQUU"/>
    <s v="Etfli"/>
    <x v="533"/>
    <x v="3"/>
  </r>
  <r>
    <s v="FLBHKQUU"/>
    <s v="Etfli"/>
    <x v="534"/>
    <x v="3"/>
  </r>
  <r>
    <s v="FLBHKQUU"/>
    <s v="Etfli"/>
    <x v="535"/>
    <x v="3"/>
  </r>
  <r>
    <s v="FLBHKQUU"/>
    <s v="Etfli"/>
    <x v="536"/>
    <x v="3"/>
  </r>
  <r>
    <s v="FLBHKQUU"/>
    <s v="Etfli"/>
    <x v="537"/>
    <x v="3"/>
  </r>
  <r>
    <s v="FLBHKQUU"/>
    <s v="Etfli"/>
    <x v="538"/>
    <x v="3"/>
  </r>
  <r>
    <s v="FLBHKQUU"/>
    <s v="Etfli"/>
    <x v="539"/>
    <x v="3"/>
  </r>
  <r>
    <s v="FLBHKQUU"/>
    <s v="Etfli"/>
    <x v="540"/>
    <x v="3"/>
  </r>
  <r>
    <s v="FLBHKQUU"/>
    <s v="Etfli"/>
    <x v="541"/>
    <x v="3"/>
  </r>
  <r>
    <s v="FLBHKQUU"/>
    <s v="Etfli"/>
    <x v="542"/>
    <x v="3"/>
  </r>
  <r>
    <s v="FLBHKQUU"/>
    <s v="Etfli"/>
    <x v="543"/>
    <x v="3"/>
  </r>
  <r>
    <s v="FLBHKQUU"/>
    <s v="Etfli"/>
    <x v="544"/>
    <x v="3"/>
  </r>
  <r>
    <s v="FLBHKQUU"/>
    <s v="Etfli"/>
    <x v="545"/>
    <x v="3"/>
  </r>
  <r>
    <s v="FLBHKQUU"/>
    <s v="Etfli"/>
    <x v="546"/>
    <x v="3"/>
  </r>
  <r>
    <s v="FLBHKQUU"/>
    <s v="Etfli"/>
    <x v="547"/>
    <x v="3"/>
  </r>
  <r>
    <s v="FLBHKQUU"/>
    <s v="Etfli"/>
    <x v="548"/>
    <x v="3"/>
  </r>
  <r>
    <s v="FLBHKQUU"/>
    <s v="Etfli"/>
    <x v="549"/>
    <x v="3"/>
  </r>
  <r>
    <s v="FLBHKQUU"/>
    <s v="Etfli"/>
    <x v="550"/>
    <x v="3"/>
  </r>
  <r>
    <s v="FLBHKQUU"/>
    <s v="Etfli"/>
    <x v="551"/>
    <x v="3"/>
  </r>
  <r>
    <s v="FLBHKQUU"/>
    <s v="Etfli"/>
    <x v="552"/>
    <x v="3"/>
  </r>
  <r>
    <s v="FLBHKQUU"/>
    <s v="Etfli"/>
    <x v="553"/>
    <x v="3"/>
  </r>
  <r>
    <s v="FLBHKQUU"/>
    <s v="Etfli"/>
    <x v="554"/>
    <x v="3"/>
  </r>
  <r>
    <s v="FLBHKQUU"/>
    <s v="Etfli"/>
    <x v="555"/>
    <x v="3"/>
  </r>
  <r>
    <s v="FLBHKQUU"/>
    <s v="Etfli"/>
    <x v="556"/>
    <x v="3"/>
  </r>
  <r>
    <s v="FLBHKQUU"/>
    <s v="Etfli"/>
    <x v="557"/>
    <x v="3"/>
  </r>
  <r>
    <s v="FLBHKQUU"/>
    <s v="Etfli"/>
    <x v="558"/>
    <x v="3"/>
  </r>
  <r>
    <s v="FLBHKQUU"/>
    <s v="Etfli"/>
    <x v="559"/>
    <x v="3"/>
  </r>
  <r>
    <s v="FLBHKQUU"/>
    <s v="Etfli"/>
    <x v="560"/>
    <x v="3"/>
  </r>
  <r>
    <s v="FLBHKQUU"/>
    <s v="Etfli"/>
    <x v="561"/>
    <x v="3"/>
  </r>
  <r>
    <s v="FLBHKQUU"/>
    <s v="Etfli"/>
    <x v="562"/>
    <x v="3"/>
  </r>
  <r>
    <s v="FLBHKQUU"/>
    <s v="Etfli"/>
    <x v="563"/>
    <x v="3"/>
  </r>
  <r>
    <s v="FLBHKQUU"/>
    <s v="Etfli"/>
    <x v="564"/>
    <x v="3"/>
  </r>
  <r>
    <s v="FLBHKQUU"/>
    <s v="Etfli"/>
    <x v="565"/>
    <x v="3"/>
  </r>
  <r>
    <s v="FLBHKQUU"/>
    <s v="Etfli"/>
    <x v="566"/>
    <x v="3"/>
  </r>
  <r>
    <s v="FLBHKQUU"/>
    <s v="Etfli"/>
    <x v="567"/>
    <x v="3"/>
  </r>
  <r>
    <s v="FLBHKQUU"/>
    <s v="Etfli"/>
    <x v="568"/>
    <x v="3"/>
  </r>
  <r>
    <s v="FLBHKQUU"/>
    <s v="Etfli"/>
    <x v="569"/>
    <x v="3"/>
  </r>
  <r>
    <s v="FLBHKQUU"/>
    <s v="Etfli"/>
    <x v="570"/>
    <x v="3"/>
  </r>
  <r>
    <s v="FLBHKQUU"/>
    <s v="Etfli"/>
    <x v="571"/>
    <x v="3"/>
  </r>
  <r>
    <s v="FLBHKQUU"/>
    <s v="Etfli"/>
    <x v="572"/>
    <x v="3"/>
  </r>
  <r>
    <s v="FLBHKQUU"/>
    <s v="Etfli"/>
    <x v="573"/>
    <x v="3"/>
  </r>
  <r>
    <s v="FLBHKQUU"/>
    <s v="Etfli"/>
    <x v="574"/>
    <x v="3"/>
  </r>
  <r>
    <s v="FLBHKQUU"/>
    <s v="Etfli"/>
    <x v="575"/>
    <x v="3"/>
  </r>
  <r>
    <s v="FLBHKQUU"/>
    <s v="Etfli"/>
    <x v="576"/>
    <x v="3"/>
  </r>
  <r>
    <s v="FLBHKQUU"/>
    <s v="Etfli"/>
    <x v="577"/>
    <x v="3"/>
  </r>
  <r>
    <s v="FLBHKQUU"/>
    <s v="Etfli"/>
    <x v="578"/>
    <x v="3"/>
  </r>
  <r>
    <s v="FLBHKQUU"/>
    <s v="Etfli"/>
    <x v="579"/>
    <x v="3"/>
  </r>
  <r>
    <s v="FLBHKQUU"/>
    <s v="Etfli"/>
    <x v="580"/>
    <x v="3"/>
  </r>
  <r>
    <s v="FLBHKQUU"/>
    <s v="Etfli"/>
    <x v="581"/>
    <x v="3"/>
  </r>
  <r>
    <s v="FLBHKQUU"/>
    <s v="Etfli"/>
    <x v="582"/>
    <x v="3"/>
  </r>
  <r>
    <s v="FLBHKQUU"/>
    <s v="Etfli"/>
    <x v="583"/>
    <x v="3"/>
  </r>
  <r>
    <s v="FLBHKQUU"/>
    <s v="Etfli"/>
    <x v="584"/>
    <x v="3"/>
  </r>
  <r>
    <s v="FLBHKQUU"/>
    <s v="Etfli"/>
    <x v="585"/>
    <x v="3"/>
  </r>
  <r>
    <s v="FLBHKQUU"/>
    <s v="Etfli"/>
    <x v="586"/>
    <x v="3"/>
  </r>
  <r>
    <s v="FLBHKQUU"/>
    <s v="Etfli"/>
    <x v="587"/>
    <x v="3"/>
  </r>
  <r>
    <s v="FLBHKQUU"/>
    <s v="Etfli"/>
    <x v="588"/>
    <x v="3"/>
  </r>
  <r>
    <s v="FLBHKQUU"/>
    <s v="Etfli"/>
    <x v="589"/>
    <x v="3"/>
  </r>
  <r>
    <s v="FLBHKQUU"/>
    <s v="Etfli"/>
    <x v="590"/>
    <x v="3"/>
  </r>
  <r>
    <s v="FLBHKQUU"/>
    <s v="Etfli"/>
    <x v="591"/>
    <x v="3"/>
  </r>
  <r>
    <s v="FLBHKQUU"/>
    <s v="Etfli"/>
    <x v="592"/>
    <x v="3"/>
  </r>
  <r>
    <s v="FLBHKQUU"/>
    <s v="Etfli"/>
    <x v="593"/>
    <x v="3"/>
  </r>
  <r>
    <s v="FLBHKQUU"/>
    <s v="Etfli"/>
    <x v="594"/>
    <x v="3"/>
  </r>
  <r>
    <s v="FLBHKQUU"/>
    <s v="Etfli"/>
    <x v="595"/>
    <x v="3"/>
  </r>
  <r>
    <s v="FLBHKQUU"/>
    <s v="Etfli"/>
    <x v="596"/>
    <x v="3"/>
  </r>
  <r>
    <s v="FLBHKQUU"/>
    <s v="Etfli"/>
    <x v="597"/>
    <x v="3"/>
  </r>
  <r>
    <s v="FLBHKQUU"/>
    <s v="Etfli"/>
    <x v="598"/>
    <x v="3"/>
  </r>
  <r>
    <s v="FLBHKQUU"/>
    <s v="Etfli"/>
    <x v="599"/>
    <x v="3"/>
  </r>
  <r>
    <s v="FLBHKQUU"/>
    <s v="Etfli"/>
    <x v="600"/>
    <x v="3"/>
  </r>
  <r>
    <s v="FLBHKQUU"/>
    <s v="Etfli"/>
    <x v="601"/>
    <x v="3"/>
  </r>
  <r>
    <s v="FLBHKQUU"/>
    <s v="Etfli"/>
    <x v="602"/>
    <x v="3"/>
  </r>
  <r>
    <s v="FLBHKQUU"/>
    <s v="Etfli"/>
    <x v="603"/>
    <x v="3"/>
  </r>
  <r>
    <s v="FLBHKQUU"/>
    <s v="Etfli"/>
    <x v="604"/>
    <x v="3"/>
  </r>
  <r>
    <s v="FLBHKQUU"/>
    <s v="Etfli"/>
    <x v="605"/>
    <x v="3"/>
  </r>
  <r>
    <s v="FLBHKQUU"/>
    <s v="Etfli"/>
    <x v="606"/>
    <x v="3"/>
  </r>
  <r>
    <s v="FLBHKQUU"/>
    <s v="Etfli"/>
    <x v="607"/>
    <x v="3"/>
  </r>
  <r>
    <s v="FLBHKQUU"/>
    <s v="Etfli"/>
    <x v="608"/>
    <x v="3"/>
  </r>
  <r>
    <s v="FLBHKQUU"/>
    <s v="Etfli"/>
    <x v="609"/>
    <x v="3"/>
  </r>
  <r>
    <s v="FLBHKQUU"/>
    <s v="Etfli"/>
    <x v="610"/>
    <x v="3"/>
  </r>
  <r>
    <s v="FLBHKQUU"/>
    <s v="Etfli"/>
    <x v="611"/>
    <x v="3"/>
  </r>
  <r>
    <s v="FLBHKQUU"/>
    <s v="Etfli"/>
    <x v="612"/>
    <x v="3"/>
  </r>
  <r>
    <s v="FLBHKQUU"/>
    <s v="Etfli"/>
    <x v="613"/>
    <x v="3"/>
  </r>
  <r>
    <s v="FLBHKQUU"/>
    <s v="Etfli"/>
    <x v="614"/>
    <x v="3"/>
  </r>
  <r>
    <s v="FLBHKQUU"/>
    <s v="Etfli"/>
    <x v="615"/>
    <x v="3"/>
  </r>
  <r>
    <s v="FLBHKQUU"/>
    <s v="Etfli"/>
    <x v="616"/>
    <x v="3"/>
  </r>
  <r>
    <s v="FLBHKQUU"/>
    <s v="Etfli"/>
    <x v="617"/>
    <x v="3"/>
  </r>
  <r>
    <s v="FLBHKQUU"/>
    <s v="Etfli"/>
    <x v="618"/>
    <x v="3"/>
  </r>
  <r>
    <s v="FLBHKQUU"/>
    <s v="Etfli"/>
    <x v="619"/>
    <x v="3"/>
  </r>
  <r>
    <s v="FLBHKQUU"/>
    <s v="Etfli"/>
    <x v="620"/>
    <x v="3"/>
  </r>
  <r>
    <s v="FLBHKQUU"/>
    <s v="Etfli"/>
    <x v="621"/>
    <x v="3"/>
  </r>
  <r>
    <s v="FLBHKQUU"/>
    <s v="Etfli"/>
    <x v="622"/>
    <x v="3"/>
  </r>
  <r>
    <s v="FLBHKQUU"/>
    <s v="Etfli"/>
    <x v="623"/>
    <x v="3"/>
  </r>
  <r>
    <s v="FLBHKQUU"/>
    <s v="Etfli"/>
    <x v="624"/>
    <x v="3"/>
  </r>
  <r>
    <s v="FLBHKQUU"/>
    <s v="Etfli"/>
    <x v="625"/>
    <x v="3"/>
  </r>
  <r>
    <s v="FLBHKQUU"/>
    <s v="Etfli"/>
    <x v="626"/>
    <x v="3"/>
  </r>
  <r>
    <s v="FLBHKQUU"/>
    <s v="Etfli"/>
    <x v="627"/>
    <x v="3"/>
  </r>
  <r>
    <s v="FLBHKQUU"/>
    <s v="Etfli"/>
    <x v="628"/>
    <x v="3"/>
  </r>
  <r>
    <s v="FLBHKQUU"/>
    <s v="Etfli"/>
    <x v="629"/>
    <x v="3"/>
  </r>
  <r>
    <s v="FLBHKQUU"/>
    <s v="Etfli"/>
    <x v="630"/>
    <x v="3"/>
  </r>
  <r>
    <s v="FLBHKQUU"/>
    <s v="Etfli"/>
    <x v="631"/>
    <x v="3"/>
  </r>
  <r>
    <s v="FLBHKQUU"/>
    <s v="Etfli"/>
    <x v="632"/>
    <x v="3"/>
  </r>
  <r>
    <s v="FLBHKQUU"/>
    <s v="Etfli"/>
    <x v="633"/>
    <x v="3"/>
  </r>
  <r>
    <s v="FLBHKQUU"/>
    <s v="Etfli"/>
    <x v="634"/>
    <x v="3"/>
  </r>
  <r>
    <s v="FLBHKQUU"/>
    <s v="Etfli"/>
    <x v="635"/>
    <x v="3"/>
  </r>
  <r>
    <s v="FLBHKQUU"/>
    <s v="Etfli"/>
    <x v="636"/>
    <x v="3"/>
  </r>
  <r>
    <s v="FLBHKQUU"/>
    <s v="Etfli"/>
    <x v="637"/>
    <x v="3"/>
  </r>
  <r>
    <s v="FLBHKQUU"/>
    <s v="Etfli"/>
    <x v="638"/>
    <x v="3"/>
  </r>
  <r>
    <s v="FLBHKQUU"/>
    <s v="Etfli"/>
    <x v="639"/>
    <x v="3"/>
  </r>
  <r>
    <s v="FLBHKQUU"/>
    <s v="Etfli"/>
    <x v="640"/>
    <x v="3"/>
  </r>
  <r>
    <s v="FLBHKQUU"/>
    <s v="Etfli"/>
    <x v="641"/>
    <x v="3"/>
  </r>
  <r>
    <s v="FLBHKQUU"/>
    <s v="Etfli"/>
    <x v="642"/>
    <x v="3"/>
  </r>
  <r>
    <s v="FLBHKQUU"/>
    <s v="Etfli"/>
    <x v="643"/>
    <x v="3"/>
  </r>
  <r>
    <s v="FLBHKQUU"/>
    <s v="Etfli"/>
    <x v="644"/>
    <x v="3"/>
  </r>
  <r>
    <s v="FLBHKQUU"/>
    <s v="Etfli"/>
    <x v="645"/>
    <x v="3"/>
  </r>
  <r>
    <s v="FLBHKQUU"/>
    <s v="Etfli"/>
    <x v="646"/>
    <x v="3"/>
  </r>
  <r>
    <s v="FLBHKQUU"/>
    <s v="Etfli"/>
    <x v="647"/>
    <x v="3"/>
  </r>
  <r>
    <s v="FLBHKQUU"/>
    <s v="Etfli"/>
    <x v="648"/>
    <x v="3"/>
  </r>
  <r>
    <s v="FLBHKQUU"/>
    <s v="Etfli"/>
    <x v="649"/>
    <x v="3"/>
  </r>
  <r>
    <s v="FLBHKQUU"/>
    <s v="Etfli"/>
    <x v="650"/>
    <x v="3"/>
  </r>
  <r>
    <s v="FLBHKQUU"/>
    <s v="Etfli"/>
    <x v="651"/>
    <x v="3"/>
  </r>
  <r>
    <s v="FLBHKQUU"/>
    <s v="Etfli"/>
    <x v="652"/>
    <x v="3"/>
  </r>
  <r>
    <s v="FLBHKQUU"/>
    <s v="Etfli"/>
    <x v="653"/>
    <x v="3"/>
  </r>
  <r>
    <s v="FLBHKQUU"/>
    <s v="Etfli"/>
    <x v="654"/>
    <x v="3"/>
  </r>
  <r>
    <s v="FLBHKQUU"/>
    <s v="Etfli"/>
    <x v="655"/>
    <x v="3"/>
  </r>
  <r>
    <s v="FLBHKQUU"/>
    <s v="Etfli"/>
    <x v="656"/>
    <x v="3"/>
  </r>
  <r>
    <s v="FLBHKQUU"/>
    <s v="Etfli"/>
    <x v="657"/>
    <x v="3"/>
  </r>
  <r>
    <s v="FLBHKQUU"/>
    <s v="Etfli"/>
    <x v="658"/>
    <x v="3"/>
  </r>
  <r>
    <s v="FLBHKQUU"/>
    <s v="Etfli"/>
    <x v="659"/>
    <x v="3"/>
  </r>
  <r>
    <s v="FLBHKQUU"/>
    <s v="Etfli"/>
    <x v="660"/>
    <x v="3"/>
  </r>
  <r>
    <s v="FLBHKQUU"/>
    <s v="Etfli"/>
    <x v="661"/>
    <x v="3"/>
  </r>
  <r>
    <s v="FLBHKQUU"/>
    <s v="Etfli"/>
    <x v="662"/>
    <x v="3"/>
  </r>
  <r>
    <s v="FLBHKQUU"/>
    <s v="Etfli"/>
    <x v="663"/>
    <x v="3"/>
  </r>
  <r>
    <s v="FLBHKQUU"/>
    <s v="Etfli"/>
    <x v="664"/>
    <x v="3"/>
  </r>
  <r>
    <s v="FLBHKQUU"/>
    <s v="Etfli"/>
    <x v="665"/>
    <x v="3"/>
  </r>
  <r>
    <s v="FLBHKQUU"/>
    <s v="Etfli"/>
    <x v="666"/>
    <x v="3"/>
  </r>
  <r>
    <s v="FLBHKQUU"/>
    <s v="Etfli"/>
    <x v="667"/>
    <x v="3"/>
  </r>
  <r>
    <s v="FLBHKQUU"/>
    <s v="Etfli"/>
    <x v="668"/>
    <x v="3"/>
  </r>
  <r>
    <s v="FLBHKQUU"/>
    <s v="Etfli"/>
    <x v="669"/>
    <x v="3"/>
  </r>
  <r>
    <s v="FLBHKQUU"/>
    <s v="Etfli"/>
    <x v="670"/>
    <x v="3"/>
  </r>
  <r>
    <s v="FLBHKQUU"/>
    <s v="Etfli"/>
    <x v="671"/>
    <x v="3"/>
  </r>
  <r>
    <s v="FLBHKQUU"/>
    <s v="Etfli"/>
    <x v="672"/>
    <x v="3"/>
  </r>
  <r>
    <s v="FLBHKQUU"/>
    <s v="Etfli"/>
    <x v="673"/>
    <x v="3"/>
  </r>
  <r>
    <s v="FLBHKQUU"/>
    <s v="Etfli"/>
    <x v="674"/>
    <x v="3"/>
  </r>
  <r>
    <s v="FLBHKQUU"/>
    <s v="Etfli"/>
    <x v="675"/>
    <x v="3"/>
  </r>
  <r>
    <s v="FLBHKQUU"/>
    <s v="Etfli"/>
    <x v="676"/>
    <x v="3"/>
  </r>
  <r>
    <s v="FLBHKQUU"/>
    <s v="Etfli"/>
    <x v="677"/>
    <x v="3"/>
  </r>
  <r>
    <s v="FLBHKQUU"/>
    <s v="Etfli"/>
    <x v="678"/>
    <x v="3"/>
  </r>
  <r>
    <s v="FLBHKQUU"/>
    <s v="Etfli"/>
    <x v="679"/>
    <x v="3"/>
  </r>
  <r>
    <s v="FLBHKQUU"/>
    <s v="Etfli"/>
    <x v="680"/>
    <x v="3"/>
  </r>
  <r>
    <s v="FLBHKQUU"/>
    <s v="Etfli"/>
    <x v="681"/>
    <x v="3"/>
  </r>
  <r>
    <s v="FLBHKQUU"/>
    <s v="Etfli"/>
    <x v="682"/>
    <x v="3"/>
  </r>
  <r>
    <s v="FLBHKQUU"/>
    <s v="Etfli"/>
    <x v="683"/>
    <x v="3"/>
  </r>
  <r>
    <s v="FLBHKQUU"/>
    <s v="Etfli"/>
    <x v="684"/>
    <x v="3"/>
  </r>
  <r>
    <s v="FLBHKQUU"/>
    <s v="Etfli"/>
    <x v="685"/>
    <x v="3"/>
  </r>
  <r>
    <s v="FLBHKQUU"/>
    <s v="Etfli"/>
    <x v="686"/>
    <x v="3"/>
  </r>
  <r>
    <s v="FLBHKQUU"/>
    <s v="Etfli"/>
    <x v="687"/>
    <x v="3"/>
  </r>
  <r>
    <s v="FLBHKQUU"/>
    <s v="Etfli"/>
    <x v="688"/>
    <x v="3"/>
  </r>
  <r>
    <s v="FLBHKQUU"/>
    <s v="Etfli"/>
    <x v="689"/>
    <x v="3"/>
  </r>
  <r>
    <s v="FLBHKQUU"/>
    <s v="Etfli"/>
    <x v="690"/>
    <x v="3"/>
  </r>
  <r>
    <s v="FLBHKQUU"/>
    <s v="Etfli"/>
    <x v="691"/>
    <x v="3"/>
  </r>
  <r>
    <s v="FLBHKQUU"/>
    <s v="Etfli"/>
    <x v="692"/>
    <x v="3"/>
  </r>
  <r>
    <s v="FLBHKQUU"/>
    <s v="Etfli"/>
    <x v="693"/>
    <x v="3"/>
  </r>
  <r>
    <s v="FLBHKQUU"/>
    <s v="Etfli"/>
    <x v="694"/>
    <x v="3"/>
  </r>
  <r>
    <s v="FLBHKQUU"/>
    <s v="Etfli"/>
    <x v="695"/>
    <x v="3"/>
  </r>
  <r>
    <s v="FLBHKQUU"/>
    <s v="Etfli"/>
    <x v="696"/>
    <x v="3"/>
  </r>
  <r>
    <s v="FLBHKQUU"/>
    <s v="Etfli"/>
    <x v="697"/>
    <x v="3"/>
  </r>
  <r>
    <s v="FLBHKQUU"/>
    <s v="Etfli"/>
    <x v="698"/>
    <x v="3"/>
  </r>
  <r>
    <s v="FLBHKQUU"/>
    <s v="Etfli"/>
    <x v="699"/>
    <x v="3"/>
  </r>
  <r>
    <s v="FLBHKQUU"/>
    <s v="Etfli"/>
    <x v="700"/>
    <x v="3"/>
  </r>
  <r>
    <s v="FLBHKQUU"/>
    <s v="Etfli"/>
    <x v="701"/>
    <x v="3"/>
  </r>
  <r>
    <s v="FLBHKQUU"/>
    <s v="Etfli"/>
    <x v="702"/>
    <x v="3"/>
  </r>
  <r>
    <s v="FLBHKQUU"/>
    <s v="Etfli"/>
    <x v="703"/>
    <x v="3"/>
  </r>
  <r>
    <s v="FLBHKQUU"/>
    <s v="Etfli"/>
    <x v="704"/>
    <x v="3"/>
  </r>
  <r>
    <s v="FLBHKQUU"/>
    <s v="Etfli"/>
    <x v="705"/>
    <x v="3"/>
  </r>
  <r>
    <s v="FLBHKQUU"/>
    <s v="Etfli"/>
    <x v="706"/>
    <x v="3"/>
  </r>
  <r>
    <s v="FLBHKQUU"/>
    <s v="Etfli"/>
    <x v="707"/>
    <x v="3"/>
  </r>
  <r>
    <s v="FLBHKQUU"/>
    <s v="Etfli"/>
    <x v="708"/>
    <x v="3"/>
  </r>
  <r>
    <s v="FLBHKQUU"/>
    <s v="Etfli"/>
    <x v="709"/>
    <x v="3"/>
  </r>
  <r>
    <s v="FLBHKQUU"/>
    <s v="Etfli"/>
    <x v="710"/>
    <x v="3"/>
  </r>
  <r>
    <s v="FLBHKQUU"/>
    <s v="Etfli"/>
    <x v="711"/>
    <x v="3"/>
  </r>
  <r>
    <s v="FLBHKQUU"/>
    <s v="Etfli"/>
    <x v="712"/>
    <x v="3"/>
  </r>
  <r>
    <s v="FLBHKQUU"/>
    <s v="Etfli"/>
    <x v="713"/>
    <x v="3"/>
  </r>
  <r>
    <s v="FLBHKQUU"/>
    <s v="Etfli"/>
    <x v="714"/>
    <x v="3"/>
  </r>
  <r>
    <s v="FLBHKQUU"/>
    <s v="Etfli"/>
    <x v="715"/>
    <x v="3"/>
  </r>
  <r>
    <s v="FLBHKQUU"/>
    <s v="Etfli"/>
    <x v="716"/>
    <x v="3"/>
  </r>
  <r>
    <s v="FLBHKQUU"/>
    <s v="Etfli"/>
    <x v="717"/>
    <x v="3"/>
  </r>
  <r>
    <s v="FLBHKQUU"/>
    <s v="Etfli"/>
    <x v="718"/>
    <x v="3"/>
  </r>
  <r>
    <s v="FLBHKQUU"/>
    <s v="Etfli"/>
    <x v="719"/>
    <x v="3"/>
  </r>
  <r>
    <s v="FLBHKQUU"/>
    <s v="Etfli"/>
    <x v="720"/>
    <x v="3"/>
  </r>
  <r>
    <s v="FLBHKQUU"/>
    <s v="Etfli"/>
    <x v="721"/>
    <x v="3"/>
  </r>
  <r>
    <s v="FLBHKQUU"/>
    <s v="Etfli"/>
    <x v="722"/>
    <x v="3"/>
  </r>
  <r>
    <s v="FLBHKQUU"/>
    <s v="Etfli"/>
    <x v="723"/>
    <x v="3"/>
  </r>
  <r>
    <s v="FLBHKQUU"/>
    <s v="Etfli"/>
    <x v="724"/>
    <x v="3"/>
  </r>
  <r>
    <s v="FLBHKQUU"/>
    <s v="Etfli"/>
    <x v="725"/>
    <x v="3"/>
  </r>
  <r>
    <s v="FLBHKQUU"/>
    <s v="Etfli"/>
    <x v="726"/>
    <x v="3"/>
  </r>
  <r>
    <s v="FLBHKQUU"/>
    <s v="Etfli"/>
    <x v="727"/>
    <x v="3"/>
  </r>
  <r>
    <s v="FLBHKQUU"/>
    <s v="Etfli"/>
    <x v="728"/>
    <x v="3"/>
  </r>
  <r>
    <s v="FLBHKQUU"/>
    <s v="Etfli"/>
    <x v="729"/>
    <x v="3"/>
  </r>
  <r>
    <s v="FLBHKQUU"/>
    <s v="Etfli"/>
    <x v="730"/>
    <x v="3"/>
  </r>
  <r>
    <s v="FLBHKQUU"/>
    <s v="Etfli"/>
    <x v="731"/>
    <x v="3"/>
  </r>
  <r>
    <s v="FLBHKQUU"/>
    <s v="Etfli"/>
    <x v="732"/>
    <x v="3"/>
  </r>
  <r>
    <s v="FLBHKQUU"/>
    <s v="Etfli"/>
    <x v="733"/>
    <x v="3"/>
  </r>
  <r>
    <s v="FLBHKQUU"/>
    <s v="Etfli"/>
    <x v="734"/>
    <x v="3"/>
  </r>
  <r>
    <s v="FLBHKQUU"/>
    <s v="Etfli"/>
    <x v="735"/>
    <x v="3"/>
  </r>
  <r>
    <s v="FLBHKQUU"/>
    <s v="Etfli"/>
    <x v="736"/>
    <x v="3"/>
  </r>
  <r>
    <s v="FLBHKQUU"/>
    <s v="Etfli"/>
    <x v="737"/>
    <x v="3"/>
  </r>
  <r>
    <s v="FLBHKQUU"/>
    <s v="Etfli"/>
    <x v="738"/>
    <x v="3"/>
  </r>
  <r>
    <s v="FLBHKQUU"/>
    <s v="Etfli"/>
    <x v="739"/>
    <x v="3"/>
  </r>
  <r>
    <s v="FLBHKQUU"/>
    <s v="Etfli"/>
    <x v="740"/>
    <x v="3"/>
  </r>
  <r>
    <s v="FLBHKQUU"/>
    <s v="Etfli"/>
    <x v="741"/>
    <x v="3"/>
  </r>
  <r>
    <s v="FLBHKQUU"/>
    <s v="Etfli"/>
    <x v="742"/>
    <x v="3"/>
  </r>
  <r>
    <s v="FLBHKQUU"/>
    <s v="Etfli"/>
    <x v="743"/>
    <x v="3"/>
  </r>
  <r>
    <s v="FLBHKQUU"/>
    <s v="Etfli"/>
    <x v="744"/>
    <x v="3"/>
  </r>
  <r>
    <s v="FLBHKQUU"/>
    <s v="Etfli"/>
    <x v="745"/>
    <x v="3"/>
  </r>
  <r>
    <s v="FLBHKQUU"/>
    <s v="Etfli"/>
    <x v="746"/>
    <x v="14"/>
  </r>
  <r>
    <s v="FLBHKQUU"/>
    <s v="Etfli"/>
    <x v="747"/>
    <x v="14"/>
  </r>
  <r>
    <s v="FLBHKQUU"/>
    <s v="Etfli"/>
    <x v="748"/>
    <x v="14"/>
  </r>
  <r>
    <s v="FLBHKQUU"/>
    <s v="Etfli"/>
    <x v="749"/>
    <x v="14"/>
  </r>
  <r>
    <s v="FLBHKQUU"/>
    <s v="Etfli"/>
    <x v="750"/>
    <x v="14"/>
  </r>
  <r>
    <s v="FLBHKQUU"/>
    <s v="Etfli"/>
    <x v="751"/>
    <x v="14"/>
  </r>
  <r>
    <s v="FLBHKQUU"/>
    <s v="Etfli"/>
    <x v="752"/>
    <x v="14"/>
  </r>
  <r>
    <s v="FLBHKQUU"/>
    <s v="Etfli"/>
    <x v="753"/>
    <x v="14"/>
  </r>
  <r>
    <s v="FLBHKQUU"/>
    <s v="Etfli"/>
    <x v="754"/>
    <x v="14"/>
  </r>
  <r>
    <s v="FLBHKQUU"/>
    <s v="Etfli"/>
    <x v="755"/>
    <x v="14"/>
  </r>
  <r>
    <s v="FLBHKQUU"/>
    <s v="Etfli"/>
    <x v="756"/>
    <x v="14"/>
  </r>
  <r>
    <s v="FLBHKQUU"/>
    <s v="Etfli"/>
    <x v="757"/>
    <x v="14"/>
  </r>
  <r>
    <s v="FLBHKQUU"/>
    <s v="Etfli"/>
    <x v="758"/>
    <x v="14"/>
  </r>
  <r>
    <s v="FLBHKQUU"/>
    <s v="Etfli"/>
    <x v="759"/>
    <x v="14"/>
  </r>
  <r>
    <s v="FLBHKQUU"/>
    <s v="Etfli"/>
    <x v="760"/>
    <x v="14"/>
  </r>
  <r>
    <s v="FLBHKQUU"/>
    <s v="Etfli"/>
    <x v="761"/>
    <x v="14"/>
  </r>
  <r>
    <s v="FLBHKQUU"/>
    <s v="Etfli"/>
    <x v="762"/>
    <x v="14"/>
  </r>
  <r>
    <s v="FLBHKQUU"/>
    <s v="Etfli"/>
    <x v="763"/>
    <x v="14"/>
  </r>
  <r>
    <s v="FLBHKQUU"/>
    <s v="Etfli"/>
    <x v="764"/>
    <x v="14"/>
  </r>
  <r>
    <s v="FLBHKQUU"/>
    <s v="Etfli"/>
    <x v="765"/>
    <x v="14"/>
  </r>
  <r>
    <s v="FLBHKQUU"/>
    <s v="Etfli"/>
    <x v="766"/>
    <x v="14"/>
  </r>
  <r>
    <s v="FLBHKQUU"/>
    <s v="Etfli"/>
    <x v="767"/>
    <x v="14"/>
  </r>
  <r>
    <s v="FLBHKQUU"/>
    <s v="Etfli"/>
    <x v="768"/>
    <x v="14"/>
  </r>
  <r>
    <s v="FLBHKQUU"/>
    <s v="Etfli"/>
    <x v="769"/>
    <x v="14"/>
  </r>
  <r>
    <s v="FLBHKQUU"/>
    <s v="Etfli"/>
    <x v="770"/>
    <x v="14"/>
  </r>
  <r>
    <s v="FLBHKQUU"/>
    <s v="Etfli"/>
    <x v="771"/>
    <x v="14"/>
  </r>
  <r>
    <s v="FLBHKQUU"/>
    <s v="Etfli"/>
    <x v="772"/>
    <x v="14"/>
  </r>
  <r>
    <s v="FLBHKQUU"/>
    <s v="Etfli"/>
    <x v="773"/>
    <x v="14"/>
  </r>
  <r>
    <s v="RZKMYUX"/>
    <s v="Jnhorh"/>
    <x v="479"/>
    <x v="10"/>
  </r>
  <r>
    <s v="RZKMYUX"/>
    <s v="Jnhorh"/>
    <x v="480"/>
    <x v="10"/>
  </r>
  <r>
    <s v="RZKMYUX"/>
    <s v="Jnhorh"/>
    <x v="481"/>
    <x v="10"/>
  </r>
  <r>
    <s v="RZKMYUX"/>
    <s v="Jnhorh"/>
    <x v="482"/>
    <x v="10"/>
  </r>
  <r>
    <s v="RZKMYUX"/>
    <s v="Jnhorh"/>
    <x v="483"/>
    <x v="10"/>
  </r>
  <r>
    <s v="RZKMYUX"/>
    <s v="Jnhorh"/>
    <x v="484"/>
    <x v="10"/>
  </r>
  <r>
    <s v="RZKMYUX"/>
    <s v="Jnhorh"/>
    <x v="485"/>
    <x v="10"/>
  </r>
  <r>
    <s v="RZKMYUX"/>
    <s v="Jnhorh"/>
    <x v="486"/>
    <x v="10"/>
  </r>
  <r>
    <s v="RZKMYUX"/>
    <s v="Jnhorh"/>
    <x v="487"/>
    <x v="10"/>
  </r>
  <r>
    <s v="RZKMYUX"/>
    <s v="Jnhorh"/>
    <x v="488"/>
    <x v="10"/>
  </r>
  <r>
    <s v="RZKMYUX"/>
    <s v="Jnhorh"/>
    <x v="489"/>
    <x v="10"/>
  </r>
  <r>
    <s v="RZKMYUX"/>
    <s v="Jnhorh"/>
    <x v="490"/>
    <x v="10"/>
  </r>
  <r>
    <s v="RZKMYUX"/>
    <s v="Jnhorh"/>
    <x v="491"/>
    <x v="10"/>
  </r>
  <r>
    <s v="RZKMYUX"/>
    <s v="Jnhorh"/>
    <x v="492"/>
    <x v="10"/>
  </r>
  <r>
    <s v="RZKMYUX"/>
    <s v="Jnhorh"/>
    <x v="493"/>
    <x v="10"/>
  </r>
  <r>
    <s v="RZKMYUX"/>
    <s v="Jnhorh"/>
    <x v="494"/>
    <x v="10"/>
  </r>
  <r>
    <s v="RZKMYUX"/>
    <s v="Jnhorh"/>
    <x v="495"/>
    <x v="10"/>
  </r>
  <r>
    <s v="RZKMYUX"/>
    <s v="Jnhorh"/>
    <x v="496"/>
    <x v="10"/>
  </r>
  <r>
    <s v="RZKMYUX"/>
    <s v="Jnhorh"/>
    <x v="497"/>
    <x v="10"/>
  </r>
  <r>
    <s v="RZKMYUX"/>
    <s v="Jnhorh"/>
    <x v="498"/>
    <x v="10"/>
  </r>
  <r>
    <s v="RZKMYUX"/>
    <s v="Jnhorh"/>
    <x v="499"/>
    <x v="10"/>
  </r>
  <r>
    <s v="RZKMYUX"/>
    <s v="Jnhorh"/>
    <x v="500"/>
    <x v="10"/>
  </r>
  <r>
    <s v="RZKMYUX"/>
    <s v="Jnhorh"/>
    <x v="501"/>
    <x v="10"/>
  </r>
  <r>
    <s v="RZKMYUX"/>
    <s v="Jnhorh"/>
    <x v="502"/>
    <x v="10"/>
  </r>
  <r>
    <s v="RZKMYUX"/>
    <s v="Jnhorh"/>
    <x v="503"/>
    <x v="10"/>
  </r>
  <r>
    <s v="RZKMYUX"/>
    <s v="Jnhorh"/>
    <x v="504"/>
    <x v="10"/>
  </r>
  <r>
    <s v="RZKMYUX"/>
    <s v="Jnhorh"/>
    <x v="505"/>
    <x v="10"/>
  </r>
  <r>
    <s v="RZKMYUX"/>
    <s v="Jnhorh"/>
    <x v="506"/>
    <x v="10"/>
  </r>
  <r>
    <s v="RZKMYUX"/>
    <s v="Jnhorh"/>
    <x v="507"/>
    <x v="10"/>
  </r>
  <r>
    <s v="RZKMYUX"/>
    <s v="Jnhorh"/>
    <x v="508"/>
    <x v="10"/>
  </r>
  <r>
    <s v="RZKMYUX"/>
    <s v="Jnhorh"/>
    <x v="509"/>
    <x v="10"/>
  </r>
  <r>
    <s v="RZKMYUX"/>
    <s v="Jnhorh"/>
    <x v="510"/>
    <x v="10"/>
  </r>
  <r>
    <s v="RZKMYUX"/>
    <s v="Jnhorh"/>
    <x v="511"/>
    <x v="10"/>
  </r>
  <r>
    <s v="RZKMYUX"/>
    <s v="Jnhorh"/>
    <x v="512"/>
    <x v="10"/>
  </r>
  <r>
    <s v="RZKMYUX"/>
    <s v="Jnhorh"/>
    <x v="513"/>
    <x v="10"/>
  </r>
  <r>
    <s v="RZKMYUX"/>
    <s v="Jnhorh"/>
    <x v="514"/>
    <x v="10"/>
  </r>
  <r>
    <s v="RZKMYUX"/>
    <s v="Jnhorh"/>
    <x v="515"/>
    <x v="10"/>
  </r>
  <r>
    <s v="RZKMYUX"/>
    <s v="Jnhorh"/>
    <x v="516"/>
    <x v="10"/>
  </r>
  <r>
    <s v="RZKMYUX"/>
    <s v="Jnhorh"/>
    <x v="517"/>
    <x v="10"/>
  </r>
  <r>
    <s v="RZKMYUX"/>
    <s v="Jnhorh"/>
    <x v="518"/>
    <x v="10"/>
  </r>
  <r>
    <s v="RZKMYUX"/>
    <s v="Jnhorh"/>
    <x v="519"/>
    <x v="10"/>
  </r>
  <r>
    <s v="RZKMYUX"/>
    <s v="Jnhorh"/>
    <x v="520"/>
    <x v="10"/>
  </r>
  <r>
    <s v="RZKMYUX"/>
    <s v="Jnhorh"/>
    <x v="521"/>
    <x v="10"/>
  </r>
  <r>
    <s v="RZKMYUX"/>
    <s v="Jnhorh"/>
    <x v="522"/>
    <x v="10"/>
  </r>
  <r>
    <s v="RZKMYUX"/>
    <s v="Jnhorh"/>
    <x v="523"/>
    <x v="10"/>
  </r>
  <r>
    <s v="RZKMYUX"/>
    <s v="Jnhorh"/>
    <x v="524"/>
    <x v="10"/>
  </r>
  <r>
    <s v="RZKMYUX"/>
    <s v="Jnhorh"/>
    <x v="525"/>
    <x v="10"/>
  </r>
  <r>
    <s v="RZKMYUX"/>
    <s v="Jnhorh"/>
    <x v="526"/>
    <x v="10"/>
  </r>
  <r>
    <s v="RZKMYUX"/>
    <s v="Jnhorh"/>
    <x v="527"/>
    <x v="10"/>
  </r>
  <r>
    <s v="RZKMYUX"/>
    <s v="Jnhorh"/>
    <x v="528"/>
    <x v="10"/>
  </r>
  <r>
    <s v="RZKMYUX"/>
    <s v="Jnhorh"/>
    <x v="529"/>
    <x v="10"/>
  </r>
  <r>
    <s v="RZKMYUX"/>
    <s v="Jnhorh"/>
    <x v="530"/>
    <x v="10"/>
  </r>
  <r>
    <s v="RZKMYUX"/>
    <s v="Jnhorh"/>
    <x v="531"/>
    <x v="10"/>
  </r>
  <r>
    <s v="RZKMYUX"/>
    <s v="Jnhorh"/>
    <x v="532"/>
    <x v="10"/>
  </r>
  <r>
    <s v="RZKMYUX"/>
    <s v="Jnhorh"/>
    <x v="533"/>
    <x v="10"/>
  </r>
  <r>
    <s v="RZKMYUX"/>
    <s v="Jnhorh"/>
    <x v="534"/>
    <x v="10"/>
  </r>
  <r>
    <s v="RZKMYUX"/>
    <s v="Jnhorh"/>
    <x v="535"/>
    <x v="10"/>
  </r>
  <r>
    <s v="RZKMYUX"/>
    <s v="Jnhorh"/>
    <x v="536"/>
    <x v="10"/>
  </r>
  <r>
    <s v="RZKMYUX"/>
    <s v="Jnhorh"/>
    <x v="537"/>
    <x v="10"/>
  </r>
  <r>
    <s v="RZKMYUX"/>
    <s v="Jnhorh"/>
    <x v="538"/>
    <x v="10"/>
  </r>
  <r>
    <s v="RZKMYUX"/>
    <s v="Jnhorh"/>
    <x v="539"/>
    <x v="10"/>
  </r>
  <r>
    <s v="RZKMYUX"/>
    <s v="Jnhorh"/>
    <x v="540"/>
    <x v="10"/>
  </r>
  <r>
    <s v="RZKMYUX"/>
    <s v="Jnhorh"/>
    <x v="541"/>
    <x v="10"/>
  </r>
  <r>
    <s v="RZKMYUX"/>
    <s v="Jnhorh"/>
    <x v="542"/>
    <x v="10"/>
  </r>
  <r>
    <s v="RZKMYUX"/>
    <s v="Jnhorh"/>
    <x v="543"/>
    <x v="10"/>
  </r>
  <r>
    <s v="RZKMYUX"/>
    <s v="Jnhorh"/>
    <x v="544"/>
    <x v="10"/>
  </r>
  <r>
    <s v="RZKMYUX"/>
    <s v="Jnhorh"/>
    <x v="545"/>
    <x v="10"/>
  </r>
  <r>
    <s v="RZKMYUX"/>
    <s v="Jnhorh"/>
    <x v="546"/>
    <x v="10"/>
  </r>
  <r>
    <s v="RZKMYUX"/>
    <s v="Jnhorh"/>
    <x v="547"/>
    <x v="10"/>
  </r>
  <r>
    <s v="RZKMYUX"/>
    <s v="Jnhorh"/>
    <x v="548"/>
    <x v="10"/>
  </r>
  <r>
    <s v="RZKMYUX"/>
    <s v="Jnhorh"/>
    <x v="549"/>
    <x v="10"/>
  </r>
  <r>
    <s v="RZKMYUX"/>
    <s v="Jnhorh"/>
    <x v="550"/>
    <x v="10"/>
  </r>
  <r>
    <s v="RZKMYUX"/>
    <s v="Jnhorh"/>
    <x v="551"/>
    <x v="10"/>
  </r>
  <r>
    <s v="RZKMYUX"/>
    <s v="Jnhorh"/>
    <x v="552"/>
    <x v="10"/>
  </r>
  <r>
    <s v="RZKMYUX"/>
    <s v="Jnhorh"/>
    <x v="553"/>
    <x v="10"/>
  </r>
  <r>
    <s v="RZKMYUX"/>
    <s v="Jnhorh"/>
    <x v="554"/>
    <x v="10"/>
  </r>
  <r>
    <s v="RZKMYUX"/>
    <s v="Jnhorh"/>
    <x v="555"/>
    <x v="10"/>
  </r>
  <r>
    <s v="RZKMYUX"/>
    <s v="Jnhorh"/>
    <x v="556"/>
    <x v="10"/>
  </r>
  <r>
    <s v="RZKMYUX"/>
    <s v="Jnhorh"/>
    <x v="557"/>
    <x v="10"/>
  </r>
  <r>
    <s v="RZKMYUX"/>
    <s v="Jnhorh"/>
    <x v="558"/>
    <x v="10"/>
  </r>
  <r>
    <s v="RZKMYUX"/>
    <s v="Jnhorh"/>
    <x v="559"/>
    <x v="10"/>
  </r>
  <r>
    <s v="RZKMYUX"/>
    <s v="Jnhorh"/>
    <x v="560"/>
    <x v="10"/>
  </r>
  <r>
    <s v="RZKMYUX"/>
    <s v="Jnhorh"/>
    <x v="561"/>
    <x v="10"/>
  </r>
  <r>
    <s v="RZKMYUX"/>
    <s v="Jnhorh"/>
    <x v="562"/>
    <x v="10"/>
  </r>
  <r>
    <s v="RZKMYUX"/>
    <s v="Jnhorh"/>
    <x v="563"/>
    <x v="10"/>
  </r>
  <r>
    <s v="RZKMYUX"/>
    <s v="Jnhorh"/>
    <x v="564"/>
    <x v="10"/>
  </r>
  <r>
    <s v="RZKMYUX"/>
    <s v="Jnhorh"/>
    <x v="565"/>
    <x v="10"/>
  </r>
  <r>
    <s v="RZKMYUX"/>
    <s v="Jnhorh"/>
    <x v="566"/>
    <x v="10"/>
  </r>
  <r>
    <s v="RZKMYUX"/>
    <s v="Jnhorh"/>
    <x v="567"/>
    <x v="10"/>
  </r>
  <r>
    <s v="RZKMYUX"/>
    <s v="Jnhorh"/>
    <x v="568"/>
    <x v="10"/>
  </r>
  <r>
    <s v="RZKMYUX"/>
    <s v="Jnhorh"/>
    <x v="569"/>
    <x v="10"/>
  </r>
  <r>
    <s v="RZKMYUX"/>
    <s v="Jnhorh"/>
    <x v="570"/>
    <x v="10"/>
  </r>
  <r>
    <s v="RZKMYUX"/>
    <s v="Jnhorh"/>
    <x v="571"/>
    <x v="10"/>
  </r>
  <r>
    <s v="RZKMYUX"/>
    <s v="Jnhorh"/>
    <x v="572"/>
    <x v="10"/>
  </r>
  <r>
    <s v="RZKMYUX"/>
    <s v="Jnhorh"/>
    <x v="573"/>
    <x v="10"/>
  </r>
  <r>
    <s v="RZKMYUX"/>
    <s v="Jnhorh"/>
    <x v="574"/>
    <x v="10"/>
  </r>
  <r>
    <s v="RZKMYUX"/>
    <s v="Jnhorh"/>
    <x v="575"/>
    <x v="10"/>
  </r>
  <r>
    <s v="RZKMYUX"/>
    <s v="Jnhorh"/>
    <x v="576"/>
    <x v="10"/>
  </r>
  <r>
    <s v="RZKMYUX"/>
    <s v="Jnhorh"/>
    <x v="577"/>
    <x v="10"/>
  </r>
  <r>
    <s v="RZKMYUX"/>
    <s v="Jnhorh"/>
    <x v="578"/>
    <x v="10"/>
  </r>
  <r>
    <s v="RZKMYUX"/>
    <s v="Jnhorh"/>
    <x v="579"/>
    <x v="10"/>
  </r>
  <r>
    <s v="RZKMYUX"/>
    <s v="Jnhorh"/>
    <x v="580"/>
    <x v="10"/>
  </r>
  <r>
    <s v="RZKMYUX"/>
    <s v="Jnhorh"/>
    <x v="581"/>
    <x v="10"/>
  </r>
  <r>
    <s v="RZKMYUX"/>
    <s v="Jnhorh"/>
    <x v="582"/>
    <x v="10"/>
  </r>
  <r>
    <s v="RZKMYUX"/>
    <s v="Jnhorh"/>
    <x v="583"/>
    <x v="10"/>
  </r>
  <r>
    <s v="RZKMYUX"/>
    <s v="Jnhorh"/>
    <x v="584"/>
    <x v="10"/>
  </r>
  <r>
    <s v="RZKMYUX"/>
    <s v="Jnhorh"/>
    <x v="585"/>
    <x v="10"/>
  </r>
  <r>
    <s v="RZKMYUX"/>
    <s v="Jnhorh"/>
    <x v="586"/>
    <x v="10"/>
  </r>
  <r>
    <s v="RZKMYUX"/>
    <s v="Jnhorh"/>
    <x v="587"/>
    <x v="10"/>
  </r>
  <r>
    <s v="RZKMYUX"/>
    <s v="Jnhorh"/>
    <x v="588"/>
    <x v="10"/>
  </r>
  <r>
    <s v="RZKMYUX"/>
    <s v="Jnhorh"/>
    <x v="589"/>
    <x v="10"/>
  </r>
  <r>
    <s v="RZKMYUX"/>
    <s v="Jnhorh"/>
    <x v="590"/>
    <x v="10"/>
  </r>
  <r>
    <s v="RZKMYUX"/>
    <s v="Jnhorh"/>
    <x v="591"/>
    <x v="10"/>
  </r>
  <r>
    <s v="RZKMYUX"/>
    <s v="Jnhorh"/>
    <x v="592"/>
    <x v="10"/>
  </r>
  <r>
    <s v="RZKMYUX"/>
    <s v="Jnhorh"/>
    <x v="593"/>
    <x v="10"/>
  </r>
  <r>
    <s v="RZKMYUX"/>
    <s v="Jnhorh"/>
    <x v="594"/>
    <x v="10"/>
  </r>
  <r>
    <s v="RZKMYUX"/>
    <s v="Jnhorh"/>
    <x v="595"/>
    <x v="10"/>
  </r>
  <r>
    <s v="RZKMYUX"/>
    <s v="Jnhorh"/>
    <x v="596"/>
    <x v="10"/>
  </r>
  <r>
    <s v="RZKMYUX"/>
    <s v="Jnhorh"/>
    <x v="597"/>
    <x v="10"/>
  </r>
  <r>
    <s v="RZKMYUX"/>
    <s v="Jnhorh"/>
    <x v="598"/>
    <x v="10"/>
  </r>
  <r>
    <s v="RZKMYUX"/>
    <s v="Jnhorh"/>
    <x v="599"/>
    <x v="10"/>
  </r>
  <r>
    <s v="RZKMYUX"/>
    <s v="Jnhorh"/>
    <x v="600"/>
    <x v="10"/>
  </r>
  <r>
    <s v="RZKMYUX"/>
    <s v="Jnhorh"/>
    <x v="601"/>
    <x v="10"/>
  </r>
  <r>
    <s v="RZKMYUX"/>
    <s v="Jnhorh"/>
    <x v="602"/>
    <x v="10"/>
  </r>
  <r>
    <s v="RZKMYUX"/>
    <s v="Jnhorh"/>
    <x v="603"/>
    <x v="10"/>
  </r>
  <r>
    <s v="RZKMYUX"/>
    <s v="Jnhorh"/>
    <x v="604"/>
    <x v="10"/>
  </r>
  <r>
    <s v="RZKMYUX"/>
    <s v="Jnhorh"/>
    <x v="605"/>
    <x v="10"/>
  </r>
  <r>
    <s v="RZKMYUX"/>
    <s v="Jnhorh"/>
    <x v="606"/>
    <x v="10"/>
  </r>
  <r>
    <s v="RZKMYUX"/>
    <s v="Jnhorh"/>
    <x v="607"/>
    <x v="10"/>
  </r>
  <r>
    <s v="RZKMYUX"/>
    <s v="Jnhorh"/>
    <x v="608"/>
    <x v="10"/>
  </r>
  <r>
    <s v="RZKMYUX"/>
    <s v="Jnhorh"/>
    <x v="609"/>
    <x v="10"/>
  </r>
  <r>
    <s v="RZKMYUX"/>
    <s v="Jnhorh"/>
    <x v="610"/>
    <x v="10"/>
  </r>
  <r>
    <s v="RZKMYUX"/>
    <s v="Jnhorh"/>
    <x v="611"/>
    <x v="10"/>
  </r>
  <r>
    <s v="RZKMYUX"/>
    <s v="Jnhorh"/>
    <x v="612"/>
    <x v="10"/>
  </r>
  <r>
    <s v="RZKMYUX"/>
    <s v="Jnhorh"/>
    <x v="613"/>
    <x v="10"/>
  </r>
  <r>
    <s v="RZKMYUX"/>
    <s v="Jnhorh"/>
    <x v="614"/>
    <x v="10"/>
  </r>
  <r>
    <s v="RZKMYUX"/>
    <s v="Jnhorh"/>
    <x v="615"/>
    <x v="10"/>
  </r>
  <r>
    <s v="RZKMYUX"/>
    <s v="Jnhorh"/>
    <x v="616"/>
    <x v="10"/>
  </r>
  <r>
    <s v="RZKMYUX"/>
    <s v="Jnhorh"/>
    <x v="617"/>
    <x v="10"/>
  </r>
  <r>
    <s v="RZKMYUX"/>
    <s v="Jnhorh"/>
    <x v="618"/>
    <x v="10"/>
  </r>
  <r>
    <s v="RZKMYUX"/>
    <s v="Jnhorh"/>
    <x v="619"/>
    <x v="10"/>
  </r>
  <r>
    <s v="RZKMYUX"/>
    <s v="Jnhorh"/>
    <x v="620"/>
    <x v="10"/>
  </r>
  <r>
    <s v="RZKMYUX"/>
    <s v="Jnhorh"/>
    <x v="621"/>
    <x v="10"/>
  </r>
  <r>
    <s v="RZKMYUX"/>
    <s v="Jnhorh"/>
    <x v="622"/>
    <x v="10"/>
  </r>
  <r>
    <s v="RZKMYUX"/>
    <s v="Jnhorh"/>
    <x v="623"/>
    <x v="10"/>
  </r>
  <r>
    <s v="RZKMYUX"/>
    <s v="Jnhorh"/>
    <x v="624"/>
    <x v="10"/>
  </r>
  <r>
    <s v="RZKMYUX"/>
    <s v="Jnhorh"/>
    <x v="625"/>
    <x v="10"/>
  </r>
  <r>
    <s v="RZKMYUX"/>
    <s v="Jnhorh"/>
    <x v="626"/>
    <x v="10"/>
  </r>
  <r>
    <s v="RZKMYUX"/>
    <s v="Jnhorh"/>
    <x v="627"/>
    <x v="10"/>
  </r>
  <r>
    <s v="RZKMYUX"/>
    <s v="Jnhorh"/>
    <x v="628"/>
    <x v="10"/>
  </r>
  <r>
    <s v="RZKMYUX"/>
    <s v="Jnhorh"/>
    <x v="629"/>
    <x v="10"/>
  </r>
  <r>
    <s v="RZKMYUX"/>
    <s v="Jnhorh"/>
    <x v="630"/>
    <x v="10"/>
  </r>
  <r>
    <s v="RZKMYUX"/>
    <s v="Jnhorh"/>
    <x v="631"/>
    <x v="10"/>
  </r>
  <r>
    <s v="RZKMYUX"/>
    <s v="Jnhorh"/>
    <x v="632"/>
    <x v="10"/>
  </r>
  <r>
    <s v="RZKMYUX"/>
    <s v="Jnhorh"/>
    <x v="633"/>
    <x v="10"/>
  </r>
  <r>
    <s v="RZKMYUX"/>
    <s v="Jnhorh"/>
    <x v="634"/>
    <x v="10"/>
  </r>
  <r>
    <s v="RZKMYUX"/>
    <s v="Jnhorh"/>
    <x v="635"/>
    <x v="10"/>
  </r>
  <r>
    <s v="RZKMYUX"/>
    <s v="Jnhorh"/>
    <x v="636"/>
    <x v="10"/>
  </r>
  <r>
    <s v="RZKMYUX"/>
    <s v="Jnhorh"/>
    <x v="637"/>
    <x v="10"/>
  </r>
  <r>
    <s v="RZKMYUX"/>
    <s v="Jnhorh"/>
    <x v="638"/>
    <x v="10"/>
  </r>
  <r>
    <s v="RZKMYUX"/>
    <s v="Jnhorh"/>
    <x v="639"/>
    <x v="10"/>
  </r>
  <r>
    <s v="RZKMYUX"/>
    <s v="Jnhorh"/>
    <x v="640"/>
    <x v="10"/>
  </r>
  <r>
    <s v="RZKMYUX"/>
    <s v="Jnhorh"/>
    <x v="641"/>
    <x v="10"/>
  </r>
  <r>
    <s v="RZKMYUX"/>
    <s v="Jnhorh"/>
    <x v="642"/>
    <x v="10"/>
  </r>
  <r>
    <s v="RZKMYUX"/>
    <s v="Jnhorh"/>
    <x v="643"/>
    <x v="10"/>
  </r>
  <r>
    <s v="RZKMYUX"/>
    <s v="Jnhorh"/>
    <x v="644"/>
    <x v="10"/>
  </r>
  <r>
    <s v="RZKMYUX"/>
    <s v="Jnhorh"/>
    <x v="645"/>
    <x v="10"/>
  </r>
  <r>
    <s v="RZKMYUX"/>
    <s v="Jnhorh"/>
    <x v="646"/>
    <x v="10"/>
  </r>
  <r>
    <s v="RZKMYUX"/>
    <s v="Jnhorh"/>
    <x v="647"/>
    <x v="10"/>
  </r>
  <r>
    <s v="RZKMYUX"/>
    <s v="Jnhorh"/>
    <x v="648"/>
    <x v="10"/>
  </r>
  <r>
    <s v="RZKMYUX"/>
    <s v="Jnhorh"/>
    <x v="649"/>
    <x v="10"/>
  </r>
  <r>
    <s v="RZKMYUX"/>
    <s v="Jnhorh"/>
    <x v="650"/>
    <x v="10"/>
  </r>
  <r>
    <s v="RZKMYUX"/>
    <s v="Jnhorh"/>
    <x v="651"/>
    <x v="10"/>
  </r>
  <r>
    <s v="RZKMYUX"/>
    <s v="Jnhorh"/>
    <x v="652"/>
    <x v="10"/>
  </r>
  <r>
    <s v="RZKMYUX"/>
    <s v="Jnhorh"/>
    <x v="653"/>
    <x v="10"/>
  </r>
  <r>
    <s v="RZKMYUX"/>
    <s v="Jnhorh"/>
    <x v="654"/>
    <x v="10"/>
  </r>
  <r>
    <s v="RZKMYUX"/>
    <s v="Jnhorh"/>
    <x v="655"/>
    <x v="10"/>
  </r>
  <r>
    <s v="RZKMYUX"/>
    <s v="Jnhorh"/>
    <x v="656"/>
    <x v="10"/>
  </r>
  <r>
    <s v="RZKMYUX"/>
    <s v="Jnhorh"/>
    <x v="657"/>
    <x v="10"/>
  </r>
  <r>
    <s v="RZKMYUX"/>
    <s v="Jnhorh"/>
    <x v="658"/>
    <x v="10"/>
  </r>
  <r>
    <s v="RZKMYUX"/>
    <s v="Jnhorh"/>
    <x v="659"/>
    <x v="10"/>
  </r>
  <r>
    <s v="RZKMYUX"/>
    <s v="Jnhorh"/>
    <x v="660"/>
    <x v="10"/>
  </r>
  <r>
    <s v="RZKMYUX"/>
    <s v="Jnhorh"/>
    <x v="661"/>
    <x v="10"/>
  </r>
  <r>
    <s v="RZKMYUX"/>
    <s v="Jnhorh"/>
    <x v="662"/>
    <x v="10"/>
  </r>
  <r>
    <s v="RZKMYUX"/>
    <s v="Jnhorh"/>
    <x v="663"/>
    <x v="10"/>
  </r>
  <r>
    <s v="RZKMYUX"/>
    <s v="Jnhorh"/>
    <x v="664"/>
    <x v="10"/>
  </r>
  <r>
    <s v="RZKMYUX"/>
    <s v="Jnhorh"/>
    <x v="665"/>
    <x v="10"/>
  </r>
  <r>
    <s v="RZKMYUX"/>
    <s v="Jnhorh"/>
    <x v="666"/>
    <x v="10"/>
  </r>
  <r>
    <s v="RZKMYUX"/>
    <s v="Jnhorh"/>
    <x v="667"/>
    <x v="10"/>
  </r>
  <r>
    <s v="RZKMYUX"/>
    <s v="Jnhorh"/>
    <x v="668"/>
    <x v="10"/>
  </r>
  <r>
    <s v="RZKMYUX"/>
    <s v="Jnhorh"/>
    <x v="669"/>
    <x v="10"/>
  </r>
  <r>
    <s v="RZKMYUX"/>
    <s v="Jnhorh"/>
    <x v="670"/>
    <x v="10"/>
  </r>
  <r>
    <s v="RZKMYUX"/>
    <s v="Jnhorh"/>
    <x v="671"/>
    <x v="10"/>
  </r>
  <r>
    <s v="RZKMYUX"/>
    <s v="Jnhorh"/>
    <x v="672"/>
    <x v="10"/>
  </r>
  <r>
    <s v="RZKMYUX"/>
    <s v="Jnhorh"/>
    <x v="673"/>
    <x v="10"/>
  </r>
  <r>
    <s v="RZKMYUX"/>
    <s v="Jnhorh"/>
    <x v="674"/>
    <x v="10"/>
  </r>
  <r>
    <s v="RZKMYUX"/>
    <s v="Jnhorh"/>
    <x v="675"/>
    <x v="10"/>
  </r>
  <r>
    <s v="RZKMYUX"/>
    <s v="Jnhorh"/>
    <x v="676"/>
    <x v="10"/>
  </r>
  <r>
    <s v="RZKMYUX"/>
    <s v="Jnhorh"/>
    <x v="677"/>
    <x v="10"/>
  </r>
  <r>
    <s v="RZKMYUX"/>
    <s v="Jnhorh"/>
    <x v="678"/>
    <x v="10"/>
  </r>
  <r>
    <s v="RZKMYUX"/>
    <s v="Jnhorh"/>
    <x v="679"/>
    <x v="10"/>
  </r>
  <r>
    <s v="RZKMYUX"/>
    <s v="Jnhorh"/>
    <x v="680"/>
    <x v="10"/>
  </r>
  <r>
    <s v="RZKMYUX"/>
    <s v="Jnhorh"/>
    <x v="681"/>
    <x v="10"/>
  </r>
  <r>
    <s v="RZKMYUX"/>
    <s v="Jnhorh"/>
    <x v="682"/>
    <x v="10"/>
  </r>
  <r>
    <s v="RZKMYUX"/>
    <s v="Jnhorh"/>
    <x v="683"/>
    <x v="10"/>
  </r>
  <r>
    <s v="RZKMYUX"/>
    <s v="Jnhorh"/>
    <x v="684"/>
    <x v="10"/>
  </r>
  <r>
    <s v="RZKMYUX"/>
    <s v="Jnhorh"/>
    <x v="685"/>
    <x v="10"/>
  </r>
  <r>
    <s v="RZKMYUX"/>
    <s v="Jnhorh"/>
    <x v="686"/>
    <x v="10"/>
  </r>
  <r>
    <s v="RZKMYUX"/>
    <s v="Jnhorh"/>
    <x v="687"/>
    <x v="10"/>
  </r>
  <r>
    <s v="RZKMYUX"/>
    <s v="Jnhorh"/>
    <x v="688"/>
    <x v="10"/>
  </r>
  <r>
    <s v="RZKMYUX"/>
    <s v="Jnhorh"/>
    <x v="689"/>
    <x v="10"/>
  </r>
  <r>
    <s v="RZKMYUX"/>
    <s v="Jnhorh"/>
    <x v="690"/>
    <x v="10"/>
  </r>
  <r>
    <s v="RZKMYUX"/>
    <s v="Jnhorh"/>
    <x v="691"/>
    <x v="10"/>
  </r>
  <r>
    <s v="RZKMYUX"/>
    <s v="Jnhorh"/>
    <x v="692"/>
    <x v="10"/>
  </r>
  <r>
    <s v="RZKMYUX"/>
    <s v="Jnhorh"/>
    <x v="693"/>
    <x v="10"/>
  </r>
  <r>
    <s v="RZKMYUX"/>
    <s v="Jnhorh"/>
    <x v="694"/>
    <x v="10"/>
  </r>
  <r>
    <s v="RZKMYUX"/>
    <s v="Jnhorh"/>
    <x v="695"/>
    <x v="10"/>
  </r>
  <r>
    <s v="RZKMYUX"/>
    <s v="Jnhorh"/>
    <x v="696"/>
    <x v="10"/>
  </r>
  <r>
    <s v="RZKMYUX"/>
    <s v="Jnhorh"/>
    <x v="697"/>
    <x v="10"/>
  </r>
  <r>
    <s v="RZKMYUX"/>
    <s v="Jnhorh"/>
    <x v="698"/>
    <x v="10"/>
  </r>
  <r>
    <s v="RZKMYUX"/>
    <s v="Jnhorh"/>
    <x v="699"/>
    <x v="10"/>
  </r>
  <r>
    <s v="RZKMYUX"/>
    <s v="Jnhorh"/>
    <x v="700"/>
    <x v="10"/>
  </r>
  <r>
    <s v="RZKMYUX"/>
    <s v="Jnhorh"/>
    <x v="701"/>
    <x v="10"/>
  </r>
  <r>
    <s v="RZKMYUX"/>
    <s v="Jnhorh"/>
    <x v="702"/>
    <x v="10"/>
  </r>
  <r>
    <s v="RZKMYUX"/>
    <s v="Jnhorh"/>
    <x v="703"/>
    <x v="10"/>
  </r>
  <r>
    <s v="RZKMYUX"/>
    <s v="Jnhorh"/>
    <x v="704"/>
    <x v="10"/>
  </r>
  <r>
    <s v="RZKMYUX"/>
    <s v="Jnhorh"/>
    <x v="705"/>
    <x v="10"/>
  </r>
  <r>
    <s v="RZKMYUX"/>
    <s v="Jnhorh"/>
    <x v="706"/>
    <x v="10"/>
  </r>
  <r>
    <s v="RZKMYUX"/>
    <s v="Jnhorh"/>
    <x v="707"/>
    <x v="10"/>
  </r>
  <r>
    <s v="RZKMYUX"/>
    <s v="Jnhorh"/>
    <x v="708"/>
    <x v="10"/>
  </r>
  <r>
    <s v="RZKMYUX"/>
    <s v="Jnhorh"/>
    <x v="709"/>
    <x v="10"/>
  </r>
  <r>
    <s v="RZKMYUX"/>
    <s v="Jnhorh"/>
    <x v="710"/>
    <x v="10"/>
  </r>
  <r>
    <s v="RZKMYUX"/>
    <s v="Jnhorh"/>
    <x v="711"/>
    <x v="10"/>
  </r>
  <r>
    <s v="RZKMYUX"/>
    <s v="Jnhorh"/>
    <x v="712"/>
    <x v="10"/>
  </r>
  <r>
    <s v="RZKMYUX"/>
    <s v="Jnhorh"/>
    <x v="713"/>
    <x v="10"/>
  </r>
  <r>
    <s v="RZKMYUX"/>
    <s v="Jnhorh"/>
    <x v="714"/>
    <x v="10"/>
  </r>
  <r>
    <s v="RZKMYUX"/>
    <s v="Jnhorh"/>
    <x v="715"/>
    <x v="10"/>
  </r>
  <r>
    <s v="RZKMYUX"/>
    <s v="Jnhorh"/>
    <x v="716"/>
    <x v="10"/>
  </r>
  <r>
    <s v="RZKMYUX"/>
    <s v="Jnhorh"/>
    <x v="717"/>
    <x v="10"/>
  </r>
  <r>
    <s v="RZKMYUX"/>
    <s v="Jnhorh"/>
    <x v="718"/>
    <x v="10"/>
  </r>
  <r>
    <s v="RZKMYUX"/>
    <s v="Jnhorh"/>
    <x v="719"/>
    <x v="10"/>
  </r>
  <r>
    <s v="RZKMYUX"/>
    <s v="Jnhorh"/>
    <x v="720"/>
    <x v="10"/>
  </r>
  <r>
    <s v="RZKMYUX"/>
    <s v="Jnhorh"/>
    <x v="721"/>
    <x v="10"/>
  </r>
  <r>
    <s v="RZKMYUX"/>
    <s v="Jnhorh"/>
    <x v="722"/>
    <x v="10"/>
  </r>
  <r>
    <s v="RZKMYUX"/>
    <s v="Jnhorh"/>
    <x v="723"/>
    <x v="10"/>
  </r>
  <r>
    <s v="RZKMYUX"/>
    <s v="Jnhorh"/>
    <x v="724"/>
    <x v="10"/>
  </r>
  <r>
    <s v="RZKMYUX"/>
    <s v="Jnhorh"/>
    <x v="725"/>
    <x v="10"/>
  </r>
  <r>
    <s v="RZKMYUX"/>
    <s v="Jnhorh"/>
    <x v="726"/>
    <x v="10"/>
  </r>
  <r>
    <s v="RZKMYUX"/>
    <s v="Jnhorh"/>
    <x v="727"/>
    <x v="10"/>
  </r>
  <r>
    <s v="RZKMYUX"/>
    <s v="Jnhorh"/>
    <x v="728"/>
    <x v="10"/>
  </r>
  <r>
    <s v="RZKMYUX"/>
    <s v="Jnhorh"/>
    <x v="729"/>
    <x v="10"/>
  </r>
  <r>
    <s v="RZKMYUX"/>
    <s v="Jnhorh"/>
    <x v="730"/>
    <x v="10"/>
  </r>
  <r>
    <s v="RZKMYUX"/>
    <s v="Jnhorh"/>
    <x v="731"/>
    <x v="10"/>
  </r>
  <r>
    <s v="RZKMYUX"/>
    <s v="Jnhorh"/>
    <x v="732"/>
    <x v="10"/>
  </r>
  <r>
    <s v="RZKMYUX"/>
    <s v="Jnhorh"/>
    <x v="733"/>
    <x v="10"/>
  </r>
  <r>
    <s v="RZKMYUX"/>
    <s v="Jnhorh"/>
    <x v="734"/>
    <x v="10"/>
  </r>
  <r>
    <s v="RZKMYUX"/>
    <s v="Jnhorh"/>
    <x v="735"/>
    <x v="10"/>
  </r>
  <r>
    <s v="RZKMYUX"/>
    <s v="Jnhorh"/>
    <x v="736"/>
    <x v="10"/>
  </r>
  <r>
    <s v="RZKMYUX"/>
    <s v="Jnhorh"/>
    <x v="737"/>
    <x v="10"/>
  </r>
  <r>
    <s v="RZKMYUX"/>
    <s v="Jnhorh"/>
    <x v="738"/>
    <x v="10"/>
  </r>
  <r>
    <s v="RZKMYUX"/>
    <s v="Jnhorh"/>
    <x v="739"/>
    <x v="10"/>
  </r>
  <r>
    <s v="RZKMYUX"/>
    <s v="Jnhorh"/>
    <x v="740"/>
    <x v="10"/>
  </r>
  <r>
    <s v="RZKMYUX"/>
    <s v="Jnhorh"/>
    <x v="741"/>
    <x v="10"/>
  </r>
  <r>
    <s v="RZKMYUX"/>
    <s v="Jnhorh"/>
    <x v="742"/>
    <x v="10"/>
  </r>
  <r>
    <s v="RZKMYUX"/>
    <s v="Jnhorh"/>
    <x v="743"/>
    <x v="10"/>
  </r>
  <r>
    <s v="RZKMYUX"/>
    <s v="Jnhorh"/>
    <x v="744"/>
    <x v="10"/>
  </r>
  <r>
    <s v="RZKMYUX"/>
    <s v="Jnhorh"/>
    <x v="745"/>
    <x v="10"/>
  </r>
  <r>
    <s v="RZKMYUX"/>
    <s v="Jnhorh"/>
    <x v="746"/>
    <x v="6"/>
  </r>
  <r>
    <s v="RZKMYUX"/>
    <s v="Jnhorh"/>
    <x v="747"/>
    <x v="6"/>
  </r>
  <r>
    <s v="RZKMYUX"/>
    <s v="Jnhorh"/>
    <x v="748"/>
    <x v="6"/>
  </r>
  <r>
    <s v="RZKMYUX"/>
    <s v="Jnhorh"/>
    <x v="749"/>
    <x v="6"/>
  </r>
  <r>
    <s v="RZKMYUX"/>
    <s v="Jnhorh"/>
    <x v="750"/>
    <x v="6"/>
  </r>
  <r>
    <s v="RZKMYUX"/>
    <s v="Jnhorh"/>
    <x v="751"/>
    <x v="6"/>
  </r>
  <r>
    <s v="RZKMYUX"/>
    <s v="Jnhorh"/>
    <x v="752"/>
    <x v="6"/>
  </r>
  <r>
    <s v="RZKMYUX"/>
    <s v="Jnhorh"/>
    <x v="753"/>
    <x v="6"/>
  </r>
  <r>
    <s v="RZKMYUX"/>
    <s v="Jnhorh"/>
    <x v="754"/>
    <x v="6"/>
  </r>
  <r>
    <s v="RZKMYUX"/>
    <s v="Jnhorh"/>
    <x v="755"/>
    <x v="6"/>
  </r>
  <r>
    <s v="RZKMYUX"/>
    <s v="Jnhorh"/>
    <x v="756"/>
    <x v="6"/>
  </r>
  <r>
    <s v="RZKMYUX"/>
    <s v="Jnhorh"/>
    <x v="757"/>
    <x v="6"/>
  </r>
  <r>
    <s v="RZKMYUX"/>
    <s v="Jnhorh"/>
    <x v="758"/>
    <x v="6"/>
  </r>
  <r>
    <s v="RZKMYUX"/>
    <s v="Jnhorh"/>
    <x v="759"/>
    <x v="6"/>
  </r>
  <r>
    <s v="RZKMYUX"/>
    <s v="Jnhorh"/>
    <x v="760"/>
    <x v="6"/>
  </r>
  <r>
    <s v="RZKMYUX"/>
    <s v="Jnhorh"/>
    <x v="761"/>
    <x v="6"/>
  </r>
  <r>
    <s v="RZKMYUX"/>
    <s v="Jnhorh"/>
    <x v="762"/>
    <x v="6"/>
  </r>
  <r>
    <s v="RZKMYUX"/>
    <s v="Jnhorh"/>
    <x v="763"/>
    <x v="6"/>
  </r>
  <r>
    <s v="RZKMYUX"/>
    <s v="Jnhorh"/>
    <x v="764"/>
    <x v="6"/>
  </r>
  <r>
    <s v="RZKMYUX"/>
    <s v="Jnhorh"/>
    <x v="765"/>
    <x v="6"/>
  </r>
  <r>
    <s v="RZKMYUX"/>
    <s v="Jnhorh"/>
    <x v="766"/>
    <x v="6"/>
  </r>
  <r>
    <s v="RZKMYUX"/>
    <s v="Jnhorh"/>
    <x v="767"/>
    <x v="6"/>
  </r>
  <r>
    <s v="RZKMYUX"/>
    <s v="Jnhorh"/>
    <x v="768"/>
    <x v="6"/>
  </r>
  <r>
    <s v="RZKMYUX"/>
    <s v="Jnhorh"/>
    <x v="769"/>
    <x v="6"/>
  </r>
  <r>
    <s v="RZKMYUX"/>
    <s v="Jnhorh"/>
    <x v="770"/>
    <x v="6"/>
  </r>
  <r>
    <s v="RZKMYUX"/>
    <s v="Jnhorh"/>
    <x v="771"/>
    <x v="6"/>
  </r>
  <r>
    <s v="RZKMYUX"/>
    <s v="Jnhorh"/>
    <x v="772"/>
    <x v="6"/>
  </r>
  <r>
    <s v="RZKMYUX"/>
    <s v="Jnhorh"/>
    <x v="773"/>
    <x v="6"/>
  </r>
  <r>
    <s v="RZKMYUX"/>
    <s v="Jnhorh"/>
    <x v="774"/>
    <x v="6"/>
  </r>
  <r>
    <s v="RZKMYUX"/>
    <s v="Jnhorh"/>
    <x v="775"/>
    <x v="6"/>
  </r>
  <r>
    <s v="RZKMYUX"/>
    <s v="Jnhorh"/>
    <x v="776"/>
    <x v="6"/>
  </r>
  <r>
    <s v="RZKMYUX"/>
    <s v="Jnhorh"/>
    <x v="777"/>
    <x v="6"/>
  </r>
  <r>
    <s v="RZKMYUX"/>
    <s v="Jnhorh"/>
    <x v="778"/>
    <x v="6"/>
  </r>
  <r>
    <s v="RZKMYUX"/>
    <s v="Jnhorh"/>
    <x v="779"/>
    <x v="6"/>
  </r>
  <r>
    <s v="RZKMYUX"/>
    <s v="Jnhorh"/>
    <x v="780"/>
    <x v="6"/>
  </r>
  <r>
    <s v="RZKMYUX"/>
    <s v="Jnhorh"/>
    <x v="781"/>
    <x v="6"/>
  </r>
  <r>
    <s v="RZKMYUX"/>
    <s v="Jnhorh"/>
    <x v="782"/>
    <x v="6"/>
  </r>
  <r>
    <s v="RZKMYUX"/>
    <s v="Jnhorh"/>
    <x v="783"/>
    <x v="6"/>
  </r>
  <r>
    <s v="RZKMYUX"/>
    <s v="Jnhorh"/>
    <x v="784"/>
    <x v="6"/>
  </r>
  <r>
    <s v="RZKMYUX"/>
    <s v="Jnhorh"/>
    <x v="785"/>
    <x v="6"/>
  </r>
  <r>
    <s v="RZKMYUX"/>
    <s v="Jnhorh"/>
    <x v="786"/>
    <x v="6"/>
  </r>
  <r>
    <s v="RZKMYUX"/>
    <s v="Jnhorh"/>
    <x v="787"/>
    <x v="6"/>
  </r>
  <r>
    <s v="RZKMYUX"/>
    <s v="Jnhorh"/>
    <x v="788"/>
    <x v="6"/>
  </r>
  <r>
    <s v="RZKMYUX"/>
    <s v="Jnhorh"/>
    <x v="789"/>
    <x v="6"/>
  </r>
  <r>
    <s v="RZKMYUX"/>
    <s v="Jnhorh"/>
    <x v="790"/>
    <x v="6"/>
  </r>
  <r>
    <s v="RZKMYUX"/>
    <s v="Jnhorh"/>
    <x v="791"/>
    <x v="6"/>
  </r>
  <r>
    <s v="RZKMYUX"/>
    <s v="Jnhorh"/>
    <x v="792"/>
    <x v="6"/>
  </r>
  <r>
    <s v="RZKMYUX"/>
    <s v="Jnhorh"/>
    <x v="793"/>
    <x v="6"/>
  </r>
  <r>
    <s v="RZKMYUX"/>
    <s v="Jnhorh"/>
    <x v="794"/>
    <x v="6"/>
  </r>
  <r>
    <s v="RZKMYUX"/>
    <s v="Jnhorh"/>
    <x v="795"/>
    <x v="6"/>
  </r>
  <r>
    <s v="RZKMYUX"/>
    <s v="Jnhorh"/>
    <x v="796"/>
    <x v="6"/>
  </r>
  <r>
    <s v="RZKMYUX"/>
    <s v="Jnhorh"/>
    <x v="797"/>
    <x v="6"/>
  </r>
  <r>
    <s v="RZKMYUX"/>
    <s v="Jnhorh"/>
    <x v="798"/>
    <x v="6"/>
  </r>
  <r>
    <s v="RZKMYUX"/>
    <s v="Jnhorh"/>
    <x v="799"/>
    <x v="6"/>
  </r>
  <r>
    <s v="RZKMYUX"/>
    <s v="Jnhorh"/>
    <x v="800"/>
    <x v="6"/>
  </r>
  <r>
    <s v="RZKMYUX"/>
    <s v="Jnhorh"/>
    <x v="801"/>
    <x v="6"/>
  </r>
  <r>
    <s v="RZKMYUX"/>
    <s v="Jnhorh"/>
    <x v="802"/>
    <x v="6"/>
  </r>
  <r>
    <s v="RZKMYUX"/>
    <s v="Jnhorh"/>
    <x v="803"/>
    <x v="6"/>
  </r>
  <r>
    <s v="RZKMYUX"/>
    <s v="Jnhorh"/>
    <x v="804"/>
    <x v="6"/>
  </r>
  <r>
    <s v="RZKMYUX"/>
    <s v="Jnhorh"/>
    <x v="805"/>
    <x v="6"/>
  </r>
  <r>
    <s v="RZKMYUX"/>
    <s v="Jnhorh"/>
    <x v="806"/>
    <x v="6"/>
  </r>
  <r>
    <s v="RZKMYUX"/>
    <s v="Jnhorh"/>
    <x v="807"/>
    <x v="6"/>
  </r>
  <r>
    <s v="RZKMYUX"/>
    <s v="Jnhorh"/>
    <x v="808"/>
    <x v="6"/>
  </r>
  <r>
    <s v="RZKMYUX"/>
    <s v="Jnhorh"/>
    <x v="809"/>
    <x v="6"/>
  </r>
  <r>
    <s v="RZKMYUX"/>
    <s v="Jnhorh"/>
    <x v="810"/>
    <x v="6"/>
  </r>
  <r>
    <s v="RZKMYUX"/>
    <s v="Jnhorh"/>
    <x v="811"/>
    <x v="6"/>
  </r>
  <r>
    <s v="RZKMYUX"/>
    <s v="Jnhorh"/>
    <x v="812"/>
    <x v="6"/>
  </r>
  <r>
    <s v="RZKMYUX"/>
    <s v="Jnhorh"/>
    <x v="813"/>
    <x v="6"/>
  </r>
  <r>
    <s v="IKSEDU"/>
    <s v="Nnzk"/>
    <x v="528"/>
    <x v="19"/>
  </r>
  <r>
    <s v="IKSEDU"/>
    <s v="Nnzk"/>
    <x v="529"/>
    <x v="19"/>
  </r>
  <r>
    <s v="IKSEDU"/>
    <s v="Nnzk"/>
    <x v="530"/>
    <x v="19"/>
  </r>
  <r>
    <s v="IKSEDU"/>
    <s v="Nnzk"/>
    <x v="531"/>
    <x v="19"/>
  </r>
  <r>
    <s v="IKSEDU"/>
    <s v="Nnzk"/>
    <x v="532"/>
    <x v="19"/>
  </r>
  <r>
    <s v="IKSEDU"/>
    <s v="Nnzk"/>
    <x v="533"/>
    <x v="19"/>
  </r>
  <r>
    <s v="IKSEDU"/>
    <s v="Nnzk"/>
    <x v="534"/>
    <x v="19"/>
  </r>
  <r>
    <s v="IKSEDU"/>
    <s v="Nnzk"/>
    <x v="535"/>
    <x v="19"/>
  </r>
  <r>
    <s v="IKSEDU"/>
    <s v="Nnzk"/>
    <x v="536"/>
    <x v="19"/>
  </r>
  <r>
    <s v="IKSEDU"/>
    <s v="Nnzk"/>
    <x v="537"/>
    <x v="19"/>
  </r>
  <r>
    <s v="IKSEDU"/>
    <s v="Nnzk"/>
    <x v="538"/>
    <x v="19"/>
  </r>
  <r>
    <s v="IKSEDU"/>
    <s v="Nnzk"/>
    <x v="539"/>
    <x v="19"/>
  </r>
  <r>
    <s v="IKSEDU"/>
    <s v="Nnzk"/>
    <x v="540"/>
    <x v="19"/>
  </r>
  <r>
    <s v="IKSEDU"/>
    <s v="Nnzk"/>
    <x v="541"/>
    <x v="19"/>
  </r>
  <r>
    <s v="IKSEDU"/>
    <s v="Nnzk"/>
    <x v="542"/>
    <x v="19"/>
  </r>
  <r>
    <s v="IKSEDU"/>
    <s v="Nnzk"/>
    <x v="543"/>
    <x v="19"/>
  </r>
  <r>
    <s v="IKSEDU"/>
    <s v="Nnzk"/>
    <x v="544"/>
    <x v="19"/>
  </r>
  <r>
    <s v="IKSEDU"/>
    <s v="Nnzk"/>
    <x v="545"/>
    <x v="19"/>
  </r>
  <r>
    <s v="IKSEDU"/>
    <s v="Nnzk"/>
    <x v="546"/>
    <x v="19"/>
  </r>
  <r>
    <s v="IKSEDU"/>
    <s v="Nnzk"/>
    <x v="547"/>
    <x v="19"/>
  </r>
  <r>
    <s v="IKSEDU"/>
    <s v="Nnzk"/>
    <x v="548"/>
    <x v="19"/>
  </r>
  <r>
    <s v="IKSEDU"/>
    <s v="Nnzk"/>
    <x v="549"/>
    <x v="19"/>
  </r>
  <r>
    <s v="IKSEDU"/>
    <s v="Nnzk"/>
    <x v="550"/>
    <x v="19"/>
  </r>
  <r>
    <s v="IKSEDU"/>
    <s v="Nnzk"/>
    <x v="551"/>
    <x v="19"/>
  </r>
  <r>
    <s v="IKSEDU"/>
    <s v="Nnzk"/>
    <x v="552"/>
    <x v="19"/>
  </r>
  <r>
    <s v="IKSEDU"/>
    <s v="Nnzk"/>
    <x v="553"/>
    <x v="19"/>
  </r>
  <r>
    <s v="IKSEDU"/>
    <s v="Nnzk"/>
    <x v="554"/>
    <x v="19"/>
  </r>
  <r>
    <s v="IKSEDU"/>
    <s v="Nnzk"/>
    <x v="555"/>
    <x v="19"/>
  </r>
  <r>
    <s v="IKSEDU"/>
    <s v="Nnzk"/>
    <x v="556"/>
    <x v="19"/>
  </r>
  <r>
    <s v="IKSEDU"/>
    <s v="Nnzk"/>
    <x v="557"/>
    <x v="19"/>
  </r>
  <r>
    <s v="IKSEDU"/>
    <s v="Nnzk"/>
    <x v="558"/>
    <x v="19"/>
  </r>
  <r>
    <s v="IKSEDU"/>
    <s v="Nnzk"/>
    <x v="559"/>
    <x v="19"/>
  </r>
  <r>
    <s v="IKSEDU"/>
    <s v="Nnzk"/>
    <x v="560"/>
    <x v="19"/>
  </r>
  <r>
    <s v="IKSEDU"/>
    <s v="Nnzk"/>
    <x v="561"/>
    <x v="19"/>
  </r>
  <r>
    <s v="IKSEDU"/>
    <s v="Nnzk"/>
    <x v="562"/>
    <x v="19"/>
  </r>
  <r>
    <s v="IKSEDU"/>
    <s v="Nnzk"/>
    <x v="563"/>
    <x v="19"/>
  </r>
  <r>
    <s v="IKSEDU"/>
    <s v="Nnzk"/>
    <x v="564"/>
    <x v="19"/>
  </r>
  <r>
    <s v="IKSEDU"/>
    <s v="Nnzk"/>
    <x v="565"/>
    <x v="19"/>
  </r>
  <r>
    <s v="IKSEDU"/>
    <s v="Nnzk"/>
    <x v="566"/>
    <x v="19"/>
  </r>
  <r>
    <s v="IKSEDU"/>
    <s v="Nnzk"/>
    <x v="567"/>
    <x v="19"/>
  </r>
  <r>
    <s v="IKSEDU"/>
    <s v="Nnzk"/>
    <x v="568"/>
    <x v="19"/>
  </r>
  <r>
    <s v="IKSEDU"/>
    <s v="Nnzk"/>
    <x v="569"/>
    <x v="19"/>
  </r>
  <r>
    <s v="IKSEDU"/>
    <s v="Nnzk"/>
    <x v="570"/>
    <x v="19"/>
  </r>
  <r>
    <s v="IKSEDU"/>
    <s v="Nnzk"/>
    <x v="571"/>
    <x v="19"/>
  </r>
  <r>
    <s v="IKSEDU"/>
    <s v="Nnzk"/>
    <x v="572"/>
    <x v="19"/>
  </r>
  <r>
    <s v="IKSEDU"/>
    <s v="Nnzk"/>
    <x v="573"/>
    <x v="19"/>
  </r>
  <r>
    <s v="IKSEDU"/>
    <s v="Nnzk"/>
    <x v="574"/>
    <x v="19"/>
  </r>
  <r>
    <s v="IKSEDU"/>
    <s v="Nnzk"/>
    <x v="575"/>
    <x v="19"/>
  </r>
  <r>
    <s v="IKSEDU"/>
    <s v="Nnzk"/>
    <x v="576"/>
    <x v="19"/>
  </r>
  <r>
    <s v="IKSEDU"/>
    <s v="Nnzk"/>
    <x v="577"/>
    <x v="19"/>
  </r>
  <r>
    <s v="IKSEDU"/>
    <s v="Nnzk"/>
    <x v="578"/>
    <x v="19"/>
  </r>
  <r>
    <s v="IKSEDU"/>
    <s v="Nnzk"/>
    <x v="579"/>
    <x v="19"/>
  </r>
  <r>
    <s v="IKSEDU"/>
    <s v="Nnzk"/>
    <x v="580"/>
    <x v="19"/>
  </r>
  <r>
    <s v="IKSEDU"/>
    <s v="Nnzk"/>
    <x v="581"/>
    <x v="19"/>
  </r>
  <r>
    <s v="IKSEDU"/>
    <s v="Nnzk"/>
    <x v="582"/>
    <x v="19"/>
  </r>
  <r>
    <s v="IKSEDU"/>
    <s v="Nnzk"/>
    <x v="583"/>
    <x v="19"/>
  </r>
  <r>
    <s v="IKSEDU"/>
    <s v="Nnzk"/>
    <x v="584"/>
    <x v="19"/>
  </r>
  <r>
    <s v="IKSEDU"/>
    <s v="Nnzk"/>
    <x v="585"/>
    <x v="19"/>
  </r>
  <r>
    <s v="IKSEDU"/>
    <s v="Nnzk"/>
    <x v="586"/>
    <x v="19"/>
  </r>
  <r>
    <s v="IKSEDU"/>
    <s v="Nnzk"/>
    <x v="587"/>
    <x v="19"/>
  </r>
  <r>
    <s v="IKSEDU"/>
    <s v="Nnzk"/>
    <x v="588"/>
    <x v="19"/>
  </r>
  <r>
    <s v="IKSEDU"/>
    <s v="Nnzk"/>
    <x v="589"/>
    <x v="19"/>
  </r>
  <r>
    <s v="IKSEDU"/>
    <s v="Nnzk"/>
    <x v="590"/>
    <x v="19"/>
  </r>
  <r>
    <s v="IKSEDU"/>
    <s v="Nnzk"/>
    <x v="591"/>
    <x v="19"/>
  </r>
  <r>
    <s v="IKSEDU"/>
    <s v="Nnzk"/>
    <x v="592"/>
    <x v="19"/>
  </r>
  <r>
    <s v="IKSEDU"/>
    <s v="Nnzk"/>
    <x v="593"/>
    <x v="19"/>
  </r>
  <r>
    <s v="IKSEDU"/>
    <s v="Nnzk"/>
    <x v="594"/>
    <x v="19"/>
  </r>
  <r>
    <s v="IKSEDU"/>
    <s v="Nnzk"/>
    <x v="595"/>
    <x v="19"/>
  </r>
  <r>
    <s v="IKSEDU"/>
    <s v="Nnzk"/>
    <x v="596"/>
    <x v="19"/>
  </r>
  <r>
    <s v="IKSEDU"/>
    <s v="Nnzk"/>
    <x v="597"/>
    <x v="19"/>
  </r>
  <r>
    <s v="IKSEDU"/>
    <s v="Nnzk"/>
    <x v="598"/>
    <x v="19"/>
  </r>
  <r>
    <s v="IKSEDU"/>
    <s v="Nnzk"/>
    <x v="599"/>
    <x v="19"/>
  </r>
  <r>
    <s v="IKSEDU"/>
    <s v="Nnzk"/>
    <x v="600"/>
    <x v="19"/>
  </r>
  <r>
    <s v="IKSEDU"/>
    <s v="Nnzk"/>
    <x v="601"/>
    <x v="19"/>
  </r>
  <r>
    <s v="IKSEDU"/>
    <s v="Nnzk"/>
    <x v="602"/>
    <x v="19"/>
  </r>
  <r>
    <s v="IKSEDU"/>
    <s v="Nnzk"/>
    <x v="603"/>
    <x v="19"/>
  </r>
  <r>
    <s v="IKSEDU"/>
    <s v="Nnzk"/>
    <x v="604"/>
    <x v="19"/>
  </r>
  <r>
    <s v="IKSEDU"/>
    <s v="Nnzk"/>
    <x v="605"/>
    <x v="19"/>
  </r>
  <r>
    <s v="IKSEDU"/>
    <s v="Nnzk"/>
    <x v="606"/>
    <x v="19"/>
  </r>
  <r>
    <s v="IKSEDU"/>
    <s v="Nnzk"/>
    <x v="607"/>
    <x v="19"/>
  </r>
  <r>
    <s v="IKSEDU"/>
    <s v="Nnzk"/>
    <x v="608"/>
    <x v="19"/>
  </r>
  <r>
    <s v="IKSEDU"/>
    <s v="Nnzk"/>
    <x v="609"/>
    <x v="19"/>
  </r>
  <r>
    <s v="IKSEDU"/>
    <s v="Nnzk"/>
    <x v="610"/>
    <x v="19"/>
  </r>
  <r>
    <s v="IKSEDU"/>
    <s v="Nnzk"/>
    <x v="611"/>
    <x v="19"/>
  </r>
  <r>
    <s v="IKSEDU"/>
    <s v="Nnzk"/>
    <x v="612"/>
    <x v="19"/>
  </r>
  <r>
    <s v="IKSEDU"/>
    <s v="Nnzk"/>
    <x v="613"/>
    <x v="19"/>
  </r>
  <r>
    <s v="IKSEDU"/>
    <s v="Nnzk"/>
    <x v="614"/>
    <x v="19"/>
  </r>
  <r>
    <s v="IKSEDU"/>
    <s v="Nnzk"/>
    <x v="615"/>
    <x v="19"/>
  </r>
  <r>
    <s v="IKSEDU"/>
    <s v="Nnzk"/>
    <x v="616"/>
    <x v="19"/>
  </r>
  <r>
    <s v="IKSEDU"/>
    <s v="Nnzk"/>
    <x v="617"/>
    <x v="19"/>
  </r>
  <r>
    <s v="IKSEDU"/>
    <s v="Nnzk"/>
    <x v="618"/>
    <x v="19"/>
  </r>
  <r>
    <s v="IKSEDU"/>
    <s v="Nnzk"/>
    <x v="619"/>
    <x v="19"/>
  </r>
  <r>
    <s v="IKSEDU"/>
    <s v="Nnzk"/>
    <x v="620"/>
    <x v="19"/>
  </r>
  <r>
    <s v="IKSEDU"/>
    <s v="Nnzk"/>
    <x v="621"/>
    <x v="19"/>
  </r>
  <r>
    <s v="IKSEDU"/>
    <s v="Nnzk"/>
    <x v="622"/>
    <x v="19"/>
  </r>
  <r>
    <s v="IKSEDU"/>
    <s v="Nnzk"/>
    <x v="623"/>
    <x v="19"/>
  </r>
  <r>
    <s v="IKSEDU"/>
    <s v="Nnzk"/>
    <x v="624"/>
    <x v="19"/>
  </r>
  <r>
    <s v="IKSEDU"/>
    <s v="Nnzk"/>
    <x v="625"/>
    <x v="19"/>
  </r>
  <r>
    <s v="IKSEDU"/>
    <s v="Nnzk"/>
    <x v="626"/>
    <x v="19"/>
  </r>
  <r>
    <s v="IKSEDU"/>
    <s v="Nnzk"/>
    <x v="627"/>
    <x v="19"/>
  </r>
  <r>
    <s v="IKSEDU"/>
    <s v="Nnzk"/>
    <x v="628"/>
    <x v="19"/>
  </r>
  <r>
    <s v="IKSEDU"/>
    <s v="Nnzk"/>
    <x v="629"/>
    <x v="19"/>
  </r>
  <r>
    <s v="IKSEDU"/>
    <s v="Nnzk"/>
    <x v="630"/>
    <x v="19"/>
  </r>
  <r>
    <s v="IKSEDU"/>
    <s v="Nnzk"/>
    <x v="631"/>
    <x v="19"/>
  </r>
  <r>
    <s v="IKSEDU"/>
    <s v="Nnzk"/>
    <x v="632"/>
    <x v="19"/>
  </r>
  <r>
    <s v="IKSEDU"/>
    <s v="Nnzk"/>
    <x v="633"/>
    <x v="19"/>
  </r>
  <r>
    <s v="IKSEDU"/>
    <s v="Nnzk"/>
    <x v="634"/>
    <x v="19"/>
  </r>
  <r>
    <s v="IKSEDU"/>
    <s v="Nnzk"/>
    <x v="635"/>
    <x v="19"/>
  </r>
  <r>
    <s v="IKSEDU"/>
    <s v="Nnzk"/>
    <x v="636"/>
    <x v="19"/>
  </r>
  <r>
    <s v="IKSEDU"/>
    <s v="Nnzk"/>
    <x v="637"/>
    <x v="19"/>
  </r>
  <r>
    <s v="IKSEDU"/>
    <s v="Nnzk"/>
    <x v="638"/>
    <x v="19"/>
  </r>
  <r>
    <s v="IKSEDU"/>
    <s v="Nnzk"/>
    <x v="639"/>
    <x v="19"/>
  </r>
  <r>
    <s v="IKSEDU"/>
    <s v="Nnzk"/>
    <x v="640"/>
    <x v="19"/>
  </r>
  <r>
    <s v="IKSEDU"/>
    <s v="Nnzk"/>
    <x v="641"/>
    <x v="19"/>
  </r>
  <r>
    <s v="IKSEDU"/>
    <s v="Nnzk"/>
    <x v="642"/>
    <x v="19"/>
  </r>
  <r>
    <s v="IKSEDU"/>
    <s v="Nnzk"/>
    <x v="643"/>
    <x v="19"/>
  </r>
  <r>
    <s v="IKSEDU"/>
    <s v="Nnzk"/>
    <x v="644"/>
    <x v="19"/>
  </r>
  <r>
    <s v="IKSEDU"/>
    <s v="Nnzk"/>
    <x v="645"/>
    <x v="19"/>
  </r>
  <r>
    <s v="IKSEDU"/>
    <s v="Nnzk"/>
    <x v="646"/>
    <x v="19"/>
  </r>
  <r>
    <s v="IKSEDU"/>
    <s v="Nnzk"/>
    <x v="647"/>
    <x v="19"/>
  </r>
  <r>
    <s v="IKSEDU"/>
    <s v="Nnzk"/>
    <x v="648"/>
    <x v="19"/>
  </r>
  <r>
    <s v="IKSEDU"/>
    <s v="Nnzk"/>
    <x v="649"/>
    <x v="19"/>
  </r>
  <r>
    <s v="IKSEDU"/>
    <s v="Nnzk"/>
    <x v="650"/>
    <x v="19"/>
  </r>
  <r>
    <s v="IKSEDU"/>
    <s v="Nnzk"/>
    <x v="651"/>
    <x v="19"/>
  </r>
  <r>
    <s v="IKSEDU"/>
    <s v="Nnzk"/>
    <x v="652"/>
    <x v="19"/>
  </r>
  <r>
    <s v="IKSEDU"/>
    <s v="Nnzk"/>
    <x v="653"/>
    <x v="19"/>
  </r>
  <r>
    <s v="IKSEDU"/>
    <s v="Nnzk"/>
    <x v="654"/>
    <x v="19"/>
  </r>
  <r>
    <s v="IKSEDU"/>
    <s v="Nnzk"/>
    <x v="655"/>
    <x v="19"/>
  </r>
  <r>
    <s v="IKSEDU"/>
    <s v="Nnzk"/>
    <x v="656"/>
    <x v="19"/>
  </r>
  <r>
    <s v="IKSEDU"/>
    <s v="Nnzk"/>
    <x v="657"/>
    <x v="19"/>
  </r>
  <r>
    <s v="IKSEDU"/>
    <s v="Nnzk"/>
    <x v="658"/>
    <x v="19"/>
  </r>
  <r>
    <s v="IKSEDU"/>
    <s v="Nnzk"/>
    <x v="659"/>
    <x v="19"/>
  </r>
  <r>
    <s v="IKSEDU"/>
    <s v="Nnzk"/>
    <x v="660"/>
    <x v="19"/>
  </r>
  <r>
    <s v="IKSEDU"/>
    <s v="Nnzk"/>
    <x v="661"/>
    <x v="19"/>
  </r>
  <r>
    <s v="IKSEDU"/>
    <s v="Nnzk"/>
    <x v="662"/>
    <x v="19"/>
  </r>
  <r>
    <s v="IKSEDU"/>
    <s v="Nnzk"/>
    <x v="663"/>
    <x v="19"/>
  </r>
  <r>
    <s v="IKSEDU"/>
    <s v="Nnzk"/>
    <x v="664"/>
    <x v="19"/>
  </r>
  <r>
    <s v="IKSEDU"/>
    <s v="Nnzk"/>
    <x v="665"/>
    <x v="19"/>
  </r>
  <r>
    <s v="IKSEDU"/>
    <s v="Nnzk"/>
    <x v="666"/>
    <x v="19"/>
  </r>
  <r>
    <s v="IKSEDU"/>
    <s v="Nnzk"/>
    <x v="667"/>
    <x v="19"/>
  </r>
  <r>
    <s v="IKSEDU"/>
    <s v="Nnzk"/>
    <x v="668"/>
    <x v="19"/>
  </r>
  <r>
    <s v="IKSEDU"/>
    <s v="Nnzk"/>
    <x v="669"/>
    <x v="19"/>
  </r>
  <r>
    <s v="IKSEDU"/>
    <s v="Nnzk"/>
    <x v="670"/>
    <x v="19"/>
  </r>
  <r>
    <s v="IKSEDU"/>
    <s v="Nnzk"/>
    <x v="671"/>
    <x v="19"/>
  </r>
  <r>
    <s v="IKSEDU"/>
    <s v="Nnzk"/>
    <x v="672"/>
    <x v="19"/>
  </r>
  <r>
    <s v="IKSEDU"/>
    <s v="Nnzk"/>
    <x v="673"/>
    <x v="19"/>
  </r>
  <r>
    <s v="IKSEDU"/>
    <s v="Nnzk"/>
    <x v="674"/>
    <x v="19"/>
  </r>
  <r>
    <s v="IKSEDU"/>
    <s v="Nnzk"/>
    <x v="675"/>
    <x v="19"/>
  </r>
  <r>
    <s v="IKSEDU"/>
    <s v="Nnzk"/>
    <x v="676"/>
    <x v="19"/>
  </r>
  <r>
    <s v="IKSEDU"/>
    <s v="Nnzk"/>
    <x v="677"/>
    <x v="19"/>
  </r>
  <r>
    <s v="IKSEDU"/>
    <s v="Nnzk"/>
    <x v="678"/>
    <x v="19"/>
  </r>
  <r>
    <s v="IKSEDU"/>
    <s v="Nnzk"/>
    <x v="679"/>
    <x v="19"/>
  </r>
  <r>
    <s v="IKSEDU"/>
    <s v="Nnzk"/>
    <x v="680"/>
    <x v="19"/>
  </r>
  <r>
    <s v="IKSEDU"/>
    <s v="Nnzk"/>
    <x v="681"/>
    <x v="19"/>
  </r>
  <r>
    <s v="IKSEDU"/>
    <s v="Nnzk"/>
    <x v="682"/>
    <x v="19"/>
  </r>
  <r>
    <s v="IKSEDU"/>
    <s v="Nnzk"/>
    <x v="683"/>
    <x v="19"/>
  </r>
  <r>
    <s v="IKSEDU"/>
    <s v="Nnzk"/>
    <x v="684"/>
    <x v="19"/>
  </r>
  <r>
    <s v="IKSEDU"/>
    <s v="Nnzk"/>
    <x v="685"/>
    <x v="19"/>
  </r>
  <r>
    <s v="IKSEDU"/>
    <s v="Nnzk"/>
    <x v="686"/>
    <x v="19"/>
  </r>
  <r>
    <s v="IKSEDU"/>
    <s v="Nnzk"/>
    <x v="687"/>
    <x v="19"/>
  </r>
  <r>
    <s v="IKSEDU"/>
    <s v="Nnzk"/>
    <x v="688"/>
    <x v="19"/>
  </r>
  <r>
    <s v="IKSEDU"/>
    <s v="Nnzk"/>
    <x v="689"/>
    <x v="19"/>
  </r>
  <r>
    <s v="IKSEDU"/>
    <s v="Nnzk"/>
    <x v="690"/>
    <x v="19"/>
  </r>
  <r>
    <s v="IKSEDU"/>
    <s v="Nnzk"/>
    <x v="691"/>
    <x v="19"/>
  </r>
  <r>
    <s v="IKSEDU"/>
    <s v="Nnzk"/>
    <x v="692"/>
    <x v="19"/>
  </r>
  <r>
    <s v="IKSEDU"/>
    <s v="Nnzk"/>
    <x v="693"/>
    <x v="19"/>
  </r>
  <r>
    <s v="IKSEDU"/>
    <s v="Nnzk"/>
    <x v="694"/>
    <x v="19"/>
  </r>
  <r>
    <s v="IKSEDU"/>
    <s v="Nnzk"/>
    <x v="695"/>
    <x v="19"/>
  </r>
  <r>
    <s v="IKSEDU"/>
    <s v="Nnzk"/>
    <x v="696"/>
    <x v="19"/>
  </r>
  <r>
    <s v="IKSEDU"/>
    <s v="Nnzk"/>
    <x v="697"/>
    <x v="19"/>
  </r>
  <r>
    <s v="IKSEDU"/>
    <s v="Nnzk"/>
    <x v="698"/>
    <x v="19"/>
  </r>
  <r>
    <s v="IKSEDU"/>
    <s v="Nnzk"/>
    <x v="699"/>
    <x v="19"/>
  </r>
  <r>
    <s v="IKSEDU"/>
    <s v="Nnzk"/>
    <x v="700"/>
    <x v="19"/>
  </r>
  <r>
    <s v="IKSEDU"/>
    <s v="Nnzk"/>
    <x v="701"/>
    <x v="19"/>
  </r>
  <r>
    <s v="IKSEDU"/>
    <s v="Nnzk"/>
    <x v="702"/>
    <x v="19"/>
  </r>
  <r>
    <s v="IKSEDU"/>
    <s v="Nnzk"/>
    <x v="703"/>
    <x v="19"/>
  </r>
  <r>
    <s v="IKSEDU"/>
    <s v="Nnzk"/>
    <x v="704"/>
    <x v="19"/>
  </r>
  <r>
    <s v="IKSEDU"/>
    <s v="Nnzk"/>
    <x v="705"/>
    <x v="19"/>
  </r>
  <r>
    <s v="IKSEDU"/>
    <s v="Nnzk"/>
    <x v="706"/>
    <x v="19"/>
  </r>
  <r>
    <s v="IKSEDU"/>
    <s v="Nnzk"/>
    <x v="707"/>
    <x v="19"/>
  </r>
  <r>
    <s v="IKSEDU"/>
    <s v="Nnzk"/>
    <x v="708"/>
    <x v="19"/>
  </r>
  <r>
    <s v="IKSEDU"/>
    <s v="Nnzk"/>
    <x v="709"/>
    <x v="19"/>
  </r>
  <r>
    <s v="IKSEDU"/>
    <s v="Nnzk"/>
    <x v="710"/>
    <x v="19"/>
  </r>
  <r>
    <s v="IKSEDU"/>
    <s v="Nnzk"/>
    <x v="711"/>
    <x v="19"/>
  </r>
  <r>
    <s v="IKSEDU"/>
    <s v="Nnzk"/>
    <x v="712"/>
    <x v="19"/>
  </r>
  <r>
    <s v="IKSEDU"/>
    <s v="Nnzk"/>
    <x v="713"/>
    <x v="19"/>
  </r>
  <r>
    <s v="IKSEDU"/>
    <s v="Nnzk"/>
    <x v="714"/>
    <x v="19"/>
  </r>
  <r>
    <s v="IKSEDU"/>
    <s v="Nnzk"/>
    <x v="715"/>
    <x v="19"/>
  </r>
  <r>
    <s v="IKSEDU"/>
    <s v="Nnzk"/>
    <x v="716"/>
    <x v="19"/>
  </r>
  <r>
    <s v="IKSEDU"/>
    <s v="Nnzk"/>
    <x v="717"/>
    <x v="19"/>
  </r>
  <r>
    <s v="IKSEDU"/>
    <s v="Nnzk"/>
    <x v="718"/>
    <x v="19"/>
  </r>
  <r>
    <s v="IKSEDU"/>
    <s v="Nnzk"/>
    <x v="719"/>
    <x v="19"/>
  </r>
  <r>
    <s v="IKSEDU"/>
    <s v="Nnzk"/>
    <x v="720"/>
    <x v="19"/>
  </r>
  <r>
    <s v="IKSEDU"/>
    <s v="Nnzk"/>
    <x v="721"/>
    <x v="19"/>
  </r>
  <r>
    <s v="IKSEDU"/>
    <s v="Nnzk"/>
    <x v="722"/>
    <x v="19"/>
  </r>
  <r>
    <s v="IKSEDU"/>
    <s v="Nnzk"/>
    <x v="723"/>
    <x v="19"/>
  </r>
  <r>
    <s v="IKSEDU"/>
    <s v="Nnzk"/>
    <x v="724"/>
    <x v="19"/>
  </r>
  <r>
    <s v="IKSEDU"/>
    <s v="Nnzk"/>
    <x v="725"/>
    <x v="19"/>
  </r>
  <r>
    <s v="IKSEDU"/>
    <s v="Nnzk"/>
    <x v="726"/>
    <x v="19"/>
  </r>
  <r>
    <s v="IKSEDU"/>
    <s v="Nnzk"/>
    <x v="727"/>
    <x v="19"/>
  </r>
  <r>
    <s v="IKSEDU"/>
    <s v="Nnzk"/>
    <x v="728"/>
    <x v="19"/>
  </r>
  <r>
    <s v="IKSEDU"/>
    <s v="Nnzk"/>
    <x v="729"/>
    <x v="19"/>
  </r>
  <r>
    <s v="IKSEDU"/>
    <s v="Nnzk"/>
    <x v="730"/>
    <x v="19"/>
  </r>
  <r>
    <s v="IKSEDU"/>
    <s v="Nnzk"/>
    <x v="731"/>
    <x v="19"/>
  </r>
  <r>
    <s v="IKSEDU"/>
    <s v="Nnzk"/>
    <x v="732"/>
    <x v="19"/>
  </r>
  <r>
    <s v="IKSEDU"/>
    <s v="Nnzk"/>
    <x v="733"/>
    <x v="19"/>
  </r>
  <r>
    <s v="IKSEDU"/>
    <s v="Nnzk"/>
    <x v="734"/>
    <x v="19"/>
  </r>
  <r>
    <s v="IKSEDU"/>
    <s v="Nnzk"/>
    <x v="735"/>
    <x v="19"/>
  </r>
  <r>
    <s v="IKSEDU"/>
    <s v="Nnzk"/>
    <x v="736"/>
    <x v="19"/>
  </r>
  <r>
    <s v="IKSEDU"/>
    <s v="Nnzk"/>
    <x v="737"/>
    <x v="19"/>
  </r>
  <r>
    <s v="IKSEDU"/>
    <s v="Nnzk"/>
    <x v="738"/>
    <x v="19"/>
  </r>
  <r>
    <s v="IKSEDU"/>
    <s v="Nnzk"/>
    <x v="739"/>
    <x v="19"/>
  </r>
  <r>
    <s v="IKSEDU"/>
    <s v="Nnzk"/>
    <x v="740"/>
    <x v="19"/>
  </r>
  <r>
    <s v="IKSEDU"/>
    <s v="Nnzk"/>
    <x v="741"/>
    <x v="19"/>
  </r>
  <r>
    <s v="IKSEDU"/>
    <s v="Nnzk"/>
    <x v="742"/>
    <x v="19"/>
  </r>
  <r>
    <s v="IKSEDU"/>
    <s v="Nnzk"/>
    <x v="743"/>
    <x v="19"/>
  </r>
  <r>
    <s v="IKSEDU"/>
    <s v="Nnzk"/>
    <x v="744"/>
    <x v="19"/>
  </r>
  <r>
    <s v="IKSEDU"/>
    <s v="Nnzk"/>
    <x v="745"/>
    <x v="19"/>
  </r>
  <r>
    <s v="IKSEDU"/>
    <s v="Nnzk"/>
    <x v="746"/>
    <x v="20"/>
  </r>
  <r>
    <s v="IKSEDU"/>
    <s v="Nnzk"/>
    <x v="747"/>
    <x v="20"/>
  </r>
  <r>
    <s v="IKSEDU"/>
    <s v="Nnzk"/>
    <x v="748"/>
    <x v="20"/>
  </r>
  <r>
    <s v="IKSEDU"/>
    <s v="Nnzk"/>
    <x v="749"/>
    <x v="20"/>
  </r>
  <r>
    <s v="IKSEDU"/>
    <s v="Nnzk"/>
    <x v="750"/>
    <x v="20"/>
  </r>
  <r>
    <s v="IKSEDU"/>
    <s v="Nnzk"/>
    <x v="751"/>
    <x v="20"/>
  </r>
  <r>
    <s v="IKSEDU"/>
    <s v="Nnzk"/>
    <x v="752"/>
    <x v="20"/>
  </r>
  <r>
    <s v="IKSEDU"/>
    <s v="Nnzk"/>
    <x v="753"/>
    <x v="20"/>
  </r>
  <r>
    <s v="IKSEDU"/>
    <s v="Nnzk"/>
    <x v="754"/>
    <x v="20"/>
  </r>
  <r>
    <s v="IKSEDU"/>
    <s v="Nnzk"/>
    <x v="755"/>
    <x v="20"/>
  </r>
  <r>
    <s v="IKSEDU"/>
    <s v="Nnzk"/>
    <x v="756"/>
    <x v="20"/>
  </r>
  <r>
    <s v="IKSEDU"/>
    <s v="Nnzk"/>
    <x v="757"/>
    <x v="20"/>
  </r>
  <r>
    <s v="IKSEDU"/>
    <s v="Nnzk"/>
    <x v="758"/>
    <x v="20"/>
  </r>
  <r>
    <s v="IKSEDU"/>
    <s v="Nnzk"/>
    <x v="759"/>
    <x v="20"/>
  </r>
  <r>
    <s v="IKSEDU"/>
    <s v="Nnzk"/>
    <x v="760"/>
    <x v="20"/>
  </r>
  <r>
    <s v="IKSEDU"/>
    <s v="Nnzk"/>
    <x v="761"/>
    <x v="20"/>
  </r>
  <r>
    <s v="IKSEDU"/>
    <s v="Nnzk"/>
    <x v="762"/>
    <x v="20"/>
  </r>
  <r>
    <s v="IKSEDU"/>
    <s v="Nnzk"/>
    <x v="763"/>
    <x v="20"/>
  </r>
  <r>
    <s v="IKSEDU"/>
    <s v="Nnzk"/>
    <x v="764"/>
    <x v="20"/>
  </r>
  <r>
    <s v="IKSEDU"/>
    <s v="Nnzk"/>
    <x v="765"/>
    <x v="20"/>
  </r>
  <r>
    <s v="IKSEDU"/>
    <s v="Nnzk"/>
    <x v="766"/>
    <x v="20"/>
  </r>
  <r>
    <s v="IKSEDU"/>
    <s v="Nnzk"/>
    <x v="767"/>
    <x v="20"/>
  </r>
  <r>
    <s v="IKSEDU"/>
    <s v="Nnzk"/>
    <x v="768"/>
    <x v="20"/>
  </r>
  <r>
    <s v="IKSEDU"/>
    <s v="Nnzk"/>
    <x v="769"/>
    <x v="20"/>
  </r>
  <r>
    <s v="IKSEDU"/>
    <s v="Nnzk"/>
    <x v="770"/>
    <x v="20"/>
  </r>
  <r>
    <s v="IKSEDU"/>
    <s v="Nnzk"/>
    <x v="771"/>
    <x v="20"/>
  </r>
  <r>
    <s v="IKSEDU"/>
    <s v="Nnzk"/>
    <x v="772"/>
    <x v="20"/>
  </r>
  <r>
    <s v="IKSEDU"/>
    <s v="Nnzk"/>
    <x v="773"/>
    <x v="20"/>
  </r>
  <r>
    <s v="IKSEDU"/>
    <s v="Nnzk"/>
    <x v="774"/>
    <x v="20"/>
  </r>
  <r>
    <s v="IKSEDU"/>
    <s v="Nnzk"/>
    <x v="775"/>
    <x v="20"/>
  </r>
  <r>
    <s v="IKSEDU"/>
    <s v="Nnzk"/>
    <x v="776"/>
    <x v="20"/>
  </r>
  <r>
    <s v="IKSEDU"/>
    <s v="Nnzk"/>
    <x v="777"/>
    <x v="20"/>
  </r>
  <r>
    <s v="IKSEDU"/>
    <s v="Nnzk"/>
    <x v="778"/>
    <x v="20"/>
  </r>
  <r>
    <s v="IKSEDU"/>
    <s v="Nnzk"/>
    <x v="779"/>
    <x v="20"/>
  </r>
  <r>
    <s v="IKSEDU"/>
    <s v="Nnzk"/>
    <x v="780"/>
    <x v="20"/>
  </r>
  <r>
    <s v="IKSEDU"/>
    <s v="Nnzk"/>
    <x v="781"/>
    <x v="20"/>
  </r>
  <r>
    <s v="IKSEDU"/>
    <s v="Nnzk"/>
    <x v="782"/>
    <x v="20"/>
  </r>
  <r>
    <s v="IKSEDU"/>
    <s v="Nnzk"/>
    <x v="783"/>
    <x v="20"/>
  </r>
  <r>
    <s v="IKSEDU"/>
    <s v="Nnzk"/>
    <x v="784"/>
    <x v="20"/>
  </r>
  <r>
    <s v="IKSEDU"/>
    <s v="Nnzk"/>
    <x v="785"/>
    <x v="20"/>
  </r>
  <r>
    <s v="IKSEDU"/>
    <s v="Nnzk"/>
    <x v="786"/>
    <x v="20"/>
  </r>
  <r>
    <s v="IKSEDU"/>
    <s v="Nnzk"/>
    <x v="787"/>
    <x v="20"/>
  </r>
  <r>
    <s v="IKSEDU"/>
    <s v="Nnzk"/>
    <x v="788"/>
    <x v="20"/>
  </r>
  <r>
    <s v="IKSEDU"/>
    <s v="Nnzk"/>
    <x v="789"/>
    <x v="20"/>
  </r>
  <r>
    <s v="IKSEDU"/>
    <s v="Nnzk"/>
    <x v="790"/>
    <x v="20"/>
  </r>
  <r>
    <s v="IKSEDU"/>
    <s v="Nnzk"/>
    <x v="791"/>
    <x v="20"/>
  </r>
  <r>
    <s v="IKSEDU"/>
    <s v="Nnzk"/>
    <x v="792"/>
    <x v="20"/>
  </r>
  <r>
    <s v="IKSEDU"/>
    <s v="Nnzk"/>
    <x v="793"/>
    <x v="20"/>
  </r>
  <r>
    <s v="IKSEDU"/>
    <s v="Nnzk"/>
    <x v="794"/>
    <x v="20"/>
  </r>
  <r>
    <s v="IKSEDU"/>
    <s v="Nnzk"/>
    <x v="795"/>
    <x v="20"/>
  </r>
  <r>
    <s v="IKSEDU"/>
    <s v="Nnzk"/>
    <x v="796"/>
    <x v="20"/>
  </r>
  <r>
    <s v="IKSEDU"/>
    <s v="Nnzk"/>
    <x v="797"/>
    <x v="20"/>
  </r>
  <r>
    <s v="IKSEDU"/>
    <s v="Nnzk"/>
    <x v="798"/>
    <x v="20"/>
  </r>
  <r>
    <s v="IKSEDU"/>
    <s v="Nnzk"/>
    <x v="799"/>
    <x v="20"/>
  </r>
  <r>
    <s v="IKSEDU"/>
    <s v="Nnzk"/>
    <x v="800"/>
    <x v="20"/>
  </r>
  <r>
    <s v="IKSEDU"/>
    <s v="Nnzk"/>
    <x v="801"/>
    <x v="20"/>
  </r>
  <r>
    <s v="IKSEDU"/>
    <s v="Nnzk"/>
    <x v="802"/>
    <x v="20"/>
  </r>
  <r>
    <s v="IKSEDU"/>
    <s v="Nnzk"/>
    <x v="803"/>
    <x v="20"/>
  </r>
  <r>
    <s v="IKSEDU"/>
    <s v="Nnzk"/>
    <x v="804"/>
    <x v="20"/>
  </r>
  <r>
    <s v="IKSEDU"/>
    <s v="Nnzk"/>
    <x v="805"/>
    <x v="20"/>
  </r>
  <r>
    <s v="IKSEDU"/>
    <s v="Nnzk"/>
    <x v="806"/>
    <x v="20"/>
  </r>
  <r>
    <s v="IKSEDU"/>
    <s v="Nnzk"/>
    <x v="807"/>
    <x v="20"/>
  </r>
  <r>
    <s v="IKSEDU"/>
    <s v="Nnzk"/>
    <x v="808"/>
    <x v="20"/>
  </r>
  <r>
    <s v="IKSEDU"/>
    <s v="Nnzk"/>
    <x v="809"/>
    <x v="20"/>
  </r>
  <r>
    <s v="IKSEDU"/>
    <s v="Nnzk"/>
    <x v="810"/>
    <x v="20"/>
  </r>
  <r>
    <s v="IKSEDU"/>
    <s v="Nnzk"/>
    <x v="811"/>
    <x v="20"/>
  </r>
  <r>
    <s v="IKSEDU"/>
    <s v="Nnzk"/>
    <x v="812"/>
    <x v="20"/>
  </r>
  <r>
    <s v="IKSEDU"/>
    <s v="Nnzk"/>
    <x v="813"/>
    <x v="20"/>
  </r>
  <r>
    <s v="ATMXJUDI"/>
    <s v="Lkqzu Gqotx"/>
    <x v="528"/>
    <x v="21"/>
  </r>
  <r>
    <s v="ATMXJUDI"/>
    <s v="Lkqzu Gqotx"/>
    <x v="529"/>
    <x v="21"/>
  </r>
  <r>
    <s v="ATMXJUDI"/>
    <s v="Lkqzu Gqotx"/>
    <x v="530"/>
    <x v="21"/>
  </r>
  <r>
    <s v="ATMXJUDI"/>
    <s v="Lkqzu Gqotx"/>
    <x v="531"/>
    <x v="21"/>
  </r>
  <r>
    <s v="ATMXJUDI"/>
    <s v="Lkqzu Gqotx"/>
    <x v="532"/>
    <x v="21"/>
  </r>
  <r>
    <s v="ATMXJUDI"/>
    <s v="Lkqzu Gqotx"/>
    <x v="533"/>
    <x v="21"/>
  </r>
  <r>
    <s v="ATMXJUDI"/>
    <s v="Lkqzu Gqotx"/>
    <x v="534"/>
    <x v="21"/>
  </r>
  <r>
    <s v="ATMXJUDI"/>
    <s v="Lkqzu Gqotx"/>
    <x v="535"/>
    <x v="21"/>
  </r>
  <r>
    <s v="ATMXJUDI"/>
    <s v="Lkqzu Gqotx"/>
    <x v="536"/>
    <x v="21"/>
  </r>
  <r>
    <s v="ATMXJUDI"/>
    <s v="Lkqzu Gqotx"/>
    <x v="537"/>
    <x v="21"/>
  </r>
  <r>
    <s v="ATMXJUDI"/>
    <s v="Lkqzu Gqotx"/>
    <x v="538"/>
    <x v="21"/>
  </r>
  <r>
    <s v="ATMXJUDI"/>
    <s v="Lkqzu Gqotx"/>
    <x v="539"/>
    <x v="21"/>
  </r>
  <r>
    <s v="ATMXJUDI"/>
    <s v="Lkqzu Gqotx"/>
    <x v="540"/>
    <x v="21"/>
  </r>
  <r>
    <s v="ATMXJUDI"/>
    <s v="Lkqzu Gqotx"/>
    <x v="541"/>
    <x v="21"/>
  </r>
  <r>
    <s v="ATMXJUDI"/>
    <s v="Lkqzu Gqotx"/>
    <x v="542"/>
    <x v="21"/>
  </r>
  <r>
    <s v="ATMXJUDI"/>
    <s v="Lkqzu Gqotx"/>
    <x v="543"/>
    <x v="21"/>
  </r>
  <r>
    <s v="ATMXJUDI"/>
    <s v="Lkqzu Gqotx"/>
    <x v="544"/>
    <x v="21"/>
  </r>
  <r>
    <s v="ATMXJUDI"/>
    <s v="Lkqzu Gqotx"/>
    <x v="545"/>
    <x v="21"/>
  </r>
  <r>
    <s v="ATMXJUDI"/>
    <s v="Lkqzu Gqotx"/>
    <x v="546"/>
    <x v="21"/>
  </r>
  <r>
    <s v="ATMXJUDI"/>
    <s v="Lkqzu Gqotx"/>
    <x v="547"/>
    <x v="21"/>
  </r>
  <r>
    <s v="ATMXJUDI"/>
    <s v="Lkqzu Gqotx"/>
    <x v="548"/>
    <x v="21"/>
  </r>
  <r>
    <s v="ATMXJUDI"/>
    <s v="Lkqzu Gqotx"/>
    <x v="549"/>
    <x v="21"/>
  </r>
  <r>
    <s v="ATMXJUDI"/>
    <s v="Lkqzu Gqotx"/>
    <x v="550"/>
    <x v="21"/>
  </r>
  <r>
    <s v="ATMXJUDI"/>
    <s v="Lkqzu Gqotx"/>
    <x v="551"/>
    <x v="21"/>
  </r>
  <r>
    <s v="ATMXJUDI"/>
    <s v="Lkqzu Gqotx"/>
    <x v="552"/>
    <x v="21"/>
  </r>
  <r>
    <s v="ATMXJUDI"/>
    <s v="Lkqzu Gqotx"/>
    <x v="553"/>
    <x v="21"/>
  </r>
  <r>
    <s v="ATMXJUDI"/>
    <s v="Lkqzu Gqotx"/>
    <x v="554"/>
    <x v="21"/>
  </r>
  <r>
    <s v="ATMXJUDI"/>
    <s v="Lkqzu Gqotx"/>
    <x v="555"/>
    <x v="21"/>
  </r>
  <r>
    <s v="ATMXJUDI"/>
    <s v="Lkqzu Gqotx"/>
    <x v="556"/>
    <x v="21"/>
  </r>
  <r>
    <s v="ATMXJUDI"/>
    <s v="Lkqzu Gqotx"/>
    <x v="557"/>
    <x v="21"/>
  </r>
  <r>
    <s v="ATMXJUDI"/>
    <s v="Lkqzu Gqotx"/>
    <x v="558"/>
    <x v="21"/>
  </r>
  <r>
    <s v="ATMXJUDI"/>
    <s v="Lkqzu Gqotx"/>
    <x v="559"/>
    <x v="21"/>
  </r>
  <r>
    <s v="ATMXJUDI"/>
    <s v="Lkqzu Gqotx"/>
    <x v="560"/>
    <x v="21"/>
  </r>
  <r>
    <s v="ATMXJUDI"/>
    <s v="Lkqzu Gqotx"/>
    <x v="561"/>
    <x v="21"/>
  </r>
  <r>
    <s v="ATMXJUDI"/>
    <s v="Lkqzu Gqotx"/>
    <x v="562"/>
    <x v="21"/>
  </r>
  <r>
    <s v="ATMXJUDI"/>
    <s v="Lkqzu Gqotx"/>
    <x v="563"/>
    <x v="21"/>
  </r>
  <r>
    <s v="ATMXJUDI"/>
    <s v="Lkqzu Gqotx"/>
    <x v="564"/>
    <x v="21"/>
  </r>
  <r>
    <s v="ATMXJUDI"/>
    <s v="Lkqzu Gqotx"/>
    <x v="565"/>
    <x v="21"/>
  </r>
  <r>
    <s v="ATMXJUDI"/>
    <s v="Lkqzu Gqotx"/>
    <x v="566"/>
    <x v="21"/>
  </r>
  <r>
    <s v="ATMXJUDI"/>
    <s v="Lkqzu Gqotx"/>
    <x v="567"/>
    <x v="21"/>
  </r>
  <r>
    <s v="ATMXJUDI"/>
    <s v="Lkqzu Gqotx"/>
    <x v="568"/>
    <x v="21"/>
  </r>
  <r>
    <s v="ATMXJUDI"/>
    <s v="Lkqzu Gqotx"/>
    <x v="569"/>
    <x v="21"/>
  </r>
  <r>
    <s v="ATMXJUDI"/>
    <s v="Lkqzu Gqotx"/>
    <x v="570"/>
    <x v="21"/>
  </r>
  <r>
    <s v="ATMXJUDI"/>
    <s v="Lkqzu Gqotx"/>
    <x v="571"/>
    <x v="21"/>
  </r>
  <r>
    <s v="ATMXJUDI"/>
    <s v="Lkqzu Gqotx"/>
    <x v="572"/>
    <x v="21"/>
  </r>
  <r>
    <s v="ATMXJUDI"/>
    <s v="Lkqzu Gqotx"/>
    <x v="573"/>
    <x v="21"/>
  </r>
  <r>
    <s v="ATMXJUDI"/>
    <s v="Lkqzu Gqotx"/>
    <x v="574"/>
    <x v="21"/>
  </r>
  <r>
    <s v="ATMXJUDI"/>
    <s v="Lkqzu Gqotx"/>
    <x v="575"/>
    <x v="21"/>
  </r>
  <r>
    <s v="ATMXJUDI"/>
    <s v="Lkqzu Gqotx"/>
    <x v="576"/>
    <x v="21"/>
  </r>
  <r>
    <s v="ATMXJUDI"/>
    <s v="Lkqzu Gqotx"/>
    <x v="577"/>
    <x v="21"/>
  </r>
  <r>
    <s v="ATMXJUDI"/>
    <s v="Lkqzu Gqotx"/>
    <x v="578"/>
    <x v="21"/>
  </r>
  <r>
    <s v="ATMXJUDI"/>
    <s v="Lkqzu Gqotx"/>
    <x v="579"/>
    <x v="21"/>
  </r>
  <r>
    <s v="ATMXJUDI"/>
    <s v="Lkqzu Gqotx"/>
    <x v="580"/>
    <x v="21"/>
  </r>
  <r>
    <s v="ATMXJUDI"/>
    <s v="Lkqzu Gqotx"/>
    <x v="581"/>
    <x v="21"/>
  </r>
  <r>
    <s v="ATMXJUDI"/>
    <s v="Lkqzu Gqotx"/>
    <x v="582"/>
    <x v="21"/>
  </r>
  <r>
    <s v="ATMXJUDI"/>
    <s v="Lkqzu Gqotx"/>
    <x v="583"/>
    <x v="21"/>
  </r>
  <r>
    <s v="ATMXJUDI"/>
    <s v="Lkqzu Gqotx"/>
    <x v="584"/>
    <x v="21"/>
  </r>
  <r>
    <s v="ATMXJUDI"/>
    <s v="Lkqzu Gqotx"/>
    <x v="585"/>
    <x v="21"/>
  </r>
  <r>
    <s v="ATMXJUDI"/>
    <s v="Lkqzu Gqotx"/>
    <x v="586"/>
    <x v="21"/>
  </r>
  <r>
    <s v="ATMXJUDI"/>
    <s v="Lkqzu Gqotx"/>
    <x v="587"/>
    <x v="21"/>
  </r>
  <r>
    <s v="ATMXJUDI"/>
    <s v="Lkqzu Gqotx"/>
    <x v="588"/>
    <x v="21"/>
  </r>
  <r>
    <s v="ATMXJUDI"/>
    <s v="Lkqzu Gqotx"/>
    <x v="589"/>
    <x v="21"/>
  </r>
  <r>
    <s v="ATMXJUDI"/>
    <s v="Lkqzu Gqotx"/>
    <x v="590"/>
    <x v="21"/>
  </r>
  <r>
    <s v="ATMXJUDI"/>
    <s v="Lkqzu Gqotx"/>
    <x v="591"/>
    <x v="21"/>
  </r>
  <r>
    <s v="ATMXJUDI"/>
    <s v="Lkqzu Gqotx"/>
    <x v="592"/>
    <x v="21"/>
  </r>
  <r>
    <s v="ATMXJUDI"/>
    <s v="Lkqzu Gqotx"/>
    <x v="593"/>
    <x v="21"/>
  </r>
  <r>
    <s v="ATMXJUDI"/>
    <s v="Lkqzu Gqotx"/>
    <x v="594"/>
    <x v="21"/>
  </r>
  <r>
    <s v="ATMXJUDI"/>
    <s v="Lkqzu Gqotx"/>
    <x v="595"/>
    <x v="21"/>
  </r>
  <r>
    <s v="ATMXJUDI"/>
    <s v="Lkqzu Gqotx"/>
    <x v="596"/>
    <x v="21"/>
  </r>
  <r>
    <s v="ATMXJUDI"/>
    <s v="Lkqzu Gqotx"/>
    <x v="597"/>
    <x v="21"/>
  </r>
  <r>
    <s v="ATMXJUDI"/>
    <s v="Lkqzu Gqotx"/>
    <x v="598"/>
    <x v="21"/>
  </r>
  <r>
    <s v="ATMXJUDI"/>
    <s v="Lkqzu Gqotx"/>
    <x v="599"/>
    <x v="21"/>
  </r>
  <r>
    <s v="ATMXJUDI"/>
    <s v="Lkqzu Gqotx"/>
    <x v="600"/>
    <x v="21"/>
  </r>
  <r>
    <s v="ATMXJUDI"/>
    <s v="Lkqzu Gqotx"/>
    <x v="601"/>
    <x v="21"/>
  </r>
  <r>
    <s v="ATMXJUDI"/>
    <s v="Lkqzu Gqotx"/>
    <x v="602"/>
    <x v="21"/>
  </r>
  <r>
    <s v="ATMXJUDI"/>
    <s v="Lkqzu Gqotx"/>
    <x v="603"/>
    <x v="21"/>
  </r>
  <r>
    <s v="ATMXJUDI"/>
    <s v="Lkqzu Gqotx"/>
    <x v="604"/>
    <x v="21"/>
  </r>
  <r>
    <s v="ATMXJUDI"/>
    <s v="Lkqzu Gqotx"/>
    <x v="605"/>
    <x v="21"/>
  </r>
  <r>
    <s v="ATMXJUDI"/>
    <s v="Lkqzu Gqotx"/>
    <x v="606"/>
    <x v="21"/>
  </r>
  <r>
    <s v="ATMXJUDI"/>
    <s v="Lkqzu Gqotx"/>
    <x v="607"/>
    <x v="21"/>
  </r>
  <r>
    <s v="ATMXJUDI"/>
    <s v="Lkqzu Gqotx"/>
    <x v="608"/>
    <x v="21"/>
  </r>
  <r>
    <s v="ATMXJUDI"/>
    <s v="Lkqzu Gqotx"/>
    <x v="609"/>
    <x v="21"/>
  </r>
  <r>
    <s v="ATMXJUDI"/>
    <s v="Lkqzu Gqotx"/>
    <x v="610"/>
    <x v="21"/>
  </r>
  <r>
    <s v="ATMXJUDI"/>
    <s v="Lkqzu Gqotx"/>
    <x v="611"/>
    <x v="21"/>
  </r>
  <r>
    <s v="ATMXJUDI"/>
    <s v="Lkqzu Gqotx"/>
    <x v="612"/>
    <x v="21"/>
  </r>
  <r>
    <s v="ATMXJUDI"/>
    <s v="Lkqzu Gqotx"/>
    <x v="613"/>
    <x v="21"/>
  </r>
  <r>
    <s v="ATMXJUDI"/>
    <s v="Lkqzu Gqotx"/>
    <x v="614"/>
    <x v="21"/>
  </r>
  <r>
    <s v="ATMXJUDI"/>
    <s v="Lkqzu Gqotx"/>
    <x v="615"/>
    <x v="21"/>
  </r>
  <r>
    <s v="ATMXJUDI"/>
    <s v="Lkqzu Gqotx"/>
    <x v="616"/>
    <x v="21"/>
  </r>
  <r>
    <s v="ATMXJUDI"/>
    <s v="Lkqzu Gqotx"/>
    <x v="617"/>
    <x v="21"/>
  </r>
  <r>
    <s v="ATMXJUDI"/>
    <s v="Lkqzu Gqotx"/>
    <x v="618"/>
    <x v="21"/>
  </r>
  <r>
    <s v="ATMXJUDI"/>
    <s v="Lkqzu Gqotx"/>
    <x v="619"/>
    <x v="21"/>
  </r>
  <r>
    <s v="ATMXJUDI"/>
    <s v="Lkqzu Gqotx"/>
    <x v="620"/>
    <x v="21"/>
  </r>
  <r>
    <s v="ATMXJUDI"/>
    <s v="Lkqzu Gqotx"/>
    <x v="621"/>
    <x v="21"/>
  </r>
  <r>
    <s v="ATMXJUDI"/>
    <s v="Lkqzu Gqotx"/>
    <x v="622"/>
    <x v="21"/>
  </r>
  <r>
    <s v="ATMXJUDI"/>
    <s v="Lkqzu Gqotx"/>
    <x v="623"/>
    <x v="21"/>
  </r>
  <r>
    <s v="ATMXJUDI"/>
    <s v="Lkqzu Gqotx"/>
    <x v="624"/>
    <x v="21"/>
  </r>
  <r>
    <s v="ATMXJUDI"/>
    <s v="Lkqzu Gqotx"/>
    <x v="625"/>
    <x v="21"/>
  </r>
  <r>
    <s v="ATMXJUDI"/>
    <s v="Lkqzu Gqotx"/>
    <x v="626"/>
    <x v="21"/>
  </r>
  <r>
    <s v="ATMXJUDI"/>
    <s v="Lkqzu Gqotx"/>
    <x v="627"/>
    <x v="21"/>
  </r>
  <r>
    <s v="ATMXJUDI"/>
    <s v="Lkqzu Gqotx"/>
    <x v="628"/>
    <x v="21"/>
  </r>
  <r>
    <s v="ATMXJUDI"/>
    <s v="Lkqzu Gqotx"/>
    <x v="629"/>
    <x v="21"/>
  </r>
  <r>
    <s v="ATMXJUDI"/>
    <s v="Lkqzu Gqotx"/>
    <x v="630"/>
    <x v="21"/>
  </r>
  <r>
    <s v="ATMXJUDI"/>
    <s v="Lkqzu Gqotx"/>
    <x v="631"/>
    <x v="21"/>
  </r>
  <r>
    <s v="ATMXJUDI"/>
    <s v="Lkqzu Gqotx"/>
    <x v="632"/>
    <x v="21"/>
  </r>
  <r>
    <s v="ATMXJUDI"/>
    <s v="Lkqzu Gqotx"/>
    <x v="633"/>
    <x v="21"/>
  </r>
  <r>
    <s v="ATMXJUDI"/>
    <s v="Lkqzu Gqotx"/>
    <x v="634"/>
    <x v="21"/>
  </r>
  <r>
    <s v="ATMXJUDI"/>
    <s v="Lkqzu Gqotx"/>
    <x v="635"/>
    <x v="21"/>
  </r>
  <r>
    <s v="ATMXJUDI"/>
    <s v="Lkqzu Gqotx"/>
    <x v="636"/>
    <x v="21"/>
  </r>
  <r>
    <s v="ATMXJUDI"/>
    <s v="Lkqzu Gqotx"/>
    <x v="637"/>
    <x v="21"/>
  </r>
  <r>
    <s v="ATMXJUDI"/>
    <s v="Lkqzu Gqotx"/>
    <x v="638"/>
    <x v="21"/>
  </r>
  <r>
    <s v="ATMXJUDI"/>
    <s v="Lkqzu Gqotx"/>
    <x v="639"/>
    <x v="21"/>
  </r>
  <r>
    <s v="ATMXJUDI"/>
    <s v="Lkqzu Gqotx"/>
    <x v="640"/>
    <x v="21"/>
  </r>
  <r>
    <s v="ATMXJUDI"/>
    <s v="Lkqzu Gqotx"/>
    <x v="641"/>
    <x v="21"/>
  </r>
  <r>
    <s v="ATMXJUDI"/>
    <s v="Lkqzu Gqotx"/>
    <x v="642"/>
    <x v="21"/>
  </r>
  <r>
    <s v="ATMXJUDI"/>
    <s v="Lkqzu Gqotx"/>
    <x v="643"/>
    <x v="21"/>
  </r>
  <r>
    <s v="ATMXJUDI"/>
    <s v="Lkqzu Gqotx"/>
    <x v="644"/>
    <x v="21"/>
  </r>
  <r>
    <s v="ATMXJUDI"/>
    <s v="Lkqzu Gqotx"/>
    <x v="645"/>
    <x v="21"/>
  </r>
  <r>
    <s v="ATMXJUDI"/>
    <s v="Lkqzu Gqotx"/>
    <x v="646"/>
    <x v="21"/>
  </r>
  <r>
    <s v="ATMXJUDI"/>
    <s v="Lkqzu Gqotx"/>
    <x v="647"/>
    <x v="21"/>
  </r>
  <r>
    <s v="ATMXJUDI"/>
    <s v="Lkqzu Gqotx"/>
    <x v="648"/>
    <x v="21"/>
  </r>
  <r>
    <s v="ATMXJUDI"/>
    <s v="Lkqzu Gqotx"/>
    <x v="649"/>
    <x v="21"/>
  </r>
  <r>
    <s v="ATMXJUDI"/>
    <s v="Lkqzu Gqotx"/>
    <x v="650"/>
    <x v="21"/>
  </r>
  <r>
    <s v="ATMXJUDI"/>
    <s v="Lkqzu Gqotx"/>
    <x v="651"/>
    <x v="21"/>
  </r>
  <r>
    <s v="ATMXJUDI"/>
    <s v="Lkqzu Gqotx"/>
    <x v="652"/>
    <x v="21"/>
  </r>
  <r>
    <s v="ATMXJUDI"/>
    <s v="Lkqzu Gqotx"/>
    <x v="653"/>
    <x v="21"/>
  </r>
  <r>
    <s v="ATMXJUDI"/>
    <s v="Lkqzu Gqotx"/>
    <x v="654"/>
    <x v="21"/>
  </r>
  <r>
    <s v="ATMXJUDI"/>
    <s v="Lkqzu Gqotx"/>
    <x v="655"/>
    <x v="21"/>
  </r>
  <r>
    <s v="ATMXJUDI"/>
    <s v="Lkqzu Gqotx"/>
    <x v="656"/>
    <x v="21"/>
  </r>
  <r>
    <s v="ATMXJUDI"/>
    <s v="Lkqzu Gqotx"/>
    <x v="657"/>
    <x v="21"/>
  </r>
  <r>
    <s v="ATMXJUDI"/>
    <s v="Lkqzu Gqotx"/>
    <x v="658"/>
    <x v="21"/>
  </r>
  <r>
    <s v="ATMXJUDI"/>
    <s v="Lkqzu Gqotx"/>
    <x v="659"/>
    <x v="21"/>
  </r>
  <r>
    <s v="ATMXJUDI"/>
    <s v="Lkqzu Gqotx"/>
    <x v="660"/>
    <x v="21"/>
  </r>
  <r>
    <s v="ATMXJUDI"/>
    <s v="Lkqzu Gqotx"/>
    <x v="661"/>
    <x v="21"/>
  </r>
  <r>
    <s v="ATMXJUDI"/>
    <s v="Lkqzu Gqotx"/>
    <x v="662"/>
    <x v="21"/>
  </r>
  <r>
    <s v="ATMXJUDI"/>
    <s v="Lkqzu Gqotx"/>
    <x v="663"/>
    <x v="21"/>
  </r>
  <r>
    <s v="ATMXJUDI"/>
    <s v="Lkqzu Gqotx"/>
    <x v="664"/>
    <x v="21"/>
  </r>
  <r>
    <s v="ATMXJUDI"/>
    <s v="Lkqzu Gqotx"/>
    <x v="665"/>
    <x v="21"/>
  </r>
  <r>
    <s v="ATMXJUDI"/>
    <s v="Lkqzu Gqotx"/>
    <x v="666"/>
    <x v="21"/>
  </r>
  <r>
    <s v="ATMXJUDI"/>
    <s v="Lkqzu Gqotx"/>
    <x v="667"/>
    <x v="21"/>
  </r>
  <r>
    <s v="ATMXJUDI"/>
    <s v="Lkqzu Gqotx"/>
    <x v="668"/>
    <x v="21"/>
  </r>
  <r>
    <s v="ATMXJUDI"/>
    <s v="Lkqzu Gqotx"/>
    <x v="669"/>
    <x v="21"/>
  </r>
  <r>
    <s v="ATMXJUDI"/>
    <s v="Lkqzu Gqotx"/>
    <x v="670"/>
    <x v="21"/>
  </r>
  <r>
    <s v="ATMXJUDI"/>
    <s v="Lkqzu Gqotx"/>
    <x v="671"/>
    <x v="21"/>
  </r>
  <r>
    <s v="ATMXJUDI"/>
    <s v="Lkqzu Gqotx"/>
    <x v="672"/>
    <x v="21"/>
  </r>
  <r>
    <s v="ATMXJUDI"/>
    <s v="Lkqzu Gqotx"/>
    <x v="673"/>
    <x v="21"/>
  </r>
  <r>
    <s v="ATMXJUDI"/>
    <s v="Lkqzu Gqotx"/>
    <x v="674"/>
    <x v="21"/>
  </r>
  <r>
    <s v="ATMXJUDI"/>
    <s v="Lkqzu Gqotx"/>
    <x v="675"/>
    <x v="21"/>
  </r>
  <r>
    <s v="ATMXJUDI"/>
    <s v="Lkqzu Gqotx"/>
    <x v="676"/>
    <x v="21"/>
  </r>
  <r>
    <s v="ATMXJUDI"/>
    <s v="Lkqzu Gqotx"/>
    <x v="677"/>
    <x v="21"/>
  </r>
  <r>
    <s v="ATMXJUDI"/>
    <s v="Lkqzu Gqotx"/>
    <x v="678"/>
    <x v="21"/>
  </r>
  <r>
    <s v="ATMXJUDI"/>
    <s v="Lkqzu Gqotx"/>
    <x v="679"/>
    <x v="21"/>
  </r>
  <r>
    <s v="ATMXJUDI"/>
    <s v="Lkqzu Gqotx"/>
    <x v="680"/>
    <x v="21"/>
  </r>
  <r>
    <s v="ATMXJUDI"/>
    <s v="Lkqzu Gqotx"/>
    <x v="681"/>
    <x v="21"/>
  </r>
  <r>
    <s v="ATMXJUDI"/>
    <s v="Lkqzu Gqotx"/>
    <x v="682"/>
    <x v="21"/>
  </r>
  <r>
    <s v="ATMXJUDI"/>
    <s v="Lkqzu Gqotx"/>
    <x v="683"/>
    <x v="21"/>
  </r>
  <r>
    <s v="ATMXJUDI"/>
    <s v="Lkqzu Gqotx"/>
    <x v="684"/>
    <x v="21"/>
  </r>
  <r>
    <s v="ATMXJUDI"/>
    <s v="Lkqzu Gqotx"/>
    <x v="685"/>
    <x v="21"/>
  </r>
  <r>
    <s v="ATMXJUDI"/>
    <s v="Lkqzu Gqotx"/>
    <x v="686"/>
    <x v="21"/>
  </r>
  <r>
    <s v="ATMXJUDI"/>
    <s v="Lkqzu Gqotx"/>
    <x v="687"/>
    <x v="21"/>
  </r>
  <r>
    <s v="ATMXJUDI"/>
    <s v="Lkqzu Gqotx"/>
    <x v="688"/>
    <x v="21"/>
  </r>
  <r>
    <s v="ATMXJUDI"/>
    <s v="Lkqzu Gqotx"/>
    <x v="689"/>
    <x v="21"/>
  </r>
  <r>
    <s v="ATMXJUDI"/>
    <s v="Lkqzu Gqotx"/>
    <x v="690"/>
    <x v="21"/>
  </r>
  <r>
    <s v="ATMXJUDI"/>
    <s v="Lkqzu Gqotx"/>
    <x v="691"/>
    <x v="21"/>
  </r>
  <r>
    <s v="ATMXJUDI"/>
    <s v="Lkqzu Gqotx"/>
    <x v="692"/>
    <x v="21"/>
  </r>
  <r>
    <s v="ATMXJUDI"/>
    <s v="Lkqzu Gqotx"/>
    <x v="693"/>
    <x v="21"/>
  </r>
  <r>
    <s v="ATMXJUDI"/>
    <s v="Lkqzu Gqotx"/>
    <x v="694"/>
    <x v="21"/>
  </r>
  <r>
    <s v="ATMXJUDI"/>
    <s v="Lkqzu Gqotx"/>
    <x v="695"/>
    <x v="21"/>
  </r>
  <r>
    <s v="ATMXJUDI"/>
    <s v="Lkqzu Gqotx"/>
    <x v="696"/>
    <x v="21"/>
  </r>
  <r>
    <s v="ATMXJUDI"/>
    <s v="Lkqzu Gqotx"/>
    <x v="697"/>
    <x v="21"/>
  </r>
  <r>
    <s v="ATMXJUDI"/>
    <s v="Lkqzu Gqotx"/>
    <x v="698"/>
    <x v="21"/>
  </r>
  <r>
    <s v="ATMXJUDI"/>
    <s v="Lkqzu Gqotx"/>
    <x v="699"/>
    <x v="21"/>
  </r>
  <r>
    <s v="ATMXJUDI"/>
    <s v="Lkqzu Gqotx"/>
    <x v="700"/>
    <x v="21"/>
  </r>
  <r>
    <s v="ATMXJUDI"/>
    <s v="Lkqzu Gqotx"/>
    <x v="701"/>
    <x v="21"/>
  </r>
  <r>
    <s v="ATMXJUDI"/>
    <s v="Lkqzu Gqotx"/>
    <x v="702"/>
    <x v="21"/>
  </r>
  <r>
    <s v="ATMXJUDI"/>
    <s v="Lkqzu Gqotx"/>
    <x v="703"/>
    <x v="21"/>
  </r>
  <r>
    <s v="ATMXJUDI"/>
    <s v="Lkqzu Gqotx"/>
    <x v="704"/>
    <x v="21"/>
  </r>
  <r>
    <s v="ATMXJUDI"/>
    <s v="Lkqzu Gqotx"/>
    <x v="705"/>
    <x v="21"/>
  </r>
  <r>
    <s v="ATMXJUDI"/>
    <s v="Lkqzu Gqotx"/>
    <x v="706"/>
    <x v="21"/>
  </r>
  <r>
    <s v="ATMXJUDI"/>
    <s v="Lkqzu Gqotx"/>
    <x v="707"/>
    <x v="21"/>
  </r>
  <r>
    <s v="ATMXJUDI"/>
    <s v="Lkqzu Gqotx"/>
    <x v="708"/>
    <x v="21"/>
  </r>
  <r>
    <s v="ATMXJUDI"/>
    <s v="Lkqzu Gqotx"/>
    <x v="709"/>
    <x v="21"/>
  </r>
  <r>
    <s v="ATMXJUDI"/>
    <s v="Lkqzu Gqotx"/>
    <x v="710"/>
    <x v="21"/>
  </r>
  <r>
    <s v="ATMXJUDI"/>
    <s v="Lkqzu Gqotx"/>
    <x v="711"/>
    <x v="21"/>
  </r>
  <r>
    <s v="ATMXJUDI"/>
    <s v="Lkqzu Gqotx"/>
    <x v="712"/>
    <x v="21"/>
  </r>
  <r>
    <s v="ATMXJUDI"/>
    <s v="Lkqzu Gqotx"/>
    <x v="713"/>
    <x v="21"/>
  </r>
  <r>
    <s v="ATMXJUDI"/>
    <s v="Lkqzu Gqotx"/>
    <x v="714"/>
    <x v="21"/>
  </r>
  <r>
    <s v="ATMXJUDI"/>
    <s v="Lkqzu Gqotx"/>
    <x v="715"/>
    <x v="21"/>
  </r>
  <r>
    <s v="ATMXJUDI"/>
    <s v="Lkqzu Gqotx"/>
    <x v="716"/>
    <x v="21"/>
  </r>
  <r>
    <s v="ATMXJUDI"/>
    <s v="Lkqzu Gqotx"/>
    <x v="717"/>
    <x v="21"/>
  </r>
  <r>
    <s v="ATMXJUDI"/>
    <s v="Lkqzu Gqotx"/>
    <x v="718"/>
    <x v="21"/>
  </r>
  <r>
    <s v="ATMXJUDI"/>
    <s v="Lkqzu Gqotx"/>
    <x v="719"/>
    <x v="21"/>
  </r>
  <r>
    <s v="ATMXJUDI"/>
    <s v="Lkqzu Gqotx"/>
    <x v="720"/>
    <x v="21"/>
  </r>
  <r>
    <s v="ATMXJUDI"/>
    <s v="Lkqzu Gqotx"/>
    <x v="721"/>
    <x v="21"/>
  </r>
  <r>
    <s v="ATMXJUDI"/>
    <s v="Lkqzu Gqotx"/>
    <x v="722"/>
    <x v="21"/>
  </r>
  <r>
    <s v="ATMXJUDI"/>
    <s v="Lkqzu Gqotx"/>
    <x v="723"/>
    <x v="21"/>
  </r>
  <r>
    <s v="ATMXJUDI"/>
    <s v="Lkqzu Gqotx"/>
    <x v="724"/>
    <x v="21"/>
  </r>
  <r>
    <s v="ATMXJUDI"/>
    <s v="Lkqzu Gqotx"/>
    <x v="725"/>
    <x v="21"/>
  </r>
  <r>
    <s v="ATMXJUDI"/>
    <s v="Lkqzu Gqotx"/>
    <x v="726"/>
    <x v="21"/>
  </r>
  <r>
    <s v="ATMXJUDI"/>
    <s v="Lkqzu Gqotx"/>
    <x v="727"/>
    <x v="21"/>
  </r>
  <r>
    <s v="ATMXJUDI"/>
    <s v="Lkqzu Gqotx"/>
    <x v="728"/>
    <x v="21"/>
  </r>
  <r>
    <s v="ATMXJUDI"/>
    <s v="Lkqzu Gqotx"/>
    <x v="729"/>
    <x v="21"/>
  </r>
  <r>
    <s v="ATMXJUDI"/>
    <s v="Lkqzu Gqotx"/>
    <x v="730"/>
    <x v="21"/>
  </r>
  <r>
    <s v="ATMXJUDI"/>
    <s v="Lkqzu Gqotx"/>
    <x v="731"/>
    <x v="21"/>
  </r>
  <r>
    <s v="ATMXJUDI"/>
    <s v="Lkqzu Gqotx"/>
    <x v="732"/>
    <x v="21"/>
  </r>
  <r>
    <s v="ATMXJUDI"/>
    <s v="Lkqzu Gqotx"/>
    <x v="733"/>
    <x v="21"/>
  </r>
  <r>
    <s v="ATMXJUDI"/>
    <s v="Lkqzu Gqotx"/>
    <x v="734"/>
    <x v="21"/>
  </r>
  <r>
    <s v="ATMXJUDI"/>
    <s v="Lkqzu Gqotx"/>
    <x v="735"/>
    <x v="21"/>
  </r>
  <r>
    <s v="ATMXJUDI"/>
    <s v="Lkqzu Gqotx"/>
    <x v="736"/>
    <x v="21"/>
  </r>
  <r>
    <s v="ATMXJUDI"/>
    <s v="Lkqzu Gqotx"/>
    <x v="737"/>
    <x v="21"/>
  </r>
  <r>
    <s v="ATMXJUDI"/>
    <s v="Lkqzu Gqotx"/>
    <x v="738"/>
    <x v="21"/>
  </r>
  <r>
    <s v="ATMXJUDI"/>
    <s v="Lkqzu Gqotx"/>
    <x v="739"/>
    <x v="21"/>
  </r>
  <r>
    <s v="ATMXJUDI"/>
    <s v="Lkqzu Gqotx"/>
    <x v="740"/>
    <x v="21"/>
  </r>
  <r>
    <s v="ATMXJUDI"/>
    <s v="Lkqzu Gqotx"/>
    <x v="741"/>
    <x v="21"/>
  </r>
  <r>
    <s v="ATMXJUDI"/>
    <s v="Lkqzu Gqotx"/>
    <x v="742"/>
    <x v="21"/>
  </r>
  <r>
    <s v="ATMXJUDI"/>
    <s v="Lkqzu Gqotx"/>
    <x v="743"/>
    <x v="21"/>
  </r>
  <r>
    <s v="ATMXJUDI"/>
    <s v="Lkqzu Gqotx"/>
    <x v="744"/>
    <x v="21"/>
  </r>
  <r>
    <s v="ATMXJUDI"/>
    <s v="Lkqzu Gqotx"/>
    <x v="745"/>
    <x v="21"/>
  </r>
  <r>
    <s v="ATMXJUDI"/>
    <s v="Lkqzu Gqotx"/>
    <x v="746"/>
    <x v="22"/>
  </r>
  <r>
    <s v="ATMXJUDI"/>
    <s v="Lkqzu Gqotx"/>
    <x v="747"/>
    <x v="22"/>
  </r>
  <r>
    <s v="ATMXJUDI"/>
    <s v="Lkqzu Gqotx"/>
    <x v="748"/>
    <x v="22"/>
  </r>
  <r>
    <s v="ATMXJUDI"/>
    <s v="Lkqzu Gqotx"/>
    <x v="749"/>
    <x v="22"/>
  </r>
  <r>
    <s v="ATMXJUDI"/>
    <s v="Lkqzu Gqotx"/>
    <x v="750"/>
    <x v="22"/>
  </r>
  <r>
    <s v="ATMXJUDI"/>
    <s v="Lkqzu Gqotx"/>
    <x v="751"/>
    <x v="22"/>
  </r>
  <r>
    <s v="ATMXJUDI"/>
    <s v="Lkqzu Gqotx"/>
    <x v="752"/>
    <x v="22"/>
  </r>
  <r>
    <s v="ATMXJUDI"/>
    <s v="Lkqzu Gqotx"/>
    <x v="753"/>
    <x v="22"/>
  </r>
  <r>
    <s v="ATMXJUDI"/>
    <s v="Lkqzu Gqotx"/>
    <x v="754"/>
    <x v="22"/>
  </r>
  <r>
    <s v="ATMXJUDI"/>
    <s v="Lkqzu Gqotx"/>
    <x v="755"/>
    <x v="22"/>
  </r>
  <r>
    <s v="ATMXJUDI"/>
    <s v="Lkqzu Gqotx"/>
    <x v="756"/>
    <x v="22"/>
  </r>
  <r>
    <s v="ATMXJUDI"/>
    <s v="Lkqzu Gqotx"/>
    <x v="757"/>
    <x v="22"/>
  </r>
  <r>
    <s v="ATMXJUDI"/>
    <s v="Lkqzu Gqotx"/>
    <x v="758"/>
    <x v="22"/>
  </r>
  <r>
    <s v="ATMXJUDI"/>
    <s v="Lkqzu Gqotx"/>
    <x v="759"/>
    <x v="22"/>
  </r>
  <r>
    <s v="ATMXJUDI"/>
    <s v="Lkqzu Gqotx"/>
    <x v="760"/>
    <x v="22"/>
  </r>
  <r>
    <s v="ATMXJUDI"/>
    <s v="Lkqzu Gqotx"/>
    <x v="761"/>
    <x v="22"/>
  </r>
  <r>
    <s v="ATMXJUDI"/>
    <s v="Lkqzu Gqotx"/>
    <x v="762"/>
    <x v="22"/>
  </r>
  <r>
    <s v="ATMXJUDI"/>
    <s v="Lkqzu Gqotx"/>
    <x v="763"/>
    <x v="22"/>
  </r>
  <r>
    <s v="ATMXJUDI"/>
    <s v="Lkqzu Gqotx"/>
    <x v="764"/>
    <x v="22"/>
  </r>
  <r>
    <s v="ATMXJUDI"/>
    <s v="Lkqzu Gqotx"/>
    <x v="765"/>
    <x v="22"/>
  </r>
  <r>
    <s v="ATMXJUDI"/>
    <s v="Lkqzu Gqotx"/>
    <x v="766"/>
    <x v="22"/>
  </r>
  <r>
    <s v="ATMXJUDI"/>
    <s v="Lkqzu Gqotx"/>
    <x v="767"/>
    <x v="22"/>
  </r>
  <r>
    <s v="ATMXJUDI"/>
    <s v="Lkqzu Gqotx"/>
    <x v="768"/>
    <x v="22"/>
  </r>
  <r>
    <s v="ATMXJUDI"/>
    <s v="Lkqzu Gqotx"/>
    <x v="769"/>
    <x v="22"/>
  </r>
  <r>
    <s v="ATMXJUDI"/>
    <s v="Lkqzu Gqotx"/>
    <x v="770"/>
    <x v="22"/>
  </r>
  <r>
    <s v="ATMXJUDI"/>
    <s v="Lkqzu Gqotx"/>
    <x v="771"/>
    <x v="22"/>
  </r>
  <r>
    <s v="ATMXJUDI"/>
    <s v="Lkqzu Gqotx"/>
    <x v="772"/>
    <x v="22"/>
  </r>
  <r>
    <s v="ATMXJUDI"/>
    <s v="Lkqzu Gqotx"/>
    <x v="773"/>
    <x v="22"/>
  </r>
  <r>
    <s v="ATMXJUDI"/>
    <s v="Lkqzu Gqotx"/>
    <x v="774"/>
    <x v="22"/>
  </r>
  <r>
    <s v="ATMXJUDI"/>
    <s v="Lkqzu Gqotx"/>
    <x v="775"/>
    <x v="22"/>
  </r>
  <r>
    <s v="ATMXJUDI"/>
    <s v="Lkqzu Gqotx"/>
    <x v="776"/>
    <x v="22"/>
  </r>
  <r>
    <s v="ATMXJUDI"/>
    <s v="Lkqzu Gqotx"/>
    <x v="777"/>
    <x v="22"/>
  </r>
  <r>
    <s v="ATMXJUDI"/>
    <s v="Lkqzu Gqotx"/>
    <x v="778"/>
    <x v="22"/>
  </r>
  <r>
    <s v="ATMXJUDI"/>
    <s v="Lkqzu Gqotx"/>
    <x v="779"/>
    <x v="22"/>
  </r>
  <r>
    <s v="ATMXJUDI"/>
    <s v="Lkqzu Gqotx"/>
    <x v="780"/>
    <x v="22"/>
  </r>
  <r>
    <s v="ATMXJUDI"/>
    <s v="Lkqzu Gqotx"/>
    <x v="781"/>
    <x v="22"/>
  </r>
  <r>
    <s v="ATMXJUDI"/>
    <s v="Lkqzu Gqotx"/>
    <x v="782"/>
    <x v="22"/>
  </r>
  <r>
    <s v="ATMXJUDI"/>
    <s v="Lkqzu Gqotx"/>
    <x v="783"/>
    <x v="22"/>
  </r>
  <r>
    <s v="ATMXJUDI"/>
    <s v="Lkqzu Gqotx"/>
    <x v="784"/>
    <x v="22"/>
  </r>
  <r>
    <s v="ATMXJUDI"/>
    <s v="Lkqzu Gqotx"/>
    <x v="785"/>
    <x v="22"/>
  </r>
  <r>
    <s v="ATMXJUDI"/>
    <s v="Lkqzu Gqotx"/>
    <x v="786"/>
    <x v="22"/>
  </r>
  <r>
    <s v="ATMXJUDI"/>
    <s v="Lkqzu Gqotx"/>
    <x v="787"/>
    <x v="22"/>
  </r>
  <r>
    <s v="ATMXJUDI"/>
    <s v="Lkqzu Gqotx"/>
    <x v="788"/>
    <x v="22"/>
  </r>
  <r>
    <s v="ATMXJUDI"/>
    <s v="Lkqzu Gqotx"/>
    <x v="789"/>
    <x v="22"/>
  </r>
  <r>
    <s v="ATMXJUDI"/>
    <s v="Lkqzu Gqotx"/>
    <x v="790"/>
    <x v="22"/>
  </r>
  <r>
    <s v="ATMXJUDI"/>
    <s v="Lkqzu Gqotx"/>
    <x v="791"/>
    <x v="22"/>
  </r>
  <r>
    <s v="ATMXJUDI"/>
    <s v="Lkqzu Gqotx"/>
    <x v="792"/>
    <x v="22"/>
  </r>
  <r>
    <s v="ATMXJUDI"/>
    <s v="Lkqzu Gqotx"/>
    <x v="793"/>
    <x v="22"/>
  </r>
  <r>
    <s v="ATMXJUDI"/>
    <s v="Lkqzu Gqotx"/>
    <x v="794"/>
    <x v="22"/>
  </r>
  <r>
    <s v="ATMXJUDI"/>
    <s v="Lkqzu Gqotx"/>
    <x v="795"/>
    <x v="22"/>
  </r>
  <r>
    <s v="ATMXJUDI"/>
    <s v="Lkqzu Gqotx"/>
    <x v="796"/>
    <x v="22"/>
  </r>
  <r>
    <s v="ATMXJUDI"/>
    <s v="Lkqzu Gqotx"/>
    <x v="797"/>
    <x v="22"/>
  </r>
  <r>
    <s v="ATMXJUDI"/>
    <s v="Lkqzu Gqotx"/>
    <x v="798"/>
    <x v="22"/>
  </r>
  <r>
    <s v="ATMXJUDI"/>
    <s v="Lkqzu Gqotx"/>
    <x v="799"/>
    <x v="22"/>
  </r>
  <r>
    <s v="ATMXJUDI"/>
    <s v="Lkqzu Gqotx"/>
    <x v="800"/>
    <x v="22"/>
  </r>
  <r>
    <s v="ATMXJUDI"/>
    <s v="Lkqzu Gqotx"/>
    <x v="801"/>
    <x v="22"/>
  </r>
  <r>
    <s v="ATMXJUDI"/>
    <s v="Lkqzu Gqotx"/>
    <x v="802"/>
    <x v="22"/>
  </r>
  <r>
    <s v="ATMXJUDI"/>
    <s v="Lkqzu Gqotx"/>
    <x v="803"/>
    <x v="22"/>
  </r>
  <r>
    <s v="ATMXJUDI"/>
    <s v="Lkqzu Gqotx"/>
    <x v="804"/>
    <x v="22"/>
  </r>
  <r>
    <s v="ATMXJUDI"/>
    <s v="Lkqzu Gqotx"/>
    <x v="805"/>
    <x v="22"/>
  </r>
  <r>
    <s v="ATMXJUDI"/>
    <s v="Lkqzu Gqotx"/>
    <x v="806"/>
    <x v="22"/>
  </r>
  <r>
    <s v="ATMXJUDI"/>
    <s v="Lkqzu Gqotx"/>
    <x v="807"/>
    <x v="22"/>
  </r>
  <r>
    <s v="ATMXJUDI"/>
    <s v="Lkqzu Gqotx"/>
    <x v="808"/>
    <x v="22"/>
  </r>
  <r>
    <s v="ATMXJUDI"/>
    <s v="Lkqzu Gqotx"/>
    <x v="809"/>
    <x v="22"/>
  </r>
  <r>
    <s v="ATMXJUDI"/>
    <s v="Lkqzu Gqotx"/>
    <x v="810"/>
    <x v="22"/>
  </r>
  <r>
    <s v="ATMXJUDI"/>
    <s v="Lkqzu Gqotx"/>
    <x v="811"/>
    <x v="22"/>
  </r>
  <r>
    <s v="ATMXJUDI"/>
    <s v="Lkqzu Gqotx"/>
    <x v="812"/>
    <x v="22"/>
  </r>
  <r>
    <s v="ATMXJUDI"/>
    <s v="Lkqzu Gqotx"/>
    <x v="813"/>
    <x v="22"/>
  </r>
  <r>
    <s v="LUQVF YZTODC"/>
    <s v="Lrknvb"/>
    <x v="528"/>
    <x v="23"/>
  </r>
  <r>
    <s v="LUQVF YZTODC"/>
    <s v="Lrknvb"/>
    <x v="529"/>
    <x v="23"/>
  </r>
  <r>
    <s v="LUQVF YZTODC"/>
    <s v="Lrknvb"/>
    <x v="530"/>
    <x v="23"/>
  </r>
  <r>
    <s v="LUQVF YZTODC"/>
    <s v="Lrknvb"/>
    <x v="531"/>
    <x v="23"/>
  </r>
  <r>
    <s v="LUQVF YZTODC"/>
    <s v="Lrknvb"/>
    <x v="532"/>
    <x v="23"/>
  </r>
  <r>
    <s v="LUQVF YZTODC"/>
    <s v="Lrknvb"/>
    <x v="533"/>
    <x v="23"/>
  </r>
  <r>
    <s v="LUQVF YZTODC"/>
    <s v="Lrknvb"/>
    <x v="534"/>
    <x v="23"/>
  </r>
  <r>
    <s v="LUQVF YZTODC"/>
    <s v="Lrknvb"/>
    <x v="535"/>
    <x v="23"/>
  </r>
  <r>
    <s v="LUQVF YZTODC"/>
    <s v="Lrknvb"/>
    <x v="536"/>
    <x v="23"/>
  </r>
  <r>
    <s v="LUQVF YZTODC"/>
    <s v="Lrknvb"/>
    <x v="537"/>
    <x v="23"/>
  </r>
  <r>
    <s v="LUQVF YZTODC"/>
    <s v="Lrknvb"/>
    <x v="538"/>
    <x v="23"/>
  </r>
  <r>
    <s v="LUQVF YZTODC"/>
    <s v="Lrknvb"/>
    <x v="539"/>
    <x v="23"/>
  </r>
  <r>
    <s v="LUQVF YZTODC"/>
    <s v="Lrknvb"/>
    <x v="540"/>
    <x v="23"/>
  </r>
  <r>
    <s v="LUQVF YZTODC"/>
    <s v="Lrknvb"/>
    <x v="541"/>
    <x v="23"/>
  </r>
  <r>
    <s v="LUQVF YZTODC"/>
    <s v="Lrknvb"/>
    <x v="542"/>
    <x v="23"/>
  </r>
  <r>
    <s v="LUQVF YZTODC"/>
    <s v="Lrknvb"/>
    <x v="543"/>
    <x v="23"/>
  </r>
  <r>
    <s v="LUQVF YZTODC"/>
    <s v="Lrknvb"/>
    <x v="544"/>
    <x v="23"/>
  </r>
  <r>
    <s v="LUQVF YZTODC"/>
    <s v="Lrknvb"/>
    <x v="545"/>
    <x v="23"/>
  </r>
  <r>
    <s v="LUQVF YZTODC"/>
    <s v="Lrknvb"/>
    <x v="546"/>
    <x v="23"/>
  </r>
  <r>
    <s v="LUQVF YZTODC"/>
    <s v="Lrknvb"/>
    <x v="547"/>
    <x v="23"/>
  </r>
  <r>
    <s v="LUQVF YZTODC"/>
    <s v="Lrknvb"/>
    <x v="548"/>
    <x v="23"/>
  </r>
  <r>
    <s v="LUQVF YZTODC"/>
    <s v="Lrknvb"/>
    <x v="549"/>
    <x v="23"/>
  </r>
  <r>
    <s v="LUQVF YZTODC"/>
    <s v="Lrknvb"/>
    <x v="550"/>
    <x v="23"/>
  </r>
  <r>
    <s v="LUQVF YZTODC"/>
    <s v="Lrknvb"/>
    <x v="551"/>
    <x v="23"/>
  </r>
  <r>
    <s v="LUQVF YZTODC"/>
    <s v="Lrknvb"/>
    <x v="552"/>
    <x v="23"/>
  </r>
  <r>
    <s v="LUQVF YZTODC"/>
    <s v="Lrknvb"/>
    <x v="553"/>
    <x v="23"/>
  </r>
  <r>
    <s v="LUQVF YZTODC"/>
    <s v="Lrknvb"/>
    <x v="554"/>
    <x v="23"/>
  </r>
  <r>
    <s v="LUQVF YZTODC"/>
    <s v="Lrknvb"/>
    <x v="555"/>
    <x v="23"/>
  </r>
  <r>
    <s v="LUQVF YZTODC"/>
    <s v="Lrknvb"/>
    <x v="556"/>
    <x v="23"/>
  </r>
  <r>
    <s v="LUQVF YZTODC"/>
    <s v="Lrknvb"/>
    <x v="557"/>
    <x v="23"/>
  </r>
  <r>
    <s v="LUQVF YZTODC"/>
    <s v="Lrknvb"/>
    <x v="558"/>
    <x v="23"/>
  </r>
  <r>
    <s v="LUQVF YZTODC"/>
    <s v="Lrknvb"/>
    <x v="559"/>
    <x v="23"/>
  </r>
  <r>
    <s v="LUQVF YZTODC"/>
    <s v="Lrknvb"/>
    <x v="560"/>
    <x v="23"/>
  </r>
  <r>
    <s v="LUQVF YZTODC"/>
    <s v="Lrknvb"/>
    <x v="561"/>
    <x v="23"/>
  </r>
  <r>
    <s v="LUQVF YZTODC"/>
    <s v="Lrknvb"/>
    <x v="562"/>
    <x v="23"/>
  </r>
  <r>
    <s v="LUQVF YZTODC"/>
    <s v="Lrknvb"/>
    <x v="563"/>
    <x v="23"/>
  </r>
  <r>
    <s v="LUQVF YZTODC"/>
    <s v="Lrknvb"/>
    <x v="564"/>
    <x v="23"/>
  </r>
  <r>
    <s v="LUQVF YZTODC"/>
    <s v="Lrknvb"/>
    <x v="565"/>
    <x v="23"/>
  </r>
  <r>
    <s v="LUQVF YZTODC"/>
    <s v="Lrknvb"/>
    <x v="566"/>
    <x v="23"/>
  </r>
  <r>
    <s v="LUQVF YZTODC"/>
    <s v="Lrknvb"/>
    <x v="567"/>
    <x v="23"/>
  </r>
  <r>
    <s v="LUQVF YZTODC"/>
    <s v="Lrknvb"/>
    <x v="568"/>
    <x v="23"/>
  </r>
  <r>
    <s v="LUQVF YZTODC"/>
    <s v="Lrknvb"/>
    <x v="569"/>
    <x v="23"/>
  </r>
  <r>
    <s v="LUQVF YZTODC"/>
    <s v="Lrknvb"/>
    <x v="570"/>
    <x v="23"/>
  </r>
  <r>
    <s v="LUQVF YZTODC"/>
    <s v="Lrknvb"/>
    <x v="571"/>
    <x v="23"/>
  </r>
  <r>
    <s v="LUQVF YZTODC"/>
    <s v="Lrknvb"/>
    <x v="572"/>
    <x v="23"/>
  </r>
  <r>
    <s v="LUQVF YZTODC"/>
    <s v="Lrknvb"/>
    <x v="573"/>
    <x v="23"/>
  </r>
  <r>
    <s v="LUQVF YZTODC"/>
    <s v="Lrknvb"/>
    <x v="574"/>
    <x v="23"/>
  </r>
  <r>
    <s v="LUQVF YZTODC"/>
    <s v="Lrknvb"/>
    <x v="575"/>
    <x v="23"/>
  </r>
  <r>
    <s v="LUQVF YZTODC"/>
    <s v="Lrknvb"/>
    <x v="576"/>
    <x v="23"/>
  </r>
  <r>
    <s v="LUQVF YZTODC"/>
    <s v="Lrknvb"/>
    <x v="577"/>
    <x v="23"/>
  </r>
  <r>
    <s v="LUQVF YZTODC"/>
    <s v="Lrknvb"/>
    <x v="578"/>
    <x v="23"/>
  </r>
  <r>
    <s v="LUQVF YZTODC"/>
    <s v="Lrknvb"/>
    <x v="579"/>
    <x v="23"/>
  </r>
  <r>
    <s v="LUQVF YZTODC"/>
    <s v="Lrknvb"/>
    <x v="580"/>
    <x v="23"/>
  </r>
  <r>
    <s v="LUQVF YZTODC"/>
    <s v="Lrknvb"/>
    <x v="581"/>
    <x v="23"/>
  </r>
  <r>
    <s v="LUQVF YZTODC"/>
    <s v="Lrknvb"/>
    <x v="582"/>
    <x v="23"/>
  </r>
  <r>
    <s v="LUQVF YZTODC"/>
    <s v="Lrknvb"/>
    <x v="583"/>
    <x v="23"/>
  </r>
  <r>
    <s v="LUQVF YZTODC"/>
    <s v="Lrknvb"/>
    <x v="584"/>
    <x v="23"/>
  </r>
  <r>
    <s v="LUQVF YZTODC"/>
    <s v="Lrknvb"/>
    <x v="585"/>
    <x v="23"/>
  </r>
  <r>
    <s v="LUQVF YZTODC"/>
    <s v="Lrknvb"/>
    <x v="586"/>
    <x v="23"/>
  </r>
  <r>
    <s v="LUQVF YZTODC"/>
    <s v="Lrknvb"/>
    <x v="587"/>
    <x v="23"/>
  </r>
  <r>
    <s v="LUQVF YZTODC"/>
    <s v="Lrknvb"/>
    <x v="588"/>
    <x v="23"/>
  </r>
  <r>
    <s v="LUQVF YZTODC"/>
    <s v="Lrknvb"/>
    <x v="589"/>
    <x v="23"/>
  </r>
  <r>
    <s v="LUQVF YZTODC"/>
    <s v="Lrknvb"/>
    <x v="590"/>
    <x v="23"/>
  </r>
  <r>
    <s v="LUQVF YZTODC"/>
    <s v="Lrknvb"/>
    <x v="591"/>
    <x v="23"/>
  </r>
  <r>
    <s v="LUQVF YZTODC"/>
    <s v="Lrknvb"/>
    <x v="592"/>
    <x v="23"/>
  </r>
  <r>
    <s v="LUQVF YZTODC"/>
    <s v="Lrknvb"/>
    <x v="593"/>
    <x v="23"/>
  </r>
  <r>
    <s v="LUQVF YZTODC"/>
    <s v="Lrknvb"/>
    <x v="594"/>
    <x v="23"/>
  </r>
  <r>
    <s v="LUQVF YZTODC"/>
    <s v="Lrknvb"/>
    <x v="595"/>
    <x v="23"/>
  </r>
  <r>
    <s v="LUQVF YZTODC"/>
    <s v="Lrknvb"/>
    <x v="596"/>
    <x v="23"/>
  </r>
  <r>
    <s v="LUQVF YZTODC"/>
    <s v="Lrknvb"/>
    <x v="597"/>
    <x v="23"/>
  </r>
  <r>
    <s v="LUQVF YZTODC"/>
    <s v="Lrknvb"/>
    <x v="598"/>
    <x v="23"/>
  </r>
  <r>
    <s v="LUQVF YZTODC"/>
    <s v="Lrknvb"/>
    <x v="599"/>
    <x v="23"/>
  </r>
  <r>
    <s v="LUQVF YZTODC"/>
    <s v="Lrknvb"/>
    <x v="600"/>
    <x v="23"/>
  </r>
  <r>
    <s v="LUQVF YZTODC"/>
    <s v="Lrknvb"/>
    <x v="601"/>
    <x v="23"/>
  </r>
  <r>
    <s v="LUQVF YZTODC"/>
    <s v="Lrknvb"/>
    <x v="602"/>
    <x v="23"/>
  </r>
  <r>
    <s v="LUQVF YZTODC"/>
    <s v="Lrknvb"/>
    <x v="603"/>
    <x v="23"/>
  </r>
  <r>
    <s v="LUQVF YZTODC"/>
    <s v="Lrknvb"/>
    <x v="604"/>
    <x v="23"/>
  </r>
  <r>
    <s v="LUQVF YZTODC"/>
    <s v="Lrknvb"/>
    <x v="605"/>
    <x v="23"/>
  </r>
  <r>
    <s v="LUQVF YZTODC"/>
    <s v="Lrknvb"/>
    <x v="606"/>
    <x v="23"/>
  </r>
  <r>
    <s v="LUQVF YZTODC"/>
    <s v="Lrknvb"/>
    <x v="607"/>
    <x v="23"/>
  </r>
  <r>
    <s v="LUQVF YZTODC"/>
    <s v="Lrknvb"/>
    <x v="608"/>
    <x v="23"/>
  </r>
  <r>
    <s v="LUQVF YZTODC"/>
    <s v="Lrknvb"/>
    <x v="609"/>
    <x v="23"/>
  </r>
  <r>
    <s v="LUQVF YZTODC"/>
    <s v="Lrknvb"/>
    <x v="610"/>
    <x v="23"/>
  </r>
  <r>
    <s v="LUQVF YZTODC"/>
    <s v="Lrknvb"/>
    <x v="611"/>
    <x v="23"/>
  </r>
  <r>
    <s v="LUQVF YZTODC"/>
    <s v="Lrknvb"/>
    <x v="612"/>
    <x v="23"/>
  </r>
  <r>
    <s v="LUQVF YZTODC"/>
    <s v="Lrknvb"/>
    <x v="613"/>
    <x v="23"/>
  </r>
  <r>
    <s v="LUQVF YZTODC"/>
    <s v="Lrknvb"/>
    <x v="614"/>
    <x v="23"/>
  </r>
  <r>
    <s v="LUQVF YZTODC"/>
    <s v="Lrknvb"/>
    <x v="615"/>
    <x v="23"/>
  </r>
  <r>
    <s v="LUQVF YZTODC"/>
    <s v="Lrknvb"/>
    <x v="616"/>
    <x v="23"/>
  </r>
  <r>
    <s v="LUQVF YZTODC"/>
    <s v="Lrknvb"/>
    <x v="617"/>
    <x v="23"/>
  </r>
  <r>
    <s v="LUQVF YZTODC"/>
    <s v="Lrknvb"/>
    <x v="618"/>
    <x v="23"/>
  </r>
  <r>
    <s v="LUQVF YZTODC"/>
    <s v="Lrknvb"/>
    <x v="619"/>
    <x v="23"/>
  </r>
  <r>
    <s v="LUQVF YZTODC"/>
    <s v="Lrknvb"/>
    <x v="620"/>
    <x v="23"/>
  </r>
  <r>
    <s v="LUQVF YZTODC"/>
    <s v="Lrknvb"/>
    <x v="621"/>
    <x v="23"/>
  </r>
  <r>
    <s v="LUQVF YZTODC"/>
    <s v="Lrknvb"/>
    <x v="622"/>
    <x v="23"/>
  </r>
  <r>
    <s v="LUQVF YZTODC"/>
    <s v="Lrknvb"/>
    <x v="623"/>
    <x v="23"/>
  </r>
  <r>
    <s v="LUQVF YZTODC"/>
    <s v="Lrknvb"/>
    <x v="624"/>
    <x v="23"/>
  </r>
  <r>
    <s v="LUQVF YZTODC"/>
    <s v="Lrknvb"/>
    <x v="625"/>
    <x v="23"/>
  </r>
  <r>
    <s v="LUQVF YZTODC"/>
    <s v="Lrknvb"/>
    <x v="626"/>
    <x v="23"/>
  </r>
  <r>
    <s v="LUQVF YZTODC"/>
    <s v="Lrknvb"/>
    <x v="627"/>
    <x v="23"/>
  </r>
  <r>
    <s v="LUQVF YZTODC"/>
    <s v="Lrknvb"/>
    <x v="628"/>
    <x v="23"/>
  </r>
  <r>
    <s v="LUQVF YZTODC"/>
    <s v="Lrknvb"/>
    <x v="629"/>
    <x v="23"/>
  </r>
  <r>
    <s v="LUQVF YZTODC"/>
    <s v="Lrknvb"/>
    <x v="630"/>
    <x v="23"/>
  </r>
  <r>
    <s v="LUQVF YZTODC"/>
    <s v="Lrknvb"/>
    <x v="631"/>
    <x v="23"/>
  </r>
  <r>
    <s v="LUQVF YZTODC"/>
    <s v="Lrknvb"/>
    <x v="632"/>
    <x v="23"/>
  </r>
  <r>
    <s v="LUQVF YZTODC"/>
    <s v="Lrknvb"/>
    <x v="633"/>
    <x v="23"/>
  </r>
  <r>
    <s v="LUQVF YZTODC"/>
    <s v="Lrknvb"/>
    <x v="634"/>
    <x v="23"/>
  </r>
  <r>
    <s v="LUQVF YZTODC"/>
    <s v="Lrknvb"/>
    <x v="635"/>
    <x v="23"/>
  </r>
  <r>
    <s v="LUQVF YZTODC"/>
    <s v="Lrknvb"/>
    <x v="636"/>
    <x v="23"/>
  </r>
  <r>
    <s v="LUQVF YZTODC"/>
    <s v="Lrknvb"/>
    <x v="637"/>
    <x v="23"/>
  </r>
  <r>
    <s v="LUQVF YZTODC"/>
    <s v="Lrknvb"/>
    <x v="638"/>
    <x v="23"/>
  </r>
  <r>
    <s v="LUQVF YZTODC"/>
    <s v="Lrknvb"/>
    <x v="639"/>
    <x v="23"/>
  </r>
  <r>
    <s v="LUQVF YZTODC"/>
    <s v="Lrknvb"/>
    <x v="640"/>
    <x v="23"/>
  </r>
  <r>
    <s v="LUQVF YZTODC"/>
    <s v="Lrknvb"/>
    <x v="641"/>
    <x v="23"/>
  </r>
  <r>
    <s v="LUQVF YZTODC"/>
    <s v="Lrknvb"/>
    <x v="642"/>
    <x v="23"/>
  </r>
  <r>
    <s v="LUQVF YZTODC"/>
    <s v="Lrknvb"/>
    <x v="643"/>
    <x v="23"/>
  </r>
  <r>
    <s v="LUQVF YZTODC"/>
    <s v="Lrknvb"/>
    <x v="644"/>
    <x v="23"/>
  </r>
  <r>
    <s v="LUQVF YZTODC"/>
    <s v="Lrknvb"/>
    <x v="645"/>
    <x v="23"/>
  </r>
  <r>
    <s v="LUQVF YZTODC"/>
    <s v="Lrknvb"/>
    <x v="646"/>
    <x v="23"/>
  </r>
  <r>
    <s v="LUQVF YZTODC"/>
    <s v="Lrknvb"/>
    <x v="647"/>
    <x v="23"/>
  </r>
  <r>
    <s v="LUQVF YZTODC"/>
    <s v="Lrknvb"/>
    <x v="648"/>
    <x v="23"/>
  </r>
  <r>
    <s v="LUQVF YZTODC"/>
    <s v="Lrknvb"/>
    <x v="649"/>
    <x v="23"/>
  </r>
  <r>
    <s v="LUQVF YZTODC"/>
    <s v="Lrknvb"/>
    <x v="650"/>
    <x v="23"/>
  </r>
  <r>
    <s v="LUQVF YZTODC"/>
    <s v="Lrknvb"/>
    <x v="651"/>
    <x v="23"/>
  </r>
  <r>
    <s v="LUQVF YZTODC"/>
    <s v="Lrknvb"/>
    <x v="652"/>
    <x v="23"/>
  </r>
  <r>
    <s v="LUQVF YZTODC"/>
    <s v="Lrknvb"/>
    <x v="653"/>
    <x v="23"/>
  </r>
  <r>
    <s v="LUQVF YZTODC"/>
    <s v="Lrknvb"/>
    <x v="654"/>
    <x v="23"/>
  </r>
  <r>
    <s v="LUQVF YZTODC"/>
    <s v="Lrknvb"/>
    <x v="655"/>
    <x v="23"/>
  </r>
  <r>
    <s v="LUQVF YZTODC"/>
    <s v="Lrknvb"/>
    <x v="656"/>
    <x v="23"/>
  </r>
  <r>
    <s v="LUQVF YZTODC"/>
    <s v="Lrknvb"/>
    <x v="657"/>
    <x v="23"/>
  </r>
  <r>
    <s v="LUQVF YZTODC"/>
    <s v="Lrknvb"/>
    <x v="658"/>
    <x v="23"/>
  </r>
  <r>
    <s v="LUQVF YZTODC"/>
    <s v="Lrknvb"/>
    <x v="659"/>
    <x v="23"/>
  </r>
  <r>
    <s v="LUQVF YZTODC"/>
    <s v="Lrknvb"/>
    <x v="660"/>
    <x v="23"/>
  </r>
  <r>
    <s v="LUQVF YZTODC"/>
    <s v="Lrknvb"/>
    <x v="661"/>
    <x v="23"/>
  </r>
  <r>
    <s v="LUQVF YZTODC"/>
    <s v="Lrknvb"/>
    <x v="662"/>
    <x v="23"/>
  </r>
  <r>
    <s v="LUQVF YZTODC"/>
    <s v="Lrknvb"/>
    <x v="663"/>
    <x v="23"/>
  </r>
  <r>
    <s v="LUQVF YZTODC"/>
    <s v="Lrknvb"/>
    <x v="664"/>
    <x v="23"/>
  </r>
  <r>
    <s v="LUQVF YZTODC"/>
    <s v="Lrknvb"/>
    <x v="665"/>
    <x v="23"/>
  </r>
  <r>
    <s v="LUQVF YZTODC"/>
    <s v="Lrknvb"/>
    <x v="666"/>
    <x v="23"/>
  </r>
  <r>
    <s v="LUQVF YZTODC"/>
    <s v="Lrknvb"/>
    <x v="667"/>
    <x v="23"/>
  </r>
  <r>
    <s v="LUQVF YZTODC"/>
    <s v="Lrknvb"/>
    <x v="668"/>
    <x v="23"/>
  </r>
  <r>
    <s v="LUQVF YZTODC"/>
    <s v="Lrknvb"/>
    <x v="669"/>
    <x v="23"/>
  </r>
  <r>
    <s v="LUQVF YZTODC"/>
    <s v="Lrknvb"/>
    <x v="670"/>
    <x v="23"/>
  </r>
  <r>
    <s v="LUQVF YZTODC"/>
    <s v="Lrknvb"/>
    <x v="671"/>
    <x v="23"/>
  </r>
  <r>
    <s v="LUQVF YZTODC"/>
    <s v="Lrknvb"/>
    <x v="672"/>
    <x v="23"/>
  </r>
  <r>
    <s v="LUQVF YZTODC"/>
    <s v="Lrknvb"/>
    <x v="673"/>
    <x v="23"/>
  </r>
  <r>
    <s v="LUQVF YZTODC"/>
    <s v="Lrknvb"/>
    <x v="674"/>
    <x v="23"/>
  </r>
  <r>
    <s v="LUQVF YZTODC"/>
    <s v="Lrknvb"/>
    <x v="675"/>
    <x v="23"/>
  </r>
  <r>
    <s v="LUQVF YZTODC"/>
    <s v="Lrknvb"/>
    <x v="676"/>
    <x v="23"/>
  </r>
  <r>
    <s v="LUQVF YZTODC"/>
    <s v="Lrknvb"/>
    <x v="677"/>
    <x v="23"/>
  </r>
  <r>
    <s v="LUQVF YZTODC"/>
    <s v="Lrknvb"/>
    <x v="678"/>
    <x v="23"/>
  </r>
  <r>
    <s v="LUQVF YZTODC"/>
    <s v="Lrknvb"/>
    <x v="679"/>
    <x v="23"/>
  </r>
  <r>
    <s v="LUQVF YZTODC"/>
    <s v="Lrknvb"/>
    <x v="680"/>
    <x v="23"/>
  </r>
  <r>
    <s v="LUQVF YZTODC"/>
    <s v="Lrknvb"/>
    <x v="681"/>
    <x v="23"/>
  </r>
  <r>
    <s v="LUQVF YZTODC"/>
    <s v="Lrknvb"/>
    <x v="682"/>
    <x v="23"/>
  </r>
  <r>
    <s v="LUQVF YZTODC"/>
    <s v="Lrknvb"/>
    <x v="683"/>
    <x v="23"/>
  </r>
  <r>
    <s v="LUQVF YZTODC"/>
    <s v="Lrknvb"/>
    <x v="684"/>
    <x v="23"/>
  </r>
  <r>
    <s v="LUQVF YZTODC"/>
    <s v="Lrknvb"/>
    <x v="685"/>
    <x v="23"/>
  </r>
  <r>
    <s v="LUQVF YZTODC"/>
    <s v="Lrknvb"/>
    <x v="686"/>
    <x v="23"/>
  </r>
  <r>
    <s v="LUQVF YZTODC"/>
    <s v="Lrknvb"/>
    <x v="687"/>
    <x v="23"/>
  </r>
  <r>
    <s v="LUQVF YZTODC"/>
    <s v="Lrknvb"/>
    <x v="688"/>
    <x v="23"/>
  </r>
  <r>
    <s v="LUQVF YZTODC"/>
    <s v="Lrknvb"/>
    <x v="689"/>
    <x v="23"/>
  </r>
  <r>
    <s v="LUQVF YZTODC"/>
    <s v="Lrknvb"/>
    <x v="690"/>
    <x v="23"/>
  </r>
  <r>
    <s v="LUQVF YZTODC"/>
    <s v="Lrknvb"/>
    <x v="691"/>
    <x v="23"/>
  </r>
  <r>
    <s v="LUQVF YZTODC"/>
    <s v="Lrknvb"/>
    <x v="692"/>
    <x v="23"/>
  </r>
  <r>
    <s v="LUQVF YZTODC"/>
    <s v="Lrknvb"/>
    <x v="693"/>
    <x v="23"/>
  </r>
  <r>
    <s v="LUQVF YZTODC"/>
    <s v="Lrknvb"/>
    <x v="694"/>
    <x v="23"/>
  </r>
  <r>
    <s v="LUQVF YZTODC"/>
    <s v="Lrknvb"/>
    <x v="695"/>
    <x v="23"/>
  </r>
  <r>
    <s v="LUQVF YZTODC"/>
    <s v="Lrknvb"/>
    <x v="696"/>
    <x v="23"/>
  </r>
  <r>
    <s v="LUQVF YZTODC"/>
    <s v="Lrknvb"/>
    <x v="697"/>
    <x v="23"/>
  </r>
  <r>
    <s v="LUQVF YZTODC"/>
    <s v="Lrknvb"/>
    <x v="698"/>
    <x v="23"/>
  </r>
  <r>
    <s v="LUQVF YZTODC"/>
    <s v="Lrknvb"/>
    <x v="699"/>
    <x v="23"/>
  </r>
  <r>
    <s v="LUQVF YZTODC"/>
    <s v="Lrknvb"/>
    <x v="700"/>
    <x v="23"/>
  </r>
  <r>
    <s v="LUQVF YZTODC"/>
    <s v="Lrknvb"/>
    <x v="701"/>
    <x v="23"/>
  </r>
  <r>
    <s v="LUQVF YZTODC"/>
    <s v="Lrknvb"/>
    <x v="702"/>
    <x v="23"/>
  </r>
  <r>
    <s v="LUQVF YZTODC"/>
    <s v="Lrknvb"/>
    <x v="703"/>
    <x v="23"/>
  </r>
  <r>
    <s v="LUQVF YZTODC"/>
    <s v="Lrknvb"/>
    <x v="704"/>
    <x v="23"/>
  </r>
  <r>
    <s v="LUQVF YZTODC"/>
    <s v="Lrknvb"/>
    <x v="705"/>
    <x v="23"/>
  </r>
  <r>
    <s v="LUQVF YZTODC"/>
    <s v="Lrknvb"/>
    <x v="706"/>
    <x v="23"/>
  </r>
  <r>
    <s v="LUQVF YZTODC"/>
    <s v="Lrknvb"/>
    <x v="707"/>
    <x v="23"/>
  </r>
  <r>
    <s v="LUQVF YZTODC"/>
    <s v="Lrknvb"/>
    <x v="708"/>
    <x v="23"/>
  </r>
  <r>
    <s v="LUQVF YZTODC"/>
    <s v="Lrknvb"/>
    <x v="709"/>
    <x v="23"/>
  </r>
  <r>
    <s v="LUQVF YZTODC"/>
    <s v="Lrknvb"/>
    <x v="710"/>
    <x v="23"/>
  </r>
  <r>
    <s v="LUQVF YZTODC"/>
    <s v="Lrknvb"/>
    <x v="711"/>
    <x v="23"/>
  </r>
  <r>
    <s v="LUQVF YZTODC"/>
    <s v="Lrknvb"/>
    <x v="712"/>
    <x v="23"/>
  </r>
  <r>
    <s v="LUQVF YZTODC"/>
    <s v="Lrknvb"/>
    <x v="713"/>
    <x v="23"/>
  </r>
  <r>
    <s v="LUQVF YZTODC"/>
    <s v="Lrknvb"/>
    <x v="714"/>
    <x v="23"/>
  </r>
  <r>
    <s v="LUQVF YZTODC"/>
    <s v="Lrknvb"/>
    <x v="715"/>
    <x v="23"/>
  </r>
  <r>
    <s v="LUQVF YZTODC"/>
    <s v="Lrknvb"/>
    <x v="716"/>
    <x v="23"/>
  </r>
  <r>
    <s v="LUQVF YZTODC"/>
    <s v="Lrknvb"/>
    <x v="717"/>
    <x v="23"/>
  </r>
  <r>
    <s v="LUQVF YZTODC"/>
    <s v="Lrknvb"/>
    <x v="718"/>
    <x v="23"/>
  </r>
  <r>
    <s v="LUQVF YZTODC"/>
    <s v="Lrknvb"/>
    <x v="719"/>
    <x v="23"/>
  </r>
  <r>
    <s v="LUQVF YZTODC"/>
    <s v="Lrknvb"/>
    <x v="720"/>
    <x v="23"/>
  </r>
  <r>
    <s v="LUQVF YZTODC"/>
    <s v="Lrknvb"/>
    <x v="721"/>
    <x v="23"/>
  </r>
  <r>
    <s v="LUQVF YZTODC"/>
    <s v="Lrknvb"/>
    <x v="722"/>
    <x v="23"/>
  </r>
  <r>
    <s v="LUQVF YZTODC"/>
    <s v="Lrknvb"/>
    <x v="723"/>
    <x v="23"/>
  </r>
  <r>
    <s v="LUQVF YZTODC"/>
    <s v="Lrknvb"/>
    <x v="724"/>
    <x v="23"/>
  </r>
  <r>
    <s v="LUQVF YZTODC"/>
    <s v="Lrknvb"/>
    <x v="725"/>
    <x v="23"/>
  </r>
  <r>
    <s v="LUQVF YZTODC"/>
    <s v="Lrknvb"/>
    <x v="726"/>
    <x v="23"/>
  </r>
  <r>
    <s v="LUQVF YZTODC"/>
    <s v="Lrknvb"/>
    <x v="727"/>
    <x v="23"/>
  </r>
  <r>
    <s v="LUQVF YZTODC"/>
    <s v="Lrknvb"/>
    <x v="728"/>
    <x v="23"/>
  </r>
  <r>
    <s v="LUQVF YZTODC"/>
    <s v="Lrknvb"/>
    <x v="729"/>
    <x v="23"/>
  </r>
  <r>
    <s v="LUQVF YZTODC"/>
    <s v="Lrknvb"/>
    <x v="730"/>
    <x v="23"/>
  </r>
  <r>
    <s v="LUQVF YZTODC"/>
    <s v="Lrknvb"/>
    <x v="731"/>
    <x v="23"/>
  </r>
  <r>
    <s v="LUQVF YZTODC"/>
    <s v="Lrknvb"/>
    <x v="732"/>
    <x v="23"/>
  </r>
  <r>
    <s v="LUQVF YZTODC"/>
    <s v="Lrknvb"/>
    <x v="733"/>
    <x v="23"/>
  </r>
  <r>
    <s v="LUQVF YZTODC"/>
    <s v="Lrknvb"/>
    <x v="734"/>
    <x v="23"/>
  </r>
  <r>
    <s v="LUQVF YZTODC"/>
    <s v="Lrknvb"/>
    <x v="735"/>
    <x v="23"/>
  </r>
  <r>
    <s v="LUQVF YZTODC"/>
    <s v="Lrknvb"/>
    <x v="736"/>
    <x v="23"/>
  </r>
  <r>
    <s v="LUQVF YZTODC"/>
    <s v="Lrknvb"/>
    <x v="737"/>
    <x v="23"/>
  </r>
  <r>
    <s v="LUQVF YZTODC"/>
    <s v="Lrknvb"/>
    <x v="738"/>
    <x v="23"/>
  </r>
  <r>
    <s v="LUQVF YZTODC"/>
    <s v="Lrknvb"/>
    <x v="739"/>
    <x v="23"/>
  </r>
  <r>
    <s v="LUQVF YZTODC"/>
    <s v="Lrknvb"/>
    <x v="740"/>
    <x v="23"/>
  </r>
  <r>
    <s v="LUQVF YZTODC"/>
    <s v="Lrknvb"/>
    <x v="741"/>
    <x v="23"/>
  </r>
  <r>
    <s v="LUQVF YZTODC"/>
    <s v="Lrknvb"/>
    <x v="742"/>
    <x v="23"/>
  </r>
  <r>
    <s v="LUQVF YZTODC"/>
    <s v="Lrknvb"/>
    <x v="743"/>
    <x v="23"/>
  </r>
  <r>
    <s v="LUQVF YZTODC"/>
    <s v="Lrknvb"/>
    <x v="744"/>
    <x v="23"/>
  </r>
  <r>
    <s v="LUQVF YZTODC"/>
    <s v="Lrknvb"/>
    <x v="745"/>
    <x v="23"/>
  </r>
  <r>
    <s v="LUQVF YZTODC"/>
    <s v="Lrknvb"/>
    <x v="746"/>
    <x v="24"/>
  </r>
  <r>
    <s v="LUQVF YZTODC"/>
    <s v="Lrknvb"/>
    <x v="747"/>
    <x v="24"/>
  </r>
  <r>
    <s v="LUQVF YZTODC"/>
    <s v="Lrknvb"/>
    <x v="748"/>
    <x v="24"/>
  </r>
  <r>
    <s v="LUQVF YZTODC"/>
    <s v="Lrknvb"/>
    <x v="749"/>
    <x v="24"/>
  </r>
  <r>
    <s v="LUQVF YZTODC"/>
    <s v="Lrknvb"/>
    <x v="750"/>
    <x v="24"/>
  </r>
  <r>
    <s v="LUQVF YZTODC"/>
    <s v="Lrknvb"/>
    <x v="751"/>
    <x v="24"/>
  </r>
  <r>
    <s v="LUQVF YZTODC"/>
    <s v="Lrknvb"/>
    <x v="752"/>
    <x v="24"/>
  </r>
  <r>
    <s v="LUQVF YZTODC"/>
    <s v="Lrknvb"/>
    <x v="753"/>
    <x v="24"/>
  </r>
  <r>
    <s v="LUQVF YZTODC"/>
    <s v="Lrknvb"/>
    <x v="754"/>
    <x v="24"/>
  </r>
  <r>
    <s v="LUQVF YZTODC"/>
    <s v="Lrknvb"/>
    <x v="755"/>
    <x v="24"/>
  </r>
  <r>
    <s v="LUQVF YZTODC"/>
    <s v="Lrknvb"/>
    <x v="756"/>
    <x v="24"/>
  </r>
  <r>
    <s v="LUQVF YZTODC"/>
    <s v="Lrknvb"/>
    <x v="757"/>
    <x v="24"/>
  </r>
  <r>
    <s v="LUQVF YZTODC"/>
    <s v="Lrknvb"/>
    <x v="758"/>
    <x v="24"/>
  </r>
  <r>
    <s v="LUQVF YZTODC"/>
    <s v="Lrknvb"/>
    <x v="759"/>
    <x v="24"/>
  </r>
  <r>
    <s v="LUQVF YZTODC"/>
    <s v="Lrknvb"/>
    <x v="760"/>
    <x v="24"/>
  </r>
  <r>
    <s v="LUQVF YZTODC"/>
    <s v="Lrknvb"/>
    <x v="761"/>
    <x v="24"/>
  </r>
  <r>
    <s v="LUQVF YZTODC"/>
    <s v="Lrknvb"/>
    <x v="762"/>
    <x v="24"/>
  </r>
  <r>
    <s v="LUQVF YZTODC"/>
    <s v="Lrknvb"/>
    <x v="763"/>
    <x v="24"/>
  </r>
  <r>
    <s v="LUQVF YZTODC"/>
    <s v="Lrknvb"/>
    <x v="764"/>
    <x v="24"/>
  </r>
  <r>
    <s v="LUQVF YZTODC"/>
    <s v="Lrknvb"/>
    <x v="765"/>
    <x v="24"/>
  </r>
  <r>
    <s v="LUQVF YZTODC"/>
    <s v="Lrknvb"/>
    <x v="766"/>
    <x v="24"/>
  </r>
  <r>
    <s v="LUQVF YZTODC"/>
    <s v="Lrknvb"/>
    <x v="767"/>
    <x v="24"/>
  </r>
  <r>
    <s v="LUQVF YZTODC"/>
    <s v="Lrknvb"/>
    <x v="768"/>
    <x v="24"/>
  </r>
  <r>
    <s v="LUQVF YZTODC"/>
    <s v="Lrknvb"/>
    <x v="769"/>
    <x v="24"/>
  </r>
  <r>
    <s v="LUQVF YZTODC"/>
    <s v="Lrknvb"/>
    <x v="770"/>
    <x v="24"/>
  </r>
  <r>
    <s v="LUQVF YZTODC"/>
    <s v="Lrknvb"/>
    <x v="771"/>
    <x v="24"/>
  </r>
  <r>
    <s v="LUQVF YZTODC"/>
    <s v="Lrknvb"/>
    <x v="772"/>
    <x v="24"/>
  </r>
  <r>
    <s v="LUQVF YZTODC"/>
    <s v="Lrknvb"/>
    <x v="773"/>
    <x v="24"/>
  </r>
  <r>
    <s v="LUQVF YZTODC"/>
    <s v="Lrknvb"/>
    <x v="774"/>
    <x v="24"/>
  </r>
  <r>
    <s v="LUQVF YZTODC"/>
    <s v="Lrknvb"/>
    <x v="775"/>
    <x v="24"/>
  </r>
  <r>
    <s v="LUQVF YZTODC"/>
    <s v="Lrknvb"/>
    <x v="776"/>
    <x v="24"/>
  </r>
  <r>
    <s v="LUQVF YZTODC"/>
    <s v="Lrknvb"/>
    <x v="777"/>
    <x v="24"/>
  </r>
  <r>
    <s v="LUQVF YZTODC"/>
    <s v="Lrknvb"/>
    <x v="778"/>
    <x v="24"/>
  </r>
  <r>
    <s v="LUQVF YZTODC"/>
    <s v="Lrknvb"/>
    <x v="779"/>
    <x v="24"/>
  </r>
  <r>
    <s v="LUQVF YZTODC"/>
    <s v="Lrknvb"/>
    <x v="780"/>
    <x v="24"/>
  </r>
  <r>
    <s v="LUQVF YZTODC"/>
    <s v="Lrknvb"/>
    <x v="781"/>
    <x v="24"/>
  </r>
  <r>
    <s v="LUQVF YZTODC"/>
    <s v="Lrknvb"/>
    <x v="782"/>
    <x v="24"/>
  </r>
  <r>
    <s v="LUQVF YZTODC"/>
    <s v="Lrknvb"/>
    <x v="783"/>
    <x v="24"/>
  </r>
  <r>
    <s v="LUQVF YZTODC"/>
    <s v="Lrknvb"/>
    <x v="784"/>
    <x v="24"/>
  </r>
  <r>
    <s v="LUQVF YZTODC"/>
    <s v="Lrknvb"/>
    <x v="785"/>
    <x v="24"/>
  </r>
  <r>
    <s v="LUQVF YZTODC"/>
    <s v="Lrknvb"/>
    <x v="786"/>
    <x v="24"/>
  </r>
  <r>
    <s v="LUQVF YZTODC"/>
    <s v="Lrknvb"/>
    <x v="787"/>
    <x v="24"/>
  </r>
  <r>
    <s v="LUQVF YZTODC"/>
    <s v="Lrknvb"/>
    <x v="788"/>
    <x v="24"/>
  </r>
  <r>
    <s v="LUQVF YZTODC"/>
    <s v="Lrknvb"/>
    <x v="789"/>
    <x v="24"/>
  </r>
  <r>
    <s v="LUQVF YZTODC"/>
    <s v="Lrknvb"/>
    <x v="790"/>
    <x v="24"/>
  </r>
  <r>
    <s v="LUQVF YZTODC"/>
    <s v="Lrknvb"/>
    <x v="791"/>
    <x v="24"/>
  </r>
  <r>
    <s v="LUQVF YZTODC"/>
    <s v="Lrknvb"/>
    <x v="792"/>
    <x v="24"/>
  </r>
  <r>
    <s v="LUQVF YZTODC"/>
    <s v="Lrknvb"/>
    <x v="793"/>
    <x v="24"/>
  </r>
  <r>
    <s v="LUQVF YZTODC"/>
    <s v="Lrknvb"/>
    <x v="794"/>
    <x v="24"/>
  </r>
  <r>
    <s v="LUQVF YZTODC"/>
    <s v="Lrknvb"/>
    <x v="795"/>
    <x v="24"/>
  </r>
  <r>
    <s v="LUQVF YZTODC"/>
    <s v="Lrknvb"/>
    <x v="796"/>
    <x v="24"/>
  </r>
  <r>
    <s v="LUQVF YZTODC"/>
    <s v="Lrknvb"/>
    <x v="797"/>
    <x v="24"/>
  </r>
  <r>
    <s v="LUQVF YZTODC"/>
    <s v="Lrknvb"/>
    <x v="798"/>
    <x v="24"/>
  </r>
  <r>
    <s v="LUQVF YZTODC"/>
    <s v="Lrknvb"/>
    <x v="799"/>
    <x v="24"/>
  </r>
  <r>
    <s v="LUQVF YZTODC"/>
    <s v="Lrknvb"/>
    <x v="800"/>
    <x v="24"/>
  </r>
  <r>
    <s v="LUQVF YZTODC"/>
    <s v="Lrknvb"/>
    <x v="801"/>
    <x v="24"/>
  </r>
  <r>
    <s v="LUQVF YZTODC"/>
    <s v="Lrknvb"/>
    <x v="802"/>
    <x v="24"/>
  </r>
  <r>
    <s v="LUQVF YZTODC"/>
    <s v="Lrknvb"/>
    <x v="803"/>
    <x v="24"/>
  </r>
  <r>
    <s v="LUQVF YZTODC"/>
    <s v="Lrknvb"/>
    <x v="804"/>
    <x v="24"/>
  </r>
  <r>
    <s v="LUQVF YZTODC"/>
    <s v="Lrknvb"/>
    <x v="805"/>
    <x v="24"/>
  </r>
  <r>
    <s v="LUQVF YZTODC"/>
    <s v="Lrknvb"/>
    <x v="806"/>
    <x v="24"/>
  </r>
  <r>
    <s v="LUQVF YZTODC"/>
    <s v="Lrknvb"/>
    <x v="807"/>
    <x v="24"/>
  </r>
  <r>
    <s v="LUQVF YZTODC"/>
    <s v="Lrknvb"/>
    <x v="808"/>
    <x v="24"/>
  </r>
  <r>
    <s v="LUQVF YZTODC"/>
    <s v="Lrknvb"/>
    <x v="809"/>
    <x v="24"/>
  </r>
  <r>
    <s v="LUQVF YZTODC"/>
    <s v="Lrknvb"/>
    <x v="810"/>
    <x v="24"/>
  </r>
  <r>
    <s v="LUQVF YZTODC"/>
    <s v="Lrknvb"/>
    <x v="811"/>
    <x v="24"/>
  </r>
  <r>
    <s v="LUQVF YZTODC"/>
    <s v="Lrknvb"/>
    <x v="812"/>
    <x v="24"/>
  </r>
  <r>
    <s v="LUQVF YZTODC"/>
    <s v="Lrknvb"/>
    <x v="813"/>
    <x v="24"/>
  </r>
  <r>
    <s v="UJDJU LAYUCC"/>
    <s v="Oqivw"/>
    <x v="528"/>
    <x v="25"/>
  </r>
  <r>
    <s v="UJDJU LAYUCC"/>
    <s v="Oqivw"/>
    <x v="529"/>
    <x v="25"/>
  </r>
  <r>
    <s v="UJDJU LAYUCC"/>
    <s v="Oqivw"/>
    <x v="530"/>
    <x v="25"/>
  </r>
  <r>
    <s v="UJDJU LAYUCC"/>
    <s v="Oqivw"/>
    <x v="531"/>
    <x v="25"/>
  </r>
  <r>
    <s v="UJDJU LAYUCC"/>
    <s v="Oqivw"/>
    <x v="532"/>
    <x v="25"/>
  </r>
  <r>
    <s v="UJDJU LAYUCC"/>
    <s v="Oqivw"/>
    <x v="533"/>
    <x v="25"/>
  </r>
  <r>
    <s v="UJDJU LAYUCC"/>
    <s v="Oqivw"/>
    <x v="534"/>
    <x v="25"/>
  </r>
  <r>
    <s v="UJDJU LAYUCC"/>
    <s v="Oqivw"/>
    <x v="535"/>
    <x v="25"/>
  </r>
  <r>
    <s v="UJDJU LAYUCC"/>
    <s v="Oqivw"/>
    <x v="536"/>
    <x v="25"/>
  </r>
  <r>
    <s v="UJDJU LAYUCC"/>
    <s v="Oqivw"/>
    <x v="537"/>
    <x v="25"/>
  </r>
  <r>
    <s v="UJDJU LAYUCC"/>
    <s v="Oqivw"/>
    <x v="538"/>
    <x v="25"/>
  </r>
  <r>
    <s v="UJDJU LAYUCC"/>
    <s v="Oqivw"/>
    <x v="539"/>
    <x v="25"/>
  </r>
  <r>
    <s v="UJDJU LAYUCC"/>
    <s v="Oqivw"/>
    <x v="540"/>
    <x v="25"/>
  </r>
  <r>
    <s v="UJDJU LAYUCC"/>
    <s v="Oqivw"/>
    <x v="541"/>
    <x v="25"/>
  </r>
  <r>
    <s v="UJDJU LAYUCC"/>
    <s v="Oqivw"/>
    <x v="542"/>
    <x v="25"/>
  </r>
  <r>
    <s v="UJDJU LAYUCC"/>
    <s v="Oqivw"/>
    <x v="543"/>
    <x v="25"/>
  </r>
  <r>
    <s v="UJDJU LAYUCC"/>
    <s v="Oqivw"/>
    <x v="544"/>
    <x v="25"/>
  </r>
  <r>
    <s v="UJDJU LAYUCC"/>
    <s v="Oqivw"/>
    <x v="545"/>
    <x v="25"/>
  </r>
  <r>
    <s v="UJDJU LAYUCC"/>
    <s v="Oqivw"/>
    <x v="546"/>
    <x v="25"/>
  </r>
  <r>
    <s v="UJDJU LAYUCC"/>
    <s v="Oqivw"/>
    <x v="547"/>
    <x v="25"/>
  </r>
  <r>
    <s v="UJDJU LAYUCC"/>
    <s v="Oqivw"/>
    <x v="548"/>
    <x v="25"/>
  </r>
  <r>
    <s v="UJDJU LAYUCC"/>
    <s v="Oqivw"/>
    <x v="549"/>
    <x v="25"/>
  </r>
  <r>
    <s v="UJDJU LAYUCC"/>
    <s v="Oqivw"/>
    <x v="550"/>
    <x v="25"/>
  </r>
  <r>
    <s v="UJDJU LAYUCC"/>
    <s v="Oqivw"/>
    <x v="551"/>
    <x v="25"/>
  </r>
  <r>
    <s v="UJDJU LAYUCC"/>
    <s v="Oqivw"/>
    <x v="552"/>
    <x v="25"/>
  </r>
  <r>
    <s v="UJDJU LAYUCC"/>
    <s v="Oqivw"/>
    <x v="553"/>
    <x v="25"/>
  </r>
  <r>
    <s v="UJDJU LAYUCC"/>
    <s v="Oqivw"/>
    <x v="554"/>
    <x v="25"/>
  </r>
  <r>
    <s v="UJDJU LAYUCC"/>
    <s v="Oqivw"/>
    <x v="555"/>
    <x v="25"/>
  </r>
  <r>
    <s v="UJDJU LAYUCC"/>
    <s v="Oqivw"/>
    <x v="556"/>
    <x v="25"/>
  </r>
  <r>
    <s v="UJDJU LAYUCC"/>
    <s v="Oqivw"/>
    <x v="557"/>
    <x v="25"/>
  </r>
  <r>
    <s v="UJDJU LAYUCC"/>
    <s v="Oqivw"/>
    <x v="558"/>
    <x v="25"/>
  </r>
  <r>
    <s v="UJDJU LAYUCC"/>
    <s v="Oqivw"/>
    <x v="559"/>
    <x v="25"/>
  </r>
  <r>
    <s v="UJDJU LAYUCC"/>
    <s v="Oqivw"/>
    <x v="560"/>
    <x v="25"/>
  </r>
  <r>
    <s v="UJDJU LAYUCC"/>
    <s v="Oqivw"/>
    <x v="561"/>
    <x v="25"/>
  </r>
  <r>
    <s v="UJDJU LAYUCC"/>
    <s v="Oqivw"/>
    <x v="562"/>
    <x v="25"/>
  </r>
  <r>
    <s v="UJDJU LAYUCC"/>
    <s v="Oqivw"/>
    <x v="563"/>
    <x v="25"/>
  </r>
  <r>
    <s v="UJDJU LAYUCC"/>
    <s v="Oqivw"/>
    <x v="564"/>
    <x v="25"/>
  </r>
  <r>
    <s v="UJDJU LAYUCC"/>
    <s v="Oqivw"/>
    <x v="565"/>
    <x v="25"/>
  </r>
  <r>
    <s v="UJDJU LAYUCC"/>
    <s v="Oqivw"/>
    <x v="566"/>
    <x v="25"/>
  </r>
  <r>
    <s v="UJDJU LAYUCC"/>
    <s v="Oqivw"/>
    <x v="567"/>
    <x v="25"/>
  </r>
  <r>
    <s v="UJDJU LAYUCC"/>
    <s v="Oqivw"/>
    <x v="568"/>
    <x v="25"/>
  </r>
  <r>
    <s v="UJDJU LAYUCC"/>
    <s v="Oqivw"/>
    <x v="569"/>
    <x v="25"/>
  </r>
  <r>
    <s v="UJDJU LAYUCC"/>
    <s v="Oqivw"/>
    <x v="570"/>
    <x v="25"/>
  </r>
  <r>
    <s v="UJDJU LAYUCC"/>
    <s v="Oqivw"/>
    <x v="571"/>
    <x v="25"/>
  </r>
  <r>
    <s v="UJDJU LAYUCC"/>
    <s v="Oqivw"/>
    <x v="572"/>
    <x v="25"/>
  </r>
  <r>
    <s v="UJDJU LAYUCC"/>
    <s v="Oqivw"/>
    <x v="573"/>
    <x v="25"/>
  </r>
  <r>
    <s v="UJDJU LAYUCC"/>
    <s v="Oqivw"/>
    <x v="574"/>
    <x v="25"/>
  </r>
  <r>
    <s v="UJDJU LAYUCC"/>
    <s v="Oqivw"/>
    <x v="575"/>
    <x v="25"/>
  </r>
  <r>
    <s v="UJDJU LAYUCC"/>
    <s v="Oqivw"/>
    <x v="576"/>
    <x v="25"/>
  </r>
  <r>
    <s v="UJDJU LAYUCC"/>
    <s v="Oqivw"/>
    <x v="577"/>
    <x v="25"/>
  </r>
  <r>
    <s v="UJDJU LAYUCC"/>
    <s v="Oqivw"/>
    <x v="578"/>
    <x v="25"/>
  </r>
  <r>
    <s v="UJDJU LAYUCC"/>
    <s v="Oqivw"/>
    <x v="579"/>
    <x v="25"/>
  </r>
  <r>
    <s v="UJDJU LAYUCC"/>
    <s v="Oqivw"/>
    <x v="580"/>
    <x v="25"/>
  </r>
  <r>
    <s v="UJDJU LAYUCC"/>
    <s v="Oqivw"/>
    <x v="581"/>
    <x v="25"/>
  </r>
  <r>
    <s v="UJDJU LAYUCC"/>
    <s v="Oqivw"/>
    <x v="582"/>
    <x v="25"/>
  </r>
  <r>
    <s v="UJDJU LAYUCC"/>
    <s v="Oqivw"/>
    <x v="583"/>
    <x v="25"/>
  </r>
  <r>
    <s v="UJDJU LAYUCC"/>
    <s v="Oqivw"/>
    <x v="584"/>
    <x v="25"/>
  </r>
  <r>
    <s v="UJDJU LAYUCC"/>
    <s v="Oqivw"/>
    <x v="585"/>
    <x v="25"/>
  </r>
  <r>
    <s v="UJDJU LAYUCC"/>
    <s v="Oqivw"/>
    <x v="586"/>
    <x v="25"/>
  </r>
  <r>
    <s v="UJDJU LAYUCC"/>
    <s v="Oqivw"/>
    <x v="587"/>
    <x v="25"/>
  </r>
  <r>
    <s v="UJDJU LAYUCC"/>
    <s v="Oqivw"/>
    <x v="588"/>
    <x v="25"/>
  </r>
  <r>
    <s v="UJDJU LAYUCC"/>
    <s v="Oqivw"/>
    <x v="589"/>
    <x v="25"/>
  </r>
  <r>
    <s v="UJDJU LAYUCC"/>
    <s v="Oqivw"/>
    <x v="590"/>
    <x v="25"/>
  </r>
  <r>
    <s v="UJDJU LAYUCC"/>
    <s v="Oqivw"/>
    <x v="591"/>
    <x v="25"/>
  </r>
  <r>
    <s v="UJDJU LAYUCC"/>
    <s v="Oqivw"/>
    <x v="592"/>
    <x v="25"/>
  </r>
  <r>
    <s v="UJDJU LAYUCC"/>
    <s v="Oqivw"/>
    <x v="593"/>
    <x v="25"/>
  </r>
  <r>
    <s v="UJDJU LAYUCC"/>
    <s v="Oqivw"/>
    <x v="594"/>
    <x v="25"/>
  </r>
  <r>
    <s v="UJDJU LAYUCC"/>
    <s v="Oqivw"/>
    <x v="595"/>
    <x v="25"/>
  </r>
  <r>
    <s v="UJDJU LAYUCC"/>
    <s v="Oqivw"/>
    <x v="596"/>
    <x v="25"/>
  </r>
  <r>
    <s v="UJDJU LAYUCC"/>
    <s v="Oqivw"/>
    <x v="597"/>
    <x v="25"/>
  </r>
  <r>
    <s v="UJDJU LAYUCC"/>
    <s v="Oqivw"/>
    <x v="598"/>
    <x v="25"/>
  </r>
  <r>
    <s v="UJDJU LAYUCC"/>
    <s v="Oqivw"/>
    <x v="599"/>
    <x v="25"/>
  </r>
  <r>
    <s v="UJDJU LAYUCC"/>
    <s v="Oqivw"/>
    <x v="600"/>
    <x v="25"/>
  </r>
  <r>
    <s v="UJDJU LAYUCC"/>
    <s v="Oqivw"/>
    <x v="601"/>
    <x v="25"/>
  </r>
  <r>
    <s v="UJDJU LAYUCC"/>
    <s v="Oqivw"/>
    <x v="602"/>
    <x v="25"/>
  </r>
  <r>
    <s v="UJDJU LAYUCC"/>
    <s v="Oqivw"/>
    <x v="603"/>
    <x v="25"/>
  </r>
  <r>
    <s v="UJDJU LAYUCC"/>
    <s v="Oqivw"/>
    <x v="604"/>
    <x v="25"/>
  </r>
  <r>
    <s v="UJDJU LAYUCC"/>
    <s v="Oqivw"/>
    <x v="605"/>
    <x v="25"/>
  </r>
  <r>
    <s v="UJDJU LAYUCC"/>
    <s v="Oqivw"/>
    <x v="606"/>
    <x v="25"/>
  </r>
  <r>
    <s v="UJDJU LAYUCC"/>
    <s v="Oqivw"/>
    <x v="607"/>
    <x v="25"/>
  </r>
  <r>
    <s v="UJDJU LAYUCC"/>
    <s v="Oqivw"/>
    <x v="608"/>
    <x v="25"/>
  </r>
  <r>
    <s v="UJDJU LAYUCC"/>
    <s v="Oqivw"/>
    <x v="609"/>
    <x v="25"/>
  </r>
  <r>
    <s v="UJDJU LAYUCC"/>
    <s v="Oqivw"/>
    <x v="610"/>
    <x v="25"/>
  </r>
  <r>
    <s v="UJDJU LAYUCC"/>
    <s v="Oqivw"/>
    <x v="611"/>
    <x v="25"/>
  </r>
  <r>
    <s v="UJDJU LAYUCC"/>
    <s v="Oqivw"/>
    <x v="612"/>
    <x v="25"/>
  </r>
  <r>
    <s v="UJDJU LAYUCC"/>
    <s v="Oqivw"/>
    <x v="613"/>
    <x v="25"/>
  </r>
  <r>
    <s v="UJDJU LAYUCC"/>
    <s v="Oqivw"/>
    <x v="614"/>
    <x v="25"/>
  </r>
  <r>
    <s v="UJDJU LAYUCC"/>
    <s v="Oqivw"/>
    <x v="615"/>
    <x v="25"/>
  </r>
  <r>
    <s v="UJDJU LAYUCC"/>
    <s v="Oqivw"/>
    <x v="616"/>
    <x v="25"/>
  </r>
  <r>
    <s v="UJDJU LAYUCC"/>
    <s v="Oqivw"/>
    <x v="617"/>
    <x v="25"/>
  </r>
  <r>
    <s v="UJDJU LAYUCC"/>
    <s v="Oqivw"/>
    <x v="618"/>
    <x v="25"/>
  </r>
  <r>
    <s v="UJDJU LAYUCC"/>
    <s v="Oqivw"/>
    <x v="619"/>
    <x v="25"/>
  </r>
  <r>
    <s v="UJDJU LAYUCC"/>
    <s v="Oqivw"/>
    <x v="620"/>
    <x v="25"/>
  </r>
  <r>
    <s v="UJDJU LAYUCC"/>
    <s v="Oqivw"/>
    <x v="621"/>
    <x v="25"/>
  </r>
  <r>
    <s v="UJDJU LAYUCC"/>
    <s v="Oqivw"/>
    <x v="622"/>
    <x v="25"/>
  </r>
  <r>
    <s v="UJDJU LAYUCC"/>
    <s v="Oqivw"/>
    <x v="623"/>
    <x v="25"/>
  </r>
  <r>
    <s v="UJDJU LAYUCC"/>
    <s v="Oqivw"/>
    <x v="624"/>
    <x v="25"/>
  </r>
  <r>
    <s v="UJDJU LAYUCC"/>
    <s v="Oqivw"/>
    <x v="625"/>
    <x v="25"/>
  </r>
  <r>
    <s v="UJDJU LAYUCC"/>
    <s v="Oqivw"/>
    <x v="626"/>
    <x v="25"/>
  </r>
  <r>
    <s v="UJDJU LAYUCC"/>
    <s v="Oqivw"/>
    <x v="627"/>
    <x v="25"/>
  </r>
  <r>
    <s v="UJDJU LAYUCC"/>
    <s v="Oqivw"/>
    <x v="628"/>
    <x v="25"/>
  </r>
  <r>
    <s v="UJDJU LAYUCC"/>
    <s v="Oqivw"/>
    <x v="629"/>
    <x v="25"/>
  </r>
  <r>
    <s v="UJDJU LAYUCC"/>
    <s v="Oqivw"/>
    <x v="630"/>
    <x v="25"/>
  </r>
  <r>
    <s v="UJDJU LAYUCC"/>
    <s v="Oqivw"/>
    <x v="631"/>
    <x v="25"/>
  </r>
  <r>
    <s v="UJDJU LAYUCC"/>
    <s v="Oqivw"/>
    <x v="632"/>
    <x v="25"/>
  </r>
  <r>
    <s v="UJDJU LAYUCC"/>
    <s v="Oqivw"/>
    <x v="633"/>
    <x v="25"/>
  </r>
  <r>
    <s v="UJDJU LAYUCC"/>
    <s v="Oqivw"/>
    <x v="634"/>
    <x v="25"/>
  </r>
  <r>
    <s v="UJDJU LAYUCC"/>
    <s v="Oqivw"/>
    <x v="635"/>
    <x v="25"/>
  </r>
  <r>
    <s v="UJDJU LAYUCC"/>
    <s v="Oqivw"/>
    <x v="636"/>
    <x v="25"/>
  </r>
  <r>
    <s v="UJDJU LAYUCC"/>
    <s v="Oqivw"/>
    <x v="637"/>
    <x v="25"/>
  </r>
  <r>
    <s v="UJDJU LAYUCC"/>
    <s v="Oqivw"/>
    <x v="638"/>
    <x v="25"/>
  </r>
  <r>
    <s v="UJDJU LAYUCC"/>
    <s v="Oqivw"/>
    <x v="639"/>
    <x v="25"/>
  </r>
  <r>
    <s v="UJDJU LAYUCC"/>
    <s v="Oqivw"/>
    <x v="640"/>
    <x v="25"/>
  </r>
  <r>
    <s v="UJDJU LAYUCC"/>
    <s v="Oqivw"/>
    <x v="641"/>
    <x v="25"/>
  </r>
  <r>
    <s v="UJDJU LAYUCC"/>
    <s v="Oqivw"/>
    <x v="642"/>
    <x v="25"/>
  </r>
  <r>
    <s v="UJDJU LAYUCC"/>
    <s v="Oqivw"/>
    <x v="643"/>
    <x v="25"/>
  </r>
  <r>
    <s v="UJDJU LAYUCC"/>
    <s v="Oqivw"/>
    <x v="644"/>
    <x v="25"/>
  </r>
  <r>
    <s v="UJDJU LAYUCC"/>
    <s v="Oqivw"/>
    <x v="645"/>
    <x v="25"/>
  </r>
  <r>
    <s v="UJDJU LAYUCC"/>
    <s v="Oqivw"/>
    <x v="646"/>
    <x v="25"/>
  </r>
  <r>
    <s v="UJDJU LAYUCC"/>
    <s v="Oqivw"/>
    <x v="647"/>
    <x v="25"/>
  </r>
  <r>
    <s v="UJDJU LAYUCC"/>
    <s v="Oqivw"/>
    <x v="648"/>
    <x v="25"/>
  </r>
  <r>
    <s v="UJDJU LAYUCC"/>
    <s v="Oqivw"/>
    <x v="649"/>
    <x v="25"/>
  </r>
  <r>
    <s v="UJDJU LAYUCC"/>
    <s v="Oqivw"/>
    <x v="650"/>
    <x v="25"/>
  </r>
  <r>
    <s v="UJDJU LAYUCC"/>
    <s v="Oqivw"/>
    <x v="651"/>
    <x v="25"/>
  </r>
  <r>
    <s v="UJDJU LAYUCC"/>
    <s v="Oqivw"/>
    <x v="652"/>
    <x v="25"/>
  </r>
  <r>
    <s v="UJDJU LAYUCC"/>
    <s v="Oqivw"/>
    <x v="653"/>
    <x v="25"/>
  </r>
  <r>
    <s v="UJDJU LAYUCC"/>
    <s v="Oqivw"/>
    <x v="654"/>
    <x v="25"/>
  </r>
  <r>
    <s v="UJDJU LAYUCC"/>
    <s v="Oqivw"/>
    <x v="655"/>
    <x v="25"/>
  </r>
  <r>
    <s v="UJDJU LAYUCC"/>
    <s v="Oqivw"/>
    <x v="656"/>
    <x v="25"/>
  </r>
  <r>
    <s v="UJDJU LAYUCC"/>
    <s v="Oqivw"/>
    <x v="657"/>
    <x v="25"/>
  </r>
  <r>
    <s v="UJDJU LAYUCC"/>
    <s v="Oqivw"/>
    <x v="658"/>
    <x v="25"/>
  </r>
  <r>
    <s v="UJDJU LAYUCC"/>
    <s v="Oqivw"/>
    <x v="659"/>
    <x v="25"/>
  </r>
  <r>
    <s v="UJDJU LAYUCC"/>
    <s v="Oqivw"/>
    <x v="660"/>
    <x v="25"/>
  </r>
  <r>
    <s v="UJDJU LAYUCC"/>
    <s v="Oqivw"/>
    <x v="661"/>
    <x v="25"/>
  </r>
  <r>
    <s v="UJDJU LAYUCC"/>
    <s v="Oqivw"/>
    <x v="662"/>
    <x v="25"/>
  </r>
  <r>
    <s v="UJDJU LAYUCC"/>
    <s v="Oqivw"/>
    <x v="663"/>
    <x v="25"/>
  </r>
  <r>
    <s v="UJDJU LAYUCC"/>
    <s v="Oqivw"/>
    <x v="664"/>
    <x v="25"/>
  </r>
  <r>
    <s v="UJDJU LAYUCC"/>
    <s v="Oqivw"/>
    <x v="665"/>
    <x v="25"/>
  </r>
  <r>
    <s v="UJDJU LAYUCC"/>
    <s v="Oqivw"/>
    <x v="666"/>
    <x v="25"/>
  </r>
  <r>
    <s v="UJDJU LAYUCC"/>
    <s v="Oqivw"/>
    <x v="667"/>
    <x v="25"/>
  </r>
  <r>
    <s v="UJDJU LAYUCC"/>
    <s v="Oqivw"/>
    <x v="668"/>
    <x v="25"/>
  </r>
  <r>
    <s v="UJDJU LAYUCC"/>
    <s v="Oqivw"/>
    <x v="669"/>
    <x v="25"/>
  </r>
  <r>
    <s v="UJDJU LAYUCC"/>
    <s v="Oqivw"/>
    <x v="670"/>
    <x v="25"/>
  </r>
  <r>
    <s v="UJDJU LAYUCC"/>
    <s v="Oqivw"/>
    <x v="671"/>
    <x v="25"/>
  </r>
  <r>
    <s v="UJDJU LAYUCC"/>
    <s v="Oqivw"/>
    <x v="672"/>
    <x v="25"/>
  </r>
  <r>
    <s v="UJDJU LAYUCC"/>
    <s v="Oqivw"/>
    <x v="673"/>
    <x v="25"/>
  </r>
  <r>
    <s v="UJDJU LAYUCC"/>
    <s v="Oqivw"/>
    <x v="674"/>
    <x v="25"/>
  </r>
  <r>
    <s v="UJDJU LAYUCC"/>
    <s v="Oqivw"/>
    <x v="675"/>
    <x v="25"/>
  </r>
  <r>
    <s v="UJDJU LAYUCC"/>
    <s v="Oqivw"/>
    <x v="676"/>
    <x v="25"/>
  </r>
  <r>
    <s v="UJDJU LAYUCC"/>
    <s v="Oqivw"/>
    <x v="677"/>
    <x v="25"/>
  </r>
  <r>
    <s v="UJDJU LAYUCC"/>
    <s v="Oqivw"/>
    <x v="678"/>
    <x v="25"/>
  </r>
  <r>
    <s v="UJDJU LAYUCC"/>
    <s v="Oqivw"/>
    <x v="679"/>
    <x v="25"/>
  </r>
  <r>
    <s v="UJDJU LAYUCC"/>
    <s v="Oqivw"/>
    <x v="680"/>
    <x v="25"/>
  </r>
  <r>
    <s v="UJDJU LAYUCC"/>
    <s v="Oqivw"/>
    <x v="681"/>
    <x v="25"/>
  </r>
  <r>
    <s v="UJDJU LAYUCC"/>
    <s v="Oqivw"/>
    <x v="682"/>
    <x v="25"/>
  </r>
  <r>
    <s v="UJDJU LAYUCC"/>
    <s v="Oqivw"/>
    <x v="683"/>
    <x v="25"/>
  </r>
  <r>
    <s v="UJDJU LAYUCC"/>
    <s v="Oqivw"/>
    <x v="684"/>
    <x v="25"/>
  </r>
  <r>
    <s v="UJDJU LAYUCC"/>
    <s v="Oqivw"/>
    <x v="685"/>
    <x v="25"/>
  </r>
  <r>
    <s v="UJDJU LAYUCC"/>
    <s v="Oqivw"/>
    <x v="686"/>
    <x v="25"/>
  </r>
  <r>
    <s v="UJDJU LAYUCC"/>
    <s v="Oqivw"/>
    <x v="687"/>
    <x v="25"/>
  </r>
  <r>
    <s v="UJDJU LAYUCC"/>
    <s v="Oqivw"/>
    <x v="688"/>
    <x v="25"/>
  </r>
  <r>
    <s v="UJDJU LAYUCC"/>
    <s v="Oqivw"/>
    <x v="689"/>
    <x v="25"/>
  </r>
  <r>
    <s v="UJDJU LAYUCC"/>
    <s v="Oqivw"/>
    <x v="690"/>
    <x v="25"/>
  </r>
  <r>
    <s v="UJDJU LAYUCC"/>
    <s v="Oqivw"/>
    <x v="691"/>
    <x v="25"/>
  </r>
  <r>
    <s v="UJDJU LAYUCC"/>
    <s v="Oqivw"/>
    <x v="692"/>
    <x v="25"/>
  </r>
  <r>
    <s v="UJDJU LAYUCC"/>
    <s v="Oqivw"/>
    <x v="693"/>
    <x v="25"/>
  </r>
  <r>
    <s v="UJDJU LAYUCC"/>
    <s v="Oqivw"/>
    <x v="694"/>
    <x v="25"/>
  </r>
  <r>
    <s v="UJDJU LAYUCC"/>
    <s v="Oqivw"/>
    <x v="695"/>
    <x v="25"/>
  </r>
  <r>
    <s v="UJDJU LAYUCC"/>
    <s v="Oqivw"/>
    <x v="696"/>
    <x v="25"/>
  </r>
  <r>
    <s v="UJDJU LAYUCC"/>
    <s v="Oqivw"/>
    <x v="697"/>
    <x v="25"/>
  </r>
  <r>
    <s v="UJDJU LAYUCC"/>
    <s v="Oqivw"/>
    <x v="698"/>
    <x v="25"/>
  </r>
  <r>
    <s v="UJDJU LAYUCC"/>
    <s v="Oqivw"/>
    <x v="699"/>
    <x v="25"/>
  </r>
  <r>
    <s v="UJDJU LAYUCC"/>
    <s v="Oqivw"/>
    <x v="700"/>
    <x v="25"/>
  </r>
  <r>
    <s v="UJDJU LAYUCC"/>
    <s v="Oqivw"/>
    <x v="701"/>
    <x v="25"/>
  </r>
  <r>
    <s v="UJDJU LAYUCC"/>
    <s v="Oqivw"/>
    <x v="702"/>
    <x v="25"/>
  </r>
  <r>
    <s v="UJDJU LAYUCC"/>
    <s v="Oqivw"/>
    <x v="703"/>
    <x v="25"/>
  </r>
  <r>
    <s v="UJDJU LAYUCC"/>
    <s v="Oqivw"/>
    <x v="704"/>
    <x v="25"/>
  </r>
  <r>
    <s v="UJDJU LAYUCC"/>
    <s v="Oqivw"/>
    <x v="705"/>
    <x v="25"/>
  </r>
  <r>
    <s v="UJDJU LAYUCC"/>
    <s v="Oqivw"/>
    <x v="706"/>
    <x v="25"/>
  </r>
  <r>
    <s v="UJDJU LAYUCC"/>
    <s v="Oqivw"/>
    <x v="707"/>
    <x v="25"/>
  </r>
  <r>
    <s v="UJDJU LAYUCC"/>
    <s v="Oqivw"/>
    <x v="708"/>
    <x v="25"/>
  </r>
  <r>
    <s v="UJDJU LAYUCC"/>
    <s v="Oqivw"/>
    <x v="709"/>
    <x v="25"/>
  </r>
  <r>
    <s v="UJDJU LAYUCC"/>
    <s v="Oqivw"/>
    <x v="710"/>
    <x v="25"/>
  </r>
  <r>
    <s v="UJDJU LAYUCC"/>
    <s v="Oqivw"/>
    <x v="711"/>
    <x v="25"/>
  </r>
  <r>
    <s v="UJDJU LAYUCC"/>
    <s v="Oqivw"/>
    <x v="712"/>
    <x v="25"/>
  </r>
  <r>
    <s v="UJDJU LAYUCC"/>
    <s v="Oqivw"/>
    <x v="713"/>
    <x v="25"/>
  </r>
  <r>
    <s v="UJDJU LAYUCC"/>
    <s v="Oqivw"/>
    <x v="714"/>
    <x v="25"/>
  </r>
  <r>
    <s v="UJDJU LAYUCC"/>
    <s v="Oqivw"/>
    <x v="715"/>
    <x v="25"/>
  </r>
  <r>
    <s v="UJDJU LAYUCC"/>
    <s v="Oqivw"/>
    <x v="716"/>
    <x v="25"/>
  </r>
  <r>
    <s v="UJDJU LAYUCC"/>
    <s v="Oqivw"/>
    <x v="717"/>
    <x v="25"/>
  </r>
  <r>
    <s v="UJDJU LAYUCC"/>
    <s v="Oqivw"/>
    <x v="718"/>
    <x v="25"/>
  </r>
  <r>
    <s v="UJDJU LAYUCC"/>
    <s v="Oqivw"/>
    <x v="719"/>
    <x v="25"/>
  </r>
  <r>
    <s v="UJDJU LAYUCC"/>
    <s v="Oqivw"/>
    <x v="720"/>
    <x v="25"/>
  </r>
  <r>
    <s v="UJDJU LAYUCC"/>
    <s v="Oqivw"/>
    <x v="721"/>
    <x v="25"/>
  </r>
  <r>
    <s v="UJDJU LAYUCC"/>
    <s v="Oqivw"/>
    <x v="722"/>
    <x v="25"/>
  </r>
  <r>
    <s v="UJDJU LAYUCC"/>
    <s v="Oqivw"/>
    <x v="723"/>
    <x v="25"/>
  </r>
  <r>
    <s v="UJDJU LAYUCC"/>
    <s v="Oqivw"/>
    <x v="724"/>
    <x v="25"/>
  </r>
  <r>
    <s v="UJDJU LAYUCC"/>
    <s v="Oqivw"/>
    <x v="725"/>
    <x v="25"/>
  </r>
  <r>
    <s v="UJDJU LAYUCC"/>
    <s v="Oqivw"/>
    <x v="726"/>
    <x v="25"/>
  </r>
  <r>
    <s v="UJDJU LAYUCC"/>
    <s v="Oqivw"/>
    <x v="727"/>
    <x v="25"/>
  </r>
  <r>
    <s v="UJDJU LAYUCC"/>
    <s v="Oqivw"/>
    <x v="728"/>
    <x v="25"/>
  </r>
  <r>
    <s v="UJDJU LAYUCC"/>
    <s v="Oqivw"/>
    <x v="729"/>
    <x v="25"/>
  </r>
  <r>
    <s v="UJDJU LAYUCC"/>
    <s v="Oqivw"/>
    <x v="730"/>
    <x v="25"/>
  </r>
  <r>
    <s v="UJDJU LAYUCC"/>
    <s v="Oqivw"/>
    <x v="731"/>
    <x v="25"/>
  </r>
  <r>
    <s v="UJDJU LAYUCC"/>
    <s v="Oqivw"/>
    <x v="732"/>
    <x v="25"/>
  </r>
  <r>
    <s v="UJDJU LAYUCC"/>
    <s v="Oqivw"/>
    <x v="733"/>
    <x v="25"/>
  </r>
  <r>
    <s v="UJDJU LAYUCC"/>
    <s v="Oqivw"/>
    <x v="734"/>
    <x v="25"/>
  </r>
  <r>
    <s v="UJDJU LAYUCC"/>
    <s v="Oqivw"/>
    <x v="735"/>
    <x v="25"/>
  </r>
  <r>
    <s v="UJDJU LAYUCC"/>
    <s v="Oqivw"/>
    <x v="736"/>
    <x v="25"/>
  </r>
  <r>
    <s v="UJDJU LAYUCC"/>
    <s v="Oqivw"/>
    <x v="737"/>
    <x v="25"/>
  </r>
  <r>
    <s v="UJDJU LAYUCC"/>
    <s v="Oqivw"/>
    <x v="738"/>
    <x v="25"/>
  </r>
  <r>
    <s v="UJDJU LAYUCC"/>
    <s v="Oqivw"/>
    <x v="739"/>
    <x v="25"/>
  </r>
  <r>
    <s v="UJDJU LAYUCC"/>
    <s v="Oqivw"/>
    <x v="740"/>
    <x v="25"/>
  </r>
  <r>
    <s v="UJDJU LAYUCC"/>
    <s v="Oqivw"/>
    <x v="741"/>
    <x v="25"/>
  </r>
  <r>
    <s v="UJDJU LAYUCC"/>
    <s v="Oqivw"/>
    <x v="742"/>
    <x v="25"/>
  </r>
  <r>
    <s v="UJDJU LAYUCC"/>
    <s v="Oqivw"/>
    <x v="743"/>
    <x v="25"/>
  </r>
  <r>
    <s v="UJDJU LAYUCC"/>
    <s v="Oqivw"/>
    <x v="744"/>
    <x v="25"/>
  </r>
  <r>
    <s v="UJDJU LAYUCC"/>
    <s v="Oqivw"/>
    <x v="745"/>
    <x v="25"/>
  </r>
  <r>
    <s v="UJDJU LAYUCC"/>
    <s v="Oqivw"/>
    <x v="746"/>
    <x v="26"/>
  </r>
  <r>
    <s v="UJDJU LAYUCC"/>
    <s v="Oqivw"/>
    <x v="747"/>
    <x v="26"/>
  </r>
  <r>
    <s v="UJDJU LAYUCC"/>
    <s v="Oqivw"/>
    <x v="748"/>
    <x v="26"/>
  </r>
  <r>
    <s v="UJDJU LAYUCC"/>
    <s v="Oqivw"/>
    <x v="749"/>
    <x v="26"/>
  </r>
  <r>
    <s v="UJDJU LAYUCC"/>
    <s v="Oqivw"/>
    <x v="750"/>
    <x v="26"/>
  </r>
  <r>
    <s v="UJDJU LAYUCC"/>
    <s v="Oqivw"/>
    <x v="751"/>
    <x v="26"/>
  </r>
  <r>
    <s v="UJDJU LAYUCC"/>
    <s v="Oqivw"/>
    <x v="752"/>
    <x v="26"/>
  </r>
  <r>
    <s v="UJDJU LAYUCC"/>
    <s v="Oqivw"/>
    <x v="753"/>
    <x v="26"/>
  </r>
  <r>
    <s v="UJDJU LAYUCC"/>
    <s v="Oqivw"/>
    <x v="754"/>
    <x v="26"/>
  </r>
  <r>
    <s v="UJDJU LAYUCC"/>
    <s v="Oqivw"/>
    <x v="755"/>
    <x v="26"/>
  </r>
  <r>
    <s v="UJDJU LAYUCC"/>
    <s v="Oqivw"/>
    <x v="756"/>
    <x v="26"/>
  </r>
  <r>
    <s v="UJDJU LAYUCC"/>
    <s v="Oqivw"/>
    <x v="757"/>
    <x v="26"/>
  </r>
  <r>
    <s v="UJDJU LAYUCC"/>
    <s v="Oqivw"/>
    <x v="758"/>
    <x v="26"/>
  </r>
  <r>
    <s v="UJDJU LAYUCC"/>
    <s v="Oqivw"/>
    <x v="759"/>
    <x v="26"/>
  </r>
  <r>
    <s v="UJDJU LAYUCC"/>
    <s v="Oqivw"/>
    <x v="760"/>
    <x v="26"/>
  </r>
  <r>
    <s v="UJDJU LAYUCC"/>
    <s v="Oqivw"/>
    <x v="761"/>
    <x v="26"/>
  </r>
  <r>
    <s v="UJDJU LAYUCC"/>
    <s v="Oqivw"/>
    <x v="762"/>
    <x v="26"/>
  </r>
  <r>
    <s v="UJDJU LAYUCC"/>
    <s v="Oqivw"/>
    <x v="763"/>
    <x v="26"/>
  </r>
  <r>
    <s v="UJDJU LAYUCC"/>
    <s v="Oqivw"/>
    <x v="764"/>
    <x v="26"/>
  </r>
  <r>
    <s v="UJDJU LAYUCC"/>
    <s v="Oqivw"/>
    <x v="765"/>
    <x v="26"/>
  </r>
  <r>
    <s v="UJDJU LAYUCC"/>
    <s v="Oqivw"/>
    <x v="766"/>
    <x v="26"/>
  </r>
  <r>
    <s v="UJDJU LAYUCC"/>
    <s v="Oqivw"/>
    <x v="767"/>
    <x v="26"/>
  </r>
  <r>
    <s v="UJDJU LAYUCC"/>
    <s v="Oqivw"/>
    <x v="768"/>
    <x v="26"/>
  </r>
  <r>
    <s v="UJDJU LAYUCC"/>
    <s v="Oqivw"/>
    <x v="769"/>
    <x v="26"/>
  </r>
  <r>
    <s v="UJDJU LAYUCC"/>
    <s v="Oqivw"/>
    <x v="770"/>
    <x v="26"/>
  </r>
  <r>
    <s v="UJDJU LAYUCC"/>
    <s v="Oqivw"/>
    <x v="771"/>
    <x v="26"/>
  </r>
  <r>
    <s v="UJDJU LAYUCC"/>
    <s v="Oqivw"/>
    <x v="772"/>
    <x v="26"/>
  </r>
  <r>
    <s v="UJDJU LAYUCC"/>
    <s v="Oqivw"/>
    <x v="773"/>
    <x v="26"/>
  </r>
  <r>
    <s v="UJDJU LAYUCC"/>
    <s v="Oqivw"/>
    <x v="774"/>
    <x v="26"/>
  </r>
  <r>
    <s v="UJDJU LAYUCC"/>
    <s v="Oqivw"/>
    <x v="775"/>
    <x v="26"/>
  </r>
  <r>
    <s v="UJDJU LAYUCC"/>
    <s v="Oqivw"/>
    <x v="776"/>
    <x v="26"/>
  </r>
  <r>
    <s v="UJDJU LAYUCC"/>
    <s v="Oqivw"/>
    <x v="777"/>
    <x v="26"/>
  </r>
  <r>
    <s v="UJDJU LAYUCC"/>
    <s v="Oqivw"/>
    <x v="778"/>
    <x v="26"/>
  </r>
  <r>
    <s v="UJDJU LAYUCC"/>
    <s v="Oqivw"/>
    <x v="779"/>
    <x v="26"/>
  </r>
  <r>
    <s v="UJDJU LAYUCC"/>
    <s v="Oqivw"/>
    <x v="780"/>
    <x v="26"/>
  </r>
  <r>
    <s v="UJDJU LAYUCC"/>
    <s v="Oqivw"/>
    <x v="781"/>
    <x v="26"/>
  </r>
  <r>
    <s v="UJDJU LAYUCC"/>
    <s v="Oqivw"/>
    <x v="782"/>
    <x v="26"/>
  </r>
  <r>
    <s v="UJDJU LAYUCC"/>
    <s v="Oqivw"/>
    <x v="783"/>
    <x v="26"/>
  </r>
  <r>
    <s v="UJDJU LAYUCC"/>
    <s v="Oqivw"/>
    <x v="784"/>
    <x v="26"/>
  </r>
  <r>
    <s v="UJDJU LAYUCC"/>
    <s v="Oqivw"/>
    <x v="785"/>
    <x v="26"/>
  </r>
  <r>
    <s v="UJDJU LAYUCC"/>
    <s v="Oqivw"/>
    <x v="786"/>
    <x v="26"/>
  </r>
  <r>
    <s v="UJDJU LAYUCC"/>
    <s v="Oqivw"/>
    <x v="787"/>
    <x v="26"/>
  </r>
  <r>
    <s v="UJDJU LAYUCC"/>
    <s v="Oqivw"/>
    <x v="788"/>
    <x v="26"/>
  </r>
  <r>
    <s v="UJDJU LAYUCC"/>
    <s v="Oqivw"/>
    <x v="789"/>
    <x v="26"/>
  </r>
  <r>
    <s v="UJDJU LAYUCC"/>
    <s v="Oqivw"/>
    <x v="790"/>
    <x v="26"/>
  </r>
  <r>
    <s v="UJDJU LAYUCC"/>
    <s v="Oqivw"/>
    <x v="791"/>
    <x v="26"/>
  </r>
  <r>
    <s v="UJDJU LAYUCC"/>
    <s v="Oqivw"/>
    <x v="792"/>
    <x v="26"/>
  </r>
  <r>
    <s v="UJDJU LAYUCC"/>
    <s v="Oqivw"/>
    <x v="793"/>
    <x v="26"/>
  </r>
  <r>
    <s v="UJDJU LAYUCC"/>
    <s v="Oqivw"/>
    <x v="794"/>
    <x v="26"/>
  </r>
  <r>
    <s v="UJDJU LAYUCC"/>
    <s v="Oqivw"/>
    <x v="795"/>
    <x v="26"/>
  </r>
  <r>
    <s v="UJDJU LAYUCC"/>
    <s v="Oqivw"/>
    <x v="796"/>
    <x v="26"/>
  </r>
  <r>
    <s v="UJDJU LAYUCC"/>
    <s v="Oqivw"/>
    <x v="797"/>
    <x v="26"/>
  </r>
  <r>
    <s v="UJDJU LAYUCC"/>
    <s v="Oqivw"/>
    <x v="798"/>
    <x v="26"/>
  </r>
  <r>
    <s v="UJDJU LAYUCC"/>
    <s v="Oqivw"/>
    <x v="799"/>
    <x v="26"/>
  </r>
  <r>
    <s v="UJDJU LAYUCC"/>
    <s v="Oqivw"/>
    <x v="800"/>
    <x v="26"/>
  </r>
  <r>
    <s v="UJDJU LAYUCC"/>
    <s v="Oqivw"/>
    <x v="801"/>
    <x v="26"/>
  </r>
  <r>
    <s v="UJDJU LAYUCC"/>
    <s v="Oqivw"/>
    <x v="802"/>
    <x v="26"/>
  </r>
  <r>
    <s v="UJDJU LAYUCC"/>
    <s v="Oqivw"/>
    <x v="803"/>
    <x v="26"/>
  </r>
  <r>
    <s v="UJDJU LAYUCC"/>
    <s v="Oqivw"/>
    <x v="804"/>
    <x v="26"/>
  </r>
  <r>
    <s v="UJDJU LAYUCC"/>
    <s v="Oqivw"/>
    <x v="805"/>
    <x v="26"/>
  </r>
  <r>
    <s v="UJDJU LAYUCC"/>
    <s v="Oqivw"/>
    <x v="806"/>
    <x v="26"/>
  </r>
  <r>
    <s v="UJDJU LAYUCC"/>
    <s v="Oqivw"/>
    <x v="807"/>
    <x v="26"/>
  </r>
  <r>
    <s v="UJDJU LAYUCC"/>
    <s v="Oqivw"/>
    <x v="808"/>
    <x v="26"/>
  </r>
  <r>
    <s v="UJDJU LAYUCC"/>
    <s v="Oqivw"/>
    <x v="809"/>
    <x v="26"/>
  </r>
  <r>
    <s v="UJDJU LAYUCC"/>
    <s v="Oqivw"/>
    <x v="810"/>
    <x v="26"/>
  </r>
  <r>
    <s v="UJDJU LAYUCC"/>
    <s v="Oqivw"/>
    <x v="811"/>
    <x v="26"/>
  </r>
  <r>
    <s v="UJDJU LAYUCC"/>
    <s v="Oqivw"/>
    <x v="812"/>
    <x v="26"/>
  </r>
  <r>
    <s v="UJDJU LAYUCC"/>
    <s v="Oqivw"/>
    <x v="813"/>
    <x v="26"/>
  </r>
  <r>
    <s v="YZEPX QYJUZY"/>
    <s v="Neajm"/>
    <x v="528"/>
    <x v="27"/>
  </r>
  <r>
    <s v="YZEPX QYJUZY"/>
    <s v="Neajm"/>
    <x v="529"/>
    <x v="27"/>
  </r>
  <r>
    <s v="YZEPX QYJUZY"/>
    <s v="Neajm"/>
    <x v="530"/>
    <x v="27"/>
  </r>
  <r>
    <s v="YZEPX QYJUZY"/>
    <s v="Neajm"/>
    <x v="531"/>
    <x v="27"/>
  </r>
  <r>
    <s v="YZEPX QYJUZY"/>
    <s v="Neajm"/>
    <x v="532"/>
    <x v="27"/>
  </r>
  <r>
    <s v="YZEPX QYJUZY"/>
    <s v="Neajm"/>
    <x v="533"/>
    <x v="27"/>
  </r>
  <r>
    <s v="YZEPX QYJUZY"/>
    <s v="Neajm"/>
    <x v="534"/>
    <x v="27"/>
  </r>
  <r>
    <s v="YZEPX QYJUZY"/>
    <s v="Neajm"/>
    <x v="535"/>
    <x v="27"/>
  </r>
  <r>
    <s v="YZEPX QYJUZY"/>
    <s v="Neajm"/>
    <x v="536"/>
    <x v="27"/>
  </r>
  <r>
    <s v="YZEPX QYJUZY"/>
    <s v="Neajm"/>
    <x v="537"/>
    <x v="27"/>
  </r>
  <r>
    <s v="YZEPX QYJUZY"/>
    <s v="Neajm"/>
    <x v="538"/>
    <x v="27"/>
  </r>
  <r>
    <s v="YZEPX QYJUZY"/>
    <s v="Neajm"/>
    <x v="539"/>
    <x v="27"/>
  </r>
  <r>
    <s v="YZEPX QYJUZY"/>
    <s v="Neajm"/>
    <x v="540"/>
    <x v="27"/>
  </r>
  <r>
    <s v="YZEPX QYJUZY"/>
    <s v="Neajm"/>
    <x v="541"/>
    <x v="27"/>
  </r>
  <r>
    <s v="YZEPX QYJUZY"/>
    <s v="Neajm"/>
    <x v="542"/>
    <x v="27"/>
  </r>
  <r>
    <s v="YZEPX QYJUZY"/>
    <s v="Neajm"/>
    <x v="543"/>
    <x v="27"/>
  </r>
  <r>
    <s v="YZEPX QYJUZY"/>
    <s v="Neajm"/>
    <x v="544"/>
    <x v="27"/>
  </r>
  <r>
    <s v="YZEPX QYJUZY"/>
    <s v="Neajm"/>
    <x v="545"/>
    <x v="27"/>
  </r>
  <r>
    <s v="YZEPX QYJUZY"/>
    <s v="Neajm"/>
    <x v="546"/>
    <x v="27"/>
  </r>
  <r>
    <s v="YZEPX QYJUZY"/>
    <s v="Neajm"/>
    <x v="547"/>
    <x v="27"/>
  </r>
  <r>
    <s v="YZEPX QYJUZY"/>
    <s v="Neajm"/>
    <x v="548"/>
    <x v="27"/>
  </r>
  <r>
    <s v="YZEPX QYJUZY"/>
    <s v="Neajm"/>
    <x v="549"/>
    <x v="27"/>
  </r>
  <r>
    <s v="YZEPX QYJUZY"/>
    <s v="Neajm"/>
    <x v="550"/>
    <x v="27"/>
  </r>
  <r>
    <s v="YZEPX QYJUZY"/>
    <s v="Neajm"/>
    <x v="551"/>
    <x v="27"/>
  </r>
  <r>
    <s v="YZEPX QYJUZY"/>
    <s v="Neajm"/>
    <x v="552"/>
    <x v="27"/>
  </r>
  <r>
    <s v="YZEPX QYJUZY"/>
    <s v="Neajm"/>
    <x v="553"/>
    <x v="27"/>
  </r>
  <r>
    <s v="YZEPX QYJUZY"/>
    <s v="Neajm"/>
    <x v="554"/>
    <x v="27"/>
  </r>
  <r>
    <s v="YZEPX QYJUZY"/>
    <s v="Neajm"/>
    <x v="555"/>
    <x v="27"/>
  </r>
  <r>
    <s v="YZEPX QYJUZY"/>
    <s v="Neajm"/>
    <x v="556"/>
    <x v="27"/>
  </r>
  <r>
    <s v="YZEPX QYJUZY"/>
    <s v="Neajm"/>
    <x v="557"/>
    <x v="27"/>
  </r>
  <r>
    <s v="YZEPX QYJUZY"/>
    <s v="Neajm"/>
    <x v="558"/>
    <x v="27"/>
  </r>
  <r>
    <s v="YZEPX QYJUZY"/>
    <s v="Neajm"/>
    <x v="559"/>
    <x v="27"/>
  </r>
  <r>
    <s v="YZEPX QYJUZY"/>
    <s v="Neajm"/>
    <x v="560"/>
    <x v="27"/>
  </r>
  <r>
    <s v="YZEPX QYJUZY"/>
    <s v="Neajm"/>
    <x v="561"/>
    <x v="27"/>
  </r>
  <r>
    <s v="YZEPX QYJUZY"/>
    <s v="Neajm"/>
    <x v="562"/>
    <x v="27"/>
  </r>
  <r>
    <s v="YZEPX QYJUZY"/>
    <s v="Neajm"/>
    <x v="563"/>
    <x v="27"/>
  </r>
  <r>
    <s v="YZEPX QYJUZY"/>
    <s v="Neajm"/>
    <x v="564"/>
    <x v="27"/>
  </r>
  <r>
    <s v="YZEPX QYJUZY"/>
    <s v="Neajm"/>
    <x v="565"/>
    <x v="27"/>
  </r>
  <r>
    <s v="YZEPX QYJUZY"/>
    <s v="Neajm"/>
    <x v="566"/>
    <x v="27"/>
  </r>
  <r>
    <s v="YZEPX QYJUZY"/>
    <s v="Neajm"/>
    <x v="567"/>
    <x v="27"/>
  </r>
  <r>
    <s v="YZEPX QYJUZY"/>
    <s v="Neajm"/>
    <x v="568"/>
    <x v="27"/>
  </r>
  <r>
    <s v="YZEPX QYJUZY"/>
    <s v="Neajm"/>
    <x v="569"/>
    <x v="27"/>
  </r>
  <r>
    <s v="YZEPX QYJUZY"/>
    <s v="Neajm"/>
    <x v="570"/>
    <x v="27"/>
  </r>
  <r>
    <s v="YZEPX QYJUZY"/>
    <s v="Neajm"/>
    <x v="571"/>
    <x v="27"/>
  </r>
  <r>
    <s v="YZEPX QYJUZY"/>
    <s v="Neajm"/>
    <x v="572"/>
    <x v="27"/>
  </r>
  <r>
    <s v="YZEPX QYJUZY"/>
    <s v="Neajm"/>
    <x v="573"/>
    <x v="27"/>
  </r>
  <r>
    <s v="YZEPX QYJUZY"/>
    <s v="Neajm"/>
    <x v="574"/>
    <x v="27"/>
  </r>
  <r>
    <s v="YZEPX QYJUZY"/>
    <s v="Neajm"/>
    <x v="575"/>
    <x v="27"/>
  </r>
  <r>
    <s v="YZEPX QYJUZY"/>
    <s v="Neajm"/>
    <x v="576"/>
    <x v="27"/>
  </r>
  <r>
    <s v="YZEPX QYJUZY"/>
    <s v="Neajm"/>
    <x v="577"/>
    <x v="27"/>
  </r>
  <r>
    <s v="YZEPX QYJUZY"/>
    <s v="Neajm"/>
    <x v="578"/>
    <x v="27"/>
  </r>
  <r>
    <s v="YZEPX QYJUZY"/>
    <s v="Neajm"/>
    <x v="579"/>
    <x v="27"/>
  </r>
  <r>
    <s v="YZEPX QYJUZY"/>
    <s v="Neajm"/>
    <x v="580"/>
    <x v="27"/>
  </r>
  <r>
    <s v="YZEPX QYJUZY"/>
    <s v="Neajm"/>
    <x v="581"/>
    <x v="27"/>
  </r>
  <r>
    <s v="YZEPX QYJUZY"/>
    <s v="Neajm"/>
    <x v="582"/>
    <x v="27"/>
  </r>
  <r>
    <s v="YZEPX QYJUZY"/>
    <s v="Neajm"/>
    <x v="583"/>
    <x v="27"/>
  </r>
  <r>
    <s v="YZEPX QYJUZY"/>
    <s v="Neajm"/>
    <x v="584"/>
    <x v="27"/>
  </r>
  <r>
    <s v="YZEPX QYJUZY"/>
    <s v="Neajm"/>
    <x v="585"/>
    <x v="27"/>
  </r>
  <r>
    <s v="YZEPX QYJUZY"/>
    <s v="Neajm"/>
    <x v="586"/>
    <x v="27"/>
  </r>
  <r>
    <s v="YZEPX QYJUZY"/>
    <s v="Neajm"/>
    <x v="587"/>
    <x v="27"/>
  </r>
  <r>
    <s v="YZEPX QYJUZY"/>
    <s v="Neajm"/>
    <x v="588"/>
    <x v="27"/>
  </r>
  <r>
    <s v="YZEPX QYJUZY"/>
    <s v="Neajm"/>
    <x v="589"/>
    <x v="27"/>
  </r>
  <r>
    <s v="YZEPX QYJUZY"/>
    <s v="Neajm"/>
    <x v="590"/>
    <x v="27"/>
  </r>
  <r>
    <s v="YZEPX QYJUZY"/>
    <s v="Neajm"/>
    <x v="591"/>
    <x v="27"/>
  </r>
  <r>
    <s v="YZEPX QYJUZY"/>
    <s v="Neajm"/>
    <x v="592"/>
    <x v="27"/>
  </r>
  <r>
    <s v="YZEPX QYJUZY"/>
    <s v="Neajm"/>
    <x v="593"/>
    <x v="27"/>
  </r>
  <r>
    <s v="YZEPX QYJUZY"/>
    <s v="Neajm"/>
    <x v="594"/>
    <x v="27"/>
  </r>
  <r>
    <s v="YZEPX QYJUZY"/>
    <s v="Neajm"/>
    <x v="595"/>
    <x v="27"/>
  </r>
  <r>
    <s v="YZEPX QYJUZY"/>
    <s v="Neajm"/>
    <x v="596"/>
    <x v="27"/>
  </r>
  <r>
    <s v="YZEPX QYJUZY"/>
    <s v="Neajm"/>
    <x v="597"/>
    <x v="27"/>
  </r>
  <r>
    <s v="YZEPX QYJUZY"/>
    <s v="Neajm"/>
    <x v="598"/>
    <x v="27"/>
  </r>
  <r>
    <s v="YZEPX QYJUZY"/>
    <s v="Neajm"/>
    <x v="599"/>
    <x v="27"/>
  </r>
  <r>
    <s v="YZEPX QYJUZY"/>
    <s v="Neajm"/>
    <x v="600"/>
    <x v="27"/>
  </r>
  <r>
    <s v="YZEPX QYJUZY"/>
    <s v="Neajm"/>
    <x v="601"/>
    <x v="27"/>
  </r>
  <r>
    <s v="YZEPX QYJUZY"/>
    <s v="Neajm"/>
    <x v="602"/>
    <x v="27"/>
  </r>
  <r>
    <s v="YZEPX QYJUZY"/>
    <s v="Neajm"/>
    <x v="603"/>
    <x v="27"/>
  </r>
  <r>
    <s v="YZEPX QYJUZY"/>
    <s v="Neajm"/>
    <x v="604"/>
    <x v="27"/>
  </r>
  <r>
    <s v="YZEPX QYJUZY"/>
    <s v="Neajm"/>
    <x v="605"/>
    <x v="27"/>
  </r>
  <r>
    <s v="YZEPX QYJUZY"/>
    <s v="Neajm"/>
    <x v="606"/>
    <x v="27"/>
  </r>
  <r>
    <s v="YZEPX QYJUZY"/>
    <s v="Neajm"/>
    <x v="607"/>
    <x v="27"/>
  </r>
  <r>
    <s v="YZEPX QYJUZY"/>
    <s v="Neajm"/>
    <x v="608"/>
    <x v="27"/>
  </r>
  <r>
    <s v="YZEPX QYJUZY"/>
    <s v="Neajm"/>
    <x v="609"/>
    <x v="27"/>
  </r>
  <r>
    <s v="YZEPX QYJUZY"/>
    <s v="Neajm"/>
    <x v="610"/>
    <x v="27"/>
  </r>
  <r>
    <s v="YZEPX QYJUZY"/>
    <s v="Neajm"/>
    <x v="611"/>
    <x v="27"/>
  </r>
  <r>
    <s v="YZEPX QYJUZY"/>
    <s v="Neajm"/>
    <x v="612"/>
    <x v="27"/>
  </r>
  <r>
    <s v="YZEPX QYJUZY"/>
    <s v="Neajm"/>
    <x v="613"/>
    <x v="27"/>
  </r>
  <r>
    <s v="YZEPX QYJUZY"/>
    <s v="Neajm"/>
    <x v="614"/>
    <x v="27"/>
  </r>
  <r>
    <s v="YZEPX QYJUZY"/>
    <s v="Neajm"/>
    <x v="615"/>
    <x v="27"/>
  </r>
  <r>
    <s v="YZEPX QYJUZY"/>
    <s v="Neajm"/>
    <x v="616"/>
    <x v="27"/>
  </r>
  <r>
    <s v="YZEPX QYJUZY"/>
    <s v="Neajm"/>
    <x v="617"/>
    <x v="27"/>
  </r>
  <r>
    <s v="YZEPX QYJUZY"/>
    <s v="Neajm"/>
    <x v="618"/>
    <x v="27"/>
  </r>
  <r>
    <s v="YZEPX QYJUZY"/>
    <s v="Neajm"/>
    <x v="619"/>
    <x v="27"/>
  </r>
  <r>
    <s v="YZEPX QYJUZY"/>
    <s v="Neajm"/>
    <x v="620"/>
    <x v="27"/>
  </r>
  <r>
    <s v="YZEPX QYJUZY"/>
    <s v="Neajm"/>
    <x v="621"/>
    <x v="27"/>
  </r>
  <r>
    <s v="YZEPX QYJUZY"/>
    <s v="Neajm"/>
    <x v="622"/>
    <x v="27"/>
  </r>
  <r>
    <s v="YZEPX QYJUZY"/>
    <s v="Neajm"/>
    <x v="623"/>
    <x v="27"/>
  </r>
  <r>
    <s v="YZEPX QYJUZY"/>
    <s v="Neajm"/>
    <x v="624"/>
    <x v="27"/>
  </r>
  <r>
    <s v="YZEPX QYJUZY"/>
    <s v="Neajm"/>
    <x v="625"/>
    <x v="27"/>
  </r>
  <r>
    <s v="YZEPX QYJUZY"/>
    <s v="Neajm"/>
    <x v="626"/>
    <x v="27"/>
  </r>
  <r>
    <s v="YZEPX QYJUZY"/>
    <s v="Neajm"/>
    <x v="627"/>
    <x v="27"/>
  </r>
  <r>
    <s v="YZEPX QYJUZY"/>
    <s v="Neajm"/>
    <x v="628"/>
    <x v="27"/>
  </r>
  <r>
    <s v="YZEPX QYJUZY"/>
    <s v="Neajm"/>
    <x v="629"/>
    <x v="27"/>
  </r>
  <r>
    <s v="YZEPX QYJUZY"/>
    <s v="Neajm"/>
    <x v="630"/>
    <x v="27"/>
  </r>
  <r>
    <s v="YZEPX QYJUZY"/>
    <s v="Neajm"/>
    <x v="631"/>
    <x v="27"/>
  </r>
  <r>
    <s v="YZEPX QYJUZY"/>
    <s v="Neajm"/>
    <x v="632"/>
    <x v="27"/>
  </r>
  <r>
    <s v="YZEPX QYJUZY"/>
    <s v="Neajm"/>
    <x v="633"/>
    <x v="27"/>
  </r>
  <r>
    <s v="YZEPX QYJUZY"/>
    <s v="Neajm"/>
    <x v="634"/>
    <x v="27"/>
  </r>
  <r>
    <s v="YZEPX QYJUZY"/>
    <s v="Neajm"/>
    <x v="635"/>
    <x v="27"/>
  </r>
  <r>
    <s v="YZEPX QYJUZY"/>
    <s v="Neajm"/>
    <x v="636"/>
    <x v="27"/>
  </r>
  <r>
    <s v="YZEPX QYJUZY"/>
    <s v="Neajm"/>
    <x v="637"/>
    <x v="27"/>
  </r>
  <r>
    <s v="YZEPX QYJUZY"/>
    <s v="Neajm"/>
    <x v="638"/>
    <x v="27"/>
  </r>
  <r>
    <s v="YZEPX QYJUZY"/>
    <s v="Neajm"/>
    <x v="639"/>
    <x v="27"/>
  </r>
  <r>
    <s v="YZEPX QYJUZY"/>
    <s v="Neajm"/>
    <x v="640"/>
    <x v="27"/>
  </r>
  <r>
    <s v="YZEPX QYJUZY"/>
    <s v="Neajm"/>
    <x v="641"/>
    <x v="27"/>
  </r>
  <r>
    <s v="YZEPX QYJUZY"/>
    <s v="Neajm"/>
    <x v="642"/>
    <x v="27"/>
  </r>
  <r>
    <s v="YZEPX QYJUZY"/>
    <s v="Neajm"/>
    <x v="643"/>
    <x v="27"/>
  </r>
  <r>
    <s v="YZEPX QYJUZY"/>
    <s v="Neajm"/>
    <x v="644"/>
    <x v="27"/>
  </r>
  <r>
    <s v="YZEPX QYJUZY"/>
    <s v="Neajm"/>
    <x v="645"/>
    <x v="27"/>
  </r>
  <r>
    <s v="YZEPX QYJUZY"/>
    <s v="Neajm"/>
    <x v="646"/>
    <x v="27"/>
  </r>
  <r>
    <s v="YZEPX QYJUZY"/>
    <s v="Neajm"/>
    <x v="647"/>
    <x v="27"/>
  </r>
  <r>
    <s v="YZEPX QYJUZY"/>
    <s v="Neajm"/>
    <x v="648"/>
    <x v="27"/>
  </r>
  <r>
    <s v="YZEPX QYJUZY"/>
    <s v="Neajm"/>
    <x v="649"/>
    <x v="27"/>
  </r>
  <r>
    <s v="YZEPX QYJUZY"/>
    <s v="Neajm"/>
    <x v="650"/>
    <x v="27"/>
  </r>
  <r>
    <s v="YZEPX QYJUZY"/>
    <s v="Neajm"/>
    <x v="651"/>
    <x v="27"/>
  </r>
  <r>
    <s v="YZEPX QYJUZY"/>
    <s v="Neajm"/>
    <x v="652"/>
    <x v="27"/>
  </r>
  <r>
    <s v="YZEPX QYJUZY"/>
    <s v="Neajm"/>
    <x v="653"/>
    <x v="27"/>
  </r>
  <r>
    <s v="YZEPX QYJUZY"/>
    <s v="Neajm"/>
    <x v="654"/>
    <x v="27"/>
  </r>
  <r>
    <s v="YZEPX QYJUZY"/>
    <s v="Neajm"/>
    <x v="655"/>
    <x v="27"/>
  </r>
  <r>
    <s v="YZEPX QYJUZY"/>
    <s v="Neajm"/>
    <x v="656"/>
    <x v="27"/>
  </r>
  <r>
    <s v="YZEPX QYJUZY"/>
    <s v="Neajm"/>
    <x v="657"/>
    <x v="27"/>
  </r>
  <r>
    <s v="YZEPX QYJUZY"/>
    <s v="Neajm"/>
    <x v="658"/>
    <x v="27"/>
  </r>
  <r>
    <s v="YZEPX QYJUZY"/>
    <s v="Neajm"/>
    <x v="659"/>
    <x v="27"/>
  </r>
  <r>
    <s v="YZEPX QYJUZY"/>
    <s v="Neajm"/>
    <x v="660"/>
    <x v="27"/>
  </r>
  <r>
    <s v="YZEPX QYJUZY"/>
    <s v="Neajm"/>
    <x v="661"/>
    <x v="27"/>
  </r>
  <r>
    <s v="YZEPX QYJUZY"/>
    <s v="Neajm"/>
    <x v="662"/>
    <x v="27"/>
  </r>
  <r>
    <s v="YZEPX QYJUZY"/>
    <s v="Neajm"/>
    <x v="663"/>
    <x v="27"/>
  </r>
  <r>
    <s v="YZEPX QYJUZY"/>
    <s v="Neajm"/>
    <x v="664"/>
    <x v="27"/>
  </r>
  <r>
    <s v="YZEPX QYJUZY"/>
    <s v="Neajm"/>
    <x v="665"/>
    <x v="27"/>
  </r>
  <r>
    <s v="YZEPX QYJUZY"/>
    <s v="Neajm"/>
    <x v="666"/>
    <x v="27"/>
  </r>
  <r>
    <s v="YZEPX QYJUZY"/>
    <s v="Neajm"/>
    <x v="667"/>
    <x v="27"/>
  </r>
  <r>
    <s v="YZEPX QYJUZY"/>
    <s v="Neajm"/>
    <x v="668"/>
    <x v="27"/>
  </r>
  <r>
    <s v="YZEPX QYJUZY"/>
    <s v="Neajm"/>
    <x v="669"/>
    <x v="27"/>
  </r>
  <r>
    <s v="YZEPX QYJUZY"/>
    <s v="Neajm"/>
    <x v="670"/>
    <x v="27"/>
  </r>
  <r>
    <s v="YZEPX QYJUZY"/>
    <s v="Neajm"/>
    <x v="671"/>
    <x v="27"/>
  </r>
  <r>
    <s v="YZEPX QYJUZY"/>
    <s v="Neajm"/>
    <x v="672"/>
    <x v="27"/>
  </r>
  <r>
    <s v="YZEPX QYJUZY"/>
    <s v="Neajm"/>
    <x v="673"/>
    <x v="27"/>
  </r>
  <r>
    <s v="YZEPX QYJUZY"/>
    <s v="Neajm"/>
    <x v="674"/>
    <x v="27"/>
  </r>
  <r>
    <s v="YZEPX QYJUZY"/>
    <s v="Neajm"/>
    <x v="675"/>
    <x v="27"/>
  </r>
  <r>
    <s v="YZEPX QYJUZY"/>
    <s v="Neajm"/>
    <x v="676"/>
    <x v="27"/>
  </r>
  <r>
    <s v="YZEPX QYJUZY"/>
    <s v="Neajm"/>
    <x v="677"/>
    <x v="27"/>
  </r>
  <r>
    <s v="YZEPX QYJUZY"/>
    <s v="Neajm"/>
    <x v="678"/>
    <x v="27"/>
  </r>
  <r>
    <s v="YZEPX QYJUZY"/>
    <s v="Neajm"/>
    <x v="679"/>
    <x v="27"/>
  </r>
  <r>
    <s v="YZEPX QYJUZY"/>
    <s v="Neajm"/>
    <x v="680"/>
    <x v="27"/>
  </r>
  <r>
    <s v="YZEPX QYJUZY"/>
    <s v="Neajm"/>
    <x v="681"/>
    <x v="27"/>
  </r>
  <r>
    <s v="YZEPX QYJUZY"/>
    <s v="Neajm"/>
    <x v="682"/>
    <x v="27"/>
  </r>
  <r>
    <s v="YZEPX QYJUZY"/>
    <s v="Neajm"/>
    <x v="683"/>
    <x v="27"/>
  </r>
  <r>
    <s v="YZEPX QYJUZY"/>
    <s v="Neajm"/>
    <x v="684"/>
    <x v="27"/>
  </r>
  <r>
    <s v="YZEPX QYJUZY"/>
    <s v="Neajm"/>
    <x v="685"/>
    <x v="27"/>
  </r>
  <r>
    <s v="YZEPX QYJUZY"/>
    <s v="Neajm"/>
    <x v="686"/>
    <x v="27"/>
  </r>
  <r>
    <s v="YZEPX QYJUZY"/>
    <s v="Neajm"/>
    <x v="687"/>
    <x v="27"/>
  </r>
  <r>
    <s v="YZEPX QYJUZY"/>
    <s v="Neajm"/>
    <x v="688"/>
    <x v="27"/>
  </r>
  <r>
    <s v="YZEPX QYJUZY"/>
    <s v="Neajm"/>
    <x v="689"/>
    <x v="27"/>
  </r>
  <r>
    <s v="YZEPX QYJUZY"/>
    <s v="Neajm"/>
    <x v="690"/>
    <x v="27"/>
  </r>
  <r>
    <s v="YZEPX QYJUZY"/>
    <s v="Neajm"/>
    <x v="691"/>
    <x v="27"/>
  </r>
  <r>
    <s v="YZEPX QYJUZY"/>
    <s v="Neajm"/>
    <x v="692"/>
    <x v="27"/>
  </r>
  <r>
    <s v="YZEPX QYJUZY"/>
    <s v="Neajm"/>
    <x v="693"/>
    <x v="27"/>
  </r>
  <r>
    <s v="YZEPX QYJUZY"/>
    <s v="Neajm"/>
    <x v="694"/>
    <x v="27"/>
  </r>
  <r>
    <s v="YZEPX QYJUZY"/>
    <s v="Neajm"/>
    <x v="695"/>
    <x v="27"/>
  </r>
  <r>
    <s v="YZEPX QYJUZY"/>
    <s v="Neajm"/>
    <x v="696"/>
    <x v="27"/>
  </r>
  <r>
    <s v="YZEPX QYJUZY"/>
    <s v="Neajm"/>
    <x v="697"/>
    <x v="27"/>
  </r>
  <r>
    <s v="YZEPX QYJUZY"/>
    <s v="Neajm"/>
    <x v="698"/>
    <x v="27"/>
  </r>
  <r>
    <s v="YZEPX QYJUZY"/>
    <s v="Neajm"/>
    <x v="699"/>
    <x v="27"/>
  </r>
  <r>
    <s v="YZEPX QYJUZY"/>
    <s v="Neajm"/>
    <x v="700"/>
    <x v="27"/>
  </r>
  <r>
    <s v="YZEPX QYJUZY"/>
    <s v="Neajm"/>
    <x v="701"/>
    <x v="27"/>
  </r>
  <r>
    <s v="YZEPX QYJUZY"/>
    <s v="Neajm"/>
    <x v="702"/>
    <x v="27"/>
  </r>
  <r>
    <s v="YZEPX QYJUZY"/>
    <s v="Neajm"/>
    <x v="703"/>
    <x v="27"/>
  </r>
  <r>
    <s v="YZEPX QYJUZY"/>
    <s v="Neajm"/>
    <x v="704"/>
    <x v="27"/>
  </r>
  <r>
    <s v="YZEPX QYJUZY"/>
    <s v="Neajm"/>
    <x v="705"/>
    <x v="27"/>
  </r>
  <r>
    <s v="YZEPX QYJUZY"/>
    <s v="Neajm"/>
    <x v="706"/>
    <x v="27"/>
  </r>
  <r>
    <s v="YZEPX QYJUZY"/>
    <s v="Neajm"/>
    <x v="707"/>
    <x v="27"/>
  </r>
  <r>
    <s v="YZEPX QYJUZY"/>
    <s v="Neajm"/>
    <x v="708"/>
    <x v="27"/>
  </r>
  <r>
    <s v="YZEPX QYJUZY"/>
    <s v="Neajm"/>
    <x v="709"/>
    <x v="27"/>
  </r>
  <r>
    <s v="YZEPX QYJUZY"/>
    <s v="Neajm"/>
    <x v="710"/>
    <x v="27"/>
  </r>
  <r>
    <s v="YZEPX QYJUZY"/>
    <s v="Neajm"/>
    <x v="711"/>
    <x v="27"/>
  </r>
  <r>
    <s v="YZEPX QYJUZY"/>
    <s v="Neajm"/>
    <x v="712"/>
    <x v="27"/>
  </r>
  <r>
    <s v="YZEPX QYJUZY"/>
    <s v="Neajm"/>
    <x v="713"/>
    <x v="27"/>
  </r>
  <r>
    <s v="YZEPX QYJUZY"/>
    <s v="Neajm"/>
    <x v="714"/>
    <x v="27"/>
  </r>
  <r>
    <s v="YZEPX QYJUZY"/>
    <s v="Neajm"/>
    <x v="715"/>
    <x v="27"/>
  </r>
  <r>
    <s v="YZEPX QYJUZY"/>
    <s v="Neajm"/>
    <x v="716"/>
    <x v="27"/>
  </r>
  <r>
    <s v="YZEPX QYJUZY"/>
    <s v="Neajm"/>
    <x v="717"/>
    <x v="27"/>
  </r>
  <r>
    <s v="YZEPX QYJUZY"/>
    <s v="Neajm"/>
    <x v="718"/>
    <x v="27"/>
  </r>
  <r>
    <s v="YZEPX QYJUZY"/>
    <s v="Neajm"/>
    <x v="719"/>
    <x v="27"/>
  </r>
  <r>
    <s v="YZEPX QYJUZY"/>
    <s v="Neajm"/>
    <x v="720"/>
    <x v="27"/>
  </r>
  <r>
    <s v="YZEPX QYJUZY"/>
    <s v="Neajm"/>
    <x v="721"/>
    <x v="27"/>
  </r>
  <r>
    <s v="YZEPX QYJUZY"/>
    <s v="Neajm"/>
    <x v="722"/>
    <x v="27"/>
  </r>
  <r>
    <s v="YZEPX QYJUZY"/>
    <s v="Neajm"/>
    <x v="723"/>
    <x v="27"/>
  </r>
  <r>
    <s v="YZEPX QYJUZY"/>
    <s v="Neajm"/>
    <x v="724"/>
    <x v="27"/>
  </r>
  <r>
    <s v="YZEPX QYJUZY"/>
    <s v="Neajm"/>
    <x v="725"/>
    <x v="27"/>
  </r>
  <r>
    <s v="YZEPX QYJUZY"/>
    <s v="Neajm"/>
    <x v="726"/>
    <x v="27"/>
  </r>
  <r>
    <s v="YZEPX QYJUZY"/>
    <s v="Neajm"/>
    <x v="727"/>
    <x v="27"/>
  </r>
  <r>
    <s v="YZEPX QYJUZY"/>
    <s v="Neajm"/>
    <x v="728"/>
    <x v="27"/>
  </r>
  <r>
    <s v="YZEPX QYJUZY"/>
    <s v="Neajm"/>
    <x v="729"/>
    <x v="27"/>
  </r>
  <r>
    <s v="YZEPX QYJUZY"/>
    <s v="Neajm"/>
    <x v="730"/>
    <x v="27"/>
  </r>
  <r>
    <s v="YZEPX QYJUZY"/>
    <s v="Neajm"/>
    <x v="731"/>
    <x v="27"/>
  </r>
  <r>
    <s v="YZEPX QYJUZY"/>
    <s v="Neajm"/>
    <x v="732"/>
    <x v="27"/>
  </r>
  <r>
    <s v="YZEPX QYJUZY"/>
    <s v="Neajm"/>
    <x v="733"/>
    <x v="27"/>
  </r>
  <r>
    <s v="YZEPX QYJUZY"/>
    <s v="Neajm"/>
    <x v="734"/>
    <x v="27"/>
  </r>
  <r>
    <s v="YZEPX QYJUZY"/>
    <s v="Neajm"/>
    <x v="735"/>
    <x v="27"/>
  </r>
  <r>
    <s v="YZEPX QYJUZY"/>
    <s v="Neajm"/>
    <x v="736"/>
    <x v="27"/>
  </r>
  <r>
    <s v="YZEPX QYJUZY"/>
    <s v="Neajm"/>
    <x v="737"/>
    <x v="27"/>
  </r>
  <r>
    <s v="YZEPX QYJUZY"/>
    <s v="Neajm"/>
    <x v="738"/>
    <x v="27"/>
  </r>
  <r>
    <s v="YZEPX QYJUZY"/>
    <s v="Neajm"/>
    <x v="739"/>
    <x v="27"/>
  </r>
  <r>
    <s v="YZEPX QYJUZY"/>
    <s v="Neajm"/>
    <x v="740"/>
    <x v="27"/>
  </r>
  <r>
    <s v="YZEPX QYJUZY"/>
    <s v="Neajm"/>
    <x v="741"/>
    <x v="27"/>
  </r>
  <r>
    <s v="YZEPX QYJUZY"/>
    <s v="Neajm"/>
    <x v="742"/>
    <x v="27"/>
  </r>
  <r>
    <s v="YZEPX QYJUZY"/>
    <s v="Neajm"/>
    <x v="743"/>
    <x v="27"/>
  </r>
  <r>
    <s v="YZEPX QYJUZY"/>
    <s v="Neajm"/>
    <x v="744"/>
    <x v="27"/>
  </r>
  <r>
    <s v="YZEPX QYJUZY"/>
    <s v="Neajm"/>
    <x v="745"/>
    <x v="27"/>
  </r>
  <r>
    <s v="YZEPX QYJUZY"/>
    <s v="Neajm"/>
    <x v="746"/>
    <x v="28"/>
  </r>
  <r>
    <s v="YZEPX QYJUZY"/>
    <s v="Neajm"/>
    <x v="747"/>
    <x v="28"/>
  </r>
  <r>
    <s v="YZEPX QYJUZY"/>
    <s v="Neajm"/>
    <x v="748"/>
    <x v="28"/>
  </r>
  <r>
    <s v="YZEPX QYJUZY"/>
    <s v="Neajm"/>
    <x v="749"/>
    <x v="28"/>
  </r>
  <r>
    <s v="YZEPX QYJUZY"/>
    <s v="Neajm"/>
    <x v="750"/>
    <x v="28"/>
  </r>
  <r>
    <s v="YZEPX QYJUZY"/>
    <s v="Neajm"/>
    <x v="751"/>
    <x v="28"/>
  </r>
  <r>
    <s v="YZEPX QYJUZY"/>
    <s v="Neajm"/>
    <x v="752"/>
    <x v="28"/>
  </r>
  <r>
    <s v="YZEPX QYJUZY"/>
    <s v="Neajm"/>
    <x v="753"/>
    <x v="28"/>
  </r>
  <r>
    <s v="YZEPX QYJUZY"/>
    <s v="Neajm"/>
    <x v="754"/>
    <x v="28"/>
  </r>
  <r>
    <s v="YZEPX QYJUZY"/>
    <s v="Neajm"/>
    <x v="755"/>
    <x v="28"/>
  </r>
  <r>
    <s v="YZEPX QYJUZY"/>
    <s v="Neajm"/>
    <x v="756"/>
    <x v="28"/>
  </r>
  <r>
    <s v="YZEPX QYJUZY"/>
    <s v="Neajm"/>
    <x v="757"/>
    <x v="28"/>
  </r>
  <r>
    <s v="YZEPX QYJUZY"/>
    <s v="Neajm"/>
    <x v="758"/>
    <x v="28"/>
  </r>
  <r>
    <s v="YZEPX QYJUZY"/>
    <s v="Neajm"/>
    <x v="759"/>
    <x v="28"/>
  </r>
  <r>
    <s v="YZEPX QYJUZY"/>
    <s v="Neajm"/>
    <x v="760"/>
    <x v="28"/>
  </r>
  <r>
    <s v="YZEPX QYJUZY"/>
    <s v="Neajm"/>
    <x v="761"/>
    <x v="28"/>
  </r>
  <r>
    <s v="YZEPX QYJUZY"/>
    <s v="Neajm"/>
    <x v="762"/>
    <x v="28"/>
  </r>
  <r>
    <s v="YZEPX QYJUZY"/>
    <s v="Neajm"/>
    <x v="763"/>
    <x v="28"/>
  </r>
  <r>
    <s v="YZEPX QYJUZY"/>
    <s v="Neajm"/>
    <x v="764"/>
    <x v="28"/>
  </r>
  <r>
    <s v="YZEPX QYJUZY"/>
    <s v="Neajm"/>
    <x v="765"/>
    <x v="28"/>
  </r>
  <r>
    <s v="YZEPX QYJUZY"/>
    <s v="Neajm"/>
    <x v="766"/>
    <x v="28"/>
  </r>
  <r>
    <s v="YZEPX QYJUZY"/>
    <s v="Neajm"/>
    <x v="767"/>
    <x v="28"/>
  </r>
  <r>
    <s v="YZEPX QYJUZY"/>
    <s v="Neajm"/>
    <x v="768"/>
    <x v="28"/>
  </r>
  <r>
    <s v="YZEPX QYJUZY"/>
    <s v="Neajm"/>
    <x v="769"/>
    <x v="28"/>
  </r>
  <r>
    <s v="YZEPX QYJUZY"/>
    <s v="Neajm"/>
    <x v="770"/>
    <x v="28"/>
  </r>
  <r>
    <s v="YZEPX QYJUZY"/>
    <s v="Neajm"/>
    <x v="771"/>
    <x v="28"/>
  </r>
  <r>
    <s v="YZEPX QYJUZY"/>
    <s v="Neajm"/>
    <x v="772"/>
    <x v="28"/>
  </r>
  <r>
    <s v="YZEPX QYJUZY"/>
    <s v="Neajm"/>
    <x v="773"/>
    <x v="28"/>
  </r>
  <r>
    <s v="YZEPX QYJUZY"/>
    <s v="Neajm"/>
    <x v="774"/>
    <x v="28"/>
  </r>
  <r>
    <s v="YZEPX QYJUZY"/>
    <s v="Neajm"/>
    <x v="775"/>
    <x v="28"/>
  </r>
  <r>
    <s v="YZEPX QYJUZY"/>
    <s v="Neajm"/>
    <x v="776"/>
    <x v="28"/>
  </r>
  <r>
    <s v="YZEPX QYJUZY"/>
    <s v="Neajm"/>
    <x v="777"/>
    <x v="28"/>
  </r>
  <r>
    <s v="YZEPX QYJUZY"/>
    <s v="Neajm"/>
    <x v="778"/>
    <x v="28"/>
  </r>
  <r>
    <s v="YZEPX QYJUZY"/>
    <s v="Neajm"/>
    <x v="779"/>
    <x v="28"/>
  </r>
  <r>
    <s v="YZEPX QYJUZY"/>
    <s v="Neajm"/>
    <x v="780"/>
    <x v="28"/>
  </r>
  <r>
    <s v="YZEPX QYJUZY"/>
    <s v="Neajm"/>
    <x v="781"/>
    <x v="28"/>
  </r>
  <r>
    <s v="YZEPX QYJUZY"/>
    <s v="Neajm"/>
    <x v="782"/>
    <x v="28"/>
  </r>
  <r>
    <s v="YZEPX QYJUZY"/>
    <s v="Neajm"/>
    <x v="783"/>
    <x v="28"/>
  </r>
  <r>
    <s v="YZEPX QYJUZY"/>
    <s v="Neajm"/>
    <x v="784"/>
    <x v="28"/>
  </r>
  <r>
    <s v="YZEPX QYJUZY"/>
    <s v="Neajm"/>
    <x v="785"/>
    <x v="28"/>
  </r>
  <r>
    <s v="YZEPX QYJUZY"/>
    <s v="Neajm"/>
    <x v="786"/>
    <x v="28"/>
  </r>
  <r>
    <s v="YZEPX QYJUZY"/>
    <s v="Neajm"/>
    <x v="787"/>
    <x v="28"/>
  </r>
  <r>
    <s v="YZEPX QYJUZY"/>
    <s v="Neajm"/>
    <x v="788"/>
    <x v="28"/>
  </r>
  <r>
    <s v="YZEPX QYJUZY"/>
    <s v="Neajm"/>
    <x v="789"/>
    <x v="28"/>
  </r>
  <r>
    <s v="YZEPX QYJUZY"/>
    <s v="Neajm"/>
    <x v="790"/>
    <x v="28"/>
  </r>
  <r>
    <s v="YZEPX QYJUZY"/>
    <s v="Neajm"/>
    <x v="791"/>
    <x v="28"/>
  </r>
  <r>
    <s v="YZEPX QYJUZY"/>
    <s v="Neajm"/>
    <x v="792"/>
    <x v="28"/>
  </r>
  <r>
    <s v="YZEPX QYJUZY"/>
    <s v="Neajm"/>
    <x v="793"/>
    <x v="28"/>
  </r>
  <r>
    <s v="YZEPX QYJUZY"/>
    <s v="Neajm"/>
    <x v="794"/>
    <x v="28"/>
  </r>
  <r>
    <s v="YZEPX QYJUZY"/>
    <s v="Neajm"/>
    <x v="795"/>
    <x v="28"/>
  </r>
  <r>
    <s v="YZEPX QYJUZY"/>
    <s v="Neajm"/>
    <x v="796"/>
    <x v="28"/>
  </r>
  <r>
    <s v="YZEPX QYJUZY"/>
    <s v="Neajm"/>
    <x v="797"/>
    <x v="28"/>
  </r>
  <r>
    <s v="YZEPX QYJUZY"/>
    <s v="Neajm"/>
    <x v="798"/>
    <x v="28"/>
  </r>
  <r>
    <s v="YZEPX QYJUZY"/>
    <s v="Neajm"/>
    <x v="799"/>
    <x v="28"/>
  </r>
  <r>
    <s v="YZEPX QYJUZY"/>
    <s v="Neajm"/>
    <x v="800"/>
    <x v="28"/>
  </r>
  <r>
    <s v="YZEPX QYJUZY"/>
    <s v="Neajm"/>
    <x v="801"/>
    <x v="28"/>
  </r>
  <r>
    <s v="YZEPX QYJUZY"/>
    <s v="Neajm"/>
    <x v="802"/>
    <x v="28"/>
  </r>
  <r>
    <s v="YZEPX QYJUZY"/>
    <s v="Neajm"/>
    <x v="803"/>
    <x v="28"/>
  </r>
  <r>
    <s v="YZEPX QYJUZY"/>
    <s v="Neajm"/>
    <x v="804"/>
    <x v="28"/>
  </r>
  <r>
    <s v="YZEPX QYJUZY"/>
    <s v="Neajm"/>
    <x v="805"/>
    <x v="28"/>
  </r>
  <r>
    <s v="YZEPX QYJUZY"/>
    <s v="Neajm"/>
    <x v="806"/>
    <x v="28"/>
  </r>
  <r>
    <s v="YZEPX QYJUZY"/>
    <s v="Neajm"/>
    <x v="807"/>
    <x v="28"/>
  </r>
  <r>
    <s v="YZEPX QYJUZY"/>
    <s v="Neajm"/>
    <x v="808"/>
    <x v="28"/>
  </r>
  <r>
    <s v="YZEPX QYJUZY"/>
    <s v="Neajm"/>
    <x v="809"/>
    <x v="28"/>
  </r>
  <r>
    <s v="YZEPX QYJUZY"/>
    <s v="Neajm"/>
    <x v="810"/>
    <x v="28"/>
  </r>
  <r>
    <s v="YZEPX QYJUZY"/>
    <s v="Neajm"/>
    <x v="811"/>
    <x v="28"/>
  </r>
  <r>
    <s v="YZEPX QYJUZY"/>
    <s v="Neajm"/>
    <x v="812"/>
    <x v="28"/>
  </r>
  <r>
    <s v="YZEPX QYJUZY"/>
    <s v="Neajm"/>
    <x v="813"/>
    <x v="28"/>
  </r>
  <r>
    <s v="XAFCCJPB"/>
    <s v="Utnsvik Gsrjss"/>
    <x v="528"/>
    <x v="16"/>
  </r>
  <r>
    <s v="XAFCCJPB"/>
    <s v="Utnsvik Gsrjss"/>
    <x v="529"/>
    <x v="16"/>
  </r>
  <r>
    <s v="XAFCCJPB"/>
    <s v="Utnsvik Gsrjss"/>
    <x v="530"/>
    <x v="16"/>
  </r>
  <r>
    <s v="XAFCCJPB"/>
    <s v="Utnsvik Gsrjss"/>
    <x v="531"/>
    <x v="16"/>
  </r>
  <r>
    <s v="XAFCCJPB"/>
    <s v="Utnsvik Gsrjss"/>
    <x v="532"/>
    <x v="16"/>
  </r>
  <r>
    <s v="XAFCCJPB"/>
    <s v="Utnsvik Gsrjss"/>
    <x v="533"/>
    <x v="16"/>
  </r>
  <r>
    <s v="XAFCCJPB"/>
    <s v="Utnsvik Gsrjss"/>
    <x v="534"/>
    <x v="16"/>
  </r>
  <r>
    <s v="XAFCCJPB"/>
    <s v="Utnsvik Gsrjss"/>
    <x v="535"/>
    <x v="16"/>
  </r>
  <r>
    <s v="XAFCCJPB"/>
    <s v="Utnsvik Gsrjss"/>
    <x v="536"/>
    <x v="16"/>
  </r>
  <r>
    <s v="XAFCCJPB"/>
    <s v="Utnsvik Gsrjss"/>
    <x v="537"/>
    <x v="16"/>
  </r>
  <r>
    <s v="XAFCCJPB"/>
    <s v="Utnsvik Gsrjss"/>
    <x v="538"/>
    <x v="16"/>
  </r>
  <r>
    <s v="XAFCCJPB"/>
    <s v="Utnsvik Gsrjss"/>
    <x v="539"/>
    <x v="16"/>
  </r>
  <r>
    <s v="XAFCCJPB"/>
    <s v="Utnsvik Gsrjss"/>
    <x v="540"/>
    <x v="16"/>
  </r>
  <r>
    <s v="XAFCCJPB"/>
    <s v="Utnsvik Gsrjss"/>
    <x v="541"/>
    <x v="16"/>
  </r>
  <r>
    <s v="XAFCCJPB"/>
    <s v="Utnsvik Gsrjss"/>
    <x v="542"/>
    <x v="16"/>
  </r>
  <r>
    <s v="XAFCCJPB"/>
    <s v="Utnsvik Gsrjss"/>
    <x v="543"/>
    <x v="16"/>
  </r>
  <r>
    <s v="XAFCCJPB"/>
    <s v="Utnsvik Gsrjss"/>
    <x v="544"/>
    <x v="16"/>
  </r>
  <r>
    <s v="XAFCCJPB"/>
    <s v="Utnsvik Gsrjss"/>
    <x v="545"/>
    <x v="16"/>
  </r>
  <r>
    <s v="XAFCCJPB"/>
    <s v="Utnsvik Gsrjss"/>
    <x v="546"/>
    <x v="16"/>
  </r>
  <r>
    <s v="XAFCCJPB"/>
    <s v="Utnsvik Gsrjss"/>
    <x v="547"/>
    <x v="16"/>
  </r>
  <r>
    <s v="XAFCCJPB"/>
    <s v="Utnsvik Gsrjss"/>
    <x v="548"/>
    <x v="16"/>
  </r>
  <r>
    <s v="XAFCCJPB"/>
    <s v="Utnsvik Gsrjss"/>
    <x v="549"/>
    <x v="16"/>
  </r>
  <r>
    <s v="XAFCCJPB"/>
    <s v="Utnsvik Gsrjss"/>
    <x v="550"/>
    <x v="16"/>
  </r>
  <r>
    <s v="XAFCCJPB"/>
    <s v="Utnsvik Gsrjss"/>
    <x v="551"/>
    <x v="16"/>
  </r>
  <r>
    <s v="XAFCCJPB"/>
    <s v="Utnsvik Gsrjss"/>
    <x v="552"/>
    <x v="16"/>
  </r>
  <r>
    <s v="XAFCCJPB"/>
    <s v="Utnsvik Gsrjss"/>
    <x v="553"/>
    <x v="16"/>
  </r>
  <r>
    <s v="XAFCCJPB"/>
    <s v="Utnsvik Gsrjss"/>
    <x v="554"/>
    <x v="16"/>
  </r>
  <r>
    <s v="XAFCCJPB"/>
    <s v="Utnsvik Gsrjss"/>
    <x v="555"/>
    <x v="16"/>
  </r>
  <r>
    <s v="XAFCCJPB"/>
    <s v="Utnsvik Gsrjss"/>
    <x v="556"/>
    <x v="16"/>
  </r>
  <r>
    <s v="XAFCCJPB"/>
    <s v="Utnsvik Gsrjss"/>
    <x v="557"/>
    <x v="16"/>
  </r>
  <r>
    <s v="XAFCCJPB"/>
    <s v="Utnsvik Gsrjss"/>
    <x v="558"/>
    <x v="16"/>
  </r>
  <r>
    <s v="XAFCCJPB"/>
    <s v="Utnsvik Gsrjss"/>
    <x v="559"/>
    <x v="16"/>
  </r>
  <r>
    <s v="XAFCCJPB"/>
    <s v="Utnsvik Gsrjss"/>
    <x v="560"/>
    <x v="16"/>
  </r>
  <r>
    <s v="XAFCCJPB"/>
    <s v="Utnsvik Gsrjss"/>
    <x v="561"/>
    <x v="16"/>
  </r>
  <r>
    <s v="XAFCCJPB"/>
    <s v="Utnsvik Gsrjss"/>
    <x v="562"/>
    <x v="16"/>
  </r>
  <r>
    <s v="XAFCCJPB"/>
    <s v="Utnsvik Gsrjss"/>
    <x v="563"/>
    <x v="16"/>
  </r>
  <r>
    <s v="XAFCCJPB"/>
    <s v="Utnsvik Gsrjss"/>
    <x v="564"/>
    <x v="16"/>
  </r>
  <r>
    <s v="XAFCCJPB"/>
    <s v="Utnsvik Gsrjss"/>
    <x v="565"/>
    <x v="16"/>
  </r>
  <r>
    <s v="XAFCCJPB"/>
    <s v="Utnsvik Gsrjss"/>
    <x v="566"/>
    <x v="16"/>
  </r>
  <r>
    <s v="XAFCCJPB"/>
    <s v="Utnsvik Gsrjss"/>
    <x v="567"/>
    <x v="16"/>
  </r>
  <r>
    <s v="XAFCCJPB"/>
    <s v="Utnsvik Gsrjss"/>
    <x v="568"/>
    <x v="16"/>
  </r>
  <r>
    <s v="XAFCCJPB"/>
    <s v="Utnsvik Gsrjss"/>
    <x v="569"/>
    <x v="16"/>
  </r>
  <r>
    <s v="XAFCCJPB"/>
    <s v="Utnsvik Gsrjss"/>
    <x v="570"/>
    <x v="16"/>
  </r>
  <r>
    <s v="XAFCCJPB"/>
    <s v="Utnsvik Gsrjss"/>
    <x v="571"/>
    <x v="16"/>
  </r>
  <r>
    <s v="XAFCCJPB"/>
    <s v="Utnsvik Gsrjss"/>
    <x v="572"/>
    <x v="16"/>
  </r>
  <r>
    <s v="XAFCCJPB"/>
    <s v="Utnsvik Gsrjss"/>
    <x v="573"/>
    <x v="16"/>
  </r>
  <r>
    <s v="XAFCCJPB"/>
    <s v="Utnsvik Gsrjss"/>
    <x v="574"/>
    <x v="16"/>
  </r>
  <r>
    <s v="XAFCCJPB"/>
    <s v="Utnsvik Gsrjss"/>
    <x v="575"/>
    <x v="16"/>
  </r>
  <r>
    <s v="XAFCCJPB"/>
    <s v="Utnsvik Gsrjss"/>
    <x v="576"/>
    <x v="16"/>
  </r>
  <r>
    <s v="XAFCCJPB"/>
    <s v="Utnsvik Gsrjss"/>
    <x v="577"/>
    <x v="16"/>
  </r>
  <r>
    <s v="XAFCCJPB"/>
    <s v="Utnsvik Gsrjss"/>
    <x v="578"/>
    <x v="16"/>
  </r>
  <r>
    <s v="XAFCCJPB"/>
    <s v="Utnsvik Gsrjss"/>
    <x v="579"/>
    <x v="16"/>
  </r>
  <r>
    <s v="XAFCCJPB"/>
    <s v="Utnsvik Gsrjss"/>
    <x v="580"/>
    <x v="16"/>
  </r>
  <r>
    <s v="XAFCCJPB"/>
    <s v="Utnsvik Gsrjss"/>
    <x v="581"/>
    <x v="16"/>
  </r>
  <r>
    <s v="XAFCCJPB"/>
    <s v="Utnsvik Gsrjss"/>
    <x v="582"/>
    <x v="16"/>
  </r>
  <r>
    <s v="XAFCCJPB"/>
    <s v="Utnsvik Gsrjss"/>
    <x v="583"/>
    <x v="16"/>
  </r>
  <r>
    <s v="XAFCCJPB"/>
    <s v="Utnsvik Gsrjss"/>
    <x v="584"/>
    <x v="16"/>
  </r>
  <r>
    <s v="XAFCCJPB"/>
    <s v="Utnsvik Gsrjss"/>
    <x v="585"/>
    <x v="16"/>
  </r>
  <r>
    <s v="XAFCCJPB"/>
    <s v="Utnsvik Gsrjss"/>
    <x v="586"/>
    <x v="16"/>
  </r>
  <r>
    <s v="XAFCCJPB"/>
    <s v="Utnsvik Gsrjss"/>
    <x v="587"/>
    <x v="16"/>
  </r>
  <r>
    <s v="XAFCCJPB"/>
    <s v="Utnsvik Gsrjss"/>
    <x v="588"/>
    <x v="16"/>
  </r>
  <r>
    <s v="XAFCCJPB"/>
    <s v="Utnsvik Gsrjss"/>
    <x v="589"/>
    <x v="16"/>
  </r>
  <r>
    <s v="XAFCCJPB"/>
    <s v="Utnsvik Gsrjss"/>
    <x v="590"/>
    <x v="16"/>
  </r>
  <r>
    <s v="XAFCCJPB"/>
    <s v="Utnsvik Gsrjss"/>
    <x v="591"/>
    <x v="16"/>
  </r>
  <r>
    <s v="XAFCCJPB"/>
    <s v="Utnsvik Gsrjss"/>
    <x v="592"/>
    <x v="16"/>
  </r>
  <r>
    <s v="XAFCCJPB"/>
    <s v="Utnsvik Gsrjss"/>
    <x v="593"/>
    <x v="16"/>
  </r>
  <r>
    <s v="XAFCCJPB"/>
    <s v="Utnsvik Gsrjss"/>
    <x v="594"/>
    <x v="16"/>
  </r>
  <r>
    <s v="XAFCCJPB"/>
    <s v="Utnsvik Gsrjss"/>
    <x v="595"/>
    <x v="16"/>
  </r>
  <r>
    <s v="XAFCCJPB"/>
    <s v="Utnsvik Gsrjss"/>
    <x v="596"/>
    <x v="16"/>
  </r>
  <r>
    <s v="XAFCCJPB"/>
    <s v="Utnsvik Gsrjss"/>
    <x v="597"/>
    <x v="16"/>
  </r>
  <r>
    <s v="XAFCCJPB"/>
    <s v="Utnsvik Gsrjss"/>
    <x v="598"/>
    <x v="16"/>
  </r>
  <r>
    <s v="XAFCCJPB"/>
    <s v="Utnsvik Gsrjss"/>
    <x v="599"/>
    <x v="16"/>
  </r>
  <r>
    <s v="XAFCCJPB"/>
    <s v="Utnsvik Gsrjss"/>
    <x v="600"/>
    <x v="16"/>
  </r>
  <r>
    <s v="XAFCCJPB"/>
    <s v="Utnsvik Gsrjss"/>
    <x v="601"/>
    <x v="16"/>
  </r>
  <r>
    <s v="XAFCCJPB"/>
    <s v="Utnsvik Gsrjss"/>
    <x v="602"/>
    <x v="16"/>
  </r>
  <r>
    <s v="XAFCCJPB"/>
    <s v="Utnsvik Gsrjss"/>
    <x v="603"/>
    <x v="16"/>
  </r>
  <r>
    <s v="XAFCCJPB"/>
    <s v="Utnsvik Gsrjss"/>
    <x v="604"/>
    <x v="16"/>
  </r>
  <r>
    <s v="XAFCCJPB"/>
    <s v="Utnsvik Gsrjss"/>
    <x v="605"/>
    <x v="16"/>
  </r>
  <r>
    <s v="XAFCCJPB"/>
    <s v="Utnsvik Gsrjss"/>
    <x v="606"/>
    <x v="16"/>
  </r>
  <r>
    <s v="XAFCCJPB"/>
    <s v="Utnsvik Gsrjss"/>
    <x v="607"/>
    <x v="16"/>
  </r>
  <r>
    <s v="XAFCCJPB"/>
    <s v="Utnsvik Gsrjss"/>
    <x v="608"/>
    <x v="16"/>
  </r>
  <r>
    <s v="XAFCCJPB"/>
    <s v="Utnsvik Gsrjss"/>
    <x v="609"/>
    <x v="16"/>
  </r>
  <r>
    <s v="XAFCCJPB"/>
    <s v="Utnsvik Gsrjss"/>
    <x v="610"/>
    <x v="16"/>
  </r>
  <r>
    <s v="XAFCCJPB"/>
    <s v="Utnsvik Gsrjss"/>
    <x v="611"/>
    <x v="16"/>
  </r>
  <r>
    <s v="XAFCCJPB"/>
    <s v="Utnsvik Gsrjss"/>
    <x v="612"/>
    <x v="16"/>
  </r>
  <r>
    <s v="XAFCCJPB"/>
    <s v="Utnsvik Gsrjss"/>
    <x v="613"/>
    <x v="16"/>
  </r>
  <r>
    <s v="XAFCCJPB"/>
    <s v="Utnsvik Gsrjss"/>
    <x v="614"/>
    <x v="16"/>
  </r>
  <r>
    <s v="XAFCCJPB"/>
    <s v="Utnsvik Gsrjss"/>
    <x v="615"/>
    <x v="16"/>
  </r>
  <r>
    <s v="XAFCCJPB"/>
    <s v="Utnsvik Gsrjss"/>
    <x v="616"/>
    <x v="16"/>
  </r>
  <r>
    <s v="XAFCCJPB"/>
    <s v="Utnsvik Gsrjss"/>
    <x v="617"/>
    <x v="16"/>
  </r>
  <r>
    <s v="XAFCCJPB"/>
    <s v="Utnsvik Gsrjss"/>
    <x v="618"/>
    <x v="16"/>
  </r>
  <r>
    <s v="XAFCCJPB"/>
    <s v="Utnsvik Gsrjss"/>
    <x v="619"/>
    <x v="16"/>
  </r>
  <r>
    <s v="XAFCCJPB"/>
    <s v="Utnsvik Gsrjss"/>
    <x v="620"/>
    <x v="16"/>
  </r>
  <r>
    <s v="XAFCCJPB"/>
    <s v="Utnsvik Gsrjss"/>
    <x v="621"/>
    <x v="16"/>
  </r>
  <r>
    <s v="XAFCCJPB"/>
    <s v="Utnsvik Gsrjss"/>
    <x v="622"/>
    <x v="16"/>
  </r>
  <r>
    <s v="XAFCCJPB"/>
    <s v="Utnsvik Gsrjss"/>
    <x v="623"/>
    <x v="16"/>
  </r>
  <r>
    <s v="XAFCCJPB"/>
    <s v="Utnsvik Gsrjss"/>
    <x v="624"/>
    <x v="16"/>
  </r>
  <r>
    <s v="XAFCCJPB"/>
    <s v="Utnsvik Gsrjss"/>
    <x v="625"/>
    <x v="16"/>
  </r>
  <r>
    <s v="XAFCCJPB"/>
    <s v="Utnsvik Gsrjss"/>
    <x v="626"/>
    <x v="16"/>
  </r>
  <r>
    <s v="XAFCCJPB"/>
    <s v="Utnsvik Gsrjss"/>
    <x v="627"/>
    <x v="16"/>
  </r>
  <r>
    <s v="XAFCCJPB"/>
    <s v="Utnsvik Gsrjss"/>
    <x v="628"/>
    <x v="16"/>
  </r>
  <r>
    <s v="XAFCCJPB"/>
    <s v="Utnsvik Gsrjss"/>
    <x v="629"/>
    <x v="16"/>
  </r>
  <r>
    <s v="XAFCCJPB"/>
    <s v="Utnsvik Gsrjss"/>
    <x v="630"/>
    <x v="16"/>
  </r>
  <r>
    <s v="XAFCCJPB"/>
    <s v="Utnsvik Gsrjss"/>
    <x v="631"/>
    <x v="16"/>
  </r>
  <r>
    <s v="XAFCCJPB"/>
    <s v="Utnsvik Gsrjss"/>
    <x v="632"/>
    <x v="16"/>
  </r>
  <r>
    <s v="XAFCCJPB"/>
    <s v="Utnsvik Gsrjss"/>
    <x v="633"/>
    <x v="16"/>
  </r>
  <r>
    <s v="XAFCCJPB"/>
    <s v="Utnsvik Gsrjss"/>
    <x v="634"/>
    <x v="16"/>
  </r>
  <r>
    <s v="XAFCCJPB"/>
    <s v="Utnsvik Gsrjss"/>
    <x v="635"/>
    <x v="16"/>
  </r>
  <r>
    <s v="XAFCCJPB"/>
    <s v="Utnsvik Gsrjss"/>
    <x v="636"/>
    <x v="16"/>
  </r>
  <r>
    <s v="XAFCCJPB"/>
    <s v="Utnsvik Gsrjss"/>
    <x v="637"/>
    <x v="16"/>
  </r>
  <r>
    <s v="XAFCCJPB"/>
    <s v="Utnsvik Gsrjss"/>
    <x v="638"/>
    <x v="16"/>
  </r>
  <r>
    <s v="XAFCCJPB"/>
    <s v="Utnsvik Gsrjss"/>
    <x v="639"/>
    <x v="16"/>
  </r>
  <r>
    <s v="XAFCCJPB"/>
    <s v="Utnsvik Gsrjss"/>
    <x v="640"/>
    <x v="16"/>
  </r>
  <r>
    <s v="XAFCCJPB"/>
    <s v="Utnsvik Gsrjss"/>
    <x v="641"/>
    <x v="16"/>
  </r>
  <r>
    <s v="XAFCCJPB"/>
    <s v="Utnsvik Gsrjss"/>
    <x v="642"/>
    <x v="16"/>
  </r>
  <r>
    <s v="XAFCCJPB"/>
    <s v="Utnsvik Gsrjss"/>
    <x v="643"/>
    <x v="16"/>
  </r>
  <r>
    <s v="XAFCCJPB"/>
    <s v="Utnsvik Gsrjss"/>
    <x v="644"/>
    <x v="16"/>
  </r>
  <r>
    <s v="XAFCCJPB"/>
    <s v="Utnsvik Gsrjss"/>
    <x v="645"/>
    <x v="16"/>
  </r>
  <r>
    <s v="XAFCCJPB"/>
    <s v="Utnsvik Gsrjss"/>
    <x v="646"/>
    <x v="16"/>
  </r>
  <r>
    <s v="XAFCCJPB"/>
    <s v="Utnsvik Gsrjss"/>
    <x v="647"/>
    <x v="16"/>
  </r>
  <r>
    <s v="XAFCCJPB"/>
    <s v="Utnsvik Gsrjss"/>
    <x v="648"/>
    <x v="16"/>
  </r>
  <r>
    <s v="XAFCCJPB"/>
    <s v="Utnsvik Gsrjss"/>
    <x v="649"/>
    <x v="16"/>
  </r>
  <r>
    <s v="XAFCCJPB"/>
    <s v="Utnsvik Gsrjss"/>
    <x v="650"/>
    <x v="16"/>
  </r>
  <r>
    <s v="XAFCCJPB"/>
    <s v="Utnsvik Gsrjss"/>
    <x v="651"/>
    <x v="16"/>
  </r>
  <r>
    <s v="XAFCCJPB"/>
    <s v="Utnsvik Gsrjss"/>
    <x v="652"/>
    <x v="16"/>
  </r>
  <r>
    <s v="XAFCCJPB"/>
    <s v="Utnsvik Gsrjss"/>
    <x v="653"/>
    <x v="16"/>
  </r>
  <r>
    <s v="XAFCCJPB"/>
    <s v="Utnsvik Gsrjss"/>
    <x v="654"/>
    <x v="16"/>
  </r>
  <r>
    <s v="XAFCCJPB"/>
    <s v="Utnsvik Gsrjss"/>
    <x v="655"/>
    <x v="16"/>
  </r>
  <r>
    <s v="XAFCCJPB"/>
    <s v="Utnsvik Gsrjss"/>
    <x v="656"/>
    <x v="16"/>
  </r>
  <r>
    <s v="XAFCCJPB"/>
    <s v="Utnsvik Gsrjss"/>
    <x v="657"/>
    <x v="16"/>
  </r>
  <r>
    <s v="XAFCCJPB"/>
    <s v="Utnsvik Gsrjss"/>
    <x v="658"/>
    <x v="16"/>
  </r>
  <r>
    <s v="XAFCCJPB"/>
    <s v="Utnsvik Gsrjss"/>
    <x v="659"/>
    <x v="16"/>
  </r>
  <r>
    <s v="XAFCCJPB"/>
    <s v="Utnsvik Gsrjss"/>
    <x v="660"/>
    <x v="16"/>
  </r>
  <r>
    <s v="XAFCCJPB"/>
    <s v="Utnsvik Gsrjss"/>
    <x v="661"/>
    <x v="16"/>
  </r>
  <r>
    <s v="XAFCCJPB"/>
    <s v="Utnsvik Gsrjss"/>
    <x v="662"/>
    <x v="16"/>
  </r>
  <r>
    <s v="XAFCCJPB"/>
    <s v="Utnsvik Gsrjss"/>
    <x v="663"/>
    <x v="16"/>
  </r>
  <r>
    <s v="XAFCCJPB"/>
    <s v="Utnsvik Gsrjss"/>
    <x v="664"/>
    <x v="16"/>
  </r>
  <r>
    <s v="XAFCCJPB"/>
    <s v="Utnsvik Gsrjss"/>
    <x v="665"/>
    <x v="16"/>
  </r>
  <r>
    <s v="XAFCCJPB"/>
    <s v="Utnsvik Gsrjss"/>
    <x v="666"/>
    <x v="16"/>
  </r>
  <r>
    <s v="XAFCCJPB"/>
    <s v="Utnsvik Gsrjss"/>
    <x v="667"/>
    <x v="16"/>
  </r>
  <r>
    <s v="XAFCCJPB"/>
    <s v="Utnsvik Gsrjss"/>
    <x v="668"/>
    <x v="16"/>
  </r>
  <r>
    <s v="XAFCCJPB"/>
    <s v="Utnsvik Gsrjss"/>
    <x v="669"/>
    <x v="16"/>
  </r>
  <r>
    <s v="XAFCCJPB"/>
    <s v="Utnsvik Gsrjss"/>
    <x v="670"/>
    <x v="16"/>
  </r>
  <r>
    <s v="XAFCCJPB"/>
    <s v="Utnsvik Gsrjss"/>
    <x v="671"/>
    <x v="16"/>
  </r>
  <r>
    <s v="XAFCCJPB"/>
    <s v="Utnsvik Gsrjss"/>
    <x v="672"/>
    <x v="16"/>
  </r>
  <r>
    <s v="XAFCCJPB"/>
    <s v="Utnsvik Gsrjss"/>
    <x v="673"/>
    <x v="16"/>
  </r>
  <r>
    <s v="XAFCCJPB"/>
    <s v="Utnsvik Gsrjss"/>
    <x v="674"/>
    <x v="16"/>
  </r>
  <r>
    <s v="XAFCCJPB"/>
    <s v="Utnsvik Gsrjss"/>
    <x v="675"/>
    <x v="16"/>
  </r>
  <r>
    <s v="XAFCCJPB"/>
    <s v="Utnsvik Gsrjss"/>
    <x v="676"/>
    <x v="16"/>
  </r>
  <r>
    <s v="XAFCCJPB"/>
    <s v="Utnsvik Gsrjss"/>
    <x v="677"/>
    <x v="16"/>
  </r>
  <r>
    <s v="XAFCCJPB"/>
    <s v="Utnsvik Gsrjss"/>
    <x v="678"/>
    <x v="16"/>
  </r>
  <r>
    <s v="XAFCCJPB"/>
    <s v="Utnsvik Gsrjss"/>
    <x v="679"/>
    <x v="16"/>
  </r>
  <r>
    <s v="XAFCCJPB"/>
    <s v="Utnsvik Gsrjss"/>
    <x v="680"/>
    <x v="16"/>
  </r>
  <r>
    <s v="XAFCCJPB"/>
    <s v="Utnsvik Gsrjss"/>
    <x v="681"/>
    <x v="16"/>
  </r>
  <r>
    <s v="XAFCCJPB"/>
    <s v="Utnsvik Gsrjss"/>
    <x v="682"/>
    <x v="16"/>
  </r>
  <r>
    <s v="XAFCCJPB"/>
    <s v="Utnsvik Gsrjss"/>
    <x v="683"/>
    <x v="16"/>
  </r>
  <r>
    <s v="XAFCCJPB"/>
    <s v="Utnsvik Gsrjss"/>
    <x v="684"/>
    <x v="16"/>
  </r>
  <r>
    <s v="XAFCCJPB"/>
    <s v="Utnsvik Gsrjss"/>
    <x v="685"/>
    <x v="16"/>
  </r>
  <r>
    <s v="XAFCCJPB"/>
    <s v="Utnsvik Gsrjss"/>
    <x v="686"/>
    <x v="16"/>
  </r>
  <r>
    <s v="XAFCCJPB"/>
    <s v="Utnsvik Gsrjss"/>
    <x v="687"/>
    <x v="16"/>
  </r>
  <r>
    <s v="XAFCCJPB"/>
    <s v="Utnsvik Gsrjss"/>
    <x v="688"/>
    <x v="16"/>
  </r>
  <r>
    <s v="XAFCCJPB"/>
    <s v="Utnsvik Gsrjss"/>
    <x v="689"/>
    <x v="16"/>
  </r>
  <r>
    <s v="XAFCCJPB"/>
    <s v="Utnsvik Gsrjss"/>
    <x v="690"/>
    <x v="16"/>
  </r>
  <r>
    <s v="XAFCCJPB"/>
    <s v="Utnsvik Gsrjss"/>
    <x v="691"/>
    <x v="16"/>
  </r>
  <r>
    <s v="XAFCCJPB"/>
    <s v="Utnsvik Gsrjss"/>
    <x v="692"/>
    <x v="16"/>
  </r>
  <r>
    <s v="XAFCCJPB"/>
    <s v="Utnsvik Gsrjss"/>
    <x v="693"/>
    <x v="16"/>
  </r>
  <r>
    <s v="XAFCCJPB"/>
    <s v="Utnsvik Gsrjss"/>
    <x v="694"/>
    <x v="16"/>
  </r>
  <r>
    <s v="XAFCCJPB"/>
    <s v="Utnsvik Gsrjss"/>
    <x v="695"/>
    <x v="16"/>
  </r>
  <r>
    <s v="XAFCCJPB"/>
    <s v="Utnsvik Gsrjss"/>
    <x v="696"/>
    <x v="16"/>
  </r>
  <r>
    <s v="XAFCCJPB"/>
    <s v="Utnsvik Gsrjss"/>
    <x v="697"/>
    <x v="16"/>
  </r>
  <r>
    <s v="XAFCCJPB"/>
    <s v="Utnsvik Gsrjss"/>
    <x v="698"/>
    <x v="16"/>
  </r>
  <r>
    <s v="XAFCCJPB"/>
    <s v="Utnsvik Gsrjss"/>
    <x v="699"/>
    <x v="16"/>
  </r>
  <r>
    <s v="XAFCCJPB"/>
    <s v="Utnsvik Gsrjss"/>
    <x v="700"/>
    <x v="16"/>
  </r>
  <r>
    <s v="XAFCCJPB"/>
    <s v="Utnsvik Gsrjss"/>
    <x v="701"/>
    <x v="16"/>
  </r>
  <r>
    <s v="XAFCCJPB"/>
    <s v="Utnsvik Gsrjss"/>
    <x v="702"/>
    <x v="16"/>
  </r>
  <r>
    <s v="XAFCCJPB"/>
    <s v="Utnsvik Gsrjss"/>
    <x v="703"/>
    <x v="16"/>
  </r>
  <r>
    <s v="XAFCCJPB"/>
    <s v="Utnsvik Gsrjss"/>
    <x v="704"/>
    <x v="16"/>
  </r>
  <r>
    <s v="XAFCCJPB"/>
    <s v="Utnsvik Gsrjss"/>
    <x v="705"/>
    <x v="16"/>
  </r>
  <r>
    <s v="XAFCCJPB"/>
    <s v="Utnsvik Gsrjss"/>
    <x v="706"/>
    <x v="16"/>
  </r>
  <r>
    <s v="XAFCCJPB"/>
    <s v="Utnsvik Gsrjss"/>
    <x v="707"/>
    <x v="16"/>
  </r>
  <r>
    <s v="XAFCCJPB"/>
    <s v="Utnsvik Gsrjss"/>
    <x v="708"/>
    <x v="16"/>
  </r>
  <r>
    <s v="XAFCCJPB"/>
    <s v="Utnsvik Gsrjss"/>
    <x v="709"/>
    <x v="16"/>
  </r>
  <r>
    <s v="XAFCCJPB"/>
    <s v="Utnsvik Gsrjss"/>
    <x v="710"/>
    <x v="16"/>
  </r>
  <r>
    <s v="XAFCCJPB"/>
    <s v="Utnsvik Gsrjss"/>
    <x v="711"/>
    <x v="16"/>
  </r>
  <r>
    <s v="XAFCCJPB"/>
    <s v="Utnsvik Gsrjss"/>
    <x v="712"/>
    <x v="16"/>
  </r>
  <r>
    <s v="XAFCCJPB"/>
    <s v="Utnsvik Gsrjss"/>
    <x v="713"/>
    <x v="16"/>
  </r>
  <r>
    <s v="XAFCCJPB"/>
    <s v="Utnsvik Gsrjss"/>
    <x v="714"/>
    <x v="16"/>
  </r>
  <r>
    <s v="XAFCCJPB"/>
    <s v="Utnsvik Gsrjss"/>
    <x v="715"/>
    <x v="16"/>
  </r>
  <r>
    <s v="XAFCCJPB"/>
    <s v="Utnsvik Gsrjss"/>
    <x v="716"/>
    <x v="16"/>
  </r>
  <r>
    <s v="XAFCCJPB"/>
    <s v="Utnsvik Gsrjss"/>
    <x v="717"/>
    <x v="16"/>
  </r>
  <r>
    <s v="XAFCCJPB"/>
    <s v="Utnsvik Gsrjss"/>
    <x v="718"/>
    <x v="16"/>
  </r>
  <r>
    <s v="XAFCCJPB"/>
    <s v="Utnsvik Gsrjss"/>
    <x v="719"/>
    <x v="16"/>
  </r>
  <r>
    <s v="XAFCCJPB"/>
    <s v="Utnsvik Gsrjss"/>
    <x v="720"/>
    <x v="16"/>
  </r>
  <r>
    <s v="XAFCCJPB"/>
    <s v="Utnsvik Gsrjss"/>
    <x v="721"/>
    <x v="16"/>
  </r>
  <r>
    <s v="XAFCCJPB"/>
    <s v="Utnsvik Gsrjss"/>
    <x v="722"/>
    <x v="16"/>
  </r>
  <r>
    <s v="XAFCCJPB"/>
    <s v="Utnsvik Gsrjss"/>
    <x v="723"/>
    <x v="16"/>
  </r>
  <r>
    <s v="XAFCCJPB"/>
    <s v="Utnsvik Gsrjss"/>
    <x v="724"/>
    <x v="16"/>
  </r>
  <r>
    <s v="XAFCCJPB"/>
    <s v="Utnsvik Gsrjss"/>
    <x v="725"/>
    <x v="16"/>
  </r>
  <r>
    <s v="XAFCCJPB"/>
    <s v="Utnsvik Gsrjss"/>
    <x v="726"/>
    <x v="16"/>
  </r>
  <r>
    <s v="XAFCCJPB"/>
    <s v="Utnsvik Gsrjss"/>
    <x v="727"/>
    <x v="16"/>
  </r>
  <r>
    <s v="XAFCCJPB"/>
    <s v="Utnsvik Gsrjss"/>
    <x v="728"/>
    <x v="16"/>
  </r>
  <r>
    <s v="XAFCCJPB"/>
    <s v="Utnsvik Gsrjss"/>
    <x v="729"/>
    <x v="16"/>
  </r>
  <r>
    <s v="XAFCCJPB"/>
    <s v="Utnsvik Gsrjss"/>
    <x v="730"/>
    <x v="16"/>
  </r>
  <r>
    <s v="XAFCCJPB"/>
    <s v="Utnsvik Gsrjss"/>
    <x v="731"/>
    <x v="16"/>
  </r>
  <r>
    <s v="XAFCCJPB"/>
    <s v="Utnsvik Gsrjss"/>
    <x v="732"/>
    <x v="16"/>
  </r>
  <r>
    <s v="XAFCCJPB"/>
    <s v="Utnsvik Gsrjss"/>
    <x v="733"/>
    <x v="16"/>
  </r>
  <r>
    <s v="XAFCCJPB"/>
    <s v="Utnsvik Gsrjss"/>
    <x v="734"/>
    <x v="16"/>
  </r>
  <r>
    <s v="XAFCCJPB"/>
    <s v="Utnsvik Gsrjss"/>
    <x v="735"/>
    <x v="16"/>
  </r>
  <r>
    <s v="XAFCCJPB"/>
    <s v="Utnsvik Gsrjss"/>
    <x v="736"/>
    <x v="16"/>
  </r>
  <r>
    <s v="XAFCCJPB"/>
    <s v="Utnsvik Gsrjss"/>
    <x v="737"/>
    <x v="16"/>
  </r>
  <r>
    <s v="XAFCCJPB"/>
    <s v="Utnsvik Gsrjss"/>
    <x v="738"/>
    <x v="16"/>
  </r>
  <r>
    <s v="XAFCCJPB"/>
    <s v="Utnsvik Gsrjss"/>
    <x v="739"/>
    <x v="16"/>
  </r>
  <r>
    <s v="XAFCCJPB"/>
    <s v="Utnsvik Gsrjss"/>
    <x v="740"/>
    <x v="16"/>
  </r>
  <r>
    <s v="XAFCCJPB"/>
    <s v="Utnsvik Gsrjss"/>
    <x v="741"/>
    <x v="16"/>
  </r>
  <r>
    <s v="XAFCCJPB"/>
    <s v="Utnsvik Gsrjss"/>
    <x v="742"/>
    <x v="16"/>
  </r>
  <r>
    <s v="XAFCCJPB"/>
    <s v="Utnsvik Gsrjss"/>
    <x v="743"/>
    <x v="16"/>
  </r>
  <r>
    <s v="XAFCCJPB"/>
    <s v="Utnsvik Gsrjss"/>
    <x v="744"/>
    <x v="16"/>
  </r>
  <r>
    <s v="XAFCCJPB"/>
    <s v="Utnsvik Gsrjss"/>
    <x v="745"/>
    <x v="16"/>
  </r>
  <r>
    <s v="XAFCCJPB"/>
    <s v="Utnsvik Gsrjss"/>
    <x v="746"/>
    <x v="17"/>
  </r>
  <r>
    <s v="XAFCCJPB"/>
    <s v="Utnsvik Gsrjss"/>
    <x v="747"/>
    <x v="17"/>
  </r>
  <r>
    <s v="XAFCCJPB"/>
    <s v="Utnsvik Gsrjss"/>
    <x v="748"/>
    <x v="17"/>
  </r>
  <r>
    <s v="XAFCCJPB"/>
    <s v="Utnsvik Gsrjss"/>
    <x v="749"/>
    <x v="17"/>
  </r>
  <r>
    <s v="XAFCCJPB"/>
    <s v="Utnsvik Gsrjss"/>
    <x v="750"/>
    <x v="17"/>
  </r>
  <r>
    <s v="XAFCCJPB"/>
    <s v="Utnsvik Gsrjss"/>
    <x v="751"/>
    <x v="17"/>
  </r>
  <r>
    <s v="XAFCCJPB"/>
    <s v="Utnsvik Gsrjss"/>
    <x v="752"/>
    <x v="17"/>
  </r>
  <r>
    <s v="XAFCCJPB"/>
    <s v="Utnsvik Gsrjss"/>
    <x v="753"/>
    <x v="17"/>
  </r>
  <r>
    <s v="XAFCCJPB"/>
    <s v="Utnsvik Gsrjss"/>
    <x v="754"/>
    <x v="17"/>
  </r>
  <r>
    <s v="XAFCCJPB"/>
    <s v="Utnsvik Gsrjss"/>
    <x v="755"/>
    <x v="17"/>
  </r>
  <r>
    <s v="XAFCCJPB"/>
    <s v="Utnsvik Gsrjss"/>
    <x v="756"/>
    <x v="17"/>
  </r>
  <r>
    <s v="XAFCCJPB"/>
    <s v="Utnsvik Gsrjss"/>
    <x v="757"/>
    <x v="17"/>
  </r>
  <r>
    <s v="XAFCCJPB"/>
    <s v="Utnsvik Gsrjss"/>
    <x v="758"/>
    <x v="17"/>
  </r>
  <r>
    <s v="XAFCCJPB"/>
    <s v="Utnsvik Gsrjss"/>
    <x v="759"/>
    <x v="17"/>
  </r>
  <r>
    <s v="XAFCCJPB"/>
    <s v="Utnsvik Gsrjss"/>
    <x v="760"/>
    <x v="17"/>
  </r>
  <r>
    <s v="XAFCCJPB"/>
    <s v="Utnsvik Gsrjss"/>
    <x v="761"/>
    <x v="17"/>
  </r>
  <r>
    <s v="XAFCCJPB"/>
    <s v="Utnsvik Gsrjss"/>
    <x v="762"/>
    <x v="17"/>
  </r>
  <r>
    <s v="XAFCCJPB"/>
    <s v="Utnsvik Gsrjss"/>
    <x v="763"/>
    <x v="17"/>
  </r>
  <r>
    <s v="XAFCCJPB"/>
    <s v="Utnsvik Gsrjss"/>
    <x v="764"/>
    <x v="17"/>
  </r>
  <r>
    <s v="XAFCCJPB"/>
    <s v="Utnsvik Gsrjss"/>
    <x v="765"/>
    <x v="17"/>
  </r>
  <r>
    <s v="XAFCCJPB"/>
    <s v="Utnsvik Gsrjss"/>
    <x v="766"/>
    <x v="17"/>
  </r>
  <r>
    <s v="XAFCCJPB"/>
    <s v="Utnsvik Gsrjss"/>
    <x v="767"/>
    <x v="17"/>
  </r>
  <r>
    <s v="XAFCCJPB"/>
    <s v="Utnsvik Gsrjss"/>
    <x v="768"/>
    <x v="17"/>
  </r>
  <r>
    <s v="XAFCCJPB"/>
    <s v="Utnsvik Gsrjss"/>
    <x v="769"/>
    <x v="17"/>
  </r>
  <r>
    <s v="XAFCCJPB"/>
    <s v="Utnsvik Gsrjss"/>
    <x v="770"/>
    <x v="17"/>
  </r>
  <r>
    <s v="XAFCCJPB"/>
    <s v="Utnsvik Gsrjss"/>
    <x v="771"/>
    <x v="17"/>
  </r>
  <r>
    <s v="XAFCCJPB"/>
    <s v="Utnsvik Gsrjss"/>
    <x v="772"/>
    <x v="17"/>
  </r>
  <r>
    <s v="XAFCCJPB"/>
    <s v="Utnsvik Gsrjss"/>
    <x v="773"/>
    <x v="17"/>
  </r>
  <r>
    <s v="XAFCCJPB"/>
    <s v="Utnsvik Gsrjss"/>
    <x v="774"/>
    <x v="17"/>
  </r>
  <r>
    <s v="XAFCCJPB"/>
    <s v="Utnsvik Gsrjss"/>
    <x v="775"/>
    <x v="17"/>
  </r>
  <r>
    <s v="XAFCCJPB"/>
    <s v="Utnsvik Gsrjss"/>
    <x v="776"/>
    <x v="17"/>
  </r>
  <r>
    <s v="XAFCCJPB"/>
    <s v="Utnsvik Gsrjss"/>
    <x v="777"/>
    <x v="17"/>
  </r>
  <r>
    <s v="XAFCCJPB"/>
    <s v="Utnsvik Gsrjss"/>
    <x v="778"/>
    <x v="17"/>
  </r>
  <r>
    <s v="XAFCCJPB"/>
    <s v="Utnsvik Gsrjss"/>
    <x v="779"/>
    <x v="17"/>
  </r>
  <r>
    <s v="XAFCCJPB"/>
    <s v="Utnsvik Gsrjss"/>
    <x v="780"/>
    <x v="17"/>
  </r>
  <r>
    <s v="XAFCCJPB"/>
    <s v="Utnsvik Gsrjss"/>
    <x v="781"/>
    <x v="17"/>
  </r>
  <r>
    <s v="XAFCCJPB"/>
    <s v="Utnsvik Gsrjss"/>
    <x v="782"/>
    <x v="17"/>
  </r>
  <r>
    <s v="XAFCCJPB"/>
    <s v="Utnsvik Gsrjss"/>
    <x v="783"/>
    <x v="17"/>
  </r>
  <r>
    <s v="XAFCCJPB"/>
    <s v="Utnsvik Gsrjss"/>
    <x v="784"/>
    <x v="17"/>
  </r>
  <r>
    <s v="XAFCCJPB"/>
    <s v="Utnsvik Gsrjss"/>
    <x v="785"/>
    <x v="17"/>
  </r>
  <r>
    <s v="XAFCCJPB"/>
    <s v="Utnsvik Gsrjss"/>
    <x v="786"/>
    <x v="17"/>
  </r>
  <r>
    <s v="XAFCCJPB"/>
    <s v="Utnsvik Gsrjss"/>
    <x v="787"/>
    <x v="17"/>
  </r>
  <r>
    <s v="XAFCCJPB"/>
    <s v="Utnsvik Gsrjss"/>
    <x v="788"/>
    <x v="17"/>
  </r>
  <r>
    <s v="XAFCCJPB"/>
    <s v="Utnsvik Gsrjss"/>
    <x v="789"/>
    <x v="17"/>
  </r>
  <r>
    <s v="XAFCCJPB"/>
    <s v="Utnsvik Gsrjss"/>
    <x v="790"/>
    <x v="17"/>
  </r>
  <r>
    <s v="XAFCCJPB"/>
    <s v="Utnsvik Gsrjss"/>
    <x v="791"/>
    <x v="17"/>
  </r>
  <r>
    <s v="XAFCCJPB"/>
    <s v="Utnsvik Gsrjss"/>
    <x v="792"/>
    <x v="17"/>
  </r>
  <r>
    <s v="XAFCCJPB"/>
    <s v="Utnsvik Gsrjss"/>
    <x v="793"/>
    <x v="17"/>
  </r>
  <r>
    <s v="XAFCCJPB"/>
    <s v="Utnsvik Gsrjss"/>
    <x v="794"/>
    <x v="17"/>
  </r>
  <r>
    <s v="XAFCCJPB"/>
    <s v="Utnsvik Gsrjss"/>
    <x v="795"/>
    <x v="17"/>
  </r>
  <r>
    <s v="XAFCCJPB"/>
    <s v="Utnsvik Gsrjss"/>
    <x v="796"/>
    <x v="17"/>
  </r>
  <r>
    <s v="XAFCCJPB"/>
    <s v="Utnsvik Gsrjss"/>
    <x v="797"/>
    <x v="17"/>
  </r>
  <r>
    <s v="XAFCCJPB"/>
    <s v="Utnsvik Gsrjss"/>
    <x v="798"/>
    <x v="17"/>
  </r>
  <r>
    <s v="XAFCCJPB"/>
    <s v="Utnsvik Gsrjss"/>
    <x v="799"/>
    <x v="17"/>
  </r>
  <r>
    <s v="XAFCCJPB"/>
    <s v="Utnsvik Gsrjss"/>
    <x v="800"/>
    <x v="17"/>
  </r>
  <r>
    <s v="XAFCCJPB"/>
    <s v="Utnsvik Gsrjss"/>
    <x v="801"/>
    <x v="17"/>
  </r>
  <r>
    <s v="XAFCCJPB"/>
    <s v="Utnsvik Gsrjss"/>
    <x v="802"/>
    <x v="17"/>
  </r>
  <r>
    <s v="XAFCCJPB"/>
    <s v="Utnsvik Gsrjss"/>
    <x v="803"/>
    <x v="17"/>
  </r>
  <r>
    <s v="XAFCCJPB"/>
    <s v="Utnsvik Gsrjss"/>
    <x v="804"/>
    <x v="17"/>
  </r>
  <r>
    <s v="XAFCCJPB"/>
    <s v="Utnsvik Gsrjss"/>
    <x v="805"/>
    <x v="17"/>
  </r>
  <r>
    <s v="XAFCCJPB"/>
    <s v="Utnsvik Gsrjss"/>
    <x v="806"/>
    <x v="17"/>
  </r>
  <r>
    <s v="XAFCCJPB"/>
    <s v="Utnsvik Gsrjss"/>
    <x v="807"/>
    <x v="17"/>
  </r>
  <r>
    <s v="XAFCCJPB"/>
    <s v="Utnsvik Gsrjss"/>
    <x v="808"/>
    <x v="17"/>
  </r>
  <r>
    <s v="XAFCCJPB"/>
    <s v="Utnsvik Gsrjss"/>
    <x v="809"/>
    <x v="17"/>
  </r>
  <r>
    <s v="XAFCCJPB"/>
    <s v="Utnsvik Gsrjss"/>
    <x v="810"/>
    <x v="17"/>
  </r>
  <r>
    <s v="XAFCCJPB"/>
    <s v="Utnsvik Gsrjss"/>
    <x v="811"/>
    <x v="17"/>
  </r>
  <r>
    <s v="XAFCCJPB"/>
    <s v="Utnsvik Gsrjss"/>
    <x v="812"/>
    <x v="17"/>
  </r>
  <r>
    <s v="XAFCCJPB"/>
    <s v="Utnsvik Gsrjss"/>
    <x v="813"/>
    <x v="17"/>
  </r>
  <r>
    <s v="KCGCEH QSLDICT"/>
    <s v="Okcaqara qbbos"/>
    <x v="529"/>
    <x v="29"/>
  </r>
  <r>
    <s v="KCGCEH QSLDICT"/>
    <s v="Okcaqara qbbos"/>
    <x v="530"/>
    <x v="29"/>
  </r>
  <r>
    <s v="KCGCEH QSLDICT"/>
    <s v="Okcaqara qbbos"/>
    <x v="531"/>
    <x v="29"/>
  </r>
  <r>
    <s v="KCGCEH QSLDICT"/>
    <s v="Okcaqara qbbos"/>
    <x v="532"/>
    <x v="29"/>
  </r>
  <r>
    <s v="KCGCEH QSLDICT"/>
    <s v="Okcaqara qbbos"/>
    <x v="533"/>
    <x v="29"/>
  </r>
  <r>
    <s v="KCGCEH QSLDICT"/>
    <s v="Okcaqara qbbos"/>
    <x v="534"/>
    <x v="29"/>
  </r>
  <r>
    <s v="KCGCEH QSLDICT"/>
    <s v="Okcaqara qbbos"/>
    <x v="535"/>
    <x v="29"/>
  </r>
  <r>
    <s v="KCGCEH QSLDICT"/>
    <s v="Okcaqara qbbos"/>
    <x v="536"/>
    <x v="29"/>
  </r>
  <r>
    <s v="KCGCEH QSLDICT"/>
    <s v="Okcaqara qbbos"/>
    <x v="537"/>
    <x v="29"/>
  </r>
  <r>
    <s v="KCGCEH QSLDICT"/>
    <s v="Okcaqara qbbos"/>
    <x v="538"/>
    <x v="29"/>
  </r>
  <r>
    <s v="KCGCEH QSLDICT"/>
    <s v="Okcaqara qbbos"/>
    <x v="539"/>
    <x v="29"/>
  </r>
  <r>
    <s v="KCGCEH QSLDICT"/>
    <s v="Okcaqara qbbos"/>
    <x v="540"/>
    <x v="29"/>
  </r>
  <r>
    <s v="KCGCEH QSLDICT"/>
    <s v="Okcaqara qbbos"/>
    <x v="541"/>
    <x v="29"/>
  </r>
  <r>
    <s v="KCGCEH QSLDICT"/>
    <s v="Okcaqara qbbos"/>
    <x v="542"/>
    <x v="29"/>
  </r>
  <r>
    <s v="KCGCEH QSLDICT"/>
    <s v="Okcaqara qbbos"/>
    <x v="543"/>
    <x v="29"/>
  </r>
  <r>
    <s v="KCGCEH QSLDICT"/>
    <s v="Okcaqara qbbos"/>
    <x v="544"/>
    <x v="29"/>
  </r>
  <r>
    <s v="KCGCEH QSLDICT"/>
    <s v="Okcaqara qbbos"/>
    <x v="545"/>
    <x v="29"/>
  </r>
  <r>
    <s v="KCGCEH QSLDICT"/>
    <s v="Okcaqara qbbos"/>
    <x v="546"/>
    <x v="29"/>
  </r>
  <r>
    <s v="KCGCEH QSLDICT"/>
    <s v="Okcaqara qbbos"/>
    <x v="547"/>
    <x v="29"/>
  </r>
  <r>
    <s v="KCGCEH QSLDICT"/>
    <s v="Okcaqara qbbos"/>
    <x v="548"/>
    <x v="29"/>
  </r>
  <r>
    <s v="KCGCEH QSLDICT"/>
    <s v="Okcaqara qbbos"/>
    <x v="549"/>
    <x v="29"/>
  </r>
  <r>
    <s v="KCGCEH QSLDICT"/>
    <s v="Okcaqara qbbos"/>
    <x v="550"/>
    <x v="29"/>
  </r>
  <r>
    <s v="KCGCEH QSLDICT"/>
    <s v="Okcaqara qbbos"/>
    <x v="551"/>
    <x v="29"/>
  </r>
  <r>
    <s v="KCGCEH QSLDICT"/>
    <s v="Okcaqara qbbos"/>
    <x v="552"/>
    <x v="29"/>
  </r>
  <r>
    <s v="KCGCEH QSLDICT"/>
    <s v="Okcaqara qbbos"/>
    <x v="553"/>
    <x v="29"/>
  </r>
  <r>
    <s v="KCGCEH QSLDICT"/>
    <s v="Okcaqara qbbos"/>
    <x v="554"/>
    <x v="29"/>
  </r>
  <r>
    <s v="KCGCEH QSLDICT"/>
    <s v="Okcaqara qbbos"/>
    <x v="555"/>
    <x v="29"/>
  </r>
  <r>
    <s v="KCGCEH QSLDICT"/>
    <s v="Okcaqara qbbos"/>
    <x v="556"/>
    <x v="29"/>
  </r>
  <r>
    <s v="KCGCEH QSLDICT"/>
    <s v="Okcaqara qbbos"/>
    <x v="557"/>
    <x v="29"/>
  </r>
  <r>
    <s v="KCGCEH QSLDICT"/>
    <s v="Okcaqara qbbos"/>
    <x v="558"/>
    <x v="29"/>
  </r>
  <r>
    <s v="KCGCEH QSLDICT"/>
    <s v="Okcaqara qbbos"/>
    <x v="559"/>
    <x v="29"/>
  </r>
  <r>
    <s v="KCGCEH QSLDICT"/>
    <s v="Okcaqara qbbos"/>
    <x v="560"/>
    <x v="29"/>
  </r>
  <r>
    <s v="KCGCEH QSLDICT"/>
    <s v="Okcaqara qbbos"/>
    <x v="561"/>
    <x v="29"/>
  </r>
  <r>
    <s v="KCGCEH QSLDICT"/>
    <s v="Okcaqara qbbos"/>
    <x v="562"/>
    <x v="29"/>
  </r>
  <r>
    <s v="KCGCEH QSLDICT"/>
    <s v="Okcaqara qbbos"/>
    <x v="563"/>
    <x v="29"/>
  </r>
  <r>
    <s v="KCGCEH QSLDICT"/>
    <s v="Okcaqara qbbos"/>
    <x v="564"/>
    <x v="29"/>
  </r>
  <r>
    <s v="KCGCEH QSLDICT"/>
    <s v="Okcaqara qbbos"/>
    <x v="565"/>
    <x v="29"/>
  </r>
  <r>
    <s v="KCGCEH QSLDICT"/>
    <s v="Okcaqara qbbos"/>
    <x v="566"/>
    <x v="29"/>
  </r>
  <r>
    <s v="KCGCEH QSLDICT"/>
    <s v="Okcaqara qbbos"/>
    <x v="567"/>
    <x v="29"/>
  </r>
  <r>
    <s v="KCGCEH QSLDICT"/>
    <s v="Okcaqara qbbos"/>
    <x v="568"/>
    <x v="29"/>
  </r>
  <r>
    <s v="KCGCEH QSLDICT"/>
    <s v="Okcaqara qbbos"/>
    <x v="569"/>
    <x v="29"/>
  </r>
  <r>
    <s v="KCGCEH QSLDICT"/>
    <s v="Okcaqara qbbos"/>
    <x v="570"/>
    <x v="29"/>
  </r>
  <r>
    <s v="KCGCEH QSLDICT"/>
    <s v="Okcaqara qbbos"/>
    <x v="571"/>
    <x v="29"/>
  </r>
  <r>
    <s v="KCGCEH QSLDICT"/>
    <s v="Okcaqara qbbos"/>
    <x v="572"/>
    <x v="29"/>
  </r>
  <r>
    <s v="KCGCEH QSLDICT"/>
    <s v="Okcaqara qbbos"/>
    <x v="573"/>
    <x v="29"/>
  </r>
  <r>
    <s v="KCGCEH QSLDICT"/>
    <s v="Okcaqara qbbos"/>
    <x v="574"/>
    <x v="29"/>
  </r>
  <r>
    <s v="KCGCEH QSLDICT"/>
    <s v="Okcaqara qbbos"/>
    <x v="575"/>
    <x v="29"/>
  </r>
  <r>
    <s v="KCGCEH QSLDICT"/>
    <s v="Okcaqara qbbos"/>
    <x v="576"/>
    <x v="29"/>
  </r>
  <r>
    <s v="KCGCEH QSLDICT"/>
    <s v="Okcaqara qbbos"/>
    <x v="577"/>
    <x v="29"/>
  </r>
  <r>
    <s v="KCGCEH QSLDICT"/>
    <s v="Okcaqara qbbos"/>
    <x v="578"/>
    <x v="29"/>
  </r>
  <r>
    <s v="KCGCEH QSLDICT"/>
    <s v="Okcaqara qbbos"/>
    <x v="579"/>
    <x v="29"/>
  </r>
  <r>
    <s v="KCGCEH QSLDICT"/>
    <s v="Okcaqara qbbos"/>
    <x v="580"/>
    <x v="29"/>
  </r>
  <r>
    <s v="KCGCEH QSLDICT"/>
    <s v="Okcaqara qbbos"/>
    <x v="581"/>
    <x v="29"/>
  </r>
  <r>
    <s v="KCGCEH QSLDICT"/>
    <s v="Okcaqara qbbos"/>
    <x v="582"/>
    <x v="29"/>
  </r>
  <r>
    <s v="KCGCEH QSLDICT"/>
    <s v="Okcaqara qbbos"/>
    <x v="583"/>
    <x v="29"/>
  </r>
  <r>
    <s v="KCGCEH QSLDICT"/>
    <s v="Okcaqara qbbos"/>
    <x v="584"/>
    <x v="29"/>
  </r>
  <r>
    <s v="KCGCEH QSLDICT"/>
    <s v="Okcaqara qbbos"/>
    <x v="585"/>
    <x v="29"/>
  </r>
  <r>
    <s v="KCGCEH QSLDICT"/>
    <s v="Okcaqara qbbos"/>
    <x v="586"/>
    <x v="29"/>
  </r>
  <r>
    <s v="KCGCEH QSLDICT"/>
    <s v="Okcaqara qbbos"/>
    <x v="587"/>
    <x v="29"/>
  </r>
  <r>
    <s v="KCGCEH QSLDICT"/>
    <s v="Okcaqara qbbos"/>
    <x v="588"/>
    <x v="29"/>
  </r>
  <r>
    <s v="KCGCEH QSLDICT"/>
    <s v="Okcaqara qbbos"/>
    <x v="589"/>
    <x v="29"/>
  </r>
  <r>
    <s v="KCGCEH QSLDICT"/>
    <s v="Okcaqara qbbos"/>
    <x v="590"/>
    <x v="29"/>
  </r>
  <r>
    <s v="KCGCEH QSLDICT"/>
    <s v="Okcaqara qbbos"/>
    <x v="591"/>
    <x v="29"/>
  </r>
  <r>
    <s v="KCGCEH QSLDICT"/>
    <s v="Okcaqara qbbos"/>
    <x v="592"/>
    <x v="29"/>
  </r>
  <r>
    <s v="KCGCEH QSLDICT"/>
    <s v="Okcaqara qbbos"/>
    <x v="593"/>
    <x v="29"/>
  </r>
  <r>
    <s v="KCGCEH QSLDICT"/>
    <s v="Okcaqara qbbos"/>
    <x v="594"/>
    <x v="29"/>
  </r>
  <r>
    <s v="KCGCEH QSLDICT"/>
    <s v="Okcaqara qbbos"/>
    <x v="595"/>
    <x v="29"/>
  </r>
  <r>
    <s v="KCGCEH QSLDICT"/>
    <s v="Okcaqara qbbos"/>
    <x v="596"/>
    <x v="29"/>
  </r>
  <r>
    <s v="KCGCEH QSLDICT"/>
    <s v="Okcaqara qbbos"/>
    <x v="597"/>
    <x v="29"/>
  </r>
  <r>
    <s v="KCGCEH QSLDICT"/>
    <s v="Okcaqara qbbos"/>
    <x v="598"/>
    <x v="29"/>
  </r>
  <r>
    <s v="KCGCEH QSLDICT"/>
    <s v="Okcaqara qbbos"/>
    <x v="599"/>
    <x v="29"/>
  </r>
  <r>
    <s v="KCGCEH QSLDICT"/>
    <s v="Okcaqara qbbos"/>
    <x v="600"/>
    <x v="29"/>
  </r>
  <r>
    <s v="KCGCEH QSLDICT"/>
    <s v="Okcaqara qbbos"/>
    <x v="601"/>
    <x v="29"/>
  </r>
  <r>
    <s v="KCGCEH QSLDICT"/>
    <s v="Okcaqara qbbos"/>
    <x v="602"/>
    <x v="29"/>
  </r>
  <r>
    <s v="KCGCEH QSLDICT"/>
    <s v="Okcaqara qbbos"/>
    <x v="603"/>
    <x v="29"/>
  </r>
  <r>
    <s v="KCGCEH QSLDICT"/>
    <s v="Okcaqara qbbos"/>
    <x v="604"/>
    <x v="29"/>
  </r>
  <r>
    <s v="KCGCEH QSLDICT"/>
    <s v="Okcaqara qbbos"/>
    <x v="605"/>
    <x v="29"/>
  </r>
  <r>
    <s v="KCGCEH QSLDICT"/>
    <s v="Okcaqara qbbos"/>
    <x v="606"/>
    <x v="29"/>
  </r>
  <r>
    <s v="KCGCEH QSLDICT"/>
    <s v="Okcaqara qbbos"/>
    <x v="607"/>
    <x v="29"/>
  </r>
  <r>
    <s v="KCGCEH QSLDICT"/>
    <s v="Okcaqara qbbos"/>
    <x v="608"/>
    <x v="29"/>
  </r>
  <r>
    <s v="KCGCEH QSLDICT"/>
    <s v="Okcaqara qbbos"/>
    <x v="609"/>
    <x v="29"/>
  </r>
  <r>
    <s v="KCGCEH QSLDICT"/>
    <s v="Okcaqara qbbos"/>
    <x v="610"/>
    <x v="29"/>
  </r>
  <r>
    <s v="KCGCEH QSLDICT"/>
    <s v="Okcaqara qbbos"/>
    <x v="611"/>
    <x v="29"/>
  </r>
  <r>
    <s v="KCGCEH QSLDICT"/>
    <s v="Okcaqara qbbos"/>
    <x v="612"/>
    <x v="29"/>
  </r>
  <r>
    <s v="KCGCEH QSLDICT"/>
    <s v="Okcaqara qbbos"/>
    <x v="613"/>
    <x v="29"/>
  </r>
  <r>
    <s v="KCGCEH QSLDICT"/>
    <s v="Okcaqara qbbos"/>
    <x v="614"/>
    <x v="29"/>
  </r>
  <r>
    <s v="KCGCEH QSLDICT"/>
    <s v="Okcaqara qbbos"/>
    <x v="615"/>
    <x v="29"/>
  </r>
  <r>
    <s v="KCGCEH QSLDICT"/>
    <s v="Okcaqara qbbos"/>
    <x v="616"/>
    <x v="29"/>
  </r>
  <r>
    <s v="KCGCEH QSLDICT"/>
    <s v="Okcaqara qbbos"/>
    <x v="617"/>
    <x v="29"/>
  </r>
  <r>
    <s v="KCGCEH QSLDICT"/>
    <s v="Okcaqara qbbos"/>
    <x v="618"/>
    <x v="29"/>
  </r>
  <r>
    <s v="KCGCEH QSLDICT"/>
    <s v="Okcaqara qbbos"/>
    <x v="619"/>
    <x v="29"/>
  </r>
  <r>
    <s v="KCGCEH QSLDICT"/>
    <s v="Okcaqara qbbos"/>
    <x v="620"/>
    <x v="29"/>
  </r>
  <r>
    <s v="KCGCEH QSLDICT"/>
    <s v="Okcaqara qbbos"/>
    <x v="621"/>
    <x v="29"/>
  </r>
  <r>
    <s v="KCGCEH QSLDICT"/>
    <s v="Okcaqara qbbos"/>
    <x v="622"/>
    <x v="29"/>
  </r>
  <r>
    <s v="KCGCEH QSLDICT"/>
    <s v="Okcaqara qbbos"/>
    <x v="623"/>
    <x v="29"/>
  </r>
  <r>
    <s v="KCGCEH QSLDICT"/>
    <s v="Okcaqara qbbos"/>
    <x v="624"/>
    <x v="29"/>
  </r>
  <r>
    <s v="KCGCEH QSLDICT"/>
    <s v="Okcaqara qbbos"/>
    <x v="625"/>
    <x v="29"/>
  </r>
  <r>
    <s v="KCGCEH QSLDICT"/>
    <s v="Okcaqara qbbos"/>
    <x v="626"/>
    <x v="29"/>
  </r>
  <r>
    <s v="KCGCEH QSLDICT"/>
    <s v="Okcaqara qbbos"/>
    <x v="627"/>
    <x v="29"/>
  </r>
  <r>
    <s v="KCGCEH QSLDICT"/>
    <s v="Okcaqara qbbos"/>
    <x v="628"/>
    <x v="29"/>
  </r>
  <r>
    <s v="KCGCEH QSLDICT"/>
    <s v="Okcaqara qbbos"/>
    <x v="629"/>
    <x v="29"/>
  </r>
  <r>
    <s v="KCGCEH QSLDICT"/>
    <s v="Okcaqara qbbos"/>
    <x v="630"/>
    <x v="29"/>
  </r>
  <r>
    <s v="KCGCEH QSLDICT"/>
    <s v="Okcaqara qbbos"/>
    <x v="631"/>
    <x v="29"/>
  </r>
  <r>
    <s v="KCGCEH QSLDICT"/>
    <s v="Okcaqara qbbos"/>
    <x v="632"/>
    <x v="29"/>
  </r>
  <r>
    <s v="KCGCEH QSLDICT"/>
    <s v="Okcaqara qbbos"/>
    <x v="633"/>
    <x v="29"/>
  </r>
  <r>
    <s v="KCGCEH QSLDICT"/>
    <s v="Okcaqara qbbos"/>
    <x v="634"/>
    <x v="29"/>
  </r>
  <r>
    <s v="KCGCEH QSLDICT"/>
    <s v="Okcaqara qbbos"/>
    <x v="635"/>
    <x v="29"/>
  </r>
  <r>
    <s v="KCGCEH QSLDICT"/>
    <s v="Okcaqara qbbos"/>
    <x v="636"/>
    <x v="29"/>
  </r>
  <r>
    <s v="KCGCEH QSLDICT"/>
    <s v="Okcaqara qbbos"/>
    <x v="637"/>
    <x v="29"/>
  </r>
  <r>
    <s v="KCGCEH QSLDICT"/>
    <s v="Okcaqara qbbos"/>
    <x v="638"/>
    <x v="29"/>
  </r>
  <r>
    <s v="KCGCEH QSLDICT"/>
    <s v="Okcaqara qbbos"/>
    <x v="639"/>
    <x v="29"/>
  </r>
  <r>
    <s v="KCGCEH QSLDICT"/>
    <s v="Okcaqara qbbos"/>
    <x v="640"/>
    <x v="29"/>
  </r>
  <r>
    <s v="KCGCEH QSLDICT"/>
    <s v="Okcaqara qbbos"/>
    <x v="641"/>
    <x v="29"/>
  </r>
  <r>
    <s v="KCGCEH QSLDICT"/>
    <s v="Okcaqara qbbos"/>
    <x v="642"/>
    <x v="29"/>
  </r>
  <r>
    <s v="KCGCEH QSLDICT"/>
    <s v="Okcaqara qbbos"/>
    <x v="643"/>
    <x v="29"/>
  </r>
  <r>
    <s v="KCGCEH QSLDICT"/>
    <s v="Okcaqara qbbos"/>
    <x v="644"/>
    <x v="29"/>
  </r>
  <r>
    <s v="KCGCEH QSLDICT"/>
    <s v="Okcaqara qbbos"/>
    <x v="645"/>
    <x v="29"/>
  </r>
  <r>
    <s v="KCGCEH QSLDICT"/>
    <s v="Okcaqara qbbos"/>
    <x v="646"/>
    <x v="29"/>
  </r>
  <r>
    <s v="KCGCEH QSLDICT"/>
    <s v="Okcaqara qbbos"/>
    <x v="647"/>
    <x v="29"/>
  </r>
  <r>
    <s v="KCGCEH QSLDICT"/>
    <s v="Okcaqara qbbos"/>
    <x v="648"/>
    <x v="29"/>
  </r>
  <r>
    <s v="KCGCEH QSLDICT"/>
    <s v="Okcaqara qbbos"/>
    <x v="649"/>
    <x v="29"/>
  </r>
  <r>
    <s v="KCGCEH QSLDICT"/>
    <s v="Okcaqara qbbos"/>
    <x v="650"/>
    <x v="29"/>
  </r>
  <r>
    <s v="KCGCEH QSLDICT"/>
    <s v="Okcaqara qbbos"/>
    <x v="651"/>
    <x v="29"/>
  </r>
  <r>
    <s v="KCGCEH QSLDICT"/>
    <s v="Okcaqara qbbos"/>
    <x v="652"/>
    <x v="29"/>
  </r>
  <r>
    <s v="KCGCEH QSLDICT"/>
    <s v="Okcaqara qbbos"/>
    <x v="653"/>
    <x v="29"/>
  </r>
  <r>
    <s v="KCGCEH QSLDICT"/>
    <s v="Okcaqara qbbos"/>
    <x v="654"/>
    <x v="29"/>
  </r>
  <r>
    <s v="KCGCEH QSLDICT"/>
    <s v="Okcaqara qbbos"/>
    <x v="655"/>
    <x v="29"/>
  </r>
  <r>
    <s v="KCGCEH QSLDICT"/>
    <s v="Okcaqara qbbos"/>
    <x v="656"/>
    <x v="29"/>
  </r>
  <r>
    <s v="KCGCEH QSLDICT"/>
    <s v="Okcaqara qbbos"/>
    <x v="657"/>
    <x v="29"/>
  </r>
  <r>
    <s v="KCGCEH QSLDICT"/>
    <s v="Okcaqara qbbos"/>
    <x v="658"/>
    <x v="29"/>
  </r>
  <r>
    <s v="KCGCEH QSLDICT"/>
    <s v="Okcaqara qbbos"/>
    <x v="659"/>
    <x v="29"/>
  </r>
  <r>
    <s v="KCGCEH QSLDICT"/>
    <s v="Okcaqara qbbos"/>
    <x v="660"/>
    <x v="29"/>
  </r>
  <r>
    <s v="KCGCEH QSLDICT"/>
    <s v="Okcaqara qbbos"/>
    <x v="661"/>
    <x v="29"/>
  </r>
  <r>
    <s v="KCGCEH QSLDICT"/>
    <s v="Okcaqara qbbos"/>
    <x v="662"/>
    <x v="29"/>
  </r>
  <r>
    <s v="KCGCEH QSLDICT"/>
    <s v="Okcaqara qbbos"/>
    <x v="663"/>
    <x v="29"/>
  </r>
  <r>
    <s v="KCGCEH QSLDICT"/>
    <s v="Okcaqara qbbos"/>
    <x v="664"/>
    <x v="29"/>
  </r>
  <r>
    <s v="KCGCEH QSLDICT"/>
    <s v="Okcaqara qbbos"/>
    <x v="665"/>
    <x v="29"/>
  </r>
  <r>
    <s v="KCGCEH QSLDICT"/>
    <s v="Okcaqara qbbos"/>
    <x v="666"/>
    <x v="29"/>
  </r>
  <r>
    <s v="KCGCEH QSLDICT"/>
    <s v="Okcaqara qbbos"/>
    <x v="667"/>
    <x v="29"/>
  </r>
  <r>
    <s v="KCGCEH QSLDICT"/>
    <s v="Okcaqara qbbos"/>
    <x v="668"/>
    <x v="29"/>
  </r>
  <r>
    <s v="KCGCEH QSLDICT"/>
    <s v="Okcaqara qbbos"/>
    <x v="669"/>
    <x v="29"/>
  </r>
  <r>
    <s v="KCGCEH QSLDICT"/>
    <s v="Okcaqara qbbos"/>
    <x v="670"/>
    <x v="29"/>
  </r>
  <r>
    <s v="KCGCEH QSLDICT"/>
    <s v="Okcaqara qbbos"/>
    <x v="671"/>
    <x v="29"/>
  </r>
  <r>
    <s v="KCGCEH QSLDICT"/>
    <s v="Okcaqara qbbos"/>
    <x v="672"/>
    <x v="29"/>
  </r>
  <r>
    <s v="KCGCEH QSLDICT"/>
    <s v="Okcaqara qbbos"/>
    <x v="673"/>
    <x v="29"/>
  </r>
  <r>
    <s v="KCGCEH QSLDICT"/>
    <s v="Okcaqara qbbos"/>
    <x v="674"/>
    <x v="29"/>
  </r>
  <r>
    <s v="KCGCEH QSLDICT"/>
    <s v="Okcaqara qbbos"/>
    <x v="675"/>
    <x v="29"/>
  </r>
  <r>
    <s v="KCGCEH QSLDICT"/>
    <s v="Okcaqara qbbos"/>
    <x v="676"/>
    <x v="29"/>
  </r>
  <r>
    <s v="KCGCEH QSLDICT"/>
    <s v="Okcaqara qbbos"/>
    <x v="677"/>
    <x v="29"/>
  </r>
  <r>
    <s v="KCGCEH QSLDICT"/>
    <s v="Okcaqara qbbos"/>
    <x v="678"/>
    <x v="29"/>
  </r>
  <r>
    <s v="KCGCEH QSLDICT"/>
    <s v="Okcaqara qbbos"/>
    <x v="679"/>
    <x v="29"/>
  </r>
  <r>
    <s v="KCGCEH QSLDICT"/>
    <s v="Okcaqara qbbos"/>
    <x v="680"/>
    <x v="29"/>
  </r>
  <r>
    <s v="KCGCEH QSLDICT"/>
    <s v="Okcaqara qbbos"/>
    <x v="681"/>
    <x v="29"/>
  </r>
  <r>
    <s v="KCGCEH QSLDICT"/>
    <s v="Okcaqara qbbos"/>
    <x v="682"/>
    <x v="29"/>
  </r>
  <r>
    <s v="KCGCEH QSLDICT"/>
    <s v="Okcaqara qbbos"/>
    <x v="683"/>
    <x v="29"/>
  </r>
  <r>
    <s v="KCGCEH QSLDICT"/>
    <s v="Okcaqara qbbos"/>
    <x v="684"/>
    <x v="29"/>
  </r>
  <r>
    <s v="KCGCEH QSLDICT"/>
    <s v="Okcaqara qbbos"/>
    <x v="685"/>
    <x v="29"/>
  </r>
  <r>
    <s v="KCGCEH QSLDICT"/>
    <s v="Okcaqara qbbos"/>
    <x v="686"/>
    <x v="29"/>
  </r>
  <r>
    <s v="KCGCEH QSLDICT"/>
    <s v="Okcaqara qbbos"/>
    <x v="687"/>
    <x v="29"/>
  </r>
  <r>
    <s v="KCGCEH QSLDICT"/>
    <s v="Okcaqara qbbos"/>
    <x v="688"/>
    <x v="29"/>
  </r>
  <r>
    <s v="KCGCEH QSLDICT"/>
    <s v="Okcaqara qbbos"/>
    <x v="689"/>
    <x v="29"/>
  </r>
  <r>
    <s v="KCGCEH QSLDICT"/>
    <s v="Okcaqara qbbos"/>
    <x v="690"/>
    <x v="29"/>
  </r>
  <r>
    <s v="KCGCEH QSLDICT"/>
    <s v="Okcaqara qbbos"/>
    <x v="691"/>
    <x v="29"/>
  </r>
  <r>
    <s v="KCGCEH QSLDICT"/>
    <s v="Okcaqara qbbos"/>
    <x v="692"/>
    <x v="29"/>
  </r>
  <r>
    <s v="KCGCEH QSLDICT"/>
    <s v="Okcaqara qbbos"/>
    <x v="693"/>
    <x v="29"/>
  </r>
  <r>
    <s v="KCGCEH QSLDICT"/>
    <s v="Okcaqara qbbos"/>
    <x v="694"/>
    <x v="29"/>
  </r>
  <r>
    <s v="KCGCEH QSLDICT"/>
    <s v="Okcaqara qbbos"/>
    <x v="695"/>
    <x v="29"/>
  </r>
  <r>
    <s v="KCGCEH QSLDICT"/>
    <s v="Okcaqara qbbos"/>
    <x v="696"/>
    <x v="29"/>
  </r>
  <r>
    <s v="KCGCEH QSLDICT"/>
    <s v="Okcaqara qbbos"/>
    <x v="697"/>
    <x v="29"/>
  </r>
  <r>
    <s v="KCGCEH QSLDICT"/>
    <s v="Okcaqara qbbos"/>
    <x v="698"/>
    <x v="29"/>
  </r>
  <r>
    <s v="KCGCEH QSLDICT"/>
    <s v="Okcaqara qbbos"/>
    <x v="699"/>
    <x v="29"/>
  </r>
  <r>
    <s v="KCGCEH QSLDICT"/>
    <s v="Okcaqara qbbos"/>
    <x v="700"/>
    <x v="29"/>
  </r>
  <r>
    <s v="KCGCEH QSLDICT"/>
    <s v="Okcaqara qbbos"/>
    <x v="701"/>
    <x v="29"/>
  </r>
  <r>
    <s v="KCGCEH QSLDICT"/>
    <s v="Okcaqara qbbos"/>
    <x v="702"/>
    <x v="29"/>
  </r>
  <r>
    <s v="KCGCEH QSLDICT"/>
    <s v="Okcaqara qbbos"/>
    <x v="703"/>
    <x v="29"/>
  </r>
  <r>
    <s v="KCGCEH QSLDICT"/>
    <s v="Okcaqara qbbos"/>
    <x v="704"/>
    <x v="29"/>
  </r>
  <r>
    <s v="KCGCEH QSLDICT"/>
    <s v="Okcaqara qbbos"/>
    <x v="705"/>
    <x v="29"/>
  </r>
  <r>
    <s v="KCGCEH QSLDICT"/>
    <s v="Okcaqara qbbos"/>
    <x v="706"/>
    <x v="29"/>
  </r>
  <r>
    <s v="KCGCEH QSLDICT"/>
    <s v="Okcaqara qbbos"/>
    <x v="707"/>
    <x v="29"/>
  </r>
  <r>
    <s v="KCGCEH QSLDICT"/>
    <s v="Okcaqara qbbos"/>
    <x v="708"/>
    <x v="29"/>
  </r>
  <r>
    <s v="KCGCEH QSLDICT"/>
    <s v="Okcaqara qbbos"/>
    <x v="709"/>
    <x v="29"/>
  </r>
  <r>
    <s v="KCGCEH QSLDICT"/>
    <s v="Okcaqara qbbos"/>
    <x v="710"/>
    <x v="29"/>
  </r>
  <r>
    <s v="KCGCEH QSLDICT"/>
    <s v="Okcaqara qbbos"/>
    <x v="711"/>
    <x v="29"/>
  </r>
  <r>
    <s v="KCGCEH QSLDICT"/>
    <s v="Okcaqara qbbos"/>
    <x v="712"/>
    <x v="29"/>
  </r>
  <r>
    <s v="KCGCEH QSLDICT"/>
    <s v="Okcaqara qbbos"/>
    <x v="713"/>
    <x v="29"/>
  </r>
  <r>
    <s v="KCGCEH QSLDICT"/>
    <s v="Okcaqara qbbos"/>
    <x v="714"/>
    <x v="29"/>
  </r>
  <r>
    <s v="KCGCEH QSLDICT"/>
    <s v="Okcaqara qbbos"/>
    <x v="715"/>
    <x v="29"/>
  </r>
  <r>
    <s v="KCGCEH QSLDICT"/>
    <s v="Okcaqara qbbos"/>
    <x v="716"/>
    <x v="29"/>
  </r>
  <r>
    <s v="KCGCEH QSLDICT"/>
    <s v="Okcaqara qbbos"/>
    <x v="717"/>
    <x v="29"/>
  </r>
  <r>
    <s v="KCGCEH QSLDICT"/>
    <s v="Okcaqara qbbos"/>
    <x v="718"/>
    <x v="29"/>
  </r>
  <r>
    <s v="KCGCEH QSLDICT"/>
    <s v="Okcaqara qbbos"/>
    <x v="719"/>
    <x v="29"/>
  </r>
  <r>
    <s v="KCGCEH QSLDICT"/>
    <s v="Okcaqara qbbos"/>
    <x v="720"/>
    <x v="29"/>
  </r>
  <r>
    <s v="KCGCEH QSLDICT"/>
    <s v="Okcaqara qbbos"/>
    <x v="721"/>
    <x v="29"/>
  </r>
  <r>
    <s v="KCGCEH QSLDICT"/>
    <s v="Okcaqara qbbos"/>
    <x v="722"/>
    <x v="29"/>
  </r>
  <r>
    <s v="KCGCEH QSLDICT"/>
    <s v="Okcaqara qbbos"/>
    <x v="723"/>
    <x v="29"/>
  </r>
  <r>
    <s v="KCGCEH QSLDICT"/>
    <s v="Okcaqara qbbos"/>
    <x v="724"/>
    <x v="29"/>
  </r>
  <r>
    <s v="KCGCEH QSLDICT"/>
    <s v="Okcaqara qbbos"/>
    <x v="725"/>
    <x v="29"/>
  </r>
  <r>
    <s v="KCGCEH QSLDICT"/>
    <s v="Okcaqara qbbos"/>
    <x v="726"/>
    <x v="29"/>
  </r>
  <r>
    <s v="KCGCEH QSLDICT"/>
    <s v="Okcaqara qbbos"/>
    <x v="727"/>
    <x v="29"/>
  </r>
  <r>
    <s v="KCGCEH QSLDICT"/>
    <s v="Okcaqara qbbos"/>
    <x v="728"/>
    <x v="29"/>
  </r>
  <r>
    <s v="KCGCEH QSLDICT"/>
    <s v="Okcaqara qbbos"/>
    <x v="729"/>
    <x v="29"/>
  </r>
  <r>
    <s v="KCGCEH QSLDICT"/>
    <s v="Okcaqara qbbos"/>
    <x v="730"/>
    <x v="29"/>
  </r>
  <r>
    <s v="KCGCEH QSLDICT"/>
    <s v="Okcaqara qbbos"/>
    <x v="731"/>
    <x v="29"/>
  </r>
  <r>
    <s v="KCGCEH QSLDICT"/>
    <s v="Okcaqara qbbos"/>
    <x v="732"/>
    <x v="29"/>
  </r>
  <r>
    <s v="KCGCEH QSLDICT"/>
    <s v="Okcaqara qbbos"/>
    <x v="733"/>
    <x v="29"/>
  </r>
  <r>
    <s v="KCGCEH QSLDICT"/>
    <s v="Okcaqara qbbos"/>
    <x v="734"/>
    <x v="29"/>
  </r>
  <r>
    <s v="KCGCEH QSLDICT"/>
    <s v="Okcaqara qbbos"/>
    <x v="735"/>
    <x v="29"/>
  </r>
  <r>
    <s v="KCGCEH QSLDICT"/>
    <s v="Okcaqara qbbos"/>
    <x v="736"/>
    <x v="29"/>
  </r>
  <r>
    <s v="KCGCEH QSLDICT"/>
    <s v="Okcaqara qbbos"/>
    <x v="737"/>
    <x v="29"/>
  </r>
  <r>
    <s v="KCGCEH QSLDICT"/>
    <s v="Okcaqara qbbos"/>
    <x v="738"/>
    <x v="29"/>
  </r>
  <r>
    <s v="KCGCEH QSLDICT"/>
    <s v="Okcaqara qbbos"/>
    <x v="739"/>
    <x v="29"/>
  </r>
  <r>
    <s v="KCGCEH QSLDICT"/>
    <s v="Okcaqara qbbos"/>
    <x v="740"/>
    <x v="29"/>
  </r>
  <r>
    <s v="KCGCEH QSLDICT"/>
    <s v="Okcaqara qbbos"/>
    <x v="741"/>
    <x v="29"/>
  </r>
  <r>
    <s v="KCGCEH QSLDICT"/>
    <s v="Okcaqara qbbos"/>
    <x v="742"/>
    <x v="29"/>
  </r>
  <r>
    <s v="KCGCEH QSLDICT"/>
    <s v="Okcaqara qbbos"/>
    <x v="743"/>
    <x v="29"/>
  </r>
  <r>
    <s v="KCGCEH QSLDICT"/>
    <s v="Okcaqara qbbos"/>
    <x v="744"/>
    <x v="29"/>
  </r>
  <r>
    <s v="KCGCEH QSLDICT"/>
    <s v="Okcaqara qbbos"/>
    <x v="745"/>
    <x v="29"/>
  </r>
  <r>
    <s v="KCGCEH QSLDICT"/>
    <s v="Okcaqara qbbos"/>
    <x v="746"/>
    <x v="30"/>
  </r>
  <r>
    <s v="KCGCEH QSLDICT"/>
    <s v="Okcaqara qbbos"/>
    <x v="747"/>
    <x v="30"/>
  </r>
  <r>
    <s v="KCGCEH QSLDICT"/>
    <s v="Okcaqara qbbos"/>
    <x v="748"/>
    <x v="30"/>
  </r>
  <r>
    <s v="KCGCEH QSLDICT"/>
    <s v="Okcaqara qbbos"/>
    <x v="749"/>
    <x v="30"/>
  </r>
  <r>
    <s v="KCGCEH QSLDICT"/>
    <s v="Okcaqara qbbos"/>
    <x v="750"/>
    <x v="30"/>
  </r>
  <r>
    <s v="KCGCEH QSLDICT"/>
    <s v="Okcaqara qbbos"/>
    <x v="751"/>
    <x v="30"/>
  </r>
  <r>
    <s v="KCGCEH QSLDICT"/>
    <s v="Okcaqara qbbos"/>
    <x v="752"/>
    <x v="30"/>
  </r>
  <r>
    <s v="KCGCEH QSLDICT"/>
    <s v="Okcaqara qbbos"/>
    <x v="753"/>
    <x v="30"/>
  </r>
  <r>
    <s v="KCGCEH QSLDICT"/>
    <s v="Okcaqara qbbos"/>
    <x v="754"/>
    <x v="30"/>
  </r>
  <r>
    <s v="KCGCEH QSLDICT"/>
    <s v="Okcaqara qbbos"/>
    <x v="755"/>
    <x v="30"/>
  </r>
  <r>
    <s v="KCGCEH QSLDICT"/>
    <s v="Okcaqara qbbos"/>
    <x v="756"/>
    <x v="30"/>
  </r>
  <r>
    <s v="KCGCEH QSLDICT"/>
    <s v="Okcaqara qbbos"/>
    <x v="757"/>
    <x v="30"/>
  </r>
  <r>
    <s v="KCGCEH QSLDICT"/>
    <s v="Okcaqara qbbos"/>
    <x v="758"/>
    <x v="30"/>
  </r>
  <r>
    <s v="KCGCEH QSLDICT"/>
    <s v="Okcaqara qbbos"/>
    <x v="759"/>
    <x v="30"/>
  </r>
  <r>
    <s v="KCGCEH QSLDICT"/>
    <s v="Okcaqara qbbos"/>
    <x v="760"/>
    <x v="30"/>
  </r>
  <r>
    <s v="KCGCEH QSLDICT"/>
    <s v="Okcaqara qbbos"/>
    <x v="761"/>
    <x v="30"/>
  </r>
  <r>
    <s v="KCGCEH QSLDICT"/>
    <s v="Okcaqara qbbos"/>
    <x v="762"/>
    <x v="30"/>
  </r>
  <r>
    <s v="KCGCEH QSLDICT"/>
    <s v="Okcaqara qbbos"/>
    <x v="763"/>
    <x v="30"/>
  </r>
  <r>
    <s v="KCGCEH QSLDICT"/>
    <s v="Okcaqara qbbos"/>
    <x v="764"/>
    <x v="30"/>
  </r>
  <r>
    <s v="KCGCEH QSLDICT"/>
    <s v="Okcaqara qbbos"/>
    <x v="765"/>
    <x v="30"/>
  </r>
  <r>
    <s v="KCGCEH QSLDICT"/>
    <s v="Okcaqara qbbos"/>
    <x v="766"/>
    <x v="30"/>
  </r>
  <r>
    <s v="KCGCEH QSLDICT"/>
    <s v="Okcaqara qbbos"/>
    <x v="767"/>
    <x v="30"/>
  </r>
  <r>
    <s v="KCGCEH QSLDICT"/>
    <s v="Okcaqara qbbos"/>
    <x v="768"/>
    <x v="30"/>
  </r>
  <r>
    <s v="KCGCEH QSLDICT"/>
    <s v="Okcaqara qbbos"/>
    <x v="769"/>
    <x v="30"/>
  </r>
  <r>
    <s v="KCGCEH QSLDICT"/>
    <s v="Okcaqara qbbos"/>
    <x v="770"/>
    <x v="30"/>
  </r>
  <r>
    <s v="KCGCEH QSLDICT"/>
    <s v="Okcaqara qbbos"/>
    <x v="771"/>
    <x v="30"/>
  </r>
  <r>
    <s v="KCGCEH QSLDICT"/>
    <s v="Okcaqara qbbos"/>
    <x v="772"/>
    <x v="30"/>
  </r>
  <r>
    <s v="KCGCEH QSLDICT"/>
    <s v="Okcaqara qbbos"/>
    <x v="773"/>
    <x v="30"/>
  </r>
  <r>
    <s v="KCGCEH QSLDICT"/>
    <s v="Okcaqara qbbos"/>
    <x v="774"/>
    <x v="30"/>
  </r>
  <r>
    <s v="KCGCEH QSLDICT"/>
    <s v="Okcaqara qbbos"/>
    <x v="775"/>
    <x v="30"/>
  </r>
  <r>
    <s v="KCGCEH QSLDICT"/>
    <s v="Okcaqara qbbos"/>
    <x v="776"/>
    <x v="30"/>
  </r>
  <r>
    <s v="KCGCEH QSLDICT"/>
    <s v="Okcaqara qbbos"/>
    <x v="777"/>
    <x v="30"/>
  </r>
  <r>
    <s v="KCGCEH QSLDICT"/>
    <s v="Okcaqara qbbos"/>
    <x v="778"/>
    <x v="30"/>
  </r>
  <r>
    <s v="KCGCEH QSLDICT"/>
    <s v="Okcaqara qbbos"/>
    <x v="779"/>
    <x v="30"/>
  </r>
  <r>
    <s v="KCGCEH QSLDICT"/>
    <s v="Okcaqara qbbos"/>
    <x v="780"/>
    <x v="30"/>
  </r>
  <r>
    <s v="KCGCEH QSLDICT"/>
    <s v="Okcaqara qbbos"/>
    <x v="781"/>
    <x v="30"/>
  </r>
  <r>
    <s v="KCGCEH QSLDICT"/>
    <s v="Okcaqara qbbos"/>
    <x v="782"/>
    <x v="30"/>
  </r>
  <r>
    <s v="KCGCEH QSLDICT"/>
    <s v="Okcaqara qbbos"/>
    <x v="783"/>
    <x v="30"/>
  </r>
  <r>
    <s v="KCGCEH QSLDICT"/>
    <s v="Okcaqara qbbos"/>
    <x v="784"/>
    <x v="30"/>
  </r>
  <r>
    <s v="KCGCEH QSLDICT"/>
    <s v="Okcaqara qbbos"/>
    <x v="785"/>
    <x v="30"/>
  </r>
  <r>
    <s v="KCGCEH QSLDICT"/>
    <s v="Okcaqara qbbos"/>
    <x v="786"/>
    <x v="30"/>
  </r>
  <r>
    <s v="KCGCEH QSLDICT"/>
    <s v="Okcaqara qbbos"/>
    <x v="787"/>
    <x v="30"/>
  </r>
  <r>
    <s v="KCGCEH QSLDICT"/>
    <s v="Okcaqara qbbos"/>
    <x v="788"/>
    <x v="30"/>
  </r>
  <r>
    <s v="KCGCEH QSLDICT"/>
    <s v="Okcaqara qbbos"/>
    <x v="789"/>
    <x v="30"/>
  </r>
  <r>
    <s v="KCGCEH QSLDICT"/>
    <s v="Okcaqara qbbos"/>
    <x v="790"/>
    <x v="30"/>
  </r>
  <r>
    <s v="KCGCEH QSLDICT"/>
    <s v="Okcaqara qbbos"/>
    <x v="791"/>
    <x v="30"/>
  </r>
  <r>
    <s v="KCGCEH QSLDICT"/>
    <s v="Okcaqara qbbos"/>
    <x v="792"/>
    <x v="30"/>
  </r>
  <r>
    <s v="KCGCEH QSLDICT"/>
    <s v="Okcaqara qbbos"/>
    <x v="793"/>
    <x v="30"/>
  </r>
  <r>
    <s v="KCGCEH QSLDICT"/>
    <s v="Okcaqara qbbos"/>
    <x v="794"/>
    <x v="30"/>
  </r>
  <r>
    <s v="KCGCEH QSLDICT"/>
    <s v="Okcaqara qbbos"/>
    <x v="795"/>
    <x v="30"/>
  </r>
  <r>
    <s v="KCGCEH QSLDICT"/>
    <s v="Okcaqara qbbos"/>
    <x v="796"/>
    <x v="30"/>
  </r>
  <r>
    <s v="KCGCEH QSLDICT"/>
    <s v="Okcaqara qbbos"/>
    <x v="797"/>
    <x v="30"/>
  </r>
  <r>
    <s v="KCGCEH QSLDICT"/>
    <s v="Okcaqara qbbos"/>
    <x v="798"/>
    <x v="30"/>
  </r>
  <r>
    <s v="KCGCEH QSLDICT"/>
    <s v="Okcaqara qbbos"/>
    <x v="799"/>
    <x v="30"/>
  </r>
  <r>
    <s v="KCGCEH QSLDICT"/>
    <s v="Okcaqara qbbos"/>
    <x v="800"/>
    <x v="30"/>
  </r>
  <r>
    <s v="KCGCEH QSLDICT"/>
    <s v="Okcaqara qbbos"/>
    <x v="801"/>
    <x v="30"/>
  </r>
  <r>
    <s v="KCGCEH QSLDICT"/>
    <s v="Okcaqara qbbos"/>
    <x v="802"/>
    <x v="30"/>
  </r>
  <r>
    <s v="KCGCEH QSLDICT"/>
    <s v="Okcaqara qbbos"/>
    <x v="803"/>
    <x v="30"/>
  </r>
  <r>
    <s v="KCGCEH QSLDICT"/>
    <s v="Okcaqara qbbos"/>
    <x v="804"/>
    <x v="30"/>
  </r>
  <r>
    <s v="KCGCEH QSLDICT"/>
    <s v="Okcaqara qbbos"/>
    <x v="805"/>
    <x v="30"/>
  </r>
  <r>
    <s v="KCGCEH QSLDICT"/>
    <s v="Okcaqara qbbos"/>
    <x v="806"/>
    <x v="30"/>
  </r>
  <r>
    <s v="KCGCEH QSLDICT"/>
    <s v="Okcaqara qbbos"/>
    <x v="807"/>
    <x v="30"/>
  </r>
  <r>
    <s v="KCGCEH QSLDICT"/>
    <s v="Okcaqara qbbos"/>
    <x v="808"/>
    <x v="30"/>
  </r>
  <r>
    <s v="KCGCEH QSLDICT"/>
    <s v="Okcaqara qbbos"/>
    <x v="809"/>
    <x v="30"/>
  </r>
  <r>
    <s v="KCGCEH QSLDICT"/>
    <s v="Okcaqara qbbos"/>
    <x v="810"/>
    <x v="30"/>
  </r>
  <r>
    <s v="KCGCEH QSLDICT"/>
    <s v="Okcaqara qbbos"/>
    <x v="811"/>
    <x v="30"/>
  </r>
  <r>
    <s v="KCGCEH QSLDICT"/>
    <s v="Okcaqara qbbos"/>
    <x v="812"/>
    <x v="30"/>
  </r>
  <r>
    <s v="KCGCEH QSLDICT"/>
    <s v="Okcaqara qbbos"/>
    <x v="813"/>
    <x v="30"/>
  </r>
  <r>
    <s v="OKGJPB YGXTWNO"/>
    <s v="Gzjca"/>
    <x v="529"/>
    <x v="11"/>
  </r>
  <r>
    <s v="OKGJPB YGXTWNO"/>
    <s v="Gzjca"/>
    <x v="530"/>
    <x v="11"/>
  </r>
  <r>
    <s v="OKGJPB YGXTWNO"/>
    <s v="Gzjca"/>
    <x v="531"/>
    <x v="11"/>
  </r>
  <r>
    <s v="OKGJPB YGXTWNO"/>
    <s v="Gzjca"/>
    <x v="532"/>
    <x v="11"/>
  </r>
  <r>
    <s v="OKGJPB YGXTWNO"/>
    <s v="Gzjca"/>
    <x v="533"/>
    <x v="11"/>
  </r>
  <r>
    <s v="OKGJPB YGXTWNO"/>
    <s v="Gzjca"/>
    <x v="534"/>
    <x v="11"/>
  </r>
  <r>
    <s v="OKGJPB YGXTWNO"/>
    <s v="Gzjca"/>
    <x v="535"/>
    <x v="11"/>
  </r>
  <r>
    <s v="OKGJPB YGXTWNO"/>
    <s v="Gzjca"/>
    <x v="536"/>
    <x v="11"/>
  </r>
  <r>
    <s v="OKGJPB YGXTWNO"/>
    <s v="Gzjca"/>
    <x v="537"/>
    <x v="11"/>
  </r>
  <r>
    <s v="OKGJPB YGXTWNO"/>
    <s v="Gzjca"/>
    <x v="538"/>
    <x v="11"/>
  </r>
  <r>
    <s v="OKGJPB YGXTWNO"/>
    <s v="Gzjca"/>
    <x v="539"/>
    <x v="11"/>
  </r>
  <r>
    <s v="OKGJPB YGXTWNO"/>
    <s v="Gzjca"/>
    <x v="540"/>
    <x v="11"/>
  </r>
  <r>
    <s v="OKGJPB YGXTWNO"/>
    <s v="Gzjca"/>
    <x v="541"/>
    <x v="11"/>
  </r>
  <r>
    <s v="OKGJPB YGXTWNO"/>
    <s v="Gzjca"/>
    <x v="542"/>
    <x v="11"/>
  </r>
  <r>
    <s v="OKGJPB YGXTWNO"/>
    <s v="Gzjca"/>
    <x v="543"/>
    <x v="11"/>
  </r>
  <r>
    <s v="OKGJPB YGXTWNO"/>
    <s v="Gzjca"/>
    <x v="544"/>
    <x v="11"/>
  </r>
  <r>
    <s v="OKGJPB YGXTWNO"/>
    <s v="Gzjca"/>
    <x v="545"/>
    <x v="11"/>
  </r>
  <r>
    <s v="OKGJPB YGXTWNO"/>
    <s v="Gzjca"/>
    <x v="546"/>
    <x v="11"/>
  </r>
  <r>
    <s v="OKGJPB YGXTWNO"/>
    <s v="Gzjca"/>
    <x v="547"/>
    <x v="11"/>
  </r>
  <r>
    <s v="OKGJPB YGXTWNO"/>
    <s v="Gzjca"/>
    <x v="548"/>
    <x v="11"/>
  </r>
  <r>
    <s v="OKGJPB YGXTWNO"/>
    <s v="Gzjca"/>
    <x v="549"/>
    <x v="11"/>
  </r>
  <r>
    <s v="OKGJPB YGXTWNO"/>
    <s v="Gzjca"/>
    <x v="550"/>
    <x v="11"/>
  </r>
  <r>
    <s v="OKGJPB YGXTWNO"/>
    <s v="Gzjca"/>
    <x v="551"/>
    <x v="11"/>
  </r>
  <r>
    <s v="OKGJPB YGXTWNO"/>
    <s v="Gzjca"/>
    <x v="552"/>
    <x v="11"/>
  </r>
  <r>
    <s v="OKGJPB YGXTWNO"/>
    <s v="Gzjca"/>
    <x v="553"/>
    <x v="11"/>
  </r>
  <r>
    <s v="OKGJPB YGXTWNO"/>
    <s v="Gzjca"/>
    <x v="554"/>
    <x v="11"/>
  </r>
  <r>
    <s v="OKGJPB YGXTWNO"/>
    <s v="Gzjca"/>
    <x v="555"/>
    <x v="11"/>
  </r>
  <r>
    <s v="OKGJPB YGXTWNO"/>
    <s v="Gzjca"/>
    <x v="556"/>
    <x v="11"/>
  </r>
  <r>
    <s v="OKGJPB YGXTWNO"/>
    <s v="Gzjca"/>
    <x v="557"/>
    <x v="11"/>
  </r>
  <r>
    <s v="OKGJPB YGXTWNO"/>
    <s v="Gzjca"/>
    <x v="558"/>
    <x v="11"/>
  </r>
  <r>
    <s v="OKGJPB YGXTWNO"/>
    <s v="Gzjca"/>
    <x v="559"/>
    <x v="11"/>
  </r>
  <r>
    <s v="OKGJPB YGXTWNO"/>
    <s v="Gzjca"/>
    <x v="560"/>
    <x v="11"/>
  </r>
  <r>
    <s v="OKGJPB YGXTWNO"/>
    <s v="Gzjca"/>
    <x v="561"/>
    <x v="11"/>
  </r>
  <r>
    <s v="OKGJPB YGXTWNO"/>
    <s v="Gzjca"/>
    <x v="562"/>
    <x v="11"/>
  </r>
  <r>
    <s v="OKGJPB YGXTWNO"/>
    <s v="Gzjca"/>
    <x v="563"/>
    <x v="11"/>
  </r>
  <r>
    <s v="OKGJPB YGXTWNO"/>
    <s v="Gzjca"/>
    <x v="564"/>
    <x v="11"/>
  </r>
  <r>
    <s v="OKGJPB YGXTWNO"/>
    <s v="Gzjca"/>
    <x v="565"/>
    <x v="11"/>
  </r>
  <r>
    <s v="OKGJPB YGXTWNO"/>
    <s v="Gzjca"/>
    <x v="566"/>
    <x v="11"/>
  </r>
  <r>
    <s v="OKGJPB YGXTWNO"/>
    <s v="Gzjca"/>
    <x v="567"/>
    <x v="11"/>
  </r>
  <r>
    <s v="OKGJPB YGXTWNO"/>
    <s v="Gzjca"/>
    <x v="568"/>
    <x v="11"/>
  </r>
  <r>
    <s v="OKGJPB YGXTWNO"/>
    <s v="Gzjca"/>
    <x v="569"/>
    <x v="11"/>
  </r>
  <r>
    <s v="OKGJPB YGXTWNO"/>
    <s v="Gzjca"/>
    <x v="570"/>
    <x v="11"/>
  </r>
  <r>
    <s v="OKGJPB YGXTWNO"/>
    <s v="Gzjca"/>
    <x v="571"/>
    <x v="11"/>
  </r>
  <r>
    <s v="OKGJPB YGXTWNO"/>
    <s v="Gzjca"/>
    <x v="572"/>
    <x v="11"/>
  </r>
  <r>
    <s v="OKGJPB YGXTWNO"/>
    <s v="Gzjca"/>
    <x v="573"/>
    <x v="11"/>
  </r>
  <r>
    <s v="OKGJPB YGXTWNO"/>
    <s v="Gzjca"/>
    <x v="574"/>
    <x v="11"/>
  </r>
  <r>
    <s v="OKGJPB YGXTWNO"/>
    <s v="Gzjca"/>
    <x v="575"/>
    <x v="11"/>
  </r>
  <r>
    <s v="OKGJPB YGXTWNO"/>
    <s v="Gzjca"/>
    <x v="576"/>
    <x v="11"/>
  </r>
  <r>
    <s v="OKGJPB YGXTWNO"/>
    <s v="Gzjca"/>
    <x v="577"/>
    <x v="11"/>
  </r>
  <r>
    <s v="OKGJPB YGXTWNO"/>
    <s v="Gzjca"/>
    <x v="578"/>
    <x v="11"/>
  </r>
  <r>
    <s v="OKGJPB YGXTWNO"/>
    <s v="Gzjca"/>
    <x v="579"/>
    <x v="11"/>
  </r>
  <r>
    <s v="OKGJPB YGXTWNO"/>
    <s v="Gzjca"/>
    <x v="580"/>
    <x v="11"/>
  </r>
  <r>
    <s v="OKGJPB YGXTWNO"/>
    <s v="Gzjca"/>
    <x v="581"/>
    <x v="11"/>
  </r>
  <r>
    <s v="OKGJPB YGXTWNO"/>
    <s v="Gzjca"/>
    <x v="582"/>
    <x v="11"/>
  </r>
  <r>
    <s v="OKGJPB YGXTWNO"/>
    <s v="Gzjca"/>
    <x v="583"/>
    <x v="11"/>
  </r>
  <r>
    <s v="OKGJPB YGXTWNO"/>
    <s v="Gzjca"/>
    <x v="584"/>
    <x v="11"/>
  </r>
  <r>
    <s v="OKGJPB YGXTWNO"/>
    <s v="Gzjca"/>
    <x v="585"/>
    <x v="11"/>
  </r>
  <r>
    <s v="OKGJPB YGXTWNO"/>
    <s v="Gzjca"/>
    <x v="586"/>
    <x v="11"/>
  </r>
  <r>
    <s v="OKGJPB YGXTWNO"/>
    <s v="Gzjca"/>
    <x v="587"/>
    <x v="11"/>
  </r>
  <r>
    <s v="OKGJPB YGXTWNO"/>
    <s v="Gzjca"/>
    <x v="588"/>
    <x v="11"/>
  </r>
  <r>
    <s v="OKGJPB YGXTWNO"/>
    <s v="Gzjca"/>
    <x v="589"/>
    <x v="11"/>
  </r>
  <r>
    <s v="OKGJPB YGXTWNO"/>
    <s v="Gzjca"/>
    <x v="590"/>
    <x v="11"/>
  </r>
  <r>
    <s v="OKGJPB YGXTWNO"/>
    <s v="Gzjca"/>
    <x v="591"/>
    <x v="11"/>
  </r>
  <r>
    <s v="OKGJPB YGXTWNO"/>
    <s v="Gzjca"/>
    <x v="592"/>
    <x v="11"/>
  </r>
  <r>
    <s v="OKGJPB YGXTWNO"/>
    <s v="Gzjca"/>
    <x v="593"/>
    <x v="11"/>
  </r>
  <r>
    <s v="OKGJPB YGXTWNO"/>
    <s v="Gzjca"/>
    <x v="594"/>
    <x v="11"/>
  </r>
  <r>
    <s v="OKGJPB YGXTWNO"/>
    <s v="Gzjca"/>
    <x v="595"/>
    <x v="11"/>
  </r>
  <r>
    <s v="OKGJPB YGXTWNO"/>
    <s v="Gzjca"/>
    <x v="596"/>
    <x v="11"/>
  </r>
  <r>
    <s v="OKGJPB YGXTWNO"/>
    <s v="Gzjca"/>
    <x v="597"/>
    <x v="11"/>
  </r>
  <r>
    <s v="OKGJPB YGXTWNO"/>
    <s v="Gzjca"/>
    <x v="598"/>
    <x v="11"/>
  </r>
  <r>
    <s v="OKGJPB YGXTWNO"/>
    <s v="Gzjca"/>
    <x v="599"/>
    <x v="11"/>
  </r>
  <r>
    <s v="OKGJPB YGXTWNO"/>
    <s v="Gzjca"/>
    <x v="600"/>
    <x v="11"/>
  </r>
  <r>
    <s v="OKGJPB YGXTWNO"/>
    <s v="Gzjca"/>
    <x v="601"/>
    <x v="11"/>
  </r>
  <r>
    <s v="OKGJPB YGXTWNO"/>
    <s v="Gzjca"/>
    <x v="602"/>
    <x v="11"/>
  </r>
  <r>
    <s v="OKGJPB YGXTWNO"/>
    <s v="Gzjca"/>
    <x v="603"/>
    <x v="11"/>
  </r>
  <r>
    <s v="OKGJPB YGXTWNO"/>
    <s v="Gzjca"/>
    <x v="604"/>
    <x v="11"/>
  </r>
  <r>
    <s v="OKGJPB YGXTWNO"/>
    <s v="Gzjca"/>
    <x v="605"/>
    <x v="11"/>
  </r>
  <r>
    <s v="OKGJPB YGXTWNO"/>
    <s v="Gzjca"/>
    <x v="606"/>
    <x v="11"/>
  </r>
  <r>
    <s v="OKGJPB YGXTWNO"/>
    <s v="Gzjca"/>
    <x v="607"/>
    <x v="11"/>
  </r>
  <r>
    <s v="OKGJPB YGXTWNO"/>
    <s v="Gzjca"/>
    <x v="608"/>
    <x v="11"/>
  </r>
  <r>
    <s v="OKGJPB YGXTWNO"/>
    <s v="Gzjca"/>
    <x v="609"/>
    <x v="11"/>
  </r>
  <r>
    <s v="OKGJPB YGXTWNO"/>
    <s v="Gzjca"/>
    <x v="610"/>
    <x v="11"/>
  </r>
  <r>
    <s v="OKGJPB YGXTWNO"/>
    <s v="Gzjca"/>
    <x v="611"/>
    <x v="11"/>
  </r>
  <r>
    <s v="OKGJPB YGXTWNO"/>
    <s v="Gzjca"/>
    <x v="612"/>
    <x v="11"/>
  </r>
  <r>
    <s v="OKGJPB YGXTWNO"/>
    <s v="Gzjca"/>
    <x v="613"/>
    <x v="11"/>
  </r>
  <r>
    <s v="OKGJPB YGXTWNO"/>
    <s v="Gzjca"/>
    <x v="614"/>
    <x v="11"/>
  </r>
  <r>
    <s v="OKGJPB YGXTWNO"/>
    <s v="Gzjca"/>
    <x v="615"/>
    <x v="11"/>
  </r>
  <r>
    <s v="OKGJPB YGXTWNO"/>
    <s v="Gzjca"/>
    <x v="616"/>
    <x v="11"/>
  </r>
  <r>
    <s v="OKGJPB YGXTWNO"/>
    <s v="Gzjca"/>
    <x v="617"/>
    <x v="11"/>
  </r>
  <r>
    <s v="OKGJPB YGXTWNO"/>
    <s v="Gzjca"/>
    <x v="618"/>
    <x v="11"/>
  </r>
  <r>
    <s v="OKGJPB YGXTWNO"/>
    <s v="Gzjca"/>
    <x v="619"/>
    <x v="11"/>
  </r>
  <r>
    <s v="OKGJPB YGXTWNO"/>
    <s v="Gzjca"/>
    <x v="620"/>
    <x v="11"/>
  </r>
  <r>
    <s v="OKGJPB YGXTWNO"/>
    <s v="Gzjca"/>
    <x v="621"/>
    <x v="11"/>
  </r>
  <r>
    <s v="OKGJPB YGXTWNO"/>
    <s v="Gzjca"/>
    <x v="622"/>
    <x v="11"/>
  </r>
  <r>
    <s v="OKGJPB YGXTWNO"/>
    <s v="Gzjca"/>
    <x v="623"/>
    <x v="11"/>
  </r>
  <r>
    <s v="OKGJPB YGXTWNO"/>
    <s v="Gzjca"/>
    <x v="624"/>
    <x v="11"/>
  </r>
  <r>
    <s v="OKGJPB YGXTWNO"/>
    <s v="Gzjca"/>
    <x v="625"/>
    <x v="11"/>
  </r>
  <r>
    <s v="OKGJPB YGXTWNO"/>
    <s v="Gzjca"/>
    <x v="626"/>
    <x v="11"/>
  </r>
  <r>
    <s v="OKGJPB YGXTWNO"/>
    <s v="Gzjca"/>
    <x v="627"/>
    <x v="11"/>
  </r>
  <r>
    <s v="OKGJPB YGXTWNO"/>
    <s v="Gzjca"/>
    <x v="628"/>
    <x v="11"/>
  </r>
  <r>
    <s v="OKGJPB YGXTWNO"/>
    <s v="Gzjca"/>
    <x v="629"/>
    <x v="11"/>
  </r>
  <r>
    <s v="OKGJPB YGXTWNO"/>
    <s v="Gzjca"/>
    <x v="630"/>
    <x v="11"/>
  </r>
  <r>
    <s v="OKGJPB YGXTWNO"/>
    <s v="Gzjca"/>
    <x v="631"/>
    <x v="11"/>
  </r>
  <r>
    <s v="OKGJPB YGXTWNO"/>
    <s v="Gzjca"/>
    <x v="632"/>
    <x v="11"/>
  </r>
  <r>
    <s v="OKGJPB YGXTWNO"/>
    <s v="Gzjca"/>
    <x v="633"/>
    <x v="11"/>
  </r>
  <r>
    <s v="OKGJPB YGXTWNO"/>
    <s v="Gzjca"/>
    <x v="634"/>
    <x v="11"/>
  </r>
  <r>
    <s v="OKGJPB YGXTWNO"/>
    <s v="Gzjca"/>
    <x v="635"/>
    <x v="11"/>
  </r>
  <r>
    <s v="OKGJPB YGXTWNO"/>
    <s v="Gzjca"/>
    <x v="636"/>
    <x v="11"/>
  </r>
  <r>
    <s v="OKGJPB YGXTWNO"/>
    <s v="Gzjca"/>
    <x v="637"/>
    <x v="11"/>
  </r>
  <r>
    <s v="OKGJPB YGXTWNO"/>
    <s v="Gzjca"/>
    <x v="638"/>
    <x v="11"/>
  </r>
  <r>
    <s v="OKGJPB YGXTWNO"/>
    <s v="Gzjca"/>
    <x v="639"/>
    <x v="11"/>
  </r>
  <r>
    <s v="OKGJPB YGXTWNO"/>
    <s v="Gzjca"/>
    <x v="640"/>
    <x v="11"/>
  </r>
  <r>
    <s v="OKGJPB YGXTWNO"/>
    <s v="Gzjca"/>
    <x v="641"/>
    <x v="11"/>
  </r>
  <r>
    <s v="OKGJPB YGXTWNO"/>
    <s v="Gzjca"/>
    <x v="642"/>
    <x v="11"/>
  </r>
  <r>
    <s v="OKGJPB YGXTWNO"/>
    <s v="Gzjca"/>
    <x v="643"/>
    <x v="11"/>
  </r>
  <r>
    <s v="OKGJPB YGXTWNO"/>
    <s v="Gzjca"/>
    <x v="644"/>
    <x v="11"/>
  </r>
  <r>
    <s v="OKGJPB YGXTWNO"/>
    <s v="Gzjca"/>
    <x v="645"/>
    <x v="11"/>
  </r>
  <r>
    <s v="OKGJPB YGXTWNO"/>
    <s v="Gzjca"/>
    <x v="646"/>
    <x v="11"/>
  </r>
  <r>
    <s v="OKGJPB YGXTWNO"/>
    <s v="Gzjca"/>
    <x v="647"/>
    <x v="11"/>
  </r>
  <r>
    <s v="OKGJPB YGXTWNO"/>
    <s v="Gzjca"/>
    <x v="648"/>
    <x v="11"/>
  </r>
  <r>
    <s v="OKGJPB YGXTWNO"/>
    <s v="Gzjca"/>
    <x v="649"/>
    <x v="11"/>
  </r>
  <r>
    <s v="OKGJPB YGXTWNO"/>
    <s v="Gzjca"/>
    <x v="650"/>
    <x v="11"/>
  </r>
  <r>
    <s v="OKGJPB YGXTWNO"/>
    <s v="Gzjca"/>
    <x v="651"/>
    <x v="11"/>
  </r>
  <r>
    <s v="OKGJPB YGXTWNO"/>
    <s v="Gzjca"/>
    <x v="652"/>
    <x v="11"/>
  </r>
  <r>
    <s v="OKGJPB YGXTWNO"/>
    <s v="Gzjca"/>
    <x v="653"/>
    <x v="11"/>
  </r>
  <r>
    <s v="OKGJPB YGXTWNO"/>
    <s v="Gzjca"/>
    <x v="654"/>
    <x v="11"/>
  </r>
  <r>
    <s v="OKGJPB YGXTWNO"/>
    <s v="Gzjca"/>
    <x v="655"/>
    <x v="11"/>
  </r>
  <r>
    <s v="OKGJPB YGXTWNO"/>
    <s v="Gzjca"/>
    <x v="656"/>
    <x v="11"/>
  </r>
  <r>
    <s v="OKGJPB YGXTWNO"/>
    <s v="Gzjca"/>
    <x v="657"/>
    <x v="11"/>
  </r>
  <r>
    <s v="OKGJPB YGXTWNO"/>
    <s v="Gzjca"/>
    <x v="658"/>
    <x v="11"/>
  </r>
  <r>
    <s v="OKGJPB YGXTWNO"/>
    <s v="Gzjca"/>
    <x v="659"/>
    <x v="11"/>
  </r>
  <r>
    <s v="OKGJPB YGXTWNO"/>
    <s v="Gzjca"/>
    <x v="660"/>
    <x v="11"/>
  </r>
  <r>
    <s v="OKGJPB YGXTWNO"/>
    <s v="Gzjca"/>
    <x v="661"/>
    <x v="11"/>
  </r>
  <r>
    <s v="OKGJPB YGXTWNO"/>
    <s v="Gzjca"/>
    <x v="662"/>
    <x v="11"/>
  </r>
  <r>
    <s v="OKGJPB YGXTWNO"/>
    <s v="Gzjca"/>
    <x v="663"/>
    <x v="11"/>
  </r>
  <r>
    <s v="OKGJPB YGXTWNO"/>
    <s v="Gzjca"/>
    <x v="664"/>
    <x v="11"/>
  </r>
  <r>
    <s v="OKGJPB YGXTWNO"/>
    <s v="Gzjca"/>
    <x v="665"/>
    <x v="11"/>
  </r>
  <r>
    <s v="OKGJPB YGXTWNO"/>
    <s v="Gzjca"/>
    <x v="666"/>
    <x v="11"/>
  </r>
  <r>
    <s v="OKGJPB YGXTWNO"/>
    <s v="Gzjca"/>
    <x v="667"/>
    <x v="11"/>
  </r>
  <r>
    <s v="OKGJPB YGXTWNO"/>
    <s v="Gzjca"/>
    <x v="668"/>
    <x v="11"/>
  </r>
  <r>
    <s v="OKGJPB YGXTWNO"/>
    <s v="Gzjca"/>
    <x v="669"/>
    <x v="11"/>
  </r>
  <r>
    <s v="OKGJPB YGXTWNO"/>
    <s v="Gzjca"/>
    <x v="670"/>
    <x v="11"/>
  </r>
  <r>
    <s v="OKGJPB YGXTWNO"/>
    <s v="Gzjca"/>
    <x v="671"/>
    <x v="11"/>
  </r>
  <r>
    <s v="OKGJPB YGXTWNO"/>
    <s v="Gzjca"/>
    <x v="672"/>
    <x v="11"/>
  </r>
  <r>
    <s v="OKGJPB YGXTWNO"/>
    <s v="Gzjca"/>
    <x v="673"/>
    <x v="11"/>
  </r>
  <r>
    <s v="OKGJPB YGXTWNO"/>
    <s v="Gzjca"/>
    <x v="674"/>
    <x v="11"/>
  </r>
  <r>
    <s v="OKGJPB YGXTWNO"/>
    <s v="Gzjca"/>
    <x v="675"/>
    <x v="11"/>
  </r>
  <r>
    <s v="OKGJPB YGXTWNO"/>
    <s v="Gzjca"/>
    <x v="676"/>
    <x v="11"/>
  </r>
  <r>
    <s v="OKGJPB YGXTWNO"/>
    <s v="Gzjca"/>
    <x v="677"/>
    <x v="11"/>
  </r>
  <r>
    <s v="OKGJPB YGXTWNO"/>
    <s v="Gzjca"/>
    <x v="678"/>
    <x v="11"/>
  </r>
  <r>
    <s v="OKGJPB YGXTWNO"/>
    <s v="Gzjca"/>
    <x v="679"/>
    <x v="11"/>
  </r>
  <r>
    <s v="OKGJPB YGXTWNO"/>
    <s v="Gzjca"/>
    <x v="680"/>
    <x v="11"/>
  </r>
  <r>
    <s v="OKGJPB YGXTWNO"/>
    <s v="Gzjca"/>
    <x v="681"/>
    <x v="11"/>
  </r>
  <r>
    <s v="OKGJPB YGXTWNO"/>
    <s v="Gzjca"/>
    <x v="682"/>
    <x v="11"/>
  </r>
  <r>
    <s v="OKGJPB YGXTWNO"/>
    <s v="Gzjca"/>
    <x v="683"/>
    <x v="11"/>
  </r>
  <r>
    <s v="OKGJPB YGXTWNO"/>
    <s v="Gzjca"/>
    <x v="684"/>
    <x v="11"/>
  </r>
  <r>
    <s v="OKGJPB YGXTWNO"/>
    <s v="Gzjca"/>
    <x v="685"/>
    <x v="11"/>
  </r>
  <r>
    <s v="OKGJPB YGXTWNO"/>
    <s v="Gzjca"/>
    <x v="686"/>
    <x v="11"/>
  </r>
  <r>
    <s v="OKGJPB YGXTWNO"/>
    <s v="Gzjca"/>
    <x v="687"/>
    <x v="11"/>
  </r>
  <r>
    <s v="OKGJPB YGXTWNO"/>
    <s v="Gzjca"/>
    <x v="688"/>
    <x v="11"/>
  </r>
  <r>
    <s v="OKGJPB YGXTWNO"/>
    <s v="Gzjca"/>
    <x v="689"/>
    <x v="11"/>
  </r>
  <r>
    <s v="OKGJPB YGXTWNO"/>
    <s v="Gzjca"/>
    <x v="690"/>
    <x v="11"/>
  </r>
  <r>
    <s v="OKGJPB YGXTWNO"/>
    <s v="Gzjca"/>
    <x v="691"/>
    <x v="11"/>
  </r>
  <r>
    <s v="OKGJPB YGXTWNO"/>
    <s v="Gzjca"/>
    <x v="692"/>
    <x v="11"/>
  </r>
  <r>
    <s v="OKGJPB YGXTWNO"/>
    <s v="Gzjca"/>
    <x v="693"/>
    <x v="11"/>
  </r>
  <r>
    <s v="OKGJPB YGXTWNO"/>
    <s v="Gzjca"/>
    <x v="694"/>
    <x v="11"/>
  </r>
  <r>
    <s v="OKGJPB YGXTWNO"/>
    <s v="Gzjca"/>
    <x v="695"/>
    <x v="11"/>
  </r>
  <r>
    <s v="OKGJPB YGXTWNO"/>
    <s v="Gzjca"/>
    <x v="696"/>
    <x v="11"/>
  </r>
  <r>
    <s v="OKGJPB YGXTWNO"/>
    <s v="Gzjca"/>
    <x v="697"/>
    <x v="11"/>
  </r>
  <r>
    <s v="OKGJPB YGXTWNO"/>
    <s v="Gzjca"/>
    <x v="698"/>
    <x v="11"/>
  </r>
  <r>
    <s v="OKGJPB YGXTWNO"/>
    <s v="Gzjca"/>
    <x v="699"/>
    <x v="11"/>
  </r>
  <r>
    <s v="OKGJPB YGXTWNO"/>
    <s v="Gzjca"/>
    <x v="700"/>
    <x v="11"/>
  </r>
  <r>
    <s v="OKGJPB YGXTWNO"/>
    <s v="Gzjca"/>
    <x v="701"/>
    <x v="11"/>
  </r>
  <r>
    <s v="OKGJPB YGXTWNO"/>
    <s v="Gzjca"/>
    <x v="702"/>
    <x v="11"/>
  </r>
  <r>
    <s v="OKGJPB YGXTWNO"/>
    <s v="Gzjca"/>
    <x v="703"/>
    <x v="11"/>
  </r>
  <r>
    <s v="OKGJPB YGXTWNO"/>
    <s v="Gzjca"/>
    <x v="704"/>
    <x v="11"/>
  </r>
  <r>
    <s v="OKGJPB YGXTWNO"/>
    <s v="Gzjca"/>
    <x v="705"/>
    <x v="11"/>
  </r>
  <r>
    <s v="OKGJPB YGXTWNO"/>
    <s v="Gzjca"/>
    <x v="706"/>
    <x v="11"/>
  </r>
  <r>
    <s v="OKGJPB YGXTWNO"/>
    <s v="Gzjca"/>
    <x v="707"/>
    <x v="11"/>
  </r>
  <r>
    <s v="OKGJPB YGXTWNO"/>
    <s v="Gzjca"/>
    <x v="708"/>
    <x v="11"/>
  </r>
  <r>
    <s v="OKGJPB YGXTWNO"/>
    <s v="Gzjca"/>
    <x v="709"/>
    <x v="11"/>
  </r>
  <r>
    <s v="OKGJPB YGXTWNO"/>
    <s v="Gzjca"/>
    <x v="710"/>
    <x v="11"/>
  </r>
  <r>
    <s v="OKGJPB YGXTWNO"/>
    <s v="Gzjca"/>
    <x v="711"/>
    <x v="11"/>
  </r>
  <r>
    <s v="OKGJPB YGXTWNO"/>
    <s v="Gzjca"/>
    <x v="712"/>
    <x v="11"/>
  </r>
  <r>
    <s v="OKGJPB YGXTWNO"/>
    <s v="Gzjca"/>
    <x v="713"/>
    <x v="11"/>
  </r>
  <r>
    <s v="OKGJPB YGXTWNO"/>
    <s v="Gzjca"/>
    <x v="714"/>
    <x v="11"/>
  </r>
  <r>
    <s v="OKGJPB YGXTWNO"/>
    <s v="Gzjca"/>
    <x v="715"/>
    <x v="11"/>
  </r>
  <r>
    <s v="OKGJPB YGXTWNO"/>
    <s v="Gzjca"/>
    <x v="716"/>
    <x v="11"/>
  </r>
  <r>
    <s v="OKGJPB YGXTWNO"/>
    <s v="Gzjca"/>
    <x v="717"/>
    <x v="11"/>
  </r>
  <r>
    <s v="OKGJPB YGXTWNO"/>
    <s v="Gzjca"/>
    <x v="718"/>
    <x v="11"/>
  </r>
  <r>
    <s v="OKGJPB YGXTWNO"/>
    <s v="Gzjca"/>
    <x v="719"/>
    <x v="11"/>
  </r>
  <r>
    <s v="OKGJPB YGXTWNO"/>
    <s v="Gzjca"/>
    <x v="720"/>
    <x v="11"/>
  </r>
  <r>
    <s v="OKGJPB YGXTWNO"/>
    <s v="Gzjca"/>
    <x v="721"/>
    <x v="11"/>
  </r>
  <r>
    <s v="OKGJPB YGXTWNO"/>
    <s v="Gzjca"/>
    <x v="722"/>
    <x v="11"/>
  </r>
  <r>
    <s v="OKGJPB YGXTWNO"/>
    <s v="Gzjca"/>
    <x v="723"/>
    <x v="11"/>
  </r>
  <r>
    <s v="OKGJPB YGXTWNO"/>
    <s v="Gzjca"/>
    <x v="724"/>
    <x v="11"/>
  </r>
  <r>
    <s v="OKGJPB YGXTWNO"/>
    <s v="Gzjca"/>
    <x v="725"/>
    <x v="11"/>
  </r>
  <r>
    <s v="OKGJPB YGXTWNO"/>
    <s v="Gzjca"/>
    <x v="726"/>
    <x v="11"/>
  </r>
  <r>
    <s v="OKGJPB YGXTWNO"/>
    <s v="Gzjca"/>
    <x v="727"/>
    <x v="11"/>
  </r>
  <r>
    <s v="OKGJPB YGXTWNO"/>
    <s v="Gzjca"/>
    <x v="728"/>
    <x v="11"/>
  </r>
  <r>
    <s v="OKGJPB YGXTWNO"/>
    <s v="Gzjca"/>
    <x v="729"/>
    <x v="11"/>
  </r>
  <r>
    <s v="OKGJPB YGXTWNO"/>
    <s v="Gzjca"/>
    <x v="730"/>
    <x v="11"/>
  </r>
  <r>
    <s v="OKGJPB YGXTWNO"/>
    <s v="Gzjca"/>
    <x v="731"/>
    <x v="11"/>
  </r>
  <r>
    <s v="OKGJPB YGXTWNO"/>
    <s v="Gzjca"/>
    <x v="732"/>
    <x v="11"/>
  </r>
  <r>
    <s v="OKGJPB YGXTWNO"/>
    <s v="Gzjca"/>
    <x v="733"/>
    <x v="11"/>
  </r>
  <r>
    <s v="OKGJPB YGXTWNO"/>
    <s v="Gzjca"/>
    <x v="734"/>
    <x v="11"/>
  </r>
  <r>
    <s v="OKGJPB YGXTWNO"/>
    <s v="Gzjca"/>
    <x v="735"/>
    <x v="11"/>
  </r>
  <r>
    <s v="OKGJPB YGXTWNO"/>
    <s v="Gzjca"/>
    <x v="736"/>
    <x v="11"/>
  </r>
  <r>
    <s v="OKGJPB YGXTWNO"/>
    <s v="Gzjca"/>
    <x v="737"/>
    <x v="11"/>
  </r>
  <r>
    <s v="OKGJPB YGXTWNO"/>
    <s v="Gzjca"/>
    <x v="738"/>
    <x v="11"/>
  </r>
  <r>
    <s v="OKGJPB YGXTWNO"/>
    <s v="Gzjca"/>
    <x v="739"/>
    <x v="11"/>
  </r>
  <r>
    <s v="OKGJPB YGXTWNO"/>
    <s v="Gzjca"/>
    <x v="740"/>
    <x v="11"/>
  </r>
  <r>
    <s v="OKGJPB YGXTWNO"/>
    <s v="Gzjca"/>
    <x v="741"/>
    <x v="11"/>
  </r>
  <r>
    <s v="OKGJPB YGXTWNO"/>
    <s v="Gzjca"/>
    <x v="742"/>
    <x v="11"/>
  </r>
  <r>
    <s v="OKGJPB YGXTWNO"/>
    <s v="Gzjca"/>
    <x v="743"/>
    <x v="11"/>
  </r>
  <r>
    <s v="OKGJPB YGXTWNO"/>
    <s v="Gzjca"/>
    <x v="744"/>
    <x v="11"/>
  </r>
  <r>
    <s v="OKGJPB YGXTWNO"/>
    <s v="Gzjca"/>
    <x v="745"/>
    <x v="11"/>
  </r>
  <r>
    <s v="OKGJPB YGXTWNO"/>
    <s v="Gzjca"/>
    <x v="746"/>
    <x v="10"/>
  </r>
  <r>
    <s v="OKGJPB YGXTWNO"/>
    <s v="Gzjca"/>
    <x v="747"/>
    <x v="10"/>
  </r>
  <r>
    <s v="OKGJPB YGXTWNO"/>
    <s v="Gzjca"/>
    <x v="748"/>
    <x v="10"/>
  </r>
  <r>
    <s v="OKGJPB YGXTWNO"/>
    <s v="Gzjca"/>
    <x v="749"/>
    <x v="10"/>
  </r>
  <r>
    <s v="OKGJPB YGXTWNO"/>
    <s v="Gzjca"/>
    <x v="750"/>
    <x v="10"/>
  </r>
  <r>
    <s v="OKGJPB YGXTWNO"/>
    <s v="Gzjca"/>
    <x v="751"/>
    <x v="10"/>
  </r>
  <r>
    <s v="OKGJPB YGXTWNO"/>
    <s v="Gzjca"/>
    <x v="752"/>
    <x v="10"/>
  </r>
  <r>
    <s v="OKGJPB YGXTWNO"/>
    <s v="Gzjca"/>
    <x v="753"/>
    <x v="10"/>
  </r>
  <r>
    <s v="OKGJPB YGXTWNO"/>
    <s v="Gzjca"/>
    <x v="754"/>
    <x v="10"/>
  </r>
  <r>
    <s v="OKGJPB YGXTWNO"/>
    <s v="Gzjca"/>
    <x v="755"/>
    <x v="10"/>
  </r>
  <r>
    <s v="OKGJPB YGXTWNO"/>
    <s v="Gzjca"/>
    <x v="756"/>
    <x v="10"/>
  </r>
  <r>
    <s v="OKGJPB YGXTWNO"/>
    <s v="Gzjca"/>
    <x v="757"/>
    <x v="10"/>
  </r>
  <r>
    <s v="OKGJPB YGXTWNO"/>
    <s v="Gzjca"/>
    <x v="758"/>
    <x v="10"/>
  </r>
  <r>
    <s v="OKGJPB YGXTWNO"/>
    <s v="Gzjca"/>
    <x v="759"/>
    <x v="10"/>
  </r>
  <r>
    <s v="OKGJPB YGXTWNO"/>
    <s v="Gzjca"/>
    <x v="760"/>
    <x v="10"/>
  </r>
  <r>
    <s v="OKGJPB YGXTWNO"/>
    <s v="Gzjca"/>
    <x v="761"/>
    <x v="10"/>
  </r>
  <r>
    <s v="OKGJPB YGXTWNO"/>
    <s v="Gzjca"/>
    <x v="762"/>
    <x v="10"/>
  </r>
  <r>
    <s v="OKGJPB YGXTWNO"/>
    <s v="Gzjca"/>
    <x v="763"/>
    <x v="10"/>
  </r>
  <r>
    <s v="OKGJPB YGXTWNO"/>
    <s v="Gzjca"/>
    <x v="764"/>
    <x v="10"/>
  </r>
  <r>
    <s v="OKGJPB YGXTWNO"/>
    <s v="Gzjca"/>
    <x v="765"/>
    <x v="10"/>
  </r>
  <r>
    <s v="OKGJPB YGXTWNO"/>
    <s v="Gzjca"/>
    <x v="766"/>
    <x v="10"/>
  </r>
  <r>
    <s v="OKGJPB YGXTWNO"/>
    <s v="Gzjca"/>
    <x v="767"/>
    <x v="10"/>
  </r>
  <r>
    <s v="OKGJPB YGXTWNO"/>
    <s v="Gzjca"/>
    <x v="768"/>
    <x v="10"/>
  </r>
  <r>
    <s v="OKGJPB YGXTWNO"/>
    <s v="Gzjca"/>
    <x v="769"/>
    <x v="10"/>
  </r>
  <r>
    <s v="OKGJPB YGXTWNO"/>
    <s v="Gzjca"/>
    <x v="770"/>
    <x v="10"/>
  </r>
  <r>
    <s v="OKGJPB YGXTWNO"/>
    <s v="Gzjca"/>
    <x v="771"/>
    <x v="10"/>
  </r>
  <r>
    <s v="OKGJPB YGXTWNO"/>
    <s v="Gzjca"/>
    <x v="772"/>
    <x v="10"/>
  </r>
  <r>
    <s v="OKGJPB YGXTWNO"/>
    <s v="Gzjca"/>
    <x v="773"/>
    <x v="10"/>
  </r>
  <r>
    <s v="OKGJPB YGXTWNO"/>
    <s v="Gzjca"/>
    <x v="774"/>
    <x v="10"/>
  </r>
  <r>
    <s v="OKGJPB YGXTWNO"/>
    <s v="Gzjca"/>
    <x v="775"/>
    <x v="10"/>
  </r>
  <r>
    <s v="OKGJPB YGXTWNO"/>
    <s v="Gzjca"/>
    <x v="776"/>
    <x v="10"/>
  </r>
  <r>
    <s v="OKGJPB YGXTWNO"/>
    <s v="Gzjca"/>
    <x v="777"/>
    <x v="10"/>
  </r>
  <r>
    <s v="OKGJPB YGXTWNO"/>
    <s v="Gzjca"/>
    <x v="778"/>
    <x v="10"/>
  </r>
  <r>
    <s v="OKGJPB YGXTWNO"/>
    <s v="Gzjca"/>
    <x v="779"/>
    <x v="10"/>
  </r>
  <r>
    <s v="OKGJPB YGXTWNO"/>
    <s v="Gzjca"/>
    <x v="780"/>
    <x v="10"/>
  </r>
  <r>
    <s v="OKGJPB YGXTWNO"/>
    <s v="Gzjca"/>
    <x v="781"/>
    <x v="10"/>
  </r>
  <r>
    <s v="OKGJPB YGXTWNO"/>
    <s v="Gzjca"/>
    <x v="782"/>
    <x v="10"/>
  </r>
  <r>
    <s v="OKGJPB YGXTWNO"/>
    <s v="Gzjca"/>
    <x v="783"/>
    <x v="10"/>
  </r>
  <r>
    <s v="OKGJPB YGXTWNO"/>
    <s v="Gzjca"/>
    <x v="784"/>
    <x v="10"/>
  </r>
  <r>
    <s v="OKGJPB YGXTWNO"/>
    <s v="Gzjca"/>
    <x v="785"/>
    <x v="10"/>
  </r>
  <r>
    <s v="OKGJPB YGXTWNO"/>
    <s v="Gzjca"/>
    <x v="786"/>
    <x v="10"/>
  </r>
  <r>
    <s v="OKGJPB YGXTWNO"/>
    <s v="Gzjca"/>
    <x v="787"/>
    <x v="10"/>
  </r>
  <r>
    <s v="OKGJPB YGXTWNO"/>
    <s v="Gzjca"/>
    <x v="788"/>
    <x v="10"/>
  </r>
  <r>
    <s v="OKGJPB YGXTWNO"/>
    <s v="Gzjca"/>
    <x v="789"/>
    <x v="10"/>
  </r>
  <r>
    <s v="OKGJPB YGXTWNO"/>
    <s v="Gzjca"/>
    <x v="790"/>
    <x v="10"/>
  </r>
  <r>
    <s v="OKGJPB YGXTWNO"/>
    <s v="Gzjca"/>
    <x v="791"/>
    <x v="10"/>
  </r>
  <r>
    <s v="OKGJPB YGXTWNO"/>
    <s v="Gzjca"/>
    <x v="792"/>
    <x v="10"/>
  </r>
  <r>
    <s v="OKGJPB YGXTWNO"/>
    <s v="Gzjca"/>
    <x v="793"/>
    <x v="10"/>
  </r>
  <r>
    <s v="OKGJPB YGXTWNO"/>
    <s v="Gzjca"/>
    <x v="794"/>
    <x v="10"/>
  </r>
  <r>
    <s v="OKGJPB YGXTWNO"/>
    <s v="Gzjca"/>
    <x v="795"/>
    <x v="10"/>
  </r>
  <r>
    <s v="OKGJPB YGXTWNO"/>
    <s v="Gzjca"/>
    <x v="796"/>
    <x v="10"/>
  </r>
  <r>
    <s v="OKGJPB YGXTWNO"/>
    <s v="Gzjca"/>
    <x v="797"/>
    <x v="10"/>
  </r>
  <r>
    <s v="OKGJPB YGXTWNO"/>
    <s v="Gzjca"/>
    <x v="798"/>
    <x v="10"/>
  </r>
  <r>
    <s v="OKGJPB YGXTWNO"/>
    <s v="Gzjca"/>
    <x v="799"/>
    <x v="10"/>
  </r>
  <r>
    <s v="OKGJPB YGXTWNO"/>
    <s v="Gzjca"/>
    <x v="800"/>
    <x v="10"/>
  </r>
  <r>
    <s v="OKGJPB YGXTWNO"/>
    <s v="Gzjca"/>
    <x v="801"/>
    <x v="10"/>
  </r>
  <r>
    <s v="OKGJPB YGXTWNO"/>
    <s v="Gzjca"/>
    <x v="802"/>
    <x v="10"/>
  </r>
  <r>
    <s v="OKGJPB YGXTWNO"/>
    <s v="Gzjca"/>
    <x v="803"/>
    <x v="10"/>
  </r>
  <r>
    <s v="OKGJPB YGXTWNO"/>
    <s v="Gzjca"/>
    <x v="804"/>
    <x v="10"/>
  </r>
  <r>
    <s v="OKGJPB YGXTWNO"/>
    <s v="Gzjca"/>
    <x v="805"/>
    <x v="10"/>
  </r>
  <r>
    <s v="OKGJPB YGXTWNO"/>
    <s v="Gzjca"/>
    <x v="806"/>
    <x v="10"/>
  </r>
  <r>
    <s v="OKGJPB YGXTWNO"/>
    <s v="Gzjca"/>
    <x v="807"/>
    <x v="10"/>
  </r>
  <r>
    <s v="OKGJPB YGXTWNO"/>
    <s v="Gzjca"/>
    <x v="808"/>
    <x v="10"/>
  </r>
  <r>
    <s v="OKGJPB YGXTWNO"/>
    <s v="Gzjca"/>
    <x v="809"/>
    <x v="10"/>
  </r>
  <r>
    <s v="OKGJPB YGXTWNO"/>
    <s v="Gzjca"/>
    <x v="810"/>
    <x v="10"/>
  </r>
  <r>
    <s v="OKGJPB YGXTWNO"/>
    <s v="Gzjca"/>
    <x v="811"/>
    <x v="10"/>
  </r>
  <r>
    <s v="OKGJPB YGXTWNO"/>
    <s v="Gzjca"/>
    <x v="812"/>
    <x v="10"/>
  </r>
  <r>
    <s v="OKGJPB YGXTWNO"/>
    <s v="Gzjca"/>
    <x v="813"/>
    <x v="10"/>
  </r>
  <r>
    <s v="HZITPC JTYRVMX"/>
    <s v="Mmxdekpvg"/>
    <x v="529"/>
    <x v="24"/>
  </r>
  <r>
    <s v="HZITPC JTYRVMX"/>
    <s v="Mmxdekpvg"/>
    <x v="530"/>
    <x v="24"/>
  </r>
  <r>
    <s v="HZITPC JTYRVMX"/>
    <s v="Mmxdekpvg"/>
    <x v="531"/>
    <x v="24"/>
  </r>
  <r>
    <s v="HZITPC JTYRVMX"/>
    <s v="Mmxdekpvg"/>
    <x v="532"/>
    <x v="24"/>
  </r>
  <r>
    <s v="HZITPC JTYRVMX"/>
    <s v="Mmxdekpvg"/>
    <x v="533"/>
    <x v="24"/>
  </r>
  <r>
    <s v="HZITPC JTYRVMX"/>
    <s v="Mmxdekpvg"/>
    <x v="534"/>
    <x v="24"/>
  </r>
  <r>
    <s v="HZITPC JTYRVMX"/>
    <s v="Mmxdekpvg"/>
    <x v="535"/>
    <x v="24"/>
  </r>
  <r>
    <s v="HZITPC JTYRVMX"/>
    <s v="Mmxdekpvg"/>
    <x v="536"/>
    <x v="24"/>
  </r>
  <r>
    <s v="HZITPC JTYRVMX"/>
    <s v="Mmxdekpvg"/>
    <x v="537"/>
    <x v="24"/>
  </r>
  <r>
    <s v="HZITPC JTYRVMX"/>
    <s v="Mmxdekpvg"/>
    <x v="538"/>
    <x v="24"/>
  </r>
  <r>
    <s v="HZITPC JTYRVMX"/>
    <s v="Mmxdekpvg"/>
    <x v="539"/>
    <x v="24"/>
  </r>
  <r>
    <s v="HZITPC JTYRVMX"/>
    <s v="Mmxdekpvg"/>
    <x v="540"/>
    <x v="24"/>
  </r>
  <r>
    <s v="HZITPC JTYRVMX"/>
    <s v="Mmxdekpvg"/>
    <x v="541"/>
    <x v="24"/>
  </r>
  <r>
    <s v="HZITPC JTYRVMX"/>
    <s v="Mmxdekpvg"/>
    <x v="542"/>
    <x v="24"/>
  </r>
  <r>
    <s v="HZITPC JTYRVMX"/>
    <s v="Mmxdekpvg"/>
    <x v="543"/>
    <x v="24"/>
  </r>
  <r>
    <s v="HZITPC JTYRVMX"/>
    <s v="Mmxdekpvg"/>
    <x v="544"/>
    <x v="24"/>
  </r>
  <r>
    <s v="HZITPC JTYRVMX"/>
    <s v="Mmxdekpvg"/>
    <x v="545"/>
    <x v="24"/>
  </r>
  <r>
    <s v="HZITPC JTYRVMX"/>
    <s v="Mmxdekpvg"/>
    <x v="546"/>
    <x v="24"/>
  </r>
  <r>
    <s v="HZITPC JTYRVMX"/>
    <s v="Mmxdekpvg"/>
    <x v="547"/>
    <x v="24"/>
  </r>
  <r>
    <s v="HZITPC JTYRVMX"/>
    <s v="Mmxdekpvg"/>
    <x v="548"/>
    <x v="24"/>
  </r>
  <r>
    <s v="HZITPC JTYRVMX"/>
    <s v="Mmxdekpvg"/>
    <x v="549"/>
    <x v="24"/>
  </r>
  <r>
    <s v="HZITPC JTYRVMX"/>
    <s v="Mmxdekpvg"/>
    <x v="550"/>
    <x v="24"/>
  </r>
  <r>
    <s v="HZITPC JTYRVMX"/>
    <s v="Mmxdekpvg"/>
    <x v="551"/>
    <x v="24"/>
  </r>
  <r>
    <s v="HZITPC JTYRVMX"/>
    <s v="Mmxdekpvg"/>
    <x v="552"/>
    <x v="24"/>
  </r>
  <r>
    <s v="HZITPC JTYRVMX"/>
    <s v="Mmxdekpvg"/>
    <x v="553"/>
    <x v="24"/>
  </r>
  <r>
    <s v="HZITPC JTYRVMX"/>
    <s v="Mmxdekpvg"/>
    <x v="554"/>
    <x v="24"/>
  </r>
  <r>
    <s v="HZITPC JTYRVMX"/>
    <s v="Mmxdekpvg"/>
    <x v="555"/>
    <x v="24"/>
  </r>
  <r>
    <s v="HZITPC JTYRVMX"/>
    <s v="Mmxdekpvg"/>
    <x v="556"/>
    <x v="24"/>
  </r>
  <r>
    <s v="HZITPC JTYRVMX"/>
    <s v="Mmxdekpvg"/>
    <x v="557"/>
    <x v="24"/>
  </r>
  <r>
    <s v="HZITPC JTYRVMX"/>
    <s v="Mmxdekpvg"/>
    <x v="558"/>
    <x v="24"/>
  </r>
  <r>
    <s v="HZITPC JTYRVMX"/>
    <s v="Mmxdekpvg"/>
    <x v="559"/>
    <x v="24"/>
  </r>
  <r>
    <s v="HZITPC JTYRVMX"/>
    <s v="Mmxdekpvg"/>
    <x v="560"/>
    <x v="24"/>
  </r>
  <r>
    <s v="HZITPC JTYRVMX"/>
    <s v="Mmxdekpvg"/>
    <x v="561"/>
    <x v="24"/>
  </r>
  <r>
    <s v="HZITPC JTYRVMX"/>
    <s v="Mmxdekpvg"/>
    <x v="562"/>
    <x v="24"/>
  </r>
  <r>
    <s v="HZITPC JTYRVMX"/>
    <s v="Mmxdekpvg"/>
    <x v="563"/>
    <x v="24"/>
  </r>
  <r>
    <s v="HZITPC JTYRVMX"/>
    <s v="Mmxdekpvg"/>
    <x v="564"/>
    <x v="24"/>
  </r>
  <r>
    <s v="HZITPC JTYRVMX"/>
    <s v="Mmxdekpvg"/>
    <x v="565"/>
    <x v="24"/>
  </r>
  <r>
    <s v="HZITPC JTYRVMX"/>
    <s v="Mmxdekpvg"/>
    <x v="566"/>
    <x v="24"/>
  </r>
  <r>
    <s v="HZITPC JTYRVMX"/>
    <s v="Mmxdekpvg"/>
    <x v="567"/>
    <x v="24"/>
  </r>
  <r>
    <s v="HZITPC JTYRVMX"/>
    <s v="Mmxdekpvg"/>
    <x v="568"/>
    <x v="24"/>
  </r>
  <r>
    <s v="HZITPC JTYRVMX"/>
    <s v="Mmxdekpvg"/>
    <x v="569"/>
    <x v="24"/>
  </r>
  <r>
    <s v="HZITPC JTYRVMX"/>
    <s v="Mmxdekpvg"/>
    <x v="570"/>
    <x v="24"/>
  </r>
  <r>
    <s v="HZITPC JTYRVMX"/>
    <s v="Mmxdekpvg"/>
    <x v="571"/>
    <x v="24"/>
  </r>
  <r>
    <s v="HZITPC JTYRVMX"/>
    <s v="Mmxdekpvg"/>
    <x v="572"/>
    <x v="24"/>
  </r>
  <r>
    <s v="HZITPC JTYRVMX"/>
    <s v="Mmxdekpvg"/>
    <x v="573"/>
    <x v="24"/>
  </r>
  <r>
    <s v="HZITPC JTYRVMX"/>
    <s v="Mmxdekpvg"/>
    <x v="574"/>
    <x v="24"/>
  </r>
  <r>
    <s v="HZITPC JTYRVMX"/>
    <s v="Mmxdekpvg"/>
    <x v="575"/>
    <x v="24"/>
  </r>
  <r>
    <s v="HZITPC JTYRVMX"/>
    <s v="Mmxdekpvg"/>
    <x v="576"/>
    <x v="24"/>
  </r>
  <r>
    <s v="HZITPC JTYRVMX"/>
    <s v="Mmxdekpvg"/>
    <x v="577"/>
    <x v="24"/>
  </r>
  <r>
    <s v="HZITPC JTYRVMX"/>
    <s v="Mmxdekpvg"/>
    <x v="578"/>
    <x v="24"/>
  </r>
  <r>
    <s v="HZITPC JTYRVMX"/>
    <s v="Mmxdekpvg"/>
    <x v="579"/>
    <x v="24"/>
  </r>
  <r>
    <s v="HZITPC JTYRVMX"/>
    <s v="Mmxdekpvg"/>
    <x v="580"/>
    <x v="24"/>
  </r>
  <r>
    <s v="HZITPC JTYRVMX"/>
    <s v="Mmxdekpvg"/>
    <x v="581"/>
    <x v="24"/>
  </r>
  <r>
    <s v="HZITPC JTYRVMX"/>
    <s v="Mmxdekpvg"/>
    <x v="582"/>
    <x v="24"/>
  </r>
  <r>
    <s v="HZITPC JTYRVMX"/>
    <s v="Mmxdekpvg"/>
    <x v="583"/>
    <x v="24"/>
  </r>
  <r>
    <s v="HZITPC JTYRVMX"/>
    <s v="Mmxdekpvg"/>
    <x v="584"/>
    <x v="24"/>
  </r>
  <r>
    <s v="HZITPC JTYRVMX"/>
    <s v="Mmxdekpvg"/>
    <x v="585"/>
    <x v="24"/>
  </r>
  <r>
    <s v="HZITPC JTYRVMX"/>
    <s v="Mmxdekpvg"/>
    <x v="586"/>
    <x v="24"/>
  </r>
  <r>
    <s v="HZITPC JTYRVMX"/>
    <s v="Mmxdekpvg"/>
    <x v="587"/>
    <x v="24"/>
  </r>
  <r>
    <s v="HZITPC JTYRVMX"/>
    <s v="Mmxdekpvg"/>
    <x v="588"/>
    <x v="24"/>
  </r>
  <r>
    <s v="HZITPC JTYRVMX"/>
    <s v="Mmxdekpvg"/>
    <x v="589"/>
    <x v="24"/>
  </r>
  <r>
    <s v="HZITPC JTYRVMX"/>
    <s v="Mmxdekpvg"/>
    <x v="590"/>
    <x v="24"/>
  </r>
  <r>
    <s v="HZITPC JTYRVMX"/>
    <s v="Mmxdekpvg"/>
    <x v="591"/>
    <x v="24"/>
  </r>
  <r>
    <s v="HZITPC JTYRVMX"/>
    <s v="Mmxdekpvg"/>
    <x v="592"/>
    <x v="24"/>
  </r>
  <r>
    <s v="HZITPC JTYRVMX"/>
    <s v="Mmxdekpvg"/>
    <x v="593"/>
    <x v="24"/>
  </r>
  <r>
    <s v="HZITPC JTYRVMX"/>
    <s v="Mmxdekpvg"/>
    <x v="594"/>
    <x v="24"/>
  </r>
  <r>
    <s v="HZITPC JTYRVMX"/>
    <s v="Mmxdekpvg"/>
    <x v="595"/>
    <x v="24"/>
  </r>
  <r>
    <s v="HZITPC JTYRVMX"/>
    <s v="Mmxdekpvg"/>
    <x v="596"/>
    <x v="24"/>
  </r>
  <r>
    <s v="HZITPC JTYRVMX"/>
    <s v="Mmxdekpvg"/>
    <x v="597"/>
    <x v="24"/>
  </r>
  <r>
    <s v="HZITPC JTYRVMX"/>
    <s v="Mmxdekpvg"/>
    <x v="598"/>
    <x v="24"/>
  </r>
  <r>
    <s v="HZITPC JTYRVMX"/>
    <s v="Mmxdekpvg"/>
    <x v="599"/>
    <x v="24"/>
  </r>
  <r>
    <s v="HZITPC JTYRVMX"/>
    <s v="Mmxdekpvg"/>
    <x v="600"/>
    <x v="24"/>
  </r>
  <r>
    <s v="HZITPC JTYRVMX"/>
    <s v="Mmxdekpvg"/>
    <x v="601"/>
    <x v="24"/>
  </r>
  <r>
    <s v="HZITPC JTYRVMX"/>
    <s v="Mmxdekpvg"/>
    <x v="602"/>
    <x v="24"/>
  </r>
  <r>
    <s v="HZITPC JTYRVMX"/>
    <s v="Mmxdekpvg"/>
    <x v="603"/>
    <x v="24"/>
  </r>
  <r>
    <s v="HZITPC JTYRVMX"/>
    <s v="Mmxdekpvg"/>
    <x v="604"/>
    <x v="24"/>
  </r>
  <r>
    <s v="HZITPC JTYRVMX"/>
    <s v="Mmxdekpvg"/>
    <x v="605"/>
    <x v="24"/>
  </r>
  <r>
    <s v="HZITPC JTYRVMX"/>
    <s v="Mmxdekpvg"/>
    <x v="606"/>
    <x v="24"/>
  </r>
  <r>
    <s v="HZITPC JTYRVMX"/>
    <s v="Mmxdekpvg"/>
    <x v="607"/>
    <x v="24"/>
  </r>
  <r>
    <s v="HZITPC JTYRVMX"/>
    <s v="Mmxdekpvg"/>
    <x v="608"/>
    <x v="24"/>
  </r>
  <r>
    <s v="HZITPC JTYRVMX"/>
    <s v="Mmxdekpvg"/>
    <x v="609"/>
    <x v="24"/>
  </r>
  <r>
    <s v="HZITPC JTYRVMX"/>
    <s v="Mmxdekpvg"/>
    <x v="610"/>
    <x v="24"/>
  </r>
  <r>
    <s v="HZITPC JTYRVMX"/>
    <s v="Mmxdekpvg"/>
    <x v="611"/>
    <x v="24"/>
  </r>
  <r>
    <s v="HZITPC JTYRVMX"/>
    <s v="Mmxdekpvg"/>
    <x v="612"/>
    <x v="24"/>
  </r>
  <r>
    <s v="HZITPC JTYRVMX"/>
    <s v="Mmxdekpvg"/>
    <x v="613"/>
    <x v="24"/>
  </r>
  <r>
    <s v="HZITPC JTYRVMX"/>
    <s v="Mmxdekpvg"/>
    <x v="614"/>
    <x v="24"/>
  </r>
  <r>
    <s v="HZITPC JTYRVMX"/>
    <s v="Mmxdekpvg"/>
    <x v="615"/>
    <x v="24"/>
  </r>
  <r>
    <s v="HZITPC JTYRVMX"/>
    <s v="Mmxdekpvg"/>
    <x v="616"/>
    <x v="24"/>
  </r>
  <r>
    <s v="HZITPC JTYRVMX"/>
    <s v="Mmxdekpvg"/>
    <x v="617"/>
    <x v="24"/>
  </r>
  <r>
    <s v="HZITPC JTYRVMX"/>
    <s v="Mmxdekpvg"/>
    <x v="618"/>
    <x v="24"/>
  </r>
  <r>
    <s v="HZITPC JTYRVMX"/>
    <s v="Mmxdekpvg"/>
    <x v="619"/>
    <x v="24"/>
  </r>
  <r>
    <s v="HZITPC JTYRVMX"/>
    <s v="Mmxdekpvg"/>
    <x v="620"/>
    <x v="24"/>
  </r>
  <r>
    <s v="HZITPC JTYRVMX"/>
    <s v="Mmxdekpvg"/>
    <x v="621"/>
    <x v="24"/>
  </r>
  <r>
    <s v="HZITPC JTYRVMX"/>
    <s v="Mmxdekpvg"/>
    <x v="622"/>
    <x v="24"/>
  </r>
  <r>
    <s v="HZITPC JTYRVMX"/>
    <s v="Mmxdekpvg"/>
    <x v="623"/>
    <x v="24"/>
  </r>
  <r>
    <s v="HZITPC JTYRVMX"/>
    <s v="Mmxdekpvg"/>
    <x v="624"/>
    <x v="24"/>
  </r>
  <r>
    <s v="HZITPC JTYRVMX"/>
    <s v="Mmxdekpvg"/>
    <x v="625"/>
    <x v="24"/>
  </r>
  <r>
    <s v="HZITPC JTYRVMX"/>
    <s v="Mmxdekpvg"/>
    <x v="626"/>
    <x v="24"/>
  </r>
  <r>
    <s v="HZITPC JTYRVMX"/>
    <s v="Mmxdekpvg"/>
    <x v="627"/>
    <x v="24"/>
  </r>
  <r>
    <s v="HZITPC JTYRVMX"/>
    <s v="Mmxdekpvg"/>
    <x v="628"/>
    <x v="24"/>
  </r>
  <r>
    <s v="HZITPC JTYRVMX"/>
    <s v="Mmxdekpvg"/>
    <x v="629"/>
    <x v="24"/>
  </r>
  <r>
    <s v="HZITPC JTYRVMX"/>
    <s v="Mmxdekpvg"/>
    <x v="630"/>
    <x v="24"/>
  </r>
  <r>
    <s v="HZITPC JTYRVMX"/>
    <s v="Mmxdekpvg"/>
    <x v="631"/>
    <x v="24"/>
  </r>
  <r>
    <s v="HZITPC JTYRVMX"/>
    <s v="Mmxdekpvg"/>
    <x v="632"/>
    <x v="24"/>
  </r>
  <r>
    <s v="HZITPC JTYRVMX"/>
    <s v="Mmxdekpvg"/>
    <x v="633"/>
    <x v="24"/>
  </r>
  <r>
    <s v="HZITPC JTYRVMX"/>
    <s v="Mmxdekpvg"/>
    <x v="634"/>
    <x v="24"/>
  </r>
  <r>
    <s v="HZITPC JTYRVMX"/>
    <s v="Mmxdekpvg"/>
    <x v="635"/>
    <x v="24"/>
  </r>
  <r>
    <s v="HZITPC JTYRVMX"/>
    <s v="Mmxdekpvg"/>
    <x v="636"/>
    <x v="24"/>
  </r>
  <r>
    <s v="HZITPC JTYRVMX"/>
    <s v="Mmxdekpvg"/>
    <x v="637"/>
    <x v="24"/>
  </r>
  <r>
    <s v="HZITPC JTYRVMX"/>
    <s v="Mmxdekpvg"/>
    <x v="638"/>
    <x v="24"/>
  </r>
  <r>
    <s v="HZITPC JTYRVMX"/>
    <s v="Mmxdekpvg"/>
    <x v="639"/>
    <x v="24"/>
  </r>
  <r>
    <s v="HZITPC JTYRVMX"/>
    <s v="Mmxdekpvg"/>
    <x v="640"/>
    <x v="24"/>
  </r>
  <r>
    <s v="HZITPC JTYRVMX"/>
    <s v="Mmxdekpvg"/>
    <x v="641"/>
    <x v="24"/>
  </r>
  <r>
    <s v="HZITPC JTYRVMX"/>
    <s v="Mmxdekpvg"/>
    <x v="642"/>
    <x v="24"/>
  </r>
  <r>
    <s v="HZITPC JTYRVMX"/>
    <s v="Mmxdekpvg"/>
    <x v="643"/>
    <x v="24"/>
  </r>
  <r>
    <s v="HZITPC JTYRVMX"/>
    <s v="Mmxdekpvg"/>
    <x v="644"/>
    <x v="24"/>
  </r>
  <r>
    <s v="HZITPC JTYRVMX"/>
    <s v="Mmxdekpvg"/>
    <x v="645"/>
    <x v="24"/>
  </r>
  <r>
    <s v="HZITPC JTYRVMX"/>
    <s v="Mmxdekpvg"/>
    <x v="646"/>
    <x v="24"/>
  </r>
  <r>
    <s v="HZITPC JTYRVMX"/>
    <s v="Mmxdekpvg"/>
    <x v="647"/>
    <x v="24"/>
  </r>
  <r>
    <s v="HZITPC JTYRVMX"/>
    <s v="Mmxdekpvg"/>
    <x v="648"/>
    <x v="24"/>
  </r>
  <r>
    <s v="HZITPC JTYRVMX"/>
    <s v="Mmxdekpvg"/>
    <x v="649"/>
    <x v="24"/>
  </r>
  <r>
    <s v="HZITPC JTYRVMX"/>
    <s v="Mmxdekpvg"/>
    <x v="650"/>
    <x v="24"/>
  </r>
  <r>
    <s v="HZITPC JTYRVMX"/>
    <s v="Mmxdekpvg"/>
    <x v="651"/>
    <x v="24"/>
  </r>
  <r>
    <s v="HZITPC JTYRVMX"/>
    <s v="Mmxdekpvg"/>
    <x v="652"/>
    <x v="24"/>
  </r>
  <r>
    <s v="HZITPC JTYRVMX"/>
    <s v="Mmxdekpvg"/>
    <x v="653"/>
    <x v="24"/>
  </r>
  <r>
    <s v="HZITPC JTYRVMX"/>
    <s v="Mmxdekpvg"/>
    <x v="654"/>
    <x v="24"/>
  </r>
  <r>
    <s v="HZITPC JTYRVMX"/>
    <s v="Mmxdekpvg"/>
    <x v="655"/>
    <x v="24"/>
  </r>
  <r>
    <s v="HZITPC JTYRVMX"/>
    <s v="Mmxdekpvg"/>
    <x v="656"/>
    <x v="24"/>
  </r>
  <r>
    <s v="HZITPC JTYRVMX"/>
    <s v="Mmxdekpvg"/>
    <x v="657"/>
    <x v="24"/>
  </r>
  <r>
    <s v="HZITPC JTYRVMX"/>
    <s v="Mmxdekpvg"/>
    <x v="658"/>
    <x v="24"/>
  </r>
  <r>
    <s v="HZITPC JTYRVMX"/>
    <s v="Mmxdekpvg"/>
    <x v="659"/>
    <x v="24"/>
  </r>
  <r>
    <s v="HZITPC JTYRVMX"/>
    <s v="Mmxdekpvg"/>
    <x v="660"/>
    <x v="24"/>
  </r>
  <r>
    <s v="HZITPC JTYRVMX"/>
    <s v="Mmxdekpvg"/>
    <x v="661"/>
    <x v="24"/>
  </r>
  <r>
    <s v="HZITPC JTYRVMX"/>
    <s v="Mmxdekpvg"/>
    <x v="662"/>
    <x v="24"/>
  </r>
  <r>
    <s v="HZITPC JTYRVMX"/>
    <s v="Mmxdekpvg"/>
    <x v="663"/>
    <x v="24"/>
  </r>
  <r>
    <s v="HZITPC JTYRVMX"/>
    <s v="Mmxdekpvg"/>
    <x v="664"/>
    <x v="24"/>
  </r>
  <r>
    <s v="HZITPC JTYRVMX"/>
    <s v="Mmxdekpvg"/>
    <x v="665"/>
    <x v="24"/>
  </r>
  <r>
    <s v="HZITPC JTYRVMX"/>
    <s v="Mmxdekpvg"/>
    <x v="666"/>
    <x v="24"/>
  </r>
  <r>
    <s v="HZITPC JTYRVMX"/>
    <s v="Mmxdekpvg"/>
    <x v="667"/>
    <x v="24"/>
  </r>
  <r>
    <s v="HZITPC JTYRVMX"/>
    <s v="Mmxdekpvg"/>
    <x v="668"/>
    <x v="24"/>
  </r>
  <r>
    <s v="HZITPC JTYRVMX"/>
    <s v="Mmxdekpvg"/>
    <x v="669"/>
    <x v="24"/>
  </r>
  <r>
    <s v="HZITPC JTYRVMX"/>
    <s v="Mmxdekpvg"/>
    <x v="670"/>
    <x v="24"/>
  </r>
  <r>
    <s v="HZITPC JTYRVMX"/>
    <s v="Mmxdekpvg"/>
    <x v="671"/>
    <x v="24"/>
  </r>
  <r>
    <s v="HZITPC JTYRVMX"/>
    <s v="Mmxdekpvg"/>
    <x v="672"/>
    <x v="24"/>
  </r>
  <r>
    <s v="HZITPC JTYRVMX"/>
    <s v="Mmxdekpvg"/>
    <x v="673"/>
    <x v="24"/>
  </r>
  <r>
    <s v="HZITPC JTYRVMX"/>
    <s v="Mmxdekpvg"/>
    <x v="674"/>
    <x v="24"/>
  </r>
  <r>
    <s v="HZITPC JTYRVMX"/>
    <s v="Mmxdekpvg"/>
    <x v="675"/>
    <x v="24"/>
  </r>
  <r>
    <s v="HZITPC JTYRVMX"/>
    <s v="Mmxdekpvg"/>
    <x v="676"/>
    <x v="24"/>
  </r>
  <r>
    <s v="HZITPC JTYRVMX"/>
    <s v="Mmxdekpvg"/>
    <x v="677"/>
    <x v="24"/>
  </r>
  <r>
    <s v="HZITPC JTYRVMX"/>
    <s v="Mmxdekpvg"/>
    <x v="678"/>
    <x v="24"/>
  </r>
  <r>
    <s v="HZITPC JTYRVMX"/>
    <s v="Mmxdekpvg"/>
    <x v="679"/>
    <x v="24"/>
  </r>
  <r>
    <s v="HZITPC JTYRVMX"/>
    <s v="Mmxdekpvg"/>
    <x v="680"/>
    <x v="24"/>
  </r>
  <r>
    <s v="HZITPC JTYRVMX"/>
    <s v="Mmxdekpvg"/>
    <x v="681"/>
    <x v="24"/>
  </r>
  <r>
    <s v="HZITPC JTYRVMX"/>
    <s v="Mmxdekpvg"/>
    <x v="682"/>
    <x v="24"/>
  </r>
  <r>
    <s v="HZITPC JTYRVMX"/>
    <s v="Mmxdekpvg"/>
    <x v="683"/>
    <x v="24"/>
  </r>
  <r>
    <s v="HZITPC JTYRVMX"/>
    <s v="Mmxdekpvg"/>
    <x v="684"/>
    <x v="24"/>
  </r>
  <r>
    <s v="HZITPC JTYRVMX"/>
    <s v="Mmxdekpvg"/>
    <x v="685"/>
    <x v="24"/>
  </r>
  <r>
    <s v="HZITPC JTYRVMX"/>
    <s v="Mmxdekpvg"/>
    <x v="686"/>
    <x v="24"/>
  </r>
  <r>
    <s v="HZITPC JTYRVMX"/>
    <s v="Mmxdekpvg"/>
    <x v="687"/>
    <x v="24"/>
  </r>
  <r>
    <s v="HZITPC JTYRVMX"/>
    <s v="Mmxdekpvg"/>
    <x v="688"/>
    <x v="24"/>
  </r>
  <r>
    <s v="HZITPC JTYRVMX"/>
    <s v="Mmxdekpvg"/>
    <x v="689"/>
    <x v="24"/>
  </r>
  <r>
    <s v="HZITPC JTYRVMX"/>
    <s v="Mmxdekpvg"/>
    <x v="690"/>
    <x v="24"/>
  </r>
  <r>
    <s v="HZITPC JTYRVMX"/>
    <s v="Mmxdekpvg"/>
    <x v="691"/>
    <x v="24"/>
  </r>
  <r>
    <s v="HZITPC JTYRVMX"/>
    <s v="Mmxdekpvg"/>
    <x v="692"/>
    <x v="24"/>
  </r>
  <r>
    <s v="HZITPC JTYRVMX"/>
    <s v="Mmxdekpvg"/>
    <x v="693"/>
    <x v="24"/>
  </r>
  <r>
    <s v="HZITPC JTYRVMX"/>
    <s v="Mmxdekpvg"/>
    <x v="694"/>
    <x v="24"/>
  </r>
  <r>
    <s v="HZITPC JTYRVMX"/>
    <s v="Mmxdekpvg"/>
    <x v="695"/>
    <x v="24"/>
  </r>
  <r>
    <s v="HZITPC JTYRVMX"/>
    <s v="Mmxdekpvg"/>
    <x v="696"/>
    <x v="24"/>
  </r>
  <r>
    <s v="HZITPC JTYRVMX"/>
    <s v="Mmxdekpvg"/>
    <x v="697"/>
    <x v="24"/>
  </r>
  <r>
    <s v="HZITPC JTYRVMX"/>
    <s v="Mmxdekpvg"/>
    <x v="698"/>
    <x v="24"/>
  </r>
  <r>
    <s v="HZITPC JTYRVMX"/>
    <s v="Mmxdekpvg"/>
    <x v="699"/>
    <x v="24"/>
  </r>
  <r>
    <s v="HZITPC JTYRVMX"/>
    <s v="Mmxdekpvg"/>
    <x v="700"/>
    <x v="24"/>
  </r>
  <r>
    <s v="HZITPC JTYRVMX"/>
    <s v="Mmxdekpvg"/>
    <x v="701"/>
    <x v="24"/>
  </r>
  <r>
    <s v="HZITPC JTYRVMX"/>
    <s v="Mmxdekpvg"/>
    <x v="702"/>
    <x v="24"/>
  </r>
  <r>
    <s v="HZITPC JTYRVMX"/>
    <s v="Mmxdekpvg"/>
    <x v="703"/>
    <x v="24"/>
  </r>
  <r>
    <s v="HZITPC JTYRVMX"/>
    <s v="Mmxdekpvg"/>
    <x v="704"/>
    <x v="24"/>
  </r>
  <r>
    <s v="HZITPC JTYRVMX"/>
    <s v="Mmxdekpvg"/>
    <x v="705"/>
    <x v="24"/>
  </r>
  <r>
    <s v="HZITPC JTYRVMX"/>
    <s v="Mmxdekpvg"/>
    <x v="706"/>
    <x v="24"/>
  </r>
  <r>
    <s v="HZITPC JTYRVMX"/>
    <s v="Mmxdekpvg"/>
    <x v="707"/>
    <x v="24"/>
  </r>
  <r>
    <s v="HZITPC JTYRVMX"/>
    <s v="Mmxdekpvg"/>
    <x v="708"/>
    <x v="24"/>
  </r>
  <r>
    <s v="HZITPC JTYRVMX"/>
    <s v="Mmxdekpvg"/>
    <x v="709"/>
    <x v="24"/>
  </r>
  <r>
    <s v="HZITPC JTYRVMX"/>
    <s v="Mmxdekpvg"/>
    <x v="710"/>
    <x v="24"/>
  </r>
  <r>
    <s v="HZITPC JTYRVMX"/>
    <s v="Mmxdekpvg"/>
    <x v="711"/>
    <x v="24"/>
  </r>
  <r>
    <s v="HZITPC JTYRVMX"/>
    <s v="Mmxdekpvg"/>
    <x v="712"/>
    <x v="24"/>
  </r>
  <r>
    <s v="HZITPC JTYRVMX"/>
    <s v="Mmxdekpvg"/>
    <x v="713"/>
    <x v="24"/>
  </r>
  <r>
    <s v="HZITPC JTYRVMX"/>
    <s v="Mmxdekpvg"/>
    <x v="714"/>
    <x v="24"/>
  </r>
  <r>
    <s v="HZITPC JTYRVMX"/>
    <s v="Mmxdekpvg"/>
    <x v="715"/>
    <x v="24"/>
  </r>
  <r>
    <s v="HZITPC JTYRVMX"/>
    <s v="Mmxdekpvg"/>
    <x v="716"/>
    <x v="24"/>
  </r>
  <r>
    <s v="HZITPC JTYRVMX"/>
    <s v="Mmxdekpvg"/>
    <x v="717"/>
    <x v="24"/>
  </r>
  <r>
    <s v="HZITPC JTYRVMX"/>
    <s v="Mmxdekpvg"/>
    <x v="718"/>
    <x v="24"/>
  </r>
  <r>
    <s v="HZITPC JTYRVMX"/>
    <s v="Mmxdekpvg"/>
    <x v="719"/>
    <x v="24"/>
  </r>
  <r>
    <s v="HZITPC JTYRVMX"/>
    <s v="Mmxdekpvg"/>
    <x v="720"/>
    <x v="24"/>
  </r>
  <r>
    <s v="HZITPC JTYRVMX"/>
    <s v="Mmxdekpvg"/>
    <x v="721"/>
    <x v="24"/>
  </r>
  <r>
    <s v="HZITPC JTYRVMX"/>
    <s v="Mmxdekpvg"/>
    <x v="722"/>
    <x v="24"/>
  </r>
  <r>
    <s v="HZITPC JTYRVMX"/>
    <s v="Mmxdekpvg"/>
    <x v="723"/>
    <x v="24"/>
  </r>
  <r>
    <s v="HZITPC JTYRVMX"/>
    <s v="Mmxdekpvg"/>
    <x v="724"/>
    <x v="24"/>
  </r>
  <r>
    <s v="HZITPC JTYRVMX"/>
    <s v="Mmxdekpvg"/>
    <x v="725"/>
    <x v="24"/>
  </r>
  <r>
    <s v="HZITPC JTYRVMX"/>
    <s v="Mmxdekpvg"/>
    <x v="726"/>
    <x v="24"/>
  </r>
  <r>
    <s v="HZITPC JTYRVMX"/>
    <s v="Mmxdekpvg"/>
    <x v="727"/>
    <x v="24"/>
  </r>
  <r>
    <s v="HZITPC JTYRVMX"/>
    <s v="Mmxdekpvg"/>
    <x v="728"/>
    <x v="24"/>
  </r>
  <r>
    <s v="HZITPC JTYRVMX"/>
    <s v="Mmxdekpvg"/>
    <x v="729"/>
    <x v="24"/>
  </r>
  <r>
    <s v="HZITPC JTYRVMX"/>
    <s v="Mmxdekpvg"/>
    <x v="730"/>
    <x v="24"/>
  </r>
  <r>
    <s v="HZITPC JTYRVMX"/>
    <s v="Mmxdekpvg"/>
    <x v="731"/>
    <x v="24"/>
  </r>
  <r>
    <s v="HZITPC JTYRVMX"/>
    <s v="Mmxdekpvg"/>
    <x v="732"/>
    <x v="24"/>
  </r>
  <r>
    <s v="HZITPC JTYRVMX"/>
    <s v="Mmxdekpvg"/>
    <x v="733"/>
    <x v="24"/>
  </r>
  <r>
    <s v="HZITPC JTYRVMX"/>
    <s v="Mmxdekpvg"/>
    <x v="734"/>
    <x v="24"/>
  </r>
  <r>
    <s v="HZITPC JTYRVMX"/>
    <s v="Mmxdekpvg"/>
    <x v="735"/>
    <x v="24"/>
  </r>
  <r>
    <s v="HZITPC JTYRVMX"/>
    <s v="Mmxdekpvg"/>
    <x v="736"/>
    <x v="24"/>
  </r>
  <r>
    <s v="HZITPC JTYRVMX"/>
    <s v="Mmxdekpvg"/>
    <x v="737"/>
    <x v="24"/>
  </r>
  <r>
    <s v="HZITPC JTYRVMX"/>
    <s v="Mmxdekpvg"/>
    <x v="738"/>
    <x v="24"/>
  </r>
  <r>
    <s v="HZITPC JTYRVMX"/>
    <s v="Mmxdekpvg"/>
    <x v="739"/>
    <x v="24"/>
  </r>
  <r>
    <s v="HZITPC JTYRVMX"/>
    <s v="Mmxdekpvg"/>
    <x v="740"/>
    <x v="24"/>
  </r>
  <r>
    <s v="HZITPC JTYRVMX"/>
    <s v="Mmxdekpvg"/>
    <x v="741"/>
    <x v="24"/>
  </r>
  <r>
    <s v="HZITPC JTYRVMX"/>
    <s v="Mmxdekpvg"/>
    <x v="742"/>
    <x v="24"/>
  </r>
  <r>
    <s v="HZITPC JTYRVMX"/>
    <s v="Mmxdekpvg"/>
    <x v="743"/>
    <x v="24"/>
  </r>
  <r>
    <s v="HZITPC JTYRVMX"/>
    <s v="Mmxdekpvg"/>
    <x v="744"/>
    <x v="24"/>
  </r>
  <r>
    <s v="HZITPC JTYRVMX"/>
    <s v="Mmxdekpvg"/>
    <x v="745"/>
    <x v="24"/>
  </r>
  <r>
    <s v="HZITPC JTYRVMX"/>
    <s v="Mmxdekpvg"/>
    <x v="746"/>
    <x v="31"/>
  </r>
  <r>
    <s v="HZITPC JTYRVMX"/>
    <s v="Mmxdekpvg"/>
    <x v="747"/>
    <x v="31"/>
  </r>
  <r>
    <s v="HZITPC JTYRVMX"/>
    <s v="Mmxdekpvg"/>
    <x v="748"/>
    <x v="31"/>
  </r>
  <r>
    <s v="HZITPC JTYRVMX"/>
    <s v="Mmxdekpvg"/>
    <x v="749"/>
    <x v="31"/>
  </r>
  <r>
    <s v="HZITPC JTYRVMX"/>
    <s v="Mmxdekpvg"/>
    <x v="750"/>
    <x v="31"/>
  </r>
  <r>
    <s v="HZITPC JTYRVMX"/>
    <s v="Mmxdekpvg"/>
    <x v="751"/>
    <x v="31"/>
  </r>
  <r>
    <s v="HZITPC JTYRVMX"/>
    <s v="Mmxdekpvg"/>
    <x v="752"/>
    <x v="31"/>
  </r>
  <r>
    <s v="HZITPC JTYRVMX"/>
    <s v="Mmxdekpvg"/>
    <x v="753"/>
    <x v="31"/>
  </r>
  <r>
    <s v="HZITPC JTYRVMX"/>
    <s v="Mmxdekpvg"/>
    <x v="754"/>
    <x v="31"/>
  </r>
  <r>
    <s v="HZITPC JTYRVMX"/>
    <s v="Mmxdekpvg"/>
    <x v="755"/>
    <x v="31"/>
  </r>
  <r>
    <s v="HZITPC JTYRVMX"/>
    <s v="Mmxdekpvg"/>
    <x v="756"/>
    <x v="31"/>
  </r>
  <r>
    <s v="HZITPC JTYRVMX"/>
    <s v="Mmxdekpvg"/>
    <x v="757"/>
    <x v="31"/>
  </r>
  <r>
    <s v="HZITPC JTYRVMX"/>
    <s v="Mmxdekpvg"/>
    <x v="758"/>
    <x v="31"/>
  </r>
  <r>
    <s v="HZITPC JTYRVMX"/>
    <s v="Mmxdekpvg"/>
    <x v="759"/>
    <x v="31"/>
  </r>
  <r>
    <s v="HZITPC JTYRVMX"/>
    <s v="Mmxdekpvg"/>
    <x v="760"/>
    <x v="31"/>
  </r>
  <r>
    <s v="HZITPC JTYRVMX"/>
    <s v="Mmxdekpvg"/>
    <x v="761"/>
    <x v="31"/>
  </r>
  <r>
    <s v="HZITPC JTYRVMX"/>
    <s v="Mmxdekpvg"/>
    <x v="762"/>
    <x v="31"/>
  </r>
  <r>
    <s v="HZITPC JTYRVMX"/>
    <s v="Mmxdekpvg"/>
    <x v="763"/>
    <x v="31"/>
  </r>
  <r>
    <s v="HZITPC JTYRVMX"/>
    <s v="Mmxdekpvg"/>
    <x v="764"/>
    <x v="31"/>
  </r>
  <r>
    <s v="HZITPC JTYRVMX"/>
    <s v="Mmxdekpvg"/>
    <x v="765"/>
    <x v="31"/>
  </r>
  <r>
    <s v="HZITPC JTYRVMX"/>
    <s v="Mmxdekpvg"/>
    <x v="766"/>
    <x v="31"/>
  </r>
  <r>
    <s v="HZITPC JTYRVMX"/>
    <s v="Mmxdekpvg"/>
    <x v="767"/>
    <x v="31"/>
  </r>
  <r>
    <s v="HZITPC JTYRVMX"/>
    <s v="Mmxdekpvg"/>
    <x v="768"/>
    <x v="31"/>
  </r>
  <r>
    <s v="HZITPC JTYRVMX"/>
    <s v="Mmxdekpvg"/>
    <x v="769"/>
    <x v="31"/>
  </r>
  <r>
    <s v="HZITPC JTYRVMX"/>
    <s v="Mmxdekpvg"/>
    <x v="770"/>
    <x v="31"/>
  </r>
  <r>
    <s v="HZITPC JTYRVMX"/>
    <s v="Mmxdekpvg"/>
    <x v="771"/>
    <x v="31"/>
  </r>
  <r>
    <s v="HZITPC JTYRVMX"/>
    <s v="Mmxdekpvg"/>
    <x v="772"/>
    <x v="31"/>
  </r>
  <r>
    <s v="HZITPC JTYRVMX"/>
    <s v="Mmxdekpvg"/>
    <x v="773"/>
    <x v="31"/>
  </r>
  <r>
    <s v="HZITPC JTYRVMX"/>
    <s v="Mmxdekpvg"/>
    <x v="774"/>
    <x v="31"/>
  </r>
  <r>
    <s v="HZITPC JTYRVMX"/>
    <s v="Mmxdekpvg"/>
    <x v="775"/>
    <x v="31"/>
  </r>
  <r>
    <s v="HZITPC JTYRVMX"/>
    <s v="Mmxdekpvg"/>
    <x v="776"/>
    <x v="31"/>
  </r>
  <r>
    <s v="HZITPC JTYRVMX"/>
    <s v="Mmxdekpvg"/>
    <x v="777"/>
    <x v="31"/>
  </r>
  <r>
    <s v="HZITPC JTYRVMX"/>
    <s v="Mmxdekpvg"/>
    <x v="778"/>
    <x v="31"/>
  </r>
  <r>
    <s v="HZITPC JTYRVMX"/>
    <s v="Mmxdekpvg"/>
    <x v="779"/>
    <x v="31"/>
  </r>
  <r>
    <s v="HZITPC JTYRVMX"/>
    <s v="Mmxdekpvg"/>
    <x v="780"/>
    <x v="31"/>
  </r>
  <r>
    <s v="HZITPC JTYRVMX"/>
    <s v="Mmxdekpvg"/>
    <x v="781"/>
    <x v="31"/>
  </r>
  <r>
    <s v="HZITPC JTYRVMX"/>
    <s v="Mmxdekpvg"/>
    <x v="782"/>
    <x v="31"/>
  </r>
  <r>
    <s v="HZITPC JTYRVMX"/>
    <s v="Mmxdekpvg"/>
    <x v="783"/>
    <x v="31"/>
  </r>
  <r>
    <s v="HZITPC JTYRVMX"/>
    <s v="Mmxdekpvg"/>
    <x v="784"/>
    <x v="31"/>
  </r>
  <r>
    <s v="HZITPC JTYRVMX"/>
    <s v="Mmxdekpvg"/>
    <x v="785"/>
    <x v="31"/>
  </r>
  <r>
    <s v="HZITPC JTYRVMX"/>
    <s v="Mmxdekpvg"/>
    <x v="786"/>
    <x v="31"/>
  </r>
  <r>
    <s v="HZITPC JTYRVMX"/>
    <s v="Mmxdekpvg"/>
    <x v="787"/>
    <x v="31"/>
  </r>
  <r>
    <s v="HZITPC JTYRVMX"/>
    <s v="Mmxdekpvg"/>
    <x v="788"/>
    <x v="31"/>
  </r>
  <r>
    <s v="HZITPC JTYRVMX"/>
    <s v="Mmxdekpvg"/>
    <x v="789"/>
    <x v="31"/>
  </r>
  <r>
    <s v="HZITPC JTYRVMX"/>
    <s v="Mmxdekpvg"/>
    <x v="790"/>
    <x v="31"/>
  </r>
  <r>
    <s v="HZITPC JTYRVMX"/>
    <s v="Mmxdekpvg"/>
    <x v="791"/>
    <x v="31"/>
  </r>
  <r>
    <s v="HZITPC JTYRVMX"/>
    <s v="Mmxdekpvg"/>
    <x v="792"/>
    <x v="31"/>
  </r>
  <r>
    <s v="HZITPC JTYRVMX"/>
    <s v="Mmxdekpvg"/>
    <x v="793"/>
    <x v="31"/>
  </r>
  <r>
    <s v="HZITPC JTYRVMX"/>
    <s v="Mmxdekpvg"/>
    <x v="794"/>
    <x v="31"/>
  </r>
  <r>
    <s v="HZITPC JTYRVMX"/>
    <s v="Mmxdekpvg"/>
    <x v="795"/>
    <x v="31"/>
  </r>
  <r>
    <s v="HZITPC JTYRVMX"/>
    <s v="Mmxdekpvg"/>
    <x v="796"/>
    <x v="31"/>
  </r>
  <r>
    <s v="HZITPC JTYRVMX"/>
    <s v="Mmxdekpvg"/>
    <x v="797"/>
    <x v="31"/>
  </r>
  <r>
    <s v="HZITPC JTYRVMX"/>
    <s v="Mmxdekpvg"/>
    <x v="798"/>
    <x v="31"/>
  </r>
  <r>
    <s v="HZITPC JTYRVMX"/>
    <s v="Mmxdekpvg"/>
    <x v="799"/>
    <x v="31"/>
  </r>
  <r>
    <s v="HZITPC JTYRVMX"/>
    <s v="Mmxdekpvg"/>
    <x v="800"/>
    <x v="31"/>
  </r>
  <r>
    <s v="HZITPC JTYRVMX"/>
    <s v="Mmxdekpvg"/>
    <x v="801"/>
    <x v="31"/>
  </r>
  <r>
    <s v="HZITPC JTYRVMX"/>
    <s v="Mmxdekpvg"/>
    <x v="802"/>
    <x v="31"/>
  </r>
  <r>
    <s v="HZITPC JTYRVMX"/>
    <s v="Mmxdekpvg"/>
    <x v="803"/>
    <x v="31"/>
  </r>
  <r>
    <s v="HZITPC JTYRVMX"/>
    <s v="Mmxdekpvg"/>
    <x v="804"/>
    <x v="31"/>
  </r>
  <r>
    <s v="HZITPC JTYRVMX"/>
    <s v="Mmxdekpvg"/>
    <x v="805"/>
    <x v="31"/>
  </r>
  <r>
    <s v="HZITPC JTYRVMX"/>
    <s v="Mmxdekpvg"/>
    <x v="806"/>
    <x v="31"/>
  </r>
  <r>
    <s v="HZITPC JTYRVMX"/>
    <s v="Mmxdekpvg"/>
    <x v="807"/>
    <x v="31"/>
  </r>
  <r>
    <s v="HZITPC JTYRVMX"/>
    <s v="Mmxdekpvg"/>
    <x v="808"/>
    <x v="31"/>
  </r>
  <r>
    <s v="HZITPC JTYRVMX"/>
    <s v="Mmxdekpvg"/>
    <x v="809"/>
    <x v="31"/>
  </r>
  <r>
    <s v="HZITPC JTYRVMX"/>
    <s v="Mmxdekpvg"/>
    <x v="810"/>
    <x v="31"/>
  </r>
  <r>
    <s v="HZITPC JTYRVMX"/>
    <s v="Mmxdekpvg"/>
    <x v="811"/>
    <x v="31"/>
  </r>
  <r>
    <s v="HZITPC JTYRVMX"/>
    <s v="Mmxdekpvg"/>
    <x v="812"/>
    <x v="31"/>
  </r>
  <r>
    <s v="HZITPC JTYRVMX"/>
    <s v="Mmxdekpvg"/>
    <x v="813"/>
    <x v="31"/>
  </r>
  <r>
    <s v="BABCCF AIPGYNS"/>
    <s v="Wlspzjuhb"/>
    <x v="529"/>
    <x v="27"/>
  </r>
  <r>
    <s v="BABCCF AIPGYNS"/>
    <s v="Wlspzjuhb"/>
    <x v="530"/>
    <x v="27"/>
  </r>
  <r>
    <s v="BABCCF AIPGYNS"/>
    <s v="Wlspzjuhb"/>
    <x v="531"/>
    <x v="27"/>
  </r>
  <r>
    <s v="BABCCF AIPGYNS"/>
    <s v="Wlspzjuhb"/>
    <x v="532"/>
    <x v="27"/>
  </r>
  <r>
    <s v="BABCCF AIPGYNS"/>
    <s v="Wlspzjuhb"/>
    <x v="533"/>
    <x v="27"/>
  </r>
  <r>
    <s v="BABCCF AIPGYNS"/>
    <s v="Wlspzjuhb"/>
    <x v="534"/>
    <x v="27"/>
  </r>
  <r>
    <s v="BABCCF AIPGYNS"/>
    <s v="Wlspzjuhb"/>
    <x v="535"/>
    <x v="27"/>
  </r>
  <r>
    <s v="BABCCF AIPGYNS"/>
    <s v="Wlspzjuhb"/>
    <x v="536"/>
    <x v="27"/>
  </r>
  <r>
    <s v="BABCCF AIPGYNS"/>
    <s v="Wlspzjuhb"/>
    <x v="537"/>
    <x v="27"/>
  </r>
  <r>
    <s v="BABCCF AIPGYNS"/>
    <s v="Wlspzjuhb"/>
    <x v="538"/>
    <x v="27"/>
  </r>
  <r>
    <s v="BABCCF AIPGYNS"/>
    <s v="Wlspzjuhb"/>
    <x v="539"/>
    <x v="27"/>
  </r>
  <r>
    <s v="BABCCF AIPGYNS"/>
    <s v="Wlspzjuhb"/>
    <x v="540"/>
    <x v="27"/>
  </r>
  <r>
    <s v="BABCCF AIPGYNS"/>
    <s v="Wlspzjuhb"/>
    <x v="541"/>
    <x v="27"/>
  </r>
  <r>
    <s v="BABCCF AIPGYNS"/>
    <s v="Wlspzjuhb"/>
    <x v="542"/>
    <x v="27"/>
  </r>
  <r>
    <s v="BABCCF AIPGYNS"/>
    <s v="Wlspzjuhb"/>
    <x v="543"/>
    <x v="27"/>
  </r>
  <r>
    <s v="BABCCF AIPGYNS"/>
    <s v="Wlspzjuhb"/>
    <x v="544"/>
    <x v="27"/>
  </r>
  <r>
    <s v="BABCCF AIPGYNS"/>
    <s v="Wlspzjuhb"/>
    <x v="545"/>
    <x v="27"/>
  </r>
  <r>
    <s v="BABCCF AIPGYNS"/>
    <s v="Wlspzjuhb"/>
    <x v="546"/>
    <x v="27"/>
  </r>
  <r>
    <s v="BABCCF AIPGYNS"/>
    <s v="Wlspzjuhb"/>
    <x v="547"/>
    <x v="27"/>
  </r>
  <r>
    <s v="BABCCF AIPGYNS"/>
    <s v="Wlspzjuhb"/>
    <x v="548"/>
    <x v="27"/>
  </r>
  <r>
    <s v="BABCCF AIPGYNS"/>
    <s v="Wlspzjuhb"/>
    <x v="549"/>
    <x v="27"/>
  </r>
  <r>
    <s v="BABCCF AIPGYNS"/>
    <s v="Wlspzjuhb"/>
    <x v="550"/>
    <x v="27"/>
  </r>
  <r>
    <s v="BABCCF AIPGYNS"/>
    <s v="Wlspzjuhb"/>
    <x v="551"/>
    <x v="27"/>
  </r>
  <r>
    <s v="BABCCF AIPGYNS"/>
    <s v="Wlspzjuhb"/>
    <x v="552"/>
    <x v="27"/>
  </r>
  <r>
    <s v="BABCCF AIPGYNS"/>
    <s v="Wlspzjuhb"/>
    <x v="553"/>
    <x v="27"/>
  </r>
  <r>
    <s v="BABCCF AIPGYNS"/>
    <s v="Wlspzjuhb"/>
    <x v="554"/>
    <x v="27"/>
  </r>
  <r>
    <s v="BABCCF AIPGYNS"/>
    <s v="Wlspzjuhb"/>
    <x v="555"/>
    <x v="27"/>
  </r>
  <r>
    <s v="BABCCF AIPGYNS"/>
    <s v="Wlspzjuhb"/>
    <x v="556"/>
    <x v="27"/>
  </r>
  <r>
    <s v="BABCCF AIPGYNS"/>
    <s v="Wlspzjuhb"/>
    <x v="557"/>
    <x v="27"/>
  </r>
  <r>
    <s v="BABCCF AIPGYNS"/>
    <s v="Wlspzjuhb"/>
    <x v="558"/>
    <x v="27"/>
  </r>
  <r>
    <s v="BABCCF AIPGYNS"/>
    <s v="Wlspzjuhb"/>
    <x v="559"/>
    <x v="27"/>
  </r>
  <r>
    <s v="BABCCF AIPGYNS"/>
    <s v="Wlspzjuhb"/>
    <x v="560"/>
    <x v="27"/>
  </r>
  <r>
    <s v="BABCCF AIPGYNS"/>
    <s v="Wlspzjuhb"/>
    <x v="561"/>
    <x v="27"/>
  </r>
  <r>
    <s v="BABCCF AIPGYNS"/>
    <s v="Wlspzjuhb"/>
    <x v="562"/>
    <x v="27"/>
  </r>
  <r>
    <s v="BABCCF AIPGYNS"/>
    <s v="Wlspzjuhb"/>
    <x v="563"/>
    <x v="27"/>
  </r>
  <r>
    <s v="BABCCF AIPGYNS"/>
    <s v="Wlspzjuhb"/>
    <x v="564"/>
    <x v="27"/>
  </r>
  <r>
    <s v="BABCCF AIPGYNS"/>
    <s v="Wlspzjuhb"/>
    <x v="565"/>
    <x v="27"/>
  </r>
  <r>
    <s v="BABCCF AIPGYNS"/>
    <s v="Wlspzjuhb"/>
    <x v="566"/>
    <x v="27"/>
  </r>
  <r>
    <s v="BABCCF AIPGYNS"/>
    <s v="Wlspzjuhb"/>
    <x v="567"/>
    <x v="27"/>
  </r>
  <r>
    <s v="BABCCF AIPGYNS"/>
    <s v="Wlspzjuhb"/>
    <x v="568"/>
    <x v="27"/>
  </r>
  <r>
    <s v="BABCCF AIPGYNS"/>
    <s v="Wlspzjuhb"/>
    <x v="569"/>
    <x v="27"/>
  </r>
  <r>
    <s v="BABCCF AIPGYNS"/>
    <s v="Wlspzjuhb"/>
    <x v="570"/>
    <x v="27"/>
  </r>
  <r>
    <s v="BABCCF AIPGYNS"/>
    <s v="Wlspzjuhb"/>
    <x v="571"/>
    <x v="27"/>
  </r>
  <r>
    <s v="BABCCF AIPGYNS"/>
    <s v="Wlspzjuhb"/>
    <x v="572"/>
    <x v="27"/>
  </r>
  <r>
    <s v="BABCCF AIPGYNS"/>
    <s v="Wlspzjuhb"/>
    <x v="573"/>
    <x v="27"/>
  </r>
  <r>
    <s v="BABCCF AIPGYNS"/>
    <s v="Wlspzjuhb"/>
    <x v="574"/>
    <x v="27"/>
  </r>
  <r>
    <s v="BABCCF AIPGYNS"/>
    <s v="Wlspzjuhb"/>
    <x v="575"/>
    <x v="27"/>
  </r>
  <r>
    <s v="BABCCF AIPGYNS"/>
    <s v="Wlspzjuhb"/>
    <x v="576"/>
    <x v="27"/>
  </r>
  <r>
    <s v="BABCCF AIPGYNS"/>
    <s v="Wlspzjuhb"/>
    <x v="577"/>
    <x v="27"/>
  </r>
  <r>
    <s v="BABCCF AIPGYNS"/>
    <s v="Wlspzjuhb"/>
    <x v="578"/>
    <x v="27"/>
  </r>
  <r>
    <s v="BABCCF AIPGYNS"/>
    <s v="Wlspzjuhb"/>
    <x v="579"/>
    <x v="27"/>
  </r>
  <r>
    <s v="BABCCF AIPGYNS"/>
    <s v="Wlspzjuhb"/>
    <x v="580"/>
    <x v="27"/>
  </r>
  <r>
    <s v="BABCCF AIPGYNS"/>
    <s v="Wlspzjuhb"/>
    <x v="581"/>
    <x v="27"/>
  </r>
  <r>
    <s v="BABCCF AIPGYNS"/>
    <s v="Wlspzjuhb"/>
    <x v="582"/>
    <x v="27"/>
  </r>
  <r>
    <s v="BABCCF AIPGYNS"/>
    <s v="Wlspzjuhb"/>
    <x v="583"/>
    <x v="27"/>
  </r>
  <r>
    <s v="BABCCF AIPGYNS"/>
    <s v="Wlspzjuhb"/>
    <x v="584"/>
    <x v="27"/>
  </r>
  <r>
    <s v="BABCCF AIPGYNS"/>
    <s v="Wlspzjuhb"/>
    <x v="585"/>
    <x v="27"/>
  </r>
  <r>
    <s v="BABCCF AIPGYNS"/>
    <s v="Wlspzjuhb"/>
    <x v="586"/>
    <x v="27"/>
  </r>
  <r>
    <s v="BABCCF AIPGYNS"/>
    <s v="Wlspzjuhb"/>
    <x v="587"/>
    <x v="27"/>
  </r>
  <r>
    <s v="BABCCF AIPGYNS"/>
    <s v="Wlspzjuhb"/>
    <x v="588"/>
    <x v="27"/>
  </r>
  <r>
    <s v="BABCCF AIPGYNS"/>
    <s v="Wlspzjuhb"/>
    <x v="589"/>
    <x v="27"/>
  </r>
  <r>
    <s v="BABCCF AIPGYNS"/>
    <s v="Wlspzjuhb"/>
    <x v="590"/>
    <x v="27"/>
  </r>
  <r>
    <s v="BABCCF AIPGYNS"/>
    <s v="Wlspzjuhb"/>
    <x v="591"/>
    <x v="27"/>
  </r>
  <r>
    <s v="BABCCF AIPGYNS"/>
    <s v="Wlspzjuhb"/>
    <x v="592"/>
    <x v="27"/>
  </r>
  <r>
    <s v="BABCCF AIPGYNS"/>
    <s v="Wlspzjuhb"/>
    <x v="593"/>
    <x v="27"/>
  </r>
  <r>
    <s v="BABCCF AIPGYNS"/>
    <s v="Wlspzjuhb"/>
    <x v="594"/>
    <x v="27"/>
  </r>
  <r>
    <s v="BABCCF AIPGYNS"/>
    <s v="Wlspzjuhb"/>
    <x v="595"/>
    <x v="27"/>
  </r>
  <r>
    <s v="BABCCF AIPGYNS"/>
    <s v="Wlspzjuhb"/>
    <x v="596"/>
    <x v="27"/>
  </r>
  <r>
    <s v="BABCCF AIPGYNS"/>
    <s v="Wlspzjuhb"/>
    <x v="597"/>
    <x v="27"/>
  </r>
  <r>
    <s v="BABCCF AIPGYNS"/>
    <s v="Wlspzjuhb"/>
    <x v="598"/>
    <x v="27"/>
  </r>
  <r>
    <s v="BABCCF AIPGYNS"/>
    <s v="Wlspzjuhb"/>
    <x v="599"/>
    <x v="27"/>
  </r>
  <r>
    <s v="BABCCF AIPGYNS"/>
    <s v="Wlspzjuhb"/>
    <x v="600"/>
    <x v="27"/>
  </r>
  <r>
    <s v="BABCCF AIPGYNS"/>
    <s v="Wlspzjuhb"/>
    <x v="601"/>
    <x v="27"/>
  </r>
  <r>
    <s v="BABCCF AIPGYNS"/>
    <s v="Wlspzjuhb"/>
    <x v="602"/>
    <x v="27"/>
  </r>
  <r>
    <s v="BABCCF AIPGYNS"/>
    <s v="Wlspzjuhb"/>
    <x v="603"/>
    <x v="27"/>
  </r>
  <r>
    <s v="BABCCF AIPGYNS"/>
    <s v="Wlspzjuhb"/>
    <x v="604"/>
    <x v="27"/>
  </r>
  <r>
    <s v="BABCCF AIPGYNS"/>
    <s v="Wlspzjuhb"/>
    <x v="605"/>
    <x v="27"/>
  </r>
  <r>
    <s v="BABCCF AIPGYNS"/>
    <s v="Wlspzjuhb"/>
    <x v="606"/>
    <x v="27"/>
  </r>
  <r>
    <s v="BABCCF AIPGYNS"/>
    <s v="Wlspzjuhb"/>
    <x v="607"/>
    <x v="27"/>
  </r>
  <r>
    <s v="BABCCF AIPGYNS"/>
    <s v="Wlspzjuhb"/>
    <x v="608"/>
    <x v="27"/>
  </r>
  <r>
    <s v="BABCCF AIPGYNS"/>
    <s v="Wlspzjuhb"/>
    <x v="609"/>
    <x v="27"/>
  </r>
  <r>
    <s v="BABCCF AIPGYNS"/>
    <s v="Wlspzjuhb"/>
    <x v="610"/>
    <x v="27"/>
  </r>
  <r>
    <s v="BABCCF AIPGYNS"/>
    <s v="Wlspzjuhb"/>
    <x v="611"/>
    <x v="27"/>
  </r>
  <r>
    <s v="BABCCF AIPGYNS"/>
    <s v="Wlspzjuhb"/>
    <x v="612"/>
    <x v="27"/>
  </r>
  <r>
    <s v="BABCCF AIPGYNS"/>
    <s v="Wlspzjuhb"/>
    <x v="613"/>
    <x v="27"/>
  </r>
  <r>
    <s v="BABCCF AIPGYNS"/>
    <s v="Wlspzjuhb"/>
    <x v="614"/>
    <x v="27"/>
  </r>
  <r>
    <s v="BABCCF AIPGYNS"/>
    <s v="Wlspzjuhb"/>
    <x v="615"/>
    <x v="27"/>
  </r>
  <r>
    <s v="BABCCF AIPGYNS"/>
    <s v="Wlspzjuhb"/>
    <x v="616"/>
    <x v="27"/>
  </r>
  <r>
    <s v="BABCCF AIPGYNS"/>
    <s v="Wlspzjuhb"/>
    <x v="617"/>
    <x v="27"/>
  </r>
  <r>
    <s v="BABCCF AIPGYNS"/>
    <s v="Wlspzjuhb"/>
    <x v="618"/>
    <x v="27"/>
  </r>
  <r>
    <s v="BABCCF AIPGYNS"/>
    <s v="Wlspzjuhb"/>
    <x v="619"/>
    <x v="27"/>
  </r>
  <r>
    <s v="BABCCF AIPGYNS"/>
    <s v="Wlspzjuhb"/>
    <x v="620"/>
    <x v="27"/>
  </r>
  <r>
    <s v="BABCCF AIPGYNS"/>
    <s v="Wlspzjuhb"/>
    <x v="621"/>
    <x v="27"/>
  </r>
  <r>
    <s v="BABCCF AIPGYNS"/>
    <s v="Wlspzjuhb"/>
    <x v="622"/>
    <x v="27"/>
  </r>
  <r>
    <s v="BABCCF AIPGYNS"/>
    <s v="Wlspzjuhb"/>
    <x v="623"/>
    <x v="27"/>
  </r>
  <r>
    <s v="BABCCF AIPGYNS"/>
    <s v="Wlspzjuhb"/>
    <x v="624"/>
    <x v="27"/>
  </r>
  <r>
    <s v="BABCCF AIPGYNS"/>
    <s v="Wlspzjuhb"/>
    <x v="625"/>
    <x v="27"/>
  </r>
  <r>
    <s v="BABCCF AIPGYNS"/>
    <s v="Wlspzjuhb"/>
    <x v="626"/>
    <x v="27"/>
  </r>
  <r>
    <s v="BABCCF AIPGYNS"/>
    <s v="Wlspzjuhb"/>
    <x v="627"/>
    <x v="27"/>
  </r>
  <r>
    <s v="BABCCF AIPGYNS"/>
    <s v="Wlspzjuhb"/>
    <x v="628"/>
    <x v="27"/>
  </r>
  <r>
    <s v="BABCCF AIPGYNS"/>
    <s v="Wlspzjuhb"/>
    <x v="629"/>
    <x v="27"/>
  </r>
  <r>
    <s v="BABCCF AIPGYNS"/>
    <s v="Wlspzjuhb"/>
    <x v="630"/>
    <x v="27"/>
  </r>
  <r>
    <s v="BABCCF AIPGYNS"/>
    <s v="Wlspzjuhb"/>
    <x v="631"/>
    <x v="27"/>
  </r>
  <r>
    <s v="BABCCF AIPGYNS"/>
    <s v="Wlspzjuhb"/>
    <x v="632"/>
    <x v="27"/>
  </r>
  <r>
    <s v="BABCCF AIPGYNS"/>
    <s v="Wlspzjuhb"/>
    <x v="633"/>
    <x v="27"/>
  </r>
  <r>
    <s v="BABCCF AIPGYNS"/>
    <s v="Wlspzjuhb"/>
    <x v="634"/>
    <x v="27"/>
  </r>
  <r>
    <s v="BABCCF AIPGYNS"/>
    <s v="Wlspzjuhb"/>
    <x v="635"/>
    <x v="27"/>
  </r>
  <r>
    <s v="BABCCF AIPGYNS"/>
    <s v="Wlspzjuhb"/>
    <x v="636"/>
    <x v="27"/>
  </r>
  <r>
    <s v="BABCCF AIPGYNS"/>
    <s v="Wlspzjuhb"/>
    <x v="637"/>
    <x v="27"/>
  </r>
  <r>
    <s v="BABCCF AIPGYNS"/>
    <s v="Wlspzjuhb"/>
    <x v="638"/>
    <x v="27"/>
  </r>
  <r>
    <s v="BABCCF AIPGYNS"/>
    <s v="Wlspzjuhb"/>
    <x v="639"/>
    <x v="27"/>
  </r>
  <r>
    <s v="BABCCF AIPGYNS"/>
    <s v="Wlspzjuhb"/>
    <x v="640"/>
    <x v="27"/>
  </r>
  <r>
    <s v="BABCCF AIPGYNS"/>
    <s v="Wlspzjuhb"/>
    <x v="641"/>
    <x v="27"/>
  </r>
  <r>
    <s v="BABCCF AIPGYNS"/>
    <s v="Wlspzjuhb"/>
    <x v="642"/>
    <x v="27"/>
  </r>
  <r>
    <s v="BABCCF AIPGYNS"/>
    <s v="Wlspzjuhb"/>
    <x v="643"/>
    <x v="27"/>
  </r>
  <r>
    <s v="BABCCF AIPGYNS"/>
    <s v="Wlspzjuhb"/>
    <x v="644"/>
    <x v="27"/>
  </r>
  <r>
    <s v="BABCCF AIPGYNS"/>
    <s v="Wlspzjuhb"/>
    <x v="645"/>
    <x v="27"/>
  </r>
  <r>
    <s v="BABCCF AIPGYNS"/>
    <s v="Wlspzjuhb"/>
    <x v="646"/>
    <x v="27"/>
  </r>
  <r>
    <s v="BABCCF AIPGYNS"/>
    <s v="Wlspzjuhb"/>
    <x v="647"/>
    <x v="27"/>
  </r>
  <r>
    <s v="BABCCF AIPGYNS"/>
    <s v="Wlspzjuhb"/>
    <x v="648"/>
    <x v="27"/>
  </r>
  <r>
    <s v="BABCCF AIPGYNS"/>
    <s v="Wlspzjuhb"/>
    <x v="649"/>
    <x v="27"/>
  </r>
  <r>
    <s v="BABCCF AIPGYNS"/>
    <s v="Wlspzjuhb"/>
    <x v="650"/>
    <x v="27"/>
  </r>
  <r>
    <s v="BABCCF AIPGYNS"/>
    <s v="Wlspzjuhb"/>
    <x v="651"/>
    <x v="27"/>
  </r>
  <r>
    <s v="BABCCF AIPGYNS"/>
    <s v="Wlspzjuhb"/>
    <x v="652"/>
    <x v="27"/>
  </r>
  <r>
    <s v="BABCCF AIPGYNS"/>
    <s v="Wlspzjuhb"/>
    <x v="653"/>
    <x v="27"/>
  </r>
  <r>
    <s v="BABCCF AIPGYNS"/>
    <s v="Wlspzjuhb"/>
    <x v="654"/>
    <x v="27"/>
  </r>
  <r>
    <s v="BABCCF AIPGYNS"/>
    <s v="Wlspzjuhb"/>
    <x v="655"/>
    <x v="27"/>
  </r>
  <r>
    <s v="BABCCF AIPGYNS"/>
    <s v="Wlspzjuhb"/>
    <x v="656"/>
    <x v="27"/>
  </r>
  <r>
    <s v="BABCCF AIPGYNS"/>
    <s v="Wlspzjuhb"/>
    <x v="657"/>
    <x v="27"/>
  </r>
  <r>
    <s v="BABCCF AIPGYNS"/>
    <s v="Wlspzjuhb"/>
    <x v="658"/>
    <x v="27"/>
  </r>
  <r>
    <s v="BABCCF AIPGYNS"/>
    <s v="Wlspzjuhb"/>
    <x v="659"/>
    <x v="27"/>
  </r>
  <r>
    <s v="BABCCF AIPGYNS"/>
    <s v="Wlspzjuhb"/>
    <x v="660"/>
    <x v="27"/>
  </r>
  <r>
    <s v="BABCCF AIPGYNS"/>
    <s v="Wlspzjuhb"/>
    <x v="661"/>
    <x v="27"/>
  </r>
  <r>
    <s v="BABCCF AIPGYNS"/>
    <s v="Wlspzjuhb"/>
    <x v="662"/>
    <x v="27"/>
  </r>
  <r>
    <s v="BABCCF AIPGYNS"/>
    <s v="Wlspzjuhb"/>
    <x v="663"/>
    <x v="27"/>
  </r>
  <r>
    <s v="BABCCF AIPGYNS"/>
    <s v="Wlspzjuhb"/>
    <x v="664"/>
    <x v="27"/>
  </r>
  <r>
    <s v="BABCCF AIPGYNS"/>
    <s v="Wlspzjuhb"/>
    <x v="665"/>
    <x v="27"/>
  </r>
  <r>
    <s v="BABCCF AIPGYNS"/>
    <s v="Wlspzjuhb"/>
    <x v="666"/>
    <x v="27"/>
  </r>
  <r>
    <s v="BABCCF AIPGYNS"/>
    <s v="Wlspzjuhb"/>
    <x v="667"/>
    <x v="27"/>
  </r>
  <r>
    <s v="BABCCF AIPGYNS"/>
    <s v="Wlspzjuhb"/>
    <x v="668"/>
    <x v="27"/>
  </r>
  <r>
    <s v="BABCCF AIPGYNS"/>
    <s v="Wlspzjuhb"/>
    <x v="669"/>
    <x v="27"/>
  </r>
  <r>
    <s v="BABCCF AIPGYNS"/>
    <s v="Wlspzjuhb"/>
    <x v="670"/>
    <x v="27"/>
  </r>
  <r>
    <s v="BABCCF AIPGYNS"/>
    <s v="Wlspzjuhb"/>
    <x v="671"/>
    <x v="27"/>
  </r>
  <r>
    <s v="BABCCF AIPGYNS"/>
    <s v="Wlspzjuhb"/>
    <x v="672"/>
    <x v="27"/>
  </r>
  <r>
    <s v="BABCCF AIPGYNS"/>
    <s v="Wlspzjuhb"/>
    <x v="673"/>
    <x v="27"/>
  </r>
  <r>
    <s v="BABCCF AIPGYNS"/>
    <s v="Wlspzjuhb"/>
    <x v="674"/>
    <x v="27"/>
  </r>
  <r>
    <s v="BABCCF AIPGYNS"/>
    <s v="Wlspzjuhb"/>
    <x v="675"/>
    <x v="27"/>
  </r>
  <r>
    <s v="BABCCF AIPGYNS"/>
    <s v="Wlspzjuhb"/>
    <x v="676"/>
    <x v="27"/>
  </r>
  <r>
    <s v="BABCCF AIPGYNS"/>
    <s v="Wlspzjuhb"/>
    <x v="677"/>
    <x v="27"/>
  </r>
  <r>
    <s v="BABCCF AIPGYNS"/>
    <s v="Wlspzjuhb"/>
    <x v="678"/>
    <x v="27"/>
  </r>
  <r>
    <s v="BABCCF AIPGYNS"/>
    <s v="Wlspzjuhb"/>
    <x v="679"/>
    <x v="27"/>
  </r>
  <r>
    <s v="BABCCF AIPGYNS"/>
    <s v="Wlspzjuhb"/>
    <x v="680"/>
    <x v="27"/>
  </r>
  <r>
    <s v="BABCCF AIPGYNS"/>
    <s v="Wlspzjuhb"/>
    <x v="681"/>
    <x v="27"/>
  </r>
  <r>
    <s v="BABCCF AIPGYNS"/>
    <s v="Wlspzjuhb"/>
    <x v="682"/>
    <x v="27"/>
  </r>
  <r>
    <s v="BABCCF AIPGYNS"/>
    <s v="Wlspzjuhb"/>
    <x v="683"/>
    <x v="27"/>
  </r>
  <r>
    <s v="BABCCF AIPGYNS"/>
    <s v="Wlspzjuhb"/>
    <x v="684"/>
    <x v="27"/>
  </r>
  <r>
    <s v="BABCCF AIPGYNS"/>
    <s v="Wlspzjuhb"/>
    <x v="685"/>
    <x v="27"/>
  </r>
  <r>
    <s v="BABCCF AIPGYNS"/>
    <s v="Wlspzjuhb"/>
    <x v="686"/>
    <x v="27"/>
  </r>
  <r>
    <s v="BABCCF AIPGYNS"/>
    <s v="Wlspzjuhb"/>
    <x v="687"/>
    <x v="27"/>
  </r>
  <r>
    <s v="BABCCF AIPGYNS"/>
    <s v="Wlspzjuhb"/>
    <x v="688"/>
    <x v="27"/>
  </r>
  <r>
    <s v="BABCCF AIPGYNS"/>
    <s v="Wlspzjuhb"/>
    <x v="689"/>
    <x v="27"/>
  </r>
  <r>
    <s v="BABCCF AIPGYNS"/>
    <s v="Wlspzjuhb"/>
    <x v="690"/>
    <x v="27"/>
  </r>
  <r>
    <s v="BABCCF AIPGYNS"/>
    <s v="Wlspzjuhb"/>
    <x v="691"/>
    <x v="27"/>
  </r>
  <r>
    <s v="BABCCF AIPGYNS"/>
    <s v="Wlspzjuhb"/>
    <x v="692"/>
    <x v="27"/>
  </r>
  <r>
    <s v="BABCCF AIPGYNS"/>
    <s v="Wlspzjuhb"/>
    <x v="693"/>
    <x v="27"/>
  </r>
  <r>
    <s v="BABCCF AIPGYNS"/>
    <s v="Wlspzjuhb"/>
    <x v="694"/>
    <x v="27"/>
  </r>
  <r>
    <s v="BABCCF AIPGYNS"/>
    <s v="Wlspzjuhb"/>
    <x v="695"/>
    <x v="27"/>
  </r>
  <r>
    <s v="BABCCF AIPGYNS"/>
    <s v="Wlspzjuhb"/>
    <x v="696"/>
    <x v="27"/>
  </r>
  <r>
    <s v="BABCCF AIPGYNS"/>
    <s v="Wlspzjuhb"/>
    <x v="697"/>
    <x v="27"/>
  </r>
  <r>
    <s v="BABCCF AIPGYNS"/>
    <s v="Wlspzjuhb"/>
    <x v="698"/>
    <x v="27"/>
  </r>
  <r>
    <s v="BABCCF AIPGYNS"/>
    <s v="Wlspzjuhb"/>
    <x v="699"/>
    <x v="27"/>
  </r>
  <r>
    <s v="BABCCF AIPGYNS"/>
    <s v="Wlspzjuhb"/>
    <x v="700"/>
    <x v="27"/>
  </r>
  <r>
    <s v="BABCCF AIPGYNS"/>
    <s v="Wlspzjuhb"/>
    <x v="701"/>
    <x v="27"/>
  </r>
  <r>
    <s v="BABCCF AIPGYNS"/>
    <s v="Wlspzjuhb"/>
    <x v="702"/>
    <x v="27"/>
  </r>
  <r>
    <s v="BABCCF AIPGYNS"/>
    <s v="Wlspzjuhb"/>
    <x v="703"/>
    <x v="27"/>
  </r>
  <r>
    <s v="BABCCF AIPGYNS"/>
    <s v="Wlspzjuhb"/>
    <x v="704"/>
    <x v="27"/>
  </r>
  <r>
    <s v="BABCCF AIPGYNS"/>
    <s v="Wlspzjuhb"/>
    <x v="705"/>
    <x v="27"/>
  </r>
  <r>
    <s v="BABCCF AIPGYNS"/>
    <s v="Wlspzjuhb"/>
    <x v="706"/>
    <x v="27"/>
  </r>
  <r>
    <s v="BABCCF AIPGYNS"/>
    <s v="Wlspzjuhb"/>
    <x v="707"/>
    <x v="27"/>
  </r>
  <r>
    <s v="BABCCF AIPGYNS"/>
    <s v="Wlspzjuhb"/>
    <x v="708"/>
    <x v="27"/>
  </r>
  <r>
    <s v="BABCCF AIPGYNS"/>
    <s v="Wlspzjuhb"/>
    <x v="709"/>
    <x v="27"/>
  </r>
  <r>
    <s v="BABCCF AIPGYNS"/>
    <s v="Wlspzjuhb"/>
    <x v="710"/>
    <x v="27"/>
  </r>
  <r>
    <s v="BABCCF AIPGYNS"/>
    <s v="Wlspzjuhb"/>
    <x v="711"/>
    <x v="27"/>
  </r>
  <r>
    <s v="BABCCF AIPGYNS"/>
    <s v="Wlspzjuhb"/>
    <x v="712"/>
    <x v="27"/>
  </r>
  <r>
    <s v="BABCCF AIPGYNS"/>
    <s v="Wlspzjuhb"/>
    <x v="713"/>
    <x v="27"/>
  </r>
  <r>
    <s v="BABCCF AIPGYNS"/>
    <s v="Wlspzjuhb"/>
    <x v="714"/>
    <x v="27"/>
  </r>
  <r>
    <s v="BABCCF AIPGYNS"/>
    <s v="Wlspzjuhb"/>
    <x v="715"/>
    <x v="27"/>
  </r>
  <r>
    <s v="BABCCF AIPGYNS"/>
    <s v="Wlspzjuhb"/>
    <x v="716"/>
    <x v="27"/>
  </r>
  <r>
    <s v="BABCCF AIPGYNS"/>
    <s v="Wlspzjuhb"/>
    <x v="717"/>
    <x v="27"/>
  </r>
  <r>
    <s v="BABCCF AIPGYNS"/>
    <s v="Wlspzjuhb"/>
    <x v="718"/>
    <x v="27"/>
  </r>
  <r>
    <s v="BABCCF AIPGYNS"/>
    <s v="Wlspzjuhb"/>
    <x v="719"/>
    <x v="27"/>
  </r>
  <r>
    <s v="BABCCF AIPGYNS"/>
    <s v="Wlspzjuhb"/>
    <x v="720"/>
    <x v="27"/>
  </r>
  <r>
    <s v="BABCCF AIPGYNS"/>
    <s v="Wlspzjuhb"/>
    <x v="721"/>
    <x v="27"/>
  </r>
  <r>
    <s v="BABCCF AIPGYNS"/>
    <s v="Wlspzjuhb"/>
    <x v="722"/>
    <x v="27"/>
  </r>
  <r>
    <s v="BABCCF AIPGYNS"/>
    <s v="Wlspzjuhb"/>
    <x v="723"/>
    <x v="27"/>
  </r>
  <r>
    <s v="BABCCF AIPGYNS"/>
    <s v="Wlspzjuhb"/>
    <x v="724"/>
    <x v="27"/>
  </r>
  <r>
    <s v="BABCCF AIPGYNS"/>
    <s v="Wlspzjuhb"/>
    <x v="725"/>
    <x v="27"/>
  </r>
  <r>
    <s v="BABCCF AIPGYNS"/>
    <s v="Wlspzjuhb"/>
    <x v="726"/>
    <x v="27"/>
  </r>
  <r>
    <s v="BABCCF AIPGYNS"/>
    <s v="Wlspzjuhb"/>
    <x v="727"/>
    <x v="27"/>
  </r>
  <r>
    <s v="BABCCF AIPGYNS"/>
    <s v="Wlspzjuhb"/>
    <x v="728"/>
    <x v="27"/>
  </r>
  <r>
    <s v="BABCCF AIPGYNS"/>
    <s v="Wlspzjuhb"/>
    <x v="729"/>
    <x v="27"/>
  </r>
  <r>
    <s v="BABCCF AIPGYNS"/>
    <s v="Wlspzjuhb"/>
    <x v="730"/>
    <x v="27"/>
  </r>
  <r>
    <s v="BABCCF AIPGYNS"/>
    <s v="Wlspzjuhb"/>
    <x v="731"/>
    <x v="27"/>
  </r>
  <r>
    <s v="BABCCF AIPGYNS"/>
    <s v="Wlspzjuhb"/>
    <x v="732"/>
    <x v="27"/>
  </r>
  <r>
    <s v="BABCCF AIPGYNS"/>
    <s v="Wlspzjuhb"/>
    <x v="733"/>
    <x v="27"/>
  </r>
  <r>
    <s v="BABCCF AIPGYNS"/>
    <s v="Wlspzjuhb"/>
    <x v="734"/>
    <x v="27"/>
  </r>
  <r>
    <s v="BABCCF AIPGYNS"/>
    <s v="Wlspzjuhb"/>
    <x v="735"/>
    <x v="27"/>
  </r>
  <r>
    <s v="BABCCF AIPGYNS"/>
    <s v="Wlspzjuhb"/>
    <x v="736"/>
    <x v="27"/>
  </r>
  <r>
    <s v="BABCCF AIPGYNS"/>
    <s v="Wlspzjuhb"/>
    <x v="737"/>
    <x v="27"/>
  </r>
  <r>
    <s v="BABCCF AIPGYNS"/>
    <s v="Wlspzjuhb"/>
    <x v="738"/>
    <x v="27"/>
  </r>
  <r>
    <s v="BABCCF AIPGYNS"/>
    <s v="Wlspzjuhb"/>
    <x v="739"/>
    <x v="27"/>
  </r>
  <r>
    <s v="BABCCF AIPGYNS"/>
    <s v="Wlspzjuhb"/>
    <x v="740"/>
    <x v="27"/>
  </r>
  <r>
    <s v="BABCCF AIPGYNS"/>
    <s v="Wlspzjuhb"/>
    <x v="741"/>
    <x v="27"/>
  </r>
  <r>
    <s v="BABCCF AIPGYNS"/>
    <s v="Wlspzjuhb"/>
    <x v="742"/>
    <x v="27"/>
  </r>
  <r>
    <s v="BABCCF AIPGYNS"/>
    <s v="Wlspzjuhb"/>
    <x v="743"/>
    <x v="27"/>
  </r>
  <r>
    <s v="BABCCF AIPGYNS"/>
    <s v="Wlspzjuhb"/>
    <x v="744"/>
    <x v="27"/>
  </r>
  <r>
    <s v="BABCCF AIPGYNS"/>
    <s v="Wlspzjuhb"/>
    <x v="745"/>
    <x v="27"/>
  </r>
  <r>
    <s v="BABCCF AIPGYNS"/>
    <s v="Wlspzjuhb"/>
    <x v="746"/>
    <x v="28"/>
  </r>
  <r>
    <s v="BABCCF AIPGYNS"/>
    <s v="Wlspzjuhb"/>
    <x v="747"/>
    <x v="28"/>
  </r>
  <r>
    <s v="BABCCF AIPGYNS"/>
    <s v="Wlspzjuhb"/>
    <x v="748"/>
    <x v="28"/>
  </r>
  <r>
    <s v="BABCCF AIPGYNS"/>
    <s v="Wlspzjuhb"/>
    <x v="749"/>
    <x v="28"/>
  </r>
  <r>
    <s v="BABCCF AIPGYNS"/>
    <s v="Wlspzjuhb"/>
    <x v="750"/>
    <x v="28"/>
  </r>
  <r>
    <s v="BABCCF AIPGYNS"/>
    <s v="Wlspzjuhb"/>
    <x v="751"/>
    <x v="28"/>
  </r>
  <r>
    <s v="BABCCF AIPGYNS"/>
    <s v="Wlspzjuhb"/>
    <x v="752"/>
    <x v="28"/>
  </r>
  <r>
    <s v="BABCCF AIPGYNS"/>
    <s v="Wlspzjuhb"/>
    <x v="753"/>
    <x v="28"/>
  </r>
  <r>
    <s v="BABCCF AIPGYNS"/>
    <s v="Wlspzjuhb"/>
    <x v="754"/>
    <x v="28"/>
  </r>
  <r>
    <s v="BABCCF AIPGYNS"/>
    <s v="Wlspzjuhb"/>
    <x v="755"/>
    <x v="28"/>
  </r>
  <r>
    <s v="BABCCF AIPGYNS"/>
    <s v="Wlspzjuhb"/>
    <x v="756"/>
    <x v="28"/>
  </r>
  <r>
    <s v="BABCCF AIPGYNS"/>
    <s v="Wlspzjuhb"/>
    <x v="757"/>
    <x v="28"/>
  </r>
  <r>
    <s v="BABCCF AIPGYNS"/>
    <s v="Wlspzjuhb"/>
    <x v="758"/>
    <x v="28"/>
  </r>
  <r>
    <s v="BABCCF AIPGYNS"/>
    <s v="Wlspzjuhb"/>
    <x v="759"/>
    <x v="28"/>
  </r>
  <r>
    <s v="BABCCF AIPGYNS"/>
    <s v="Wlspzjuhb"/>
    <x v="760"/>
    <x v="28"/>
  </r>
  <r>
    <s v="BABCCF AIPGYNS"/>
    <s v="Wlspzjuhb"/>
    <x v="761"/>
    <x v="28"/>
  </r>
  <r>
    <s v="BABCCF AIPGYNS"/>
    <s v="Wlspzjuhb"/>
    <x v="762"/>
    <x v="28"/>
  </r>
  <r>
    <s v="BABCCF AIPGYNS"/>
    <s v="Wlspzjuhb"/>
    <x v="763"/>
    <x v="28"/>
  </r>
  <r>
    <s v="BABCCF AIPGYNS"/>
    <s v="Wlspzjuhb"/>
    <x v="764"/>
    <x v="28"/>
  </r>
  <r>
    <s v="BABCCF AIPGYNS"/>
    <s v="Wlspzjuhb"/>
    <x v="765"/>
    <x v="28"/>
  </r>
  <r>
    <s v="BABCCF AIPGYNS"/>
    <s v="Wlspzjuhb"/>
    <x v="766"/>
    <x v="28"/>
  </r>
  <r>
    <s v="BABCCF AIPGYNS"/>
    <s v="Wlspzjuhb"/>
    <x v="767"/>
    <x v="28"/>
  </r>
  <r>
    <s v="BABCCF AIPGYNS"/>
    <s v="Wlspzjuhb"/>
    <x v="768"/>
    <x v="28"/>
  </r>
  <r>
    <s v="BABCCF AIPGYNS"/>
    <s v="Wlspzjuhb"/>
    <x v="769"/>
    <x v="28"/>
  </r>
  <r>
    <s v="BABCCF AIPGYNS"/>
    <s v="Wlspzjuhb"/>
    <x v="770"/>
    <x v="28"/>
  </r>
  <r>
    <s v="BABCCF AIPGYNS"/>
    <s v="Wlspzjuhb"/>
    <x v="771"/>
    <x v="28"/>
  </r>
  <r>
    <s v="BABCCF AIPGYNS"/>
    <s v="Wlspzjuhb"/>
    <x v="772"/>
    <x v="28"/>
  </r>
  <r>
    <s v="BABCCF AIPGYNS"/>
    <s v="Wlspzjuhb"/>
    <x v="773"/>
    <x v="28"/>
  </r>
  <r>
    <s v="BABCCF AIPGYNS"/>
    <s v="Wlspzjuhb"/>
    <x v="774"/>
    <x v="28"/>
  </r>
  <r>
    <s v="BABCCF AIPGYNS"/>
    <s v="Wlspzjuhb"/>
    <x v="775"/>
    <x v="28"/>
  </r>
  <r>
    <s v="BABCCF AIPGYNS"/>
    <s v="Wlspzjuhb"/>
    <x v="776"/>
    <x v="28"/>
  </r>
  <r>
    <s v="BABCCF AIPGYNS"/>
    <s v="Wlspzjuhb"/>
    <x v="777"/>
    <x v="28"/>
  </r>
  <r>
    <s v="BABCCF AIPGYNS"/>
    <s v="Wlspzjuhb"/>
    <x v="778"/>
    <x v="28"/>
  </r>
  <r>
    <s v="BABCCF AIPGYNS"/>
    <s v="Wlspzjuhb"/>
    <x v="779"/>
    <x v="28"/>
  </r>
  <r>
    <s v="BABCCF AIPGYNS"/>
    <s v="Wlspzjuhb"/>
    <x v="780"/>
    <x v="28"/>
  </r>
  <r>
    <s v="BABCCF AIPGYNS"/>
    <s v="Wlspzjuhb"/>
    <x v="781"/>
    <x v="28"/>
  </r>
  <r>
    <s v="BABCCF AIPGYNS"/>
    <s v="Wlspzjuhb"/>
    <x v="782"/>
    <x v="28"/>
  </r>
  <r>
    <s v="BABCCF AIPGYNS"/>
    <s v="Wlspzjuhb"/>
    <x v="783"/>
    <x v="28"/>
  </r>
  <r>
    <s v="BABCCF AIPGYNS"/>
    <s v="Wlspzjuhb"/>
    <x v="784"/>
    <x v="28"/>
  </r>
  <r>
    <s v="BABCCF AIPGYNS"/>
    <s v="Wlspzjuhb"/>
    <x v="785"/>
    <x v="28"/>
  </r>
  <r>
    <s v="BABCCF AIPGYNS"/>
    <s v="Wlspzjuhb"/>
    <x v="786"/>
    <x v="28"/>
  </r>
  <r>
    <s v="BABCCF AIPGYNS"/>
    <s v="Wlspzjuhb"/>
    <x v="787"/>
    <x v="28"/>
  </r>
  <r>
    <s v="BABCCF AIPGYNS"/>
    <s v="Wlspzjuhb"/>
    <x v="788"/>
    <x v="28"/>
  </r>
  <r>
    <s v="BABCCF AIPGYNS"/>
    <s v="Wlspzjuhb"/>
    <x v="789"/>
    <x v="28"/>
  </r>
  <r>
    <s v="BABCCF AIPGYNS"/>
    <s v="Wlspzjuhb"/>
    <x v="790"/>
    <x v="28"/>
  </r>
  <r>
    <s v="BABCCF AIPGYNS"/>
    <s v="Wlspzjuhb"/>
    <x v="791"/>
    <x v="28"/>
  </r>
  <r>
    <s v="BABCCF AIPGYNS"/>
    <s v="Wlspzjuhb"/>
    <x v="792"/>
    <x v="28"/>
  </r>
  <r>
    <s v="BABCCF AIPGYNS"/>
    <s v="Wlspzjuhb"/>
    <x v="793"/>
    <x v="28"/>
  </r>
  <r>
    <s v="BABCCF AIPGYNS"/>
    <s v="Wlspzjuhb"/>
    <x v="794"/>
    <x v="28"/>
  </r>
  <r>
    <s v="BABCCF AIPGYNS"/>
    <s v="Wlspzjuhb"/>
    <x v="795"/>
    <x v="28"/>
  </r>
  <r>
    <s v="BABCCF AIPGYNS"/>
    <s v="Wlspzjuhb"/>
    <x v="796"/>
    <x v="28"/>
  </r>
  <r>
    <s v="BABCCF AIPGYNS"/>
    <s v="Wlspzjuhb"/>
    <x v="797"/>
    <x v="28"/>
  </r>
  <r>
    <s v="BABCCF AIPGYNS"/>
    <s v="Wlspzjuhb"/>
    <x v="798"/>
    <x v="28"/>
  </r>
  <r>
    <s v="BABCCF AIPGYNS"/>
    <s v="Wlspzjuhb"/>
    <x v="799"/>
    <x v="28"/>
  </r>
  <r>
    <s v="BABCCF AIPGYNS"/>
    <s v="Wlspzjuhb"/>
    <x v="800"/>
    <x v="28"/>
  </r>
  <r>
    <s v="BABCCF AIPGYNS"/>
    <s v="Wlspzjuhb"/>
    <x v="801"/>
    <x v="28"/>
  </r>
  <r>
    <s v="BABCCF AIPGYNS"/>
    <s v="Wlspzjuhb"/>
    <x v="802"/>
    <x v="28"/>
  </r>
  <r>
    <s v="BABCCF AIPGYNS"/>
    <s v="Wlspzjuhb"/>
    <x v="803"/>
    <x v="28"/>
  </r>
  <r>
    <s v="BABCCF AIPGYNS"/>
    <s v="Wlspzjuhb"/>
    <x v="804"/>
    <x v="28"/>
  </r>
  <r>
    <s v="BABCCF AIPGYNS"/>
    <s v="Wlspzjuhb"/>
    <x v="805"/>
    <x v="28"/>
  </r>
  <r>
    <s v="BABCCF AIPGYNS"/>
    <s v="Wlspzjuhb"/>
    <x v="806"/>
    <x v="28"/>
  </r>
  <r>
    <s v="BABCCF AIPGYNS"/>
    <s v="Wlspzjuhb"/>
    <x v="807"/>
    <x v="28"/>
  </r>
  <r>
    <s v="BABCCF AIPGYNS"/>
    <s v="Wlspzjuhb"/>
    <x v="808"/>
    <x v="28"/>
  </r>
  <r>
    <s v="BABCCF AIPGYNS"/>
    <s v="Wlspzjuhb"/>
    <x v="809"/>
    <x v="28"/>
  </r>
  <r>
    <s v="BABCCF AIPGYNS"/>
    <s v="Wlspzjuhb"/>
    <x v="810"/>
    <x v="28"/>
  </r>
  <r>
    <s v="BABCCF AIPGYNS"/>
    <s v="Wlspzjuhb"/>
    <x v="811"/>
    <x v="28"/>
  </r>
  <r>
    <s v="BABCCF AIPGYNS"/>
    <s v="Wlspzjuhb"/>
    <x v="812"/>
    <x v="28"/>
  </r>
  <r>
    <s v="BABCCF AIPGYNS"/>
    <s v="Wlspzjuhb"/>
    <x v="813"/>
    <x v="28"/>
  </r>
  <r>
    <s v="QOKZJ"/>
    <s v="Kebtntrx"/>
    <x v="630"/>
    <x v="32"/>
  </r>
  <r>
    <s v="QOKZJ"/>
    <s v="Kebtntrx"/>
    <x v="631"/>
    <x v="32"/>
  </r>
  <r>
    <s v="QOKZJ"/>
    <s v="Kebtntrx"/>
    <x v="632"/>
    <x v="32"/>
  </r>
  <r>
    <s v="QOKZJ"/>
    <s v="Kebtntrx"/>
    <x v="633"/>
    <x v="32"/>
  </r>
  <r>
    <s v="QOKZJ"/>
    <s v="Kebtntrx"/>
    <x v="634"/>
    <x v="32"/>
  </r>
  <r>
    <s v="QOKZJ"/>
    <s v="Kebtntrx"/>
    <x v="635"/>
    <x v="32"/>
  </r>
  <r>
    <s v="QOKZJ"/>
    <s v="Kebtntrx"/>
    <x v="636"/>
    <x v="32"/>
  </r>
  <r>
    <s v="QOKZJ"/>
    <s v="Kebtntrx"/>
    <x v="637"/>
    <x v="32"/>
  </r>
  <r>
    <s v="QOKZJ"/>
    <s v="Kebtntrx"/>
    <x v="638"/>
    <x v="32"/>
  </r>
  <r>
    <s v="QOKZJ"/>
    <s v="Kebtntrx"/>
    <x v="639"/>
    <x v="32"/>
  </r>
  <r>
    <s v="QOKZJ"/>
    <s v="Kebtntrx"/>
    <x v="640"/>
    <x v="32"/>
  </r>
  <r>
    <s v="QOKZJ"/>
    <s v="Kebtntrx"/>
    <x v="641"/>
    <x v="32"/>
  </r>
  <r>
    <s v="QOKZJ"/>
    <s v="Kebtntrx"/>
    <x v="642"/>
    <x v="32"/>
  </r>
  <r>
    <s v="QOKZJ"/>
    <s v="Kebtntrx"/>
    <x v="643"/>
    <x v="32"/>
  </r>
  <r>
    <s v="QOKZJ"/>
    <s v="Kebtntrx"/>
    <x v="644"/>
    <x v="32"/>
  </r>
  <r>
    <s v="QOKZJ"/>
    <s v="Kebtntrx"/>
    <x v="645"/>
    <x v="32"/>
  </r>
  <r>
    <s v="QOKZJ"/>
    <s v="Kebtntrx"/>
    <x v="646"/>
    <x v="32"/>
  </r>
  <r>
    <s v="QOKZJ"/>
    <s v="Kebtntrx"/>
    <x v="647"/>
    <x v="32"/>
  </r>
  <r>
    <s v="QOKZJ"/>
    <s v="Kebtntrx"/>
    <x v="648"/>
    <x v="32"/>
  </r>
  <r>
    <s v="QOKZJ"/>
    <s v="Kebtntrx"/>
    <x v="649"/>
    <x v="32"/>
  </r>
  <r>
    <s v="QOKZJ"/>
    <s v="Kebtntrx"/>
    <x v="650"/>
    <x v="32"/>
  </r>
  <r>
    <s v="QOKZJ"/>
    <s v="Kebtntrx"/>
    <x v="651"/>
    <x v="32"/>
  </r>
  <r>
    <s v="QOKZJ"/>
    <s v="Kebtntrx"/>
    <x v="652"/>
    <x v="32"/>
  </r>
  <r>
    <s v="QOKZJ"/>
    <s v="Kebtntrx"/>
    <x v="653"/>
    <x v="32"/>
  </r>
  <r>
    <s v="QOKZJ"/>
    <s v="Kebtntrx"/>
    <x v="654"/>
    <x v="32"/>
  </r>
  <r>
    <s v="QOKZJ"/>
    <s v="Kebtntrx"/>
    <x v="655"/>
    <x v="32"/>
  </r>
  <r>
    <s v="QOKZJ"/>
    <s v="Kebtntrx"/>
    <x v="656"/>
    <x v="32"/>
  </r>
  <r>
    <s v="QOKZJ"/>
    <s v="Kebtntrx"/>
    <x v="657"/>
    <x v="32"/>
  </r>
  <r>
    <s v="QOKZJ"/>
    <s v="Kebtntrx"/>
    <x v="658"/>
    <x v="32"/>
  </r>
  <r>
    <s v="QOKZJ"/>
    <s v="Kebtntrx"/>
    <x v="659"/>
    <x v="32"/>
  </r>
  <r>
    <s v="QOKZJ"/>
    <s v="Kebtntrx"/>
    <x v="660"/>
    <x v="32"/>
  </r>
  <r>
    <s v="QOKZJ"/>
    <s v="Kebtntrx"/>
    <x v="661"/>
    <x v="32"/>
  </r>
  <r>
    <s v="QOKZJ"/>
    <s v="Kebtntrx"/>
    <x v="662"/>
    <x v="32"/>
  </r>
  <r>
    <s v="QOKZJ"/>
    <s v="Kebtntrx"/>
    <x v="663"/>
    <x v="32"/>
  </r>
  <r>
    <s v="QOKZJ"/>
    <s v="Kebtntrx"/>
    <x v="664"/>
    <x v="32"/>
  </r>
  <r>
    <s v="QOKZJ"/>
    <s v="Kebtntrx"/>
    <x v="665"/>
    <x v="32"/>
  </r>
  <r>
    <s v="QOKZJ"/>
    <s v="Kebtntrx"/>
    <x v="666"/>
    <x v="32"/>
  </r>
  <r>
    <s v="QOKZJ"/>
    <s v="Kebtntrx"/>
    <x v="667"/>
    <x v="32"/>
  </r>
  <r>
    <s v="QOKZJ"/>
    <s v="Kebtntrx"/>
    <x v="668"/>
    <x v="32"/>
  </r>
  <r>
    <s v="QOKZJ"/>
    <s v="Kebtntrx"/>
    <x v="669"/>
    <x v="32"/>
  </r>
  <r>
    <s v="QOKZJ"/>
    <s v="Kebtntrx"/>
    <x v="670"/>
    <x v="32"/>
  </r>
  <r>
    <s v="QOKZJ"/>
    <s v="Kebtntrx"/>
    <x v="671"/>
    <x v="32"/>
  </r>
  <r>
    <s v="QOKZJ"/>
    <s v="Kebtntrx"/>
    <x v="672"/>
    <x v="32"/>
  </r>
  <r>
    <s v="QOKZJ"/>
    <s v="Kebtntrx"/>
    <x v="673"/>
    <x v="32"/>
  </r>
  <r>
    <s v="QOKZJ"/>
    <s v="Kebtntrx"/>
    <x v="674"/>
    <x v="32"/>
  </r>
  <r>
    <s v="QOKZJ"/>
    <s v="Kebtntrx"/>
    <x v="675"/>
    <x v="32"/>
  </r>
  <r>
    <s v="QOKZJ"/>
    <s v="Kebtntrx"/>
    <x v="676"/>
    <x v="32"/>
  </r>
  <r>
    <s v="QOKZJ"/>
    <s v="Kebtntrx"/>
    <x v="677"/>
    <x v="32"/>
  </r>
  <r>
    <s v="QOKZJ"/>
    <s v="Kebtntrx"/>
    <x v="678"/>
    <x v="32"/>
  </r>
  <r>
    <s v="QOKZJ"/>
    <s v="Kebtntrx"/>
    <x v="679"/>
    <x v="32"/>
  </r>
  <r>
    <s v="QOKZJ"/>
    <s v="Kebtntrx"/>
    <x v="680"/>
    <x v="32"/>
  </r>
  <r>
    <s v="QOKZJ"/>
    <s v="Kebtntrx"/>
    <x v="681"/>
    <x v="32"/>
  </r>
  <r>
    <s v="QOKZJ"/>
    <s v="Kebtntrx"/>
    <x v="682"/>
    <x v="32"/>
  </r>
  <r>
    <s v="QOKZJ"/>
    <s v="Kebtntrx"/>
    <x v="683"/>
    <x v="32"/>
  </r>
  <r>
    <s v="QOKZJ"/>
    <s v="Kebtntrx"/>
    <x v="684"/>
    <x v="32"/>
  </r>
  <r>
    <s v="QOKZJ"/>
    <s v="Kebtntrx"/>
    <x v="685"/>
    <x v="32"/>
  </r>
  <r>
    <s v="QOKZJ"/>
    <s v="Kebtntrx"/>
    <x v="686"/>
    <x v="32"/>
  </r>
  <r>
    <s v="QOKZJ"/>
    <s v="Kebtntrx"/>
    <x v="687"/>
    <x v="32"/>
  </r>
  <r>
    <s v="QOKZJ"/>
    <s v="Kebtntrx"/>
    <x v="688"/>
    <x v="32"/>
  </r>
  <r>
    <s v="QOKZJ"/>
    <s v="Kebtntrx"/>
    <x v="689"/>
    <x v="32"/>
  </r>
  <r>
    <s v="QOKZJ"/>
    <s v="Kebtntrx"/>
    <x v="690"/>
    <x v="32"/>
  </r>
  <r>
    <s v="QOKZJ"/>
    <s v="Kebtntrx"/>
    <x v="691"/>
    <x v="32"/>
  </r>
  <r>
    <s v="QOKZJ"/>
    <s v="Kebtntrx"/>
    <x v="692"/>
    <x v="32"/>
  </r>
  <r>
    <s v="QOKZJ"/>
    <s v="Kebtntrx"/>
    <x v="693"/>
    <x v="32"/>
  </r>
  <r>
    <s v="QOKZJ"/>
    <s v="Kebtntrx"/>
    <x v="694"/>
    <x v="32"/>
  </r>
  <r>
    <s v="QOKZJ"/>
    <s v="Kebtntrx"/>
    <x v="695"/>
    <x v="32"/>
  </r>
  <r>
    <s v="QOKZJ"/>
    <s v="Kebtntrx"/>
    <x v="696"/>
    <x v="32"/>
  </r>
  <r>
    <s v="QOKZJ"/>
    <s v="Kebtntrx"/>
    <x v="697"/>
    <x v="32"/>
  </r>
  <r>
    <s v="QOKZJ"/>
    <s v="Kebtntrx"/>
    <x v="698"/>
    <x v="32"/>
  </r>
  <r>
    <s v="QOKZJ"/>
    <s v="Kebtntrx"/>
    <x v="699"/>
    <x v="32"/>
  </r>
  <r>
    <s v="QOKZJ"/>
    <s v="Kebtntrx"/>
    <x v="700"/>
    <x v="32"/>
  </r>
  <r>
    <s v="QOKZJ"/>
    <s v="Kebtntrx"/>
    <x v="701"/>
    <x v="32"/>
  </r>
  <r>
    <s v="QOKZJ"/>
    <s v="Kebtntrx"/>
    <x v="702"/>
    <x v="32"/>
  </r>
  <r>
    <s v="QOKZJ"/>
    <s v="Kebtntrx"/>
    <x v="703"/>
    <x v="32"/>
  </r>
  <r>
    <s v="QOKZJ"/>
    <s v="Kebtntrx"/>
    <x v="704"/>
    <x v="32"/>
  </r>
  <r>
    <s v="QOKZJ"/>
    <s v="Kebtntrx"/>
    <x v="705"/>
    <x v="32"/>
  </r>
  <r>
    <s v="QOKZJ"/>
    <s v="Kebtntrx"/>
    <x v="706"/>
    <x v="32"/>
  </r>
  <r>
    <s v="QOKZJ"/>
    <s v="Kebtntrx"/>
    <x v="707"/>
    <x v="32"/>
  </r>
  <r>
    <s v="QOKZJ"/>
    <s v="Kebtntrx"/>
    <x v="708"/>
    <x v="32"/>
  </r>
  <r>
    <s v="QOKZJ"/>
    <s v="Kebtntrx"/>
    <x v="709"/>
    <x v="32"/>
  </r>
  <r>
    <s v="QOKZJ"/>
    <s v="Kebtntrx"/>
    <x v="710"/>
    <x v="32"/>
  </r>
  <r>
    <s v="QOKZJ"/>
    <s v="Kebtntrx"/>
    <x v="711"/>
    <x v="32"/>
  </r>
  <r>
    <s v="QOKZJ"/>
    <s v="Kebtntrx"/>
    <x v="712"/>
    <x v="32"/>
  </r>
  <r>
    <s v="QOKZJ"/>
    <s v="Kebtntrx"/>
    <x v="713"/>
    <x v="32"/>
  </r>
  <r>
    <s v="QOKZJ"/>
    <s v="Kebtntrx"/>
    <x v="714"/>
    <x v="32"/>
  </r>
  <r>
    <s v="QOKZJ"/>
    <s v="Kebtntrx"/>
    <x v="715"/>
    <x v="32"/>
  </r>
  <r>
    <s v="QOKZJ"/>
    <s v="Kebtntrx"/>
    <x v="716"/>
    <x v="32"/>
  </r>
  <r>
    <s v="QOKZJ"/>
    <s v="Kebtntrx"/>
    <x v="717"/>
    <x v="32"/>
  </r>
  <r>
    <s v="QOKZJ"/>
    <s v="Kebtntrx"/>
    <x v="718"/>
    <x v="32"/>
  </r>
  <r>
    <s v="QOKZJ"/>
    <s v="Kebtntrx"/>
    <x v="719"/>
    <x v="32"/>
  </r>
  <r>
    <s v="QOKZJ"/>
    <s v="Kebtntrx"/>
    <x v="720"/>
    <x v="32"/>
  </r>
  <r>
    <s v="QOKZJ"/>
    <s v="Kebtntrx"/>
    <x v="721"/>
    <x v="32"/>
  </r>
  <r>
    <s v="QOKZJ"/>
    <s v="Kebtntrx"/>
    <x v="722"/>
    <x v="32"/>
  </r>
  <r>
    <s v="QOKZJ"/>
    <s v="Kebtntrx"/>
    <x v="723"/>
    <x v="32"/>
  </r>
  <r>
    <s v="QOKZJ"/>
    <s v="Kebtntrx"/>
    <x v="724"/>
    <x v="32"/>
  </r>
  <r>
    <s v="QOKZJ"/>
    <s v="Kebtntrx"/>
    <x v="725"/>
    <x v="32"/>
  </r>
  <r>
    <s v="QOKZJ"/>
    <s v="Kebtntrx"/>
    <x v="726"/>
    <x v="32"/>
  </r>
  <r>
    <s v="QOKZJ"/>
    <s v="Kebtntrx"/>
    <x v="727"/>
    <x v="32"/>
  </r>
  <r>
    <s v="QOKZJ"/>
    <s v="Kebtntrx"/>
    <x v="728"/>
    <x v="32"/>
  </r>
  <r>
    <s v="QOKZJ"/>
    <s v="Kebtntrx"/>
    <x v="729"/>
    <x v="32"/>
  </r>
  <r>
    <s v="QOKZJ"/>
    <s v="Kebtntrx"/>
    <x v="730"/>
    <x v="32"/>
  </r>
  <r>
    <s v="QOKZJ"/>
    <s v="Kebtntrx"/>
    <x v="731"/>
    <x v="32"/>
  </r>
  <r>
    <s v="QOKZJ"/>
    <s v="Kebtntrx"/>
    <x v="732"/>
    <x v="32"/>
  </r>
  <r>
    <s v="QOKZJ"/>
    <s v="Kebtntrx"/>
    <x v="733"/>
    <x v="32"/>
  </r>
  <r>
    <s v="QOKZJ"/>
    <s v="Kebtntrx"/>
    <x v="734"/>
    <x v="32"/>
  </r>
  <r>
    <s v="QOKZJ"/>
    <s v="Kebtntrx"/>
    <x v="735"/>
    <x v="32"/>
  </r>
  <r>
    <s v="QOKZJ"/>
    <s v="Kebtntrx"/>
    <x v="736"/>
    <x v="32"/>
  </r>
  <r>
    <s v="QOKZJ"/>
    <s v="Kebtntrx"/>
    <x v="737"/>
    <x v="32"/>
  </r>
  <r>
    <s v="QOKZJ"/>
    <s v="Kebtntrx"/>
    <x v="738"/>
    <x v="32"/>
  </r>
  <r>
    <s v="QOKZJ"/>
    <s v="Kebtntrx"/>
    <x v="739"/>
    <x v="32"/>
  </r>
  <r>
    <s v="QOKZJ"/>
    <s v="Kebtntrx"/>
    <x v="740"/>
    <x v="32"/>
  </r>
  <r>
    <s v="QOKZJ"/>
    <s v="Kebtntrx"/>
    <x v="741"/>
    <x v="32"/>
  </r>
  <r>
    <s v="QOKZJ"/>
    <s v="Kebtntrx"/>
    <x v="742"/>
    <x v="32"/>
  </r>
  <r>
    <s v="QOKZJ"/>
    <s v="Kebtntrx"/>
    <x v="743"/>
    <x v="32"/>
  </r>
  <r>
    <s v="QOKZJ"/>
    <s v="Kebtntrx"/>
    <x v="744"/>
    <x v="32"/>
  </r>
  <r>
    <s v="QOKZJ"/>
    <s v="Kebtntrx"/>
    <x v="745"/>
    <x v="32"/>
  </r>
  <r>
    <s v="QOKZJ"/>
    <s v="Kebtntrx"/>
    <x v="746"/>
    <x v="33"/>
  </r>
  <r>
    <s v="QOKZJ"/>
    <s v="Kebtntrx"/>
    <x v="747"/>
    <x v="33"/>
  </r>
  <r>
    <s v="QOKZJ"/>
    <s v="Kebtntrx"/>
    <x v="748"/>
    <x v="33"/>
  </r>
  <r>
    <s v="QOKZJ"/>
    <s v="Kebtntrx"/>
    <x v="749"/>
    <x v="33"/>
  </r>
  <r>
    <s v="QOKZJ"/>
    <s v="Kebtntrx"/>
    <x v="750"/>
    <x v="33"/>
  </r>
  <r>
    <s v="QOKZJ"/>
    <s v="Kebtntrx"/>
    <x v="751"/>
    <x v="33"/>
  </r>
  <r>
    <s v="QOKZJ"/>
    <s v="Kebtntrx"/>
    <x v="752"/>
    <x v="33"/>
  </r>
  <r>
    <s v="QOKZJ"/>
    <s v="Kebtntrx"/>
    <x v="753"/>
    <x v="33"/>
  </r>
  <r>
    <s v="QOKZJ"/>
    <s v="Kebtntrx"/>
    <x v="754"/>
    <x v="33"/>
  </r>
  <r>
    <s v="QOKZJ"/>
    <s v="Kebtntrx"/>
    <x v="755"/>
    <x v="33"/>
  </r>
  <r>
    <s v="QOKZJ"/>
    <s v="Kebtntrx"/>
    <x v="756"/>
    <x v="33"/>
  </r>
  <r>
    <s v="QOKZJ"/>
    <s v="Kebtntrx"/>
    <x v="757"/>
    <x v="33"/>
  </r>
  <r>
    <s v="QOKZJ"/>
    <s v="Kebtntrx"/>
    <x v="758"/>
    <x v="33"/>
  </r>
  <r>
    <s v="QOKZJ"/>
    <s v="Kebtntrx"/>
    <x v="759"/>
    <x v="33"/>
  </r>
  <r>
    <s v="QOKZJ"/>
    <s v="Kebtntrx"/>
    <x v="760"/>
    <x v="33"/>
  </r>
  <r>
    <s v="QOKZJ"/>
    <s v="Kebtntrx"/>
    <x v="761"/>
    <x v="33"/>
  </r>
  <r>
    <s v="QOKZJ"/>
    <s v="Kebtntrx"/>
    <x v="762"/>
    <x v="33"/>
  </r>
  <r>
    <s v="QOKZJ"/>
    <s v="Kebtntrx"/>
    <x v="763"/>
    <x v="33"/>
  </r>
  <r>
    <s v="QOKZJ"/>
    <s v="Kebtntrx"/>
    <x v="764"/>
    <x v="33"/>
  </r>
  <r>
    <s v="QOKZJ"/>
    <s v="Kebtntrx"/>
    <x v="765"/>
    <x v="33"/>
  </r>
  <r>
    <s v="QOKZJ"/>
    <s v="Kebtntrx"/>
    <x v="766"/>
    <x v="33"/>
  </r>
  <r>
    <s v="QOKZJ"/>
    <s v="Kebtntrx"/>
    <x v="767"/>
    <x v="33"/>
  </r>
  <r>
    <s v="QOKZJ"/>
    <s v="Kebtntrx"/>
    <x v="768"/>
    <x v="33"/>
  </r>
  <r>
    <s v="QOKZJ"/>
    <s v="Kebtntrx"/>
    <x v="769"/>
    <x v="33"/>
  </r>
  <r>
    <s v="QOKZJ"/>
    <s v="Kebtntrx"/>
    <x v="770"/>
    <x v="33"/>
  </r>
  <r>
    <s v="QOKZJ"/>
    <s v="Kebtntrx"/>
    <x v="771"/>
    <x v="33"/>
  </r>
  <r>
    <s v="QOKZJ"/>
    <s v="Kebtntrx"/>
    <x v="772"/>
    <x v="33"/>
  </r>
  <r>
    <s v="QOKZJ"/>
    <s v="Kebtntrx"/>
    <x v="773"/>
    <x v="33"/>
  </r>
  <r>
    <s v="QOKZJ"/>
    <s v="Kebtntrx"/>
    <x v="774"/>
    <x v="33"/>
  </r>
  <r>
    <s v="QOKZJ"/>
    <s v="Kebtntrx"/>
    <x v="775"/>
    <x v="33"/>
  </r>
  <r>
    <s v="QOKZJ"/>
    <s v="Kebtntrx"/>
    <x v="776"/>
    <x v="33"/>
  </r>
  <r>
    <s v="QOKZJ"/>
    <s v="Kebtntrx"/>
    <x v="777"/>
    <x v="33"/>
  </r>
  <r>
    <s v="QOKZJ"/>
    <s v="Kebtntrx"/>
    <x v="778"/>
    <x v="33"/>
  </r>
  <r>
    <s v="QOKZJ"/>
    <s v="Kebtntrx"/>
    <x v="779"/>
    <x v="33"/>
  </r>
  <r>
    <s v="QOKZJ"/>
    <s v="Kebtntrx"/>
    <x v="780"/>
    <x v="33"/>
  </r>
  <r>
    <s v="QOKZJ"/>
    <s v="Kebtntrx"/>
    <x v="781"/>
    <x v="33"/>
  </r>
  <r>
    <s v="QOKZJ"/>
    <s v="Kebtntrx"/>
    <x v="782"/>
    <x v="33"/>
  </r>
  <r>
    <s v="QOKZJ"/>
    <s v="Kebtntrx"/>
    <x v="783"/>
    <x v="33"/>
  </r>
  <r>
    <s v="QOKZJ"/>
    <s v="Kebtntrx"/>
    <x v="784"/>
    <x v="33"/>
  </r>
  <r>
    <s v="QOKZJ"/>
    <s v="Kebtntrx"/>
    <x v="785"/>
    <x v="33"/>
  </r>
  <r>
    <s v="QOKZJ"/>
    <s v="Kebtntrx"/>
    <x v="786"/>
    <x v="33"/>
  </r>
  <r>
    <s v="QOKZJ"/>
    <s v="Kebtntrx"/>
    <x v="787"/>
    <x v="33"/>
  </r>
  <r>
    <s v="QOKZJ"/>
    <s v="Kebtntrx"/>
    <x v="788"/>
    <x v="33"/>
  </r>
  <r>
    <s v="QOKZJ"/>
    <s v="Kebtntrx"/>
    <x v="789"/>
    <x v="33"/>
  </r>
  <r>
    <s v="QOKZJ"/>
    <s v="Kebtntrx"/>
    <x v="790"/>
    <x v="33"/>
  </r>
  <r>
    <s v="QOKZJ"/>
    <s v="Kebtntrx"/>
    <x v="791"/>
    <x v="33"/>
  </r>
  <r>
    <s v="QOKZJ"/>
    <s v="Kebtntrx"/>
    <x v="792"/>
    <x v="33"/>
  </r>
  <r>
    <s v="QOKZJ"/>
    <s v="Kebtntrx"/>
    <x v="793"/>
    <x v="33"/>
  </r>
  <r>
    <s v="QOKZJ"/>
    <s v="Kebtntrx"/>
    <x v="794"/>
    <x v="33"/>
  </r>
  <r>
    <s v="QOKZJ"/>
    <s v="Kebtntrx"/>
    <x v="795"/>
    <x v="33"/>
  </r>
  <r>
    <s v="QOKZJ"/>
    <s v="Kebtntrx"/>
    <x v="796"/>
    <x v="33"/>
  </r>
  <r>
    <s v="QOKZJ"/>
    <s v="Kebtntrx"/>
    <x v="797"/>
    <x v="33"/>
  </r>
  <r>
    <s v="QOKZJ"/>
    <s v="Kebtntrx"/>
    <x v="798"/>
    <x v="33"/>
  </r>
  <r>
    <s v="QOKZJ"/>
    <s v="Kebtntrx"/>
    <x v="799"/>
    <x v="33"/>
  </r>
  <r>
    <s v="QOKZJ"/>
    <s v="Kebtntrx"/>
    <x v="800"/>
    <x v="33"/>
  </r>
  <r>
    <s v="QOKZJ"/>
    <s v="Kebtntrx"/>
    <x v="801"/>
    <x v="33"/>
  </r>
  <r>
    <s v="QOKZJ"/>
    <s v="Kebtntrx"/>
    <x v="802"/>
    <x v="33"/>
  </r>
  <r>
    <s v="QOKZJ"/>
    <s v="Kebtntrx"/>
    <x v="803"/>
    <x v="33"/>
  </r>
  <r>
    <s v="QOKZJ"/>
    <s v="Kebtntrx"/>
    <x v="804"/>
    <x v="33"/>
  </r>
  <r>
    <s v="QOKZJ"/>
    <s v="Kebtntrx"/>
    <x v="805"/>
    <x v="33"/>
  </r>
  <r>
    <s v="QOKZJ"/>
    <s v="Kebtntrx"/>
    <x v="806"/>
    <x v="33"/>
  </r>
  <r>
    <s v="QOKZJ"/>
    <s v="Kebtntrx"/>
    <x v="807"/>
    <x v="33"/>
  </r>
  <r>
    <s v="QOKZJ"/>
    <s v="Kebtntrx"/>
    <x v="808"/>
    <x v="33"/>
  </r>
  <r>
    <s v="QOKZJ"/>
    <s v="Kebtntrx"/>
    <x v="809"/>
    <x v="33"/>
  </r>
  <r>
    <s v="QOKZJ"/>
    <s v="Kebtntrx"/>
    <x v="810"/>
    <x v="33"/>
  </r>
  <r>
    <s v="QOKZJ"/>
    <s v="Kebtntrx"/>
    <x v="811"/>
    <x v="33"/>
  </r>
  <r>
    <s v="QOKZJ"/>
    <s v="Kebtntrx"/>
    <x v="812"/>
    <x v="33"/>
  </r>
  <r>
    <s v="QOKZJ"/>
    <s v="Kebtntrx"/>
    <x v="813"/>
    <x v="33"/>
  </r>
  <r>
    <s v="YMLEFDPDG"/>
    <s v="Kcxuies Rjzs"/>
    <x v="637"/>
    <x v="34"/>
  </r>
  <r>
    <s v="YMLEFDPDG"/>
    <s v="Kcxuies Rjzs"/>
    <x v="638"/>
    <x v="34"/>
  </r>
  <r>
    <s v="YMLEFDPDG"/>
    <s v="Kcxuies Rjzs"/>
    <x v="639"/>
    <x v="34"/>
  </r>
  <r>
    <s v="YMLEFDPDG"/>
    <s v="Kcxuies Rjzs"/>
    <x v="640"/>
    <x v="34"/>
  </r>
  <r>
    <s v="YMLEFDPDG"/>
    <s v="Kcxuies Rjzs"/>
    <x v="641"/>
    <x v="34"/>
  </r>
  <r>
    <s v="YMLEFDPDG"/>
    <s v="Kcxuies Rjzs"/>
    <x v="642"/>
    <x v="34"/>
  </r>
  <r>
    <s v="YMLEFDPDG"/>
    <s v="Kcxuies Rjzs"/>
    <x v="643"/>
    <x v="34"/>
  </r>
  <r>
    <s v="YMLEFDPDG"/>
    <s v="Kcxuies Rjzs"/>
    <x v="644"/>
    <x v="34"/>
  </r>
  <r>
    <s v="YMLEFDPDG"/>
    <s v="Kcxuies Rjzs"/>
    <x v="645"/>
    <x v="34"/>
  </r>
  <r>
    <s v="YMLEFDPDG"/>
    <s v="Kcxuies Rjzs"/>
    <x v="646"/>
    <x v="34"/>
  </r>
  <r>
    <s v="YMLEFDPDG"/>
    <s v="Kcxuies Rjzs"/>
    <x v="647"/>
    <x v="34"/>
  </r>
  <r>
    <s v="YMLEFDPDG"/>
    <s v="Kcxuies Rjzs"/>
    <x v="648"/>
    <x v="34"/>
  </r>
  <r>
    <s v="YMLEFDPDG"/>
    <s v="Kcxuies Rjzs"/>
    <x v="649"/>
    <x v="34"/>
  </r>
  <r>
    <s v="YMLEFDPDG"/>
    <s v="Kcxuies Rjzs"/>
    <x v="650"/>
    <x v="34"/>
  </r>
  <r>
    <s v="YMLEFDPDG"/>
    <s v="Kcxuies Rjzs"/>
    <x v="651"/>
    <x v="34"/>
  </r>
  <r>
    <s v="YMLEFDPDG"/>
    <s v="Kcxuies Rjzs"/>
    <x v="652"/>
    <x v="34"/>
  </r>
  <r>
    <s v="YMLEFDPDG"/>
    <s v="Kcxuies Rjzs"/>
    <x v="653"/>
    <x v="34"/>
  </r>
  <r>
    <s v="YMLEFDPDG"/>
    <s v="Kcxuies Rjzs"/>
    <x v="654"/>
    <x v="34"/>
  </r>
  <r>
    <s v="YMLEFDPDG"/>
    <s v="Kcxuies Rjzs"/>
    <x v="655"/>
    <x v="34"/>
  </r>
  <r>
    <s v="YMLEFDPDG"/>
    <s v="Kcxuies Rjzs"/>
    <x v="656"/>
    <x v="34"/>
  </r>
  <r>
    <s v="YMLEFDPDG"/>
    <s v="Kcxuies Rjzs"/>
    <x v="657"/>
    <x v="34"/>
  </r>
  <r>
    <s v="YMLEFDPDG"/>
    <s v="Kcxuies Rjzs"/>
    <x v="658"/>
    <x v="34"/>
  </r>
  <r>
    <s v="YMLEFDPDG"/>
    <s v="Kcxuies Rjzs"/>
    <x v="659"/>
    <x v="34"/>
  </r>
  <r>
    <s v="YMLEFDPDG"/>
    <s v="Kcxuies Rjzs"/>
    <x v="660"/>
    <x v="34"/>
  </r>
  <r>
    <s v="YMLEFDPDG"/>
    <s v="Kcxuies Rjzs"/>
    <x v="661"/>
    <x v="34"/>
  </r>
  <r>
    <s v="YMLEFDPDG"/>
    <s v="Kcxuies Rjzs"/>
    <x v="662"/>
    <x v="34"/>
  </r>
  <r>
    <s v="YMLEFDPDG"/>
    <s v="Kcxuies Rjzs"/>
    <x v="663"/>
    <x v="34"/>
  </r>
  <r>
    <s v="YMLEFDPDG"/>
    <s v="Kcxuies Rjzs"/>
    <x v="664"/>
    <x v="34"/>
  </r>
  <r>
    <s v="YMLEFDPDG"/>
    <s v="Kcxuies Rjzs"/>
    <x v="665"/>
    <x v="34"/>
  </r>
  <r>
    <s v="YMLEFDPDG"/>
    <s v="Kcxuies Rjzs"/>
    <x v="666"/>
    <x v="34"/>
  </r>
  <r>
    <s v="YMLEFDPDG"/>
    <s v="Kcxuies Rjzs"/>
    <x v="667"/>
    <x v="34"/>
  </r>
  <r>
    <s v="YMLEFDPDG"/>
    <s v="Kcxuies Rjzs"/>
    <x v="668"/>
    <x v="34"/>
  </r>
  <r>
    <s v="YMLEFDPDG"/>
    <s v="Kcxuies Rjzs"/>
    <x v="669"/>
    <x v="34"/>
  </r>
  <r>
    <s v="YMLEFDPDG"/>
    <s v="Kcxuies Rjzs"/>
    <x v="670"/>
    <x v="34"/>
  </r>
  <r>
    <s v="YMLEFDPDG"/>
    <s v="Kcxuies Rjzs"/>
    <x v="671"/>
    <x v="34"/>
  </r>
  <r>
    <s v="YMLEFDPDG"/>
    <s v="Kcxuies Rjzs"/>
    <x v="672"/>
    <x v="34"/>
  </r>
  <r>
    <s v="YMLEFDPDG"/>
    <s v="Kcxuies Rjzs"/>
    <x v="673"/>
    <x v="34"/>
  </r>
  <r>
    <s v="YMLEFDPDG"/>
    <s v="Kcxuies Rjzs"/>
    <x v="674"/>
    <x v="34"/>
  </r>
  <r>
    <s v="YMLEFDPDG"/>
    <s v="Kcxuies Rjzs"/>
    <x v="675"/>
    <x v="34"/>
  </r>
  <r>
    <s v="YMLEFDPDG"/>
    <s v="Kcxuies Rjzs"/>
    <x v="676"/>
    <x v="34"/>
  </r>
  <r>
    <s v="YMLEFDPDG"/>
    <s v="Kcxuies Rjzs"/>
    <x v="677"/>
    <x v="34"/>
  </r>
  <r>
    <s v="YMLEFDPDG"/>
    <s v="Kcxuies Rjzs"/>
    <x v="678"/>
    <x v="34"/>
  </r>
  <r>
    <s v="YMLEFDPDG"/>
    <s v="Kcxuies Rjzs"/>
    <x v="679"/>
    <x v="34"/>
  </r>
  <r>
    <s v="YMLEFDPDG"/>
    <s v="Kcxuies Rjzs"/>
    <x v="680"/>
    <x v="34"/>
  </r>
  <r>
    <s v="YMLEFDPDG"/>
    <s v="Kcxuies Rjzs"/>
    <x v="681"/>
    <x v="34"/>
  </r>
  <r>
    <s v="YMLEFDPDG"/>
    <s v="Kcxuies Rjzs"/>
    <x v="682"/>
    <x v="34"/>
  </r>
  <r>
    <s v="YMLEFDPDG"/>
    <s v="Kcxuies Rjzs"/>
    <x v="683"/>
    <x v="34"/>
  </r>
  <r>
    <s v="YMLEFDPDG"/>
    <s v="Kcxuies Rjzs"/>
    <x v="684"/>
    <x v="34"/>
  </r>
  <r>
    <s v="YMLEFDPDG"/>
    <s v="Kcxuies Rjzs"/>
    <x v="685"/>
    <x v="34"/>
  </r>
  <r>
    <s v="YMLEFDPDG"/>
    <s v="Kcxuies Rjzs"/>
    <x v="686"/>
    <x v="34"/>
  </r>
  <r>
    <s v="YMLEFDPDG"/>
    <s v="Kcxuies Rjzs"/>
    <x v="687"/>
    <x v="34"/>
  </r>
  <r>
    <s v="YMLEFDPDG"/>
    <s v="Kcxuies Rjzs"/>
    <x v="688"/>
    <x v="34"/>
  </r>
  <r>
    <s v="YMLEFDPDG"/>
    <s v="Kcxuies Rjzs"/>
    <x v="689"/>
    <x v="34"/>
  </r>
  <r>
    <s v="YMLEFDPDG"/>
    <s v="Kcxuies Rjzs"/>
    <x v="690"/>
    <x v="34"/>
  </r>
  <r>
    <s v="YMLEFDPDG"/>
    <s v="Kcxuies Rjzs"/>
    <x v="691"/>
    <x v="34"/>
  </r>
  <r>
    <s v="YMLEFDPDG"/>
    <s v="Kcxuies Rjzs"/>
    <x v="692"/>
    <x v="34"/>
  </r>
  <r>
    <s v="YMLEFDPDG"/>
    <s v="Kcxuies Rjzs"/>
    <x v="693"/>
    <x v="34"/>
  </r>
  <r>
    <s v="YMLEFDPDG"/>
    <s v="Kcxuies Rjzs"/>
    <x v="694"/>
    <x v="34"/>
  </r>
  <r>
    <s v="YMLEFDPDG"/>
    <s v="Kcxuies Rjzs"/>
    <x v="695"/>
    <x v="34"/>
  </r>
  <r>
    <s v="YMLEFDPDG"/>
    <s v="Kcxuies Rjzs"/>
    <x v="696"/>
    <x v="34"/>
  </r>
  <r>
    <s v="YMLEFDPDG"/>
    <s v="Kcxuies Rjzs"/>
    <x v="697"/>
    <x v="34"/>
  </r>
  <r>
    <s v="YMLEFDPDG"/>
    <s v="Kcxuies Rjzs"/>
    <x v="698"/>
    <x v="34"/>
  </r>
  <r>
    <s v="YMLEFDPDG"/>
    <s v="Kcxuies Rjzs"/>
    <x v="699"/>
    <x v="34"/>
  </r>
  <r>
    <s v="YMLEFDPDG"/>
    <s v="Kcxuies Rjzs"/>
    <x v="700"/>
    <x v="34"/>
  </r>
  <r>
    <s v="YMLEFDPDG"/>
    <s v="Kcxuies Rjzs"/>
    <x v="701"/>
    <x v="34"/>
  </r>
  <r>
    <s v="YMLEFDPDG"/>
    <s v="Kcxuies Rjzs"/>
    <x v="702"/>
    <x v="34"/>
  </r>
  <r>
    <s v="YMLEFDPDG"/>
    <s v="Kcxuies Rjzs"/>
    <x v="703"/>
    <x v="34"/>
  </r>
  <r>
    <s v="YMLEFDPDG"/>
    <s v="Kcxuies Rjzs"/>
    <x v="704"/>
    <x v="34"/>
  </r>
  <r>
    <s v="YMLEFDPDG"/>
    <s v="Kcxuies Rjzs"/>
    <x v="705"/>
    <x v="34"/>
  </r>
  <r>
    <s v="YMLEFDPDG"/>
    <s v="Kcxuies Rjzs"/>
    <x v="706"/>
    <x v="34"/>
  </r>
  <r>
    <s v="YMLEFDPDG"/>
    <s v="Kcxuies Rjzs"/>
    <x v="707"/>
    <x v="34"/>
  </r>
  <r>
    <s v="YMLEFDPDG"/>
    <s v="Kcxuies Rjzs"/>
    <x v="708"/>
    <x v="34"/>
  </r>
  <r>
    <s v="YMLEFDPDG"/>
    <s v="Kcxuies Rjzs"/>
    <x v="709"/>
    <x v="34"/>
  </r>
  <r>
    <s v="YMLEFDPDG"/>
    <s v="Kcxuies Rjzs"/>
    <x v="710"/>
    <x v="34"/>
  </r>
  <r>
    <s v="YMLEFDPDG"/>
    <s v="Kcxuies Rjzs"/>
    <x v="711"/>
    <x v="34"/>
  </r>
  <r>
    <s v="YMLEFDPDG"/>
    <s v="Kcxuies Rjzs"/>
    <x v="712"/>
    <x v="34"/>
  </r>
  <r>
    <s v="YMLEFDPDG"/>
    <s v="Kcxuies Rjzs"/>
    <x v="713"/>
    <x v="34"/>
  </r>
  <r>
    <s v="YMLEFDPDG"/>
    <s v="Kcxuies Rjzs"/>
    <x v="714"/>
    <x v="34"/>
  </r>
  <r>
    <s v="YMLEFDPDG"/>
    <s v="Kcxuies Rjzs"/>
    <x v="715"/>
    <x v="34"/>
  </r>
  <r>
    <s v="YMLEFDPDG"/>
    <s v="Kcxuies Rjzs"/>
    <x v="716"/>
    <x v="34"/>
  </r>
  <r>
    <s v="YMLEFDPDG"/>
    <s v="Kcxuies Rjzs"/>
    <x v="717"/>
    <x v="34"/>
  </r>
  <r>
    <s v="YMLEFDPDG"/>
    <s v="Kcxuies Rjzs"/>
    <x v="718"/>
    <x v="34"/>
  </r>
  <r>
    <s v="YMLEFDPDG"/>
    <s v="Kcxuies Rjzs"/>
    <x v="719"/>
    <x v="34"/>
  </r>
  <r>
    <s v="YMLEFDPDG"/>
    <s v="Kcxuies Rjzs"/>
    <x v="720"/>
    <x v="34"/>
  </r>
  <r>
    <s v="YMLEFDPDG"/>
    <s v="Kcxuies Rjzs"/>
    <x v="721"/>
    <x v="34"/>
  </r>
  <r>
    <s v="YMLEFDPDG"/>
    <s v="Kcxuies Rjzs"/>
    <x v="722"/>
    <x v="34"/>
  </r>
  <r>
    <s v="YMLEFDPDG"/>
    <s v="Kcxuies Rjzs"/>
    <x v="723"/>
    <x v="34"/>
  </r>
  <r>
    <s v="YMLEFDPDG"/>
    <s v="Kcxuies Rjzs"/>
    <x v="724"/>
    <x v="34"/>
  </r>
  <r>
    <s v="YMLEFDPDG"/>
    <s v="Kcxuies Rjzs"/>
    <x v="725"/>
    <x v="34"/>
  </r>
  <r>
    <s v="YMLEFDPDG"/>
    <s v="Kcxuies Rjzs"/>
    <x v="726"/>
    <x v="34"/>
  </r>
  <r>
    <s v="YMLEFDPDG"/>
    <s v="Kcxuies Rjzs"/>
    <x v="727"/>
    <x v="34"/>
  </r>
  <r>
    <s v="YMLEFDPDG"/>
    <s v="Kcxuies Rjzs"/>
    <x v="728"/>
    <x v="34"/>
  </r>
  <r>
    <s v="YMLEFDPDG"/>
    <s v="Kcxuies Rjzs"/>
    <x v="729"/>
    <x v="34"/>
  </r>
  <r>
    <s v="YMLEFDPDG"/>
    <s v="Kcxuies Rjzs"/>
    <x v="730"/>
    <x v="34"/>
  </r>
  <r>
    <s v="YMLEFDPDG"/>
    <s v="Kcxuies Rjzs"/>
    <x v="731"/>
    <x v="34"/>
  </r>
  <r>
    <s v="YMLEFDPDG"/>
    <s v="Kcxuies Rjzs"/>
    <x v="732"/>
    <x v="34"/>
  </r>
  <r>
    <s v="YMLEFDPDG"/>
    <s v="Kcxuies Rjzs"/>
    <x v="733"/>
    <x v="34"/>
  </r>
  <r>
    <s v="YMLEFDPDG"/>
    <s v="Kcxuies Rjzs"/>
    <x v="734"/>
    <x v="34"/>
  </r>
  <r>
    <s v="YMLEFDPDG"/>
    <s v="Kcxuies Rjzs"/>
    <x v="735"/>
    <x v="34"/>
  </r>
  <r>
    <s v="YMLEFDPDG"/>
    <s v="Kcxuies Rjzs"/>
    <x v="736"/>
    <x v="34"/>
  </r>
  <r>
    <s v="YMLEFDPDG"/>
    <s v="Kcxuies Rjzs"/>
    <x v="737"/>
    <x v="34"/>
  </r>
  <r>
    <s v="YMLEFDPDG"/>
    <s v="Kcxuies Rjzs"/>
    <x v="738"/>
    <x v="34"/>
  </r>
  <r>
    <s v="YMLEFDPDG"/>
    <s v="Kcxuies Rjzs"/>
    <x v="739"/>
    <x v="34"/>
  </r>
  <r>
    <s v="YMLEFDPDG"/>
    <s v="Kcxuies Rjzs"/>
    <x v="740"/>
    <x v="34"/>
  </r>
  <r>
    <s v="YMLEFDPDG"/>
    <s v="Kcxuies Rjzs"/>
    <x v="741"/>
    <x v="34"/>
  </r>
  <r>
    <s v="YMLEFDPDG"/>
    <s v="Kcxuies Rjzs"/>
    <x v="742"/>
    <x v="34"/>
  </r>
  <r>
    <s v="YMLEFDPDG"/>
    <s v="Kcxuies Rjzs"/>
    <x v="743"/>
    <x v="34"/>
  </r>
  <r>
    <s v="YMLEFDPDG"/>
    <s v="Kcxuies Rjzs"/>
    <x v="744"/>
    <x v="34"/>
  </r>
  <r>
    <s v="YMLEFDPDG"/>
    <s v="Kcxuies Rjzs"/>
    <x v="745"/>
    <x v="34"/>
  </r>
  <r>
    <s v="YMLEFDPDG"/>
    <s v="Kcxuies Rjzs"/>
    <x v="746"/>
    <x v="35"/>
  </r>
  <r>
    <s v="YMLEFDPDG"/>
    <s v="Kcxuies Rjzs"/>
    <x v="747"/>
    <x v="35"/>
  </r>
  <r>
    <s v="YMLEFDPDG"/>
    <s v="Kcxuies Rjzs"/>
    <x v="748"/>
    <x v="35"/>
  </r>
  <r>
    <s v="YMLEFDPDG"/>
    <s v="Kcxuies Rjzs"/>
    <x v="749"/>
    <x v="35"/>
  </r>
  <r>
    <s v="YMLEFDPDG"/>
    <s v="Kcxuies Rjzs"/>
    <x v="750"/>
    <x v="35"/>
  </r>
  <r>
    <s v="YMLEFDPDG"/>
    <s v="Kcxuies Rjzs"/>
    <x v="751"/>
    <x v="35"/>
  </r>
  <r>
    <s v="YMLEFDPDG"/>
    <s v="Kcxuies Rjzs"/>
    <x v="752"/>
    <x v="35"/>
  </r>
  <r>
    <s v="YMLEFDPDG"/>
    <s v="Kcxuies Rjzs"/>
    <x v="753"/>
    <x v="35"/>
  </r>
  <r>
    <s v="YMLEFDPDG"/>
    <s v="Kcxuies Rjzs"/>
    <x v="754"/>
    <x v="35"/>
  </r>
  <r>
    <s v="YMLEFDPDG"/>
    <s v="Kcxuies Rjzs"/>
    <x v="755"/>
    <x v="35"/>
  </r>
  <r>
    <s v="YMLEFDPDG"/>
    <s v="Kcxuies Rjzs"/>
    <x v="756"/>
    <x v="35"/>
  </r>
  <r>
    <s v="YMLEFDPDG"/>
    <s v="Kcxuies Rjzs"/>
    <x v="757"/>
    <x v="35"/>
  </r>
  <r>
    <s v="YMLEFDPDG"/>
    <s v="Kcxuies Rjzs"/>
    <x v="758"/>
    <x v="35"/>
  </r>
  <r>
    <s v="YMLEFDPDG"/>
    <s v="Kcxuies Rjzs"/>
    <x v="759"/>
    <x v="35"/>
  </r>
  <r>
    <s v="YMLEFDPDG"/>
    <s v="Kcxuies Rjzs"/>
    <x v="760"/>
    <x v="35"/>
  </r>
  <r>
    <s v="YMLEFDPDG"/>
    <s v="Kcxuies Rjzs"/>
    <x v="761"/>
    <x v="35"/>
  </r>
  <r>
    <s v="YMLEFDPDG"/>
    <s v="Kcxuies Rjzs"/>
    <x v="762"/>
    <x v="35"/>
  </r>
  <r>
    <s v="YMLEFDPDG"/>
    <s v="Kcxuies Rjzs"/>
    <x v="763"/>
    <x v="35"/>
  </r>
  <r>
    <s v="YMLEFDPDG"/>
    <s v="Kcxuies Rjzs"/>
    <x v="764"/>
    <x v="35"/>
  </r>
  <r>
    <s v="YMLEFDPDG"/>
    <s v="Kcxuies Rjzs"/>
    <x v="765"/>
    <x v="35"/>
  </r>
  <r>
    <s v="YMLEFDPDG"/>
    <s v="Kcxuies Rjzs"/>
    <x v="766"/>
    <x v="35"/>
  </r>
  <r>
    <s v="YMLEFDPDG"/>
    <s v="Kcxuies Rjzs"/>
    <x v="767"/>
    <x v="35"/>
  </r>
  <r>
    <s v="YMLEFDPDG"/>
    <s v="Kcxuies Rjzs"/>
    <x v="768"/>
    <x v="35"/>
  </r>
  <r>
    <s v="YMLEFDPDG"/>
    <s v="Kcxuies Rjzs"/>
    <x v="769"/>
    <x v="35"/>
  </r>
  <r>
    <s v="YMLEFDPDG"/>
    <s v="Kcxuies Rjzs"/>
    <x v="770"/>
    <x v="35"/>
  </r>
  <r>
    <s v="YMLEFDPDG"/>
    <s v="Kcxuies Rjzs"/>
    <x v="771"/>
    <x v="35"/>
  </r>
  <r>
    <s v="YMLEFDPDG"/>
    <s v="Kcxuies Rjzs"/>
    <x v="772"/>
    <x v="35"/>
  </r>
  <r>
    <s v="YMLEFDPDG"/>
    <s v="Kcxuies Rjzs"/>
    <x v="773"/>
    <x v="35"/>
  </r>
  <r>
    <s v="YMLEFDPDG"/>
    <s v="Kcxuies Rjzs"/>
    <x v="774"/>
    <x v="35"/>
  </r>
  <r>
    <s v="YMLEFDPDG"/>
    <s v="Kcxuies Rjzs"/>
    <x v="775"/>
    <x v="35"/>
  </r>
  <r>
    <s v="YMLEFDPDG"/>
    <s v="Kcxuies Rjzs"/>
    <x v="776"/>
    <x v="35"/>
  </r>
  <r>
    <s v="YMLEFDPDG"/>
    <s v="Kcxuies Rjzs"/>
    <x v="777"/>
    <x v="35"/>
  </r>
  <r>
    <s v="YMLEFDPDG"/>
    <s v="Kcxuies Rjzs"/>
    <x v="778"/>
    <x v="35"/>
  </r>
  <r>
    <s v="YMLEFDPDG"/>
    <s v="Kcxuies Rjzs"/>
    <x v="779"/>
    <x v="35"/>
  </r>
  <r>
    <s v="YMLEFDPDG"/>
    <s v="Kcxuies Rjzs"/>
    <x v="780"/>
    <x v="35"/>
  </r>
  <r>
    <s v="YMLEFDPDG"/>
    <s v="Kcxuies Rjzs"/>
    <x v="781"/>
    <x v="35"/>
  </r>
  <r>
    <s v="YMLEFDPDG"/>
    <s v="Kcxuies Rjzs"/>
    <x v="782"/>
    <x v="35"/>
  </r>
  <r>
    <s v="YMLEFDPDG"/>
    <s v="Kcxuies Rjzs"/>
    <x v="783"/>
    <x v="35"/>
  </r>
  <r>
    <s v="YMLEFDPDG"/>
    <s v="Kcxuies Rjzs"/>
    <x v="784"/>
    <x v="35"/>
  </r>
  <r>
    <s v="YMLEFDPDG"/>
    <s v="Kcxuies Rjzs"/>
    <x v="785"/>
    <x v="35"/>
  </r>
  <r>
    <s v="YMLEFDPDG"/>
    <s v="Kcxuies Rjzs"/>
    <x v="786"/>
    <x v="35"/>
  </r>
  <r>
    <s v="YMLEFDPDG"/>
    <s v="Kcxuies Rjzs"/>
    <x v="787"/>
    <x v="35"/>
  </r>
  <r>
    <s v="YMLEFDPDG"/>
    <s v="Kcxuies Rjzs"/>
    <x v="788"/>
    <x v="35"/>
  </r>
  <r>
    <s v="YMLEFDPDG"/>
    <s v="Kcxuies Rjzs"/>
    <x v="789"/>
    <x v="35"/>
  </r>
  <r>
    <s v="YMLEFDPDG"/>
    <s v="Kcxuies Rjzs"/>
    <x v="790"/>
    <x v="35"/>
  </r>
  <r>
    <s v="YMLEFDPDG"/>
    <s v="Kcxuies Rjzs"/>
    <x v="791"/>
    <x v="35"/>
  </r>
  <r>
    <s v="YMLEFDPDG"/>
    <s v="Kcxuies Rjzs"/>
    <x v="792"/>
    <x v="35"/>
  </r>
  <r>
    <s v="YMLEFDPDG"/>
    <s v="Kcxuies Rjzs"/>
    <x v="793"/>
    <x v="35"/>
  </r>
  <r>
    <s v="YMLEFDPDG"/>
    <s v="Kcxuies Rjzs"/>
    <x v="794"/>
    <x v="35"/>
  </r>
  <r>
    <s v="YMLEFDPDG"/>
    <s v="Kcxuies Rjzs"/>
    <x v="795"/>
    <x v="35"/>
  </r>
  <r>
    <s v="YMLEFDPDG"/>
    <s v="Kcxuies Rjzs"/>
    <x v="796"/>
    <x v="35"/>
  </r>
  <r>
    <s v="YMLEFDPDG"/>
    <s v="Kcxuies Rjzs"/>
    <x v="797"/>
    <x v="35"/>
  </r>
  <r>
    <s v="YMLEFDPDG"/>
    <s v="Kcxuies Rjzs"/>
    <x v="798"/>
    <x v="35"/>
  </r>
  <r>
    <s v="YMLEFDPDG"/>
    <s v="Kcxuies Rjzs"/>
    <x v="799"/>
    <x v="35"/>
  </r>
  <r>
    <s v="YMLEFDPDG"/>
    <s v="Kcxuies Rjzs"/>
    <x v="800"/>
    <x v="35"/>
  </r>
  <r>
    <s v="YMLEFDPDG"/>
    <s v="Kcxuies Rjzs"/>
    <x v="801"/>
    <x v="35"/>
  </r>
  <r>
    <s v="YMLEFDPDG"/>
    <s v="Kcxuies Rjzs"/>
    <x v="802"/>
    <x v="35"/>
  </r>
  <r>
    <s v="YMLEFDPDG"/>
    <s v="Kcxuies Rjzs"/>
    <x v="803"/>
    <x v="35"/>
  </r>
  <r>
    <s v="YMLEFDPDG"/>
    <s v="Kcxuies Rjzs"/>
    <x v="804"/>
    <x v="35"/>
  </r>
  <r>
    <s v="YMLEFDPDG"/>
    <s v="Kcxuies Rjzs"/>
    <x v="805"/>
    <x v="35"/>
  </r>
  <r>
    <s v="YMLEFDPDG"/>
    <s v="Kcxuies Rjzs"/>
    <x v="806"/>
    <x v="35"/>
  </r>
  <r>
    <s v="YMLEFDPDG"/>
    <s v="Kcxuies Rjzs"/>
    <x v="807"/>
    <x v="35"/>
  </r>
  <r>
    <s v="YMLEFDPDG"/>
    <s v="Kcxuies Rjzs"/>
    <x v="808"/>
    <x v="35"/>
  </r>
  <r>
    <s v="YMLEFDPDG"/>
    <s v="Kcxuies Rjzs"/>
    <x v="809"/>
    <x v="35"/>
  </r>
  <r>
    <s v="YMLEFDPDG"/>
    <s v="Kcxuies Rjzs"/>
    <x v="810"/>
    <x v="35"/>
  </r>
  <r>
    <s v="YMLEFDPDG"/>
    <s v="Kcxuies Rjzs"/>
    <x v="811"/>
    <x v="35"/>
  </r>
  <r>
    <s v="YMLEFDPDG"/>
    <s v="Kcxuies Rjzs"/>
    <x v="812"/>
    <x v="35"/>
  </r>
  <r>
    <s v="YMLEFDPDG"/>
    <s v="Kcxuies Rjzs"/>
    <x v="813"/>
    <x v="35"/>
  </r>
  <r>
    <s v="HKKEFC"/>
    <s v="Yveot"/>
    <x v="645"/>
    <x v="19"/>
  </r>
  <r>
    <s v="HKKEFC"/>
    <s v="Yveot"/>
    <x v="646"/>
    <x v="19"/>
  </r>
  <r>
    <s v="HKKEFC"/>
    <s v="Yveot"/>
    <x v="647"/>
    <x v="19"/>
  </r>
  <r>
    <s v="HKKEFC"/>
    <s v="Yveot"/>
    <x v="648"/>
    <x v="19"/>
  </r>
  <r>
    <s v="HKKEFC"/>
    <s v="Yveot"/>
    <x v="649"/>
    <x v="19"/>
  </r>
  <r>
    <s v="HKKEFC"/>
    <s v="Yveot"/>
    <x v="650"/>
    <x v="19"/>
  </r>
  <r>
    <s v="HKKEFC"/>
    <s v="Yveot"/>
    <x v="651"/>
    <x v="19"/>
  </r>
  <r>
    <s v="HKKEFC"/>
    <s v="Yveot"/>
    <x v="652"/>
    <x v="19"/>
  </r>
  <r>
    <s v="HKKEFC"/>
    <s v="Yveot"/>
    <x v="653"/>
    <x v="19"/>
  </r>
  <r>
    <s v="HKKEFC"/>
    <s v="Yveot"/>
    <x v="654"/>
    <x v="19"/>
  </r>
  <r>
    <s v="HKKEFC"/>
    <s v="Yveot"/>
    <x v="655"/>
    <x v="19"/>
  </r>
  <r>
    <s v="HKKEFC"/>
    <s v="Yveot"/>
    <x v="656"/>
    <x v="19"/>
  </r>
  <r>
    <s v="HKKEFC"/>
    <s v="Yveot"/>
    <x v="657"/>
    <x v="19"/>
  </r>
  <r>
    <s v="HKKEFC"/>
    <s v="Yveot"/>
    <x v="658"/>
    <x v="19"/>
  </r>
  <r>
    <s v="HKKEFC"/>
    <s v="Yveot"/>
    <x v="659"/>
    <x v="19"/>
  </r>
  <r>
    <s v="HKKEFC"/>
    <s v="Yveot"/>
    <x v="660"/>
    <x v="19"/>
  </r>
  <r>
    <s v="HKKEFC"/>
    <s v="Yveot"/>
    <x v="661"/>
    <x v="19"/>
  </r>
  <r>
    <s v="HKKEFC"/>
    <s v="Yveot"/>
    <x v="662"/>
    <x v="19"/>
  </r>
  <r>
    <s v="HKKEFC"/>
    <s v="Yveot"/>
    <x v="663"/>
    <x v="19"/>
  </r>
  <r>
    <s v="HKKEFC"/>
    <s v="Yveot"/>
    <x v="664"/>
    <x v="19"/>
  </r>
  <r>
    <s v="HKKEFC"/>
    <s v="Yveot"/>
    <x v="665"/>
    <x v="19"/>
  </r>
  <r>
    <s v="HKKEFC"/>
    <s v="Yveot"/>
    <x v="666"/>
    <x v="19"/>
  </r>
  <r>
    <s v="HKKEFC"/>
    <s v="Yveot"/>
    <x v="667"/>
    <x v="19"/>
  </r>
  <r>
    <s v="HKKEFC"/>
    <s v="Yveot"/>
    <x v="668"/>
    <x v="19"/>
  </r>
  <r>
    <s v="HKKEFC"/>
    <s v="Yveot"/>
    <x v="669"/>
    <x v="19"/>
  </r>
  <r>
    <s v="HKKEFC"/>
    <s v="Yveot"/>
    <x v="670"/>
    <x v="19"/>
  </r>
  <r>
    <s v="HKKEFC"/>
    <s v="Yveot"/>
    <x v="671"/>
    <x v="19"/>
  </r>
  <r>
    <s v="HKKEFC"/>
    <s v="Yveot"/>
    <x v="672"/>
    <x v="19"/>
  </r>
  <r>
    <s v="HKKEFC"/>
    <s v="Yveot"/>
    <x v="673"/>
    <x v="19"/>
  </r>
  <r>
    <s v="HKKEFC"/>
    <s v="Yveot"/>
    <x v="674"/>
    <x v="19"/>
  </r>
  <r>
    <s v="HKKEFC"/>
    <s v="Yveot"/>
    <x v="675"/>
    <x v="19"/>
  </r>
  <r>
    <s v="HKKEFC"/>
    <s v="Yveot"/>
    <x v="676"/>
    <x v="19"/>
  </r>
  <r>
    <s v="HKKEFC"/>
    <s v="Yveot"/>
    <x v="677"/>
    <x v="19"/>
  </r>
  <r>
    <s v="HKKEFC"/>
    <s v="Yveot"/>
    <x v="678"/>
    <x v="19"/>
  </r>
  <r>
    <s v="HKKEFC"/>
    <s v="Yveot"/>
    <x v="679"/>
    <x v="19"/>
  </r>
  <r>
    <s v="HKKEFC"/>
    <s v="Yveot"/>
    <x v="680"/>
    <x v="19"/>
  </r>
  <r>
    <s v="HKKEFC"/>
    <s v="Yveot"/>
    <x v="681"/>
    <x v="19"/>
  </r>
  <r>
    <s v="HKKEFC"/>
    <s v="Yveot"/>
    <x v="682"/>
    <x v="19"/>
  </r>
  <r>
    <s v="HKKEFC"/>
    <s v="Yveot"/>
    <x v="683"/>
    <x v="19"/>
  </r>
  <r>
    <s v="HKKEFC"/>
    <s v="Yveot"/>
    <x v="684"/>
    <x v="19"/>
  </r>
  <r>
    <s v="HKKEFC"/>
    <s v="Yveot"/>
    <x v="685"/>
    <x v="19"/>
  </r>
  <r>
    <s v="HKKEFC"/>
    <s v="Yveot"/>
    <x v="686"/>
    <x v="19"/>
  </r>
  <r>
    <s v="HKKEFC"/>
    <s v="Yveot"/>
    <x v="687"/>
    <x v="19"/>
  </r>
  <r>
    <s v="HKKEFC"/>
    <s v="Yveot"/>
    <x v="688"/>
    <x v="19"/>
  </r>
  <r>
    <s v="HKKEFC"/>
    <s v="Yveot"/>
    <x v="689"/>
    <x v="19"/>
  </r>
  <r>
    <s v="HKKEFC"/>
    <s v="Yveot"/>
    <x v="690"/>
    <x v="19"/>
  </r>
  <r>
    <s v="HKKEFC"/>
    <s v="Yveot"/>
    <x v="691"/>
    <x v="19"/>
  </r>
  <r>
    <s v="HKKEFC"/>
    <s v="Yveot"/>
    <x v="692"/>
    <x v="19"/>
  </r>
  <r>
    <s v="HKKEFC"/>
    <s v="Yveot"/>
    <x v="693"/>
    <x v="19"/>
  </r>
  <r>
    <s v="HKKEFC"/>
    <s v="Yveot"/>
    <x v="694"/>
    <x v="19"/>
  </r>
  <r>
    <s v="HKKEFC"/>
    <s v="Yveot"/>
    <x v="695"/>
    <x v="19"/>
  </r>
  <r>
    <s v="HKKEFC"/>
    <s v="Yveot"/>
    <x v="696"/>
    <x v="19"/>
  </r>
  <r>
    <s v="HKKEFC"/>
    <s v="Yveot"/>
    <x v="697"/>
    <x v="19"/>
  </r>
  <r>
    <s v="HKKEFC"/>
    <s v="Yveot"/>
    <x v="698"/>
    <x v="19"/>
  </r>
  <r>
    <s v="HKKEFC"/>
    <s v="Yveot"/>
    <x v="699"/>
    <x v="19"/>
  </r>
  <r>
    <s v="HKKEFC"/>
    <s v="Yveot"/>
    <x v="700"/>
    <x v="19"/>
  </r>
  <r>
    <s v="HKKEFC"/>
    <s v="Yveot"/>
    <x v="701"/>
    <x v="19"/>
  </r>
  <r>
    <s v="HKKEFC"/>
    <s v="Yveot"/>
    <x v="702"/>
    <x v="19"/>
  </r>
  <r>
    <s v="HKKEFC"/>
    <s v="Yveot"/>
    <x v="703"/>
    <x v="19"/>
  </r>
  <r>
    <s v="HKKEFC"/>
    <s v="Yveot"/>
    <x v="704"/>
    <x v="19"/>
  </r>
  <r>
    <s v="HKKEFC"/>
    <s v="Yveot"/>
    <x v="705"/>
    <x v="19"/>
  </r>
  <r>
    <s v="HKKEFC"/>
    <s v="Yveot"/>
    <x v="706"/>
    <x v="19"/>
  </r>
  <r>
    <s v="HKKEFC"/>
    <s v="Yveot"/>
    <x v="707"/>
    <x v="19"/>
  </r>
  <r>
    <s v="HKKEFC"/>
    <s v="Yveot"/>
    <x v="708"/>
    <x v="19"/>
  </r>
  <r>
    <s v="HKKEFC"/>
    <s v="Yveot"/>
    <x v="709"/>
    <x v="19"/>
  </r>
  <r>
    <s v="HKKEFC"/>
    <s v="Yveot"/>
    <x v="710"/>
    <x v="19"/>
  </r>
  <r>
    <s v="HKKEFC"/>
    <s v="Yveot"/>
    <x v="711"/>
    <x v="19"/>
  </r>
  <r>
    <s v="HKKEFC"/>
    <s v="Yveot"/>
    <x v="712"/>
    <x v="19"/>
  </r>
  <r>
    <s v="HKKEFC"/>
    <s v="Yveot"/>
    <x v="713"/>
    <x v="19"/>
  </r>
  <r>
    <s v="HKKEFC"/>
    <s v="Yveot"/>
    <x v="714"/>
    <x v="19"/>
  </r>
  <r>
    <s v="HKKEFC"/>
    <s v="Yveot"/>
    <x v="715"/>
    <x v="19"/>
  </r>
  <r>
    <s v="HKKEFC"/>
    <s v="Yveot"/>
    <x v="716"/>
    <x v="19"/>
  </r>
  <r>
    <s v="HKKEFC"/>
    <s v="Yveot"/>
    <x v="717"/>
    <x v="19"/>
  </r>
  <r>
    <s v="HKKEFC"/>
    <s v="Yveot"/>
    <x v="718"/>
    <x v="19"/>
  </r>
  <r>
    <s v="HKKEFC"/>
    <s v="Yveot"/>
    <x v="719"/>
    <x v="19"/>
  </r>
  <r>
    <s v="HKKEFC"/>
    <s v="Yveot"/>
    <x v="720"/>
    <x v="19"/>
  </r>
  <r>
    <s v="HKKEFC"/>
    <s v="Yveot"/>
    <x v="721"/>
    <x v="19"/>
  </r>
  <r>
    <s v="HKKEFC"/>
    <s v="Yveot"/>
    <x v="722"/>
    <x v="19"/>
  </r>
  <r>
    <s v="HKKEFC"/>
    <s v="Yveot"/>
    <x v="723"/>
    <x v="19"/>
  </r>
  <r>
    <s v="HKKEFC"/>
    <s v="Yveot"/>
    <x v="724"/>
    <x v="19"/>
  </r>
  <r>
    <s v="HKKEFC"/>
    <s v="Yveot"/>
    <x v="725"/>
    <x v="19"/>
  </r>
  <r>
    <s v="HKKEFC"/>
    <s v="Yveot"/>
    <x v="726"/>
    <x v="19"/>
  </r>
  <r>
    <s v="HKKEFC"/>
    <s v="Yveot"/>
    <x v="727"/>
    <x v="19"/>
  </r>
  <r>
    <s v="HKKEFC"/>
    <s v="Yveot"/>
    <x v="728"/>
    <x v="19"/>
  </r>
  <r>
    <s v="HKKEFC"/>
    <s v="Yveot"/>
    <x v="729"/>
    <x v="19"/>
  </r>
  <r>
    <s v="HKKEFC"/>
    <s v="Yveot"/>
    <x v="730"/>
    <x v="19"/>
  </r>
  <r>
    <s v="HKKEFC"/>
    <s v="Yveot"/>
    <x v="731"/>
    <x v="19"/>
  </r>
  <r>
    <s v="HKKEFC"/>
    <s v="Yveot"/>
    <x v="732"/>
    <x v="19"/>
  </r>
  <r>
    <s v="HKKEFC"/>
    <s v="Yveot"/>
    <x v="733"/>
    <x v="19"/>
  </r>
  <r>
    <s v="HKKEFC"/>
    <s v="Yveot"/>
    <x v="734"/>
    <x v="19"/>
  </r>
  <r>
    <s v="HKKEFC"/>
    <s v="Yveot"/>
    <x v="735"/>
    <x v="19"/>
  </r>
  <r>
    <s v="HKKEFC"/>
    <s v="Yveot"/>
    <x v="736"/>
    <x v="19"/>
  </r>
  <r>
    <s v="HKKEFC"/>
    <s v="Yveot"/>
    <x v="737"/>
    <x v="19"/>
  </r>
  <r>
    <s v="HKKEFC"/>
    <s v="Yveot"/>
    <x v="738"/>
    <x v="19"/>
  </r>
  <r>
    <s v="HKKEFC"/>
    <s v="Yveot"/>
    <x v="739"/>
    <x v="19"/>
  </r>
  <r>
    <s v="HKKEFC"/>
    <s v="Yveot"/>
    <x v="740"/>
    <x v="19"/>
  </r>
  <r>
    <s v="HKKEFC"/>
    <s v="Yveot"/>
    <x v="741"/>
    <x v="19"/>
  </r>
  <r>
    <s v="HKKEFC"/>
    <s v="Yveot"/>
    <x v="742"/>
    <x v="19"/>
  </r>
  <r>
    <s v="HKKEFC"/>
    <s v="Yveot"/>
    <x v="743"/>
    <x v="19"/>
  </r>
  <r>
    <s v="HKKEFC"/>
    <s v="Yveot"/>
    <x v="744"/>
    <x v="19"/>
  </r>
  <r>
    <s v="HKKEFC"/>
    <s v="Yveot"/>
    <x v="745"/>
    <x v="19"/>
  </r>
  <r>
    <s v="HKKEFC"/>
    <s v="Yveot"/>
    <x v="746"/>
    <x v="20"/>
  </r>
  <r>
    <s v="HKKEFC"/>
    <s v="Yveot"/>
    <x v="747"/>
    <x v="20"/>
  </r>
  <r>
    <s v="HKKEFC"/>
    <s v="Yveot"/>
    <x v="748"/>
    <x v="20"/>
  </r>
  <r>
    <s v="HKKEFC"/>
    <s v="Yveot"/>
    <x v="749"/>
    <x v="20"/>
  </r>
  <r>
    <s v="HKKEFC"/>
    <s v="Yveot"/>
    <x v="750"/>
    <x v="20"/>
  </r>
  <r>
    <s v="HKKEFC"/>
    <s v="Yveot"/>
    <x v="751"/>
    <x v="20"/>
  </r>
  <r>
    <s v="HKKEFC"/>
    <s v="Yveot"/>
    <x v="752"/>
    <x v="20"/>
  </r>
  <r>
    <s v="HKKEFC"/>
    <s v="Yveot"/>
    <x v="753"/>
    <x v="20"/>
  </r>
  <r>
    <s v="HKKEFC"/>
    <s v="Yveot"/>
    <x v="754"/>
    <x v="20"/>
  </r>
  <r>
    <s v="HKKEFC"/>
    <s v="Yveot"/>
    <x v="755"/>
    <x v="20"/>
  </r>
  <r>
    <s v="HKKEFC"/>
    <s v="Yveot"/>
    <x v="756"/>
    <x v="20"/>
  </r>
  <r>
    <s v="HKKEFC"/>
    <s v="Yveot"/>
    <x v="757"/>
    <x v="20"/>
  </r>
  <r>
    <s v="HKKEFC"/>
    <s v="Yveot"/>
    <x v="758"/>
    <x v="20"/>
  </r>
  <r>
    <s v="HKKEFC"/>
    <s v="Yveot"/>
    <x v="759"/>
    <x v="20"/>
  </r>
  <r>
    <s v="HKKEFC"/>
    <s v="Yveot"/>
    <x v="760"/>
    <x v="20"/>
  </r>
  <r>
    <s v="HKKEFC"/>
    <s v="Yveot"/>
    <x v="761"/>
    <x v="20"/>
  </r>
  <r>
    <s v="HKKEFC"/>
    <s v="Yveot"/>
    <x v="762"/>
    <x v="20"/>
  </r>
  <r>
    <s v="HKKEFC"/>
    <s v="Yveot"/>
    <x v="763"/>
    <x v="20"/>
  </r>
  <r>
    <s v="HKKEFC"/>
    <s v="Yveot"/>
    <x v="764"/>
    <x v="20"/>
  </r>
  <r>
    <s v="HKKEFC"/>
    <s v="Yveot"/>
    <x v="765"/>
    <x v="20"/>
  </r>
  <r>
    <s v="FYPXLEJ"/>
    <s v="Qhkwjl"/>
    <x v="645"/>
    <x v="33"/>
  </r>
  <r>
    <s v="FYPXLEJ"/>
    <s v="Qhkwjl"/>
    <x v="646"/>
    <x v="33"/>
  </r>
  <r>
    <s v="FYPXLEJ"/>
    <s v="Qhkwjl"/>
    <x v="647"/>
    <x v="33"/>
  </r>
  <r>
    <s v="FYPXLEJ"/>
    <s v="Qhkwjl"/>
    <x v="648"/>
    <x v="33"/>
  </r>
  <r>
    <s v="FYPXLEJ"/>
    <s v="Qhkwjl"/>
    <x v="649"/>
    <x v="33"/>
  </r>
  <r>
    <s v="FYPXLEJ"/>
    <s v="Qhkwjl"/>
    <x v="650"/>
    <x v="33"/>
  </r>
  <r>
    <s v="FYPXLEJ"/>
    <s v="Qhkwjl"/>
    <x v="651"/>
    <x v="33"/>
  </r>
  <r>
    <s v="FYPXLEJ"/>
    <s v="Qhkwjl"/>
    <x v="652"/>
    <x v="33"/>
  </r>
  <r>
    <s v="FYPXLEJ"/>
    <s v="Qhkwjl"/>
    <x v="653"/>
    <x v="33"/>
  </r>
  <r>
    <s v="FYPXLEJ"/>
    <s v="Qhkwjl"/>
    <x v="654"/>
    <x v="33"/>
  </r>
  <r>
    <s v="FYPXLEJ"/>
    <s v="Qhkwjl"/>
    <x v="655"/>
    <x v="33"/>
  </r>
  <r>
    <s v="FYPXLEJ"/>
    <s v="Qhkwjl"/>
    <x v="656"/>
    <x v="33"/>
  </r>
  <r>
    <s v="FYPXLEJ"/>
    <s v="Qhkwjl"/>
    <x v="657"/>
    <x v="33"/>
  </r>
  <r>
    <s v="FYPXLEJ"/>
    <s v="Qhkwjl"/>
    <x v="658"/>
    <x v="33"/>
  </r>
  <r>
    <s v="FYPXLEJ"/>
    <s v="Qhkwjl"/>
    <x v="659"/>
    <x v="33"/>
  </r>
  <r>
    <s v="FYPXLEJ"/>
    <s v="Qhkwjl"/>
    <x v="660"/>
    <x v="33"/>
  </r>
  <r>
    <s v="FYPXLEJ"/>
    <s v="Qhkwjl"/>
    <x v="661"/>
    <x v="33"/>
  </r>
  <r>
    <s v="FYPXLEJ"/>
    <s v="Qhkwjl"/>
    <x v="662"/>
    <x v="33"/>
  </r>
  <r>
    <s v="FYPXLEJ"/>
    <s v="Qhkwjl"/>
    <x v="663"/>
    <x v="33"/>
  </r>
  <r>
    <s v="FYPXLEJ"/>
    <s v="Qhkwjl"/>
    <x v="664"/>
    <x v="33"/>
  </r>
  <r>
    <s v="FYPXLEJ"/>
    <s v="Qhkwjl"/>
    <x v="665"/>
    <x v="33"/>
  </r>
  <r>
    <s v="FYPXLEJ"/>
    <s v="Qhkwjl"/>
    <x v="666"/>
    <x v="33"/>
  </r>
  <r>
    <s v="FYPXLEJ"/>
    <s v="Qhkwjl"/>
    <x v="667"/>
    <x v="33"/>
  </r>
  <r>
    <s v="FYPXLEJ"/>
    <s v="Qhkwjl"/>
    <x v="668"/>
    <x v="33"/>
  </r>
  <r>
    <s v="FYPXLEJ"/>
    <s v="Qhkwjl"/>
    <x v="669"/>
    <x v="33"/>
  </r>
  <r>
    <s v="FYPXLEJ"/>
    <s v="Qhkwjl"/>
    <x v="670"/>
    <x v="33"/>
  </r>
  <r>
    <s v="FYPXLEJ"/>
    <s v="Qhkwjl"/>
    <x v="671"/>
    <x v="33"/>
  </r>
  <r>
    <s v="FYPXLEJ"/>
    <s v="Qhkwjl"/>
    <x v="672"/>
    <x v="33"/>
  </r>
  <r>
    <s v="FYPXLEJ"/>
    <s v="Qhkwjl"/>
    <x v="673"/>
    <x v="33"/>
  </r>
  <r>
    <s v="FYPXLEJ"/>
    <s v="Qhkwjl"/>
    <x v="674"/>
    <x v="33"/>
  </r>
  <r>
    <s v="FYPXLEJ"/>
    <s v="Qhkwjl"/>
    <x v="675"/>
    <x v="33"/>
  </r>
  <r>
    <s v="FYPXLEJ"/>
    <s v="Qhkwjl"/>
    <x v="676"/>
    <x v="33"/>
  </r>
  <r>
    <s v="FYPXLEJ"/>
    <s v="Qhkwjl"/>
    <x v="677"/>
    <x v="33"/>
  </r>
  <r>
    <s v="FYPXLEJ"/>
    <s v="Qhkwjl"/>
    <x v="678"/>
    <x v="33"/>
  </r>
  <r>
    <s v="FYPXLEJ"/>
    <s v="Qhkwjl"/>
    <x v="679"/>
    <x v="33"/>
  </r>
  <r>
    <s v="FYPXLEJ"/>
    <s v="Qhkwjl"/>
    <x v="680"/>
    <x v="33"/>
  </r>
  <r>
    <s v="FYPXLEJ"/>
    <s v="Qhkwjl"/>
    <x v="681"/>
    <x v="33"/>
  </r>
  <r>
    <s v="FYPXLEJ"/>
    <s v="Qhkwjl"/>
    <x v="682"/>
    <x v="33"/>
  </r>
  <r>
    <s v="FYPXLEJ"/>
    <s v="Qhkwjl"/>
    <x v="683"/>
    <x v="33"/>
  </r>
  <r>
    <s v="FYPXLEJ"/>
    <s v="Qhkwjl"/>
    <x v="684"/>
    <x v="33"/>
  </r>
  <r>
    <s v="FYPXLEJ"/>
    <s v="Qhkwjl"/>
    <x v="685"/>
    <x v="33"/>
  </r>
  <r>
    <s v="FYPXLEJ"/>
    <s v="Qhkwjl"/>
    <x v="686"/>
    <x v="33"/>
  </r>
  <r>
    <s v="FYPXLEJ"/>
    <s v="Qhkwjl"/>
    <x v="687"/>
    <x v="33"/>
  </r>
  <r>
    <s v="FYPXLEJ"/>
    <s v="Qhkwjl"/>
    <x v="688"/>
    <x v="33"/>
  </r>
  <r>
    <s v="FYPXLEJ"/>
    <s v="Qhkwjl"/>
    <x v="689"/>
    <x v="33"/>
  </r>
  <r>
    <s v="FYPXLEJ"/>
    <s v="Qhkwjl"/>
    <x v="690"/>
    <x v="33"/>
  </r>
  <r>
    <s v="FYPXLEJ"/>
    <s v="Qhkwjl"/>
    <x v="691"/>
    <x v="33"/>
  </r>
  <r>
    <s v="FYPXLEJ"/>
    <s v="Qhkwjl"/>
    <x v="692"/>
    <x v="33"/>
  </r>
  <r>
    <s v="FYPXLEJ"/>
    <s v="Qhkwjl"/>
    <x v="693"/>
    <x v="33"/>
  </r>
  <r>
    <s v="FYPXLEJ"/>
    <s v="Qhkwjl"/>
    <x v="694"/>
    <x v="33"/>
  </r>
  <r>
    <s v="FYPXLEJ"/>
    <s v="Qhkwjl"/>
    <x v="695"/>
    <x v="33"/>
  </r>
  <r>
    <s v="FYPXLEJ"/>
    <s v="Qhkwjl"/>
    <x v="696"/>
    <x v="33"/>
  </r>
  <r>
    <s v="FYPXLEJ"/>
    <s v="Qhkwjl"/>
    <x v="697"/>
    <x v="33"/>
  </r>
  <r>
    <s v="FYPXLEJ"/>
    <s v="Qhkwjl"/>
    <x v="698"/>
    <x v="33"/>
  </r>
  <r>
    <s v="FYPXLEJ"/>
    <s v="Qhkwjl"/>
    <x v="699"/>
    <x v="33"/>
  </r>
  <r>
    <s v="FYPXLEJ"/>
    <s v="Qhkwjl"/>
    <x v="700"/>
    <x v="33"/>
  </r>
  <r>
    <s v="FYPXLEJ"/>
    <s v="Qhkwjl"/>
    <x v="701"/>
    <x v="33"/>
  </r>
  <r>
    <s v="FYPXLEJ"/>
    <s v="Qhkwjl"/>
    <x v="702"/>
    <x v="33"/>
  </r>
  <r>
    <s v="FYPXLEJ"/>
    <s v="Qhkwjl"/>
    <x v="703"/>
    <x v="33"/>
  </r>
  <r>
    <s v="FYPXLEJ"/>
    <s v="Qhkwjl"/>
    <x v="704"/>
    <x v="33"/>
  </r>
  <r>
    <s v="FYPXLEJ"/>
    <s v="Qhkwjl"/>
    <x v="705"/>
    <x v="33"/>
  </r>
  <r>
    <s v="FYPXLEJ"/>
    <s v="Qhkwjl"/>
    <x v="706"/>
    <x v="33"/>
  </r>
  <r>
    <s v="FYPXLEJ"/>
    <s v="Qhkwjl"/>
    <x v="707"/>
    <x v="33"/>
  </r>
  <r>
    <s v="FYPXLEJ"/>
    <s v="Qhkwjl"/>
    <x v="708"/>
    <x v="33"/>
  </r>
  <r>
    <s v="FYPXLEJ"/>
    <s v="Qhkwjl"/>
    <x v="709"/>
    <x v="33"/>
  </r>
  <r>
    <s v="FYPXLEJ"/>
    <s v="Qhkwjl"/>
    <x v="710"/>
    <x v="33"/>
  </r>
  <r>
    <s v="FYPXLEJ"/>
    <s v="Qhkwjl"/>
    <x v="711"/>
    <x v="33"/>
  </r>
  <r>
    <s v="FYPXLEJ"/>
    <s v="Qhkwjl"/>
    <x v="712"/>
    <x v="33"/>
  </r>
  <r>
    <s v="FYPXLEJ"/>
    <s v="Qhkwjl"/>
    <x v="713"/>
    <x v="33"/>
  </r>
  <r>
    <s v="FYPXLEJ"/>
    <s v="Qhkwjl"/>
    <x v="714"/>
    <x v="33"/>
  </r>
  <r>
    <s v="FYPXLEJ"/>
    <s v="Qhkwjl"/>
    <x v="715"/>
    <x v="33"/>
  </r>
  <r>
    <s v="FYPXLEJ"/>
    <s v="Qhkwjl"/>
    <x v="716"/>
    <x v="33"/>
  </r>
  <r>
    <s v="FYPXLEJ"/>
    <s v="Qhkwjl"/>
    <x v="717"/>
    <x v="33"/>
  </r>
  <r>
    <s v="FYPXLEJ"/>
    <s v="Qhkwjl"/>
    <x v="718"/>
    <x v="33"/>
  </r>
  <r>
    <s v="FYPXLEJ"/>
    <s v="Qhkwjl"/>
    <x v="719"/>
    <x v="33"/>
  </r>
  <r>
    <s v="FYPXLEJ"/>
    <s v="Qhkwjl"/>
    <x v="720"/>
    <x v="33"/>
  </r>
  <r>
    <s v="FYPXLEJ"/>
    <s v="Qhkwjl"/>
    <x v="721"/>
    <x v="33"/>
  </r>
  <r>
    <s v="FYPXLEJ"/>
    <s v="Qhkwjl"/>
    <x v="722"/>
    <x v="33"/>
  </r>
  <r>
    <s v="FYPXLEJ"/>
    <s v="Qhkwjl"/>
    <x v="723"/>
    <x v="33"/>
  </r>
  <r>
    <s v="FYPXLEJ"/>
    <s v="Qhkwjl"/>
    <x v="724"/>
    <x v="33"/>
  </r>
  <r>
    <s v="FYPXLEJ"/>
    <s v="Qhkwjl"/>
    <x v="725"/>
    <x v="33"/>
  </r>
  <r>
    <s v="FYPXLEJ"/>
    <s v="Qhkwjl"/>
    <x v="726"/>
    <x v="33"/>
  </r>
  <r>
    <s v="FYPXLEJ"/>
    <s v="Qhkwjl"/>
    <x v="727"/>
    <x v="33"/>
  </r>
  <r>
    <s v="FYPXLEJ"/>
    <s v="Qhkwjl"/>
    <x v="728"/>
    <x v="33"/>
  </r>
  <r>
    <s v="FYPXLEJ"/>
    <s v="Qhkwjl"/>
    <x v="729"/>
    <x v="33"/>
  </r>
  <r>
    <s v="FYPXLEJ"/>
    <s v="Qhkwjl"/>
    <x v="730"/>
    <x v="33"/>
  </r>
  <r>
    <s v="FYPXLEJ"/>
    <s v="Qhkwjl"/>
    <x v="731"/>
    <x v="33"/>
  </r>
  <r>
    <s v="FYPXLEJ"/>
    <s v="Qhkwjl"/>
    <x v="732"/>
    <x v="33"/>
  </r>
  <r>
    <s v="FYPXLEJ"/>
    <s v="Qhkwjl"/>
    <x v="733"/>
    <x v="33"/>
  </r>
  <r>
    <s v="FYPXLEJ"/>
    <s v="Qhkwjl"/>
    <x v="734"/>
    <x v="33"/>
  </r>
  <r>
    <s v="FYPXLEJ"/>
    <s v="Qhkwjl"/>
    <x v="735"/>
    <x v="33"/>
  </r>
  <r>
    <s v="FYPXLEJ"/>
    <s v="Qhkwjl"/>
    <x v="736"/>
    <x v="33"/>
  </r>
  <r>
    <s v="FYPXLEJ"/>
    <s v="Qhkwjl"/>
    <x v="737"/>
    <x v="33"/>
  </r>
  <r>
    <s v="FYPXLEJ"/>
    <s v="Qhkwjl"/>
    <x v="738"/>
    <x v="33"/>
  </r>
  <r>
    <s v="FYPXLEJ"/>
    <s v="Qhkwjl"/>
    <x v="739"/>
    <x v="33"/>
  </r>
  <r>
    <s v="FYPXLEJ"/>
    <s v="Qhkwjl"/>
    <x v="740"/>
    <x v="33"/>
  </r>
  <r>
    <s v="FYPXLEJ"/>
    <s v="Qhkwjl"/>
    <x v="741"/>
    <x v="33"/>
  </r>
  <r>
    <s v="FYPXLEJ"/>
    <s v="Qhkwjl"/>
    <x v="742"/>
    <x v="33"/>
  </r>
  <r>
    <s v="FYPXLEJ"/>
    <s v="Qhkwjl"/>
    <x v="743"/>
    <x v="33"/>
  </r>
  <r>
    <s v="FYPXLEJ"/>
    <s v="Qhkwjl"/>
    <x v="744"/>
    <x v="33"/>
  </r>
  <r>
    <s v="FYPXLEJ"/>
    <s v="Qhkwjl"/>
    <x v="745"/>
    <x v="33"/>
  </r>
  <r>
    <s v="FYPXLEJ"/>
    <s v="Qhkwjl"/>
    <x v="746"/>
    <x v="19"/>
  </r>
  <r>
    <s v="FYPXLEJ"/>
    <s v="Qhkwjl"/>
    <x v="747"/>
    <x v="19"/>
  </r>
  <r>
    <s v="FYPXLEJ"/>
    <s v="Qhkwjl"/>
    <x v="748"/>
    <x v="19"/>
  </r>
  <r>
    <s v="FYPXLEJ"/>
    <s v="Qhkwjl"/>
    <x v="749"/>
    <x v="19"/>
  </r>
  <r>
    <s v="FYPXLEJ"/>
    <s v="Qhkwjl"/>
    <x v="750"/>
    <x v="19"/>
  </r>
  <r>
    <s v="FYPXLEJ"/>
    <s v="Qhkwjl"/>
    <x v="751"/>
    <x v="19"/>
  </r>
  <r>
    <s v="FYPXLEJ"/>
    <s v="Qhkwjl"/>
    <x v="752"/>
    <x v="19"/>
  </r>
  <r>
    <s v="FYPXLEJ"/>
    <s v="Qhkwjl"/>
    <x v="753"/>
    <x v="19"/>
  </r>
  <r>
    <s v="FYPXLEJ"/>
    <s v="Qhkwjl"/>
    <x v="754"/>
    <x v="19"/>
  </r>
  <r>
    <s v="FYPXLEJ"/>
    <s v="Qhkwjl"/>
    <x v="755"/>
    <x v="19"/>
  </r>
  <r>
    <s v="FYPXLEJ"/>
    <s v="Qhkwjl"/>
    <x v="756"/>
    <x v="19"/>
  </r>
  <r>
    <s v="FYPXLEJ"/>
    <s v="Qhkwjl"/>
    <x v="757"/>
    <x v="19"/>
  </r>
  <r>
    <s v="FYPXLEJ"/>
    <s v="Qhkwjl"/>
    <x v="758"/>
    <x v="19"/>
  </r>
  <r>
    <s v="FYPXLEJ"/>
    <s v="Qhkwjl"/>
    <x v="759"/>
    <x v="19"/>
  </r>
  <r>
    <s v="FYPXLEJ"/>
    <s v="Qhkwjl"/>
    <x v="760"/>
    <x v="19"/>
  </r>
  <r>
    <s v="FYPXLEJ"/>
    <s v="Qhkwjl"/>
    <x v="761"/>
    <x v="19"/>
  </r>
  <r>
    <s v="FYPXLEJ"/>
    <s v="Qhkwjl"/>
    <x v="762"/>
    <x v="19"/>
  </r>
  <r>
    <s v="FYPXLEJ"/>
    <s v="Qhkwjl"/>
    <x v="763"/>
    <x v="19"/>
  </r>
  <r>
    <s v="FYPXLEJ"/>
    <s v="Qhkwjl"/>
    <x v="764"/>
    <x v="19"/>
  </r>
  <r>
    <s v="FYPXLEJ"/>
    <s v="Qhkwjl"/>
    <x v="765"/>
    <x v="19"/>
  </r>
  <r>
    <s v="NNAYAZ"/>
    <s v="Nkhxadzf"/>
    <x v="645"/>
    <x v="10"/>
  </r>
  <r>
    <s v="NNAYAZ"/>
    <s v="Nkhxadzf"/>
    <x v="646"/>
    <x v="10"/>
  </r>
  <r>
    <s v="NNAYAZ"/>
    <s v="Nkhxadzf"/>
    <x v="647"/>
    <x v="10"/>
  </r>
  <r>
    <s v="NNAYAZ"/>
    <s v="Nkhxadzf"/>
    <x v="648"/>
    <x v="10"/>
  </r>
  <r>
    <s v="NNAYAZ"/>
    <s v="Nkhxadzf"/>
    <x v="649"/>
    <x v="10"/>
  </r>
  <r>
    <s v="NNAYAZ"/>
    <s v="Nkhxadzf"/>
    <x v="650"/>
    <x v="10"/>
  </r>
  <r>
    <s v="NNAYAZ"/>
    <s v="Nkhxadzf"/>
    <x v="651"/>
    <x v="10"/>
  </r>
  <r>
    <s v="NNAYAZ"/>
    <s v="Nkhxadzf"/>
    <x v="652"/>
    <x v="10"/>
  </r>
  <r>
    <s v="NNAYAZ"/>
    <s v="Nkhxadzf"/>
    <x v="653"/>
    <x v="10"/>
  </r>
  <r>
    <s v="NNAYAZ"/>
    <s v="Nkhxadzf"/>
    <x v="654"/>
    <x v="10"/>
  </r>
  <r>
    <s v="NNAYAZ"/>
    <s v="Nkhxadzf"/>
    <x v="655"/>
    <x v="10"/>
  </r>
  <r>
    <s v="NNAYAZ"/>
    <s v="Nkhxadzf"/>
    <x v="656"/>
    <x v="10"/>
  </r>
  <r>
    <s v="NNAYAZ"/>
    <s v="Nkhxadzf"/>
    <x v="657"/>
    <x v="10"/>
  </r>
  <r>
    <s v="NNAYAZ"/>
    <s v="Nkhxadzf"/>
    <x v="658"/>
    <x v="10"/>
  </r>
  <r>
    <s v="NNAYAZ"/>
    <s v="Nkhxadzf"/>
    <x v="659"/>
    <x v="10"/>
  </r>
  <r>
    <s v="NNAYAZ"/>
    <s v="Nkhxadzf"/>
    <x v="660"/>
    <x v="10"/>
  </r>
  <r>
    <s v="NNAYAZ"/>
    <s v="Nkhxadzf"/>
    <x v="661"/>
    <x v="10"/>
  </r>
  <r>
    <s v="NNAYAZ"/>
    <s v="Nkhxadzf"/>
    <x v="662"/>
    <x v="10"/>
  </r>
  <r>
    <s v="NNAYAZ"/>
    <s v="Nkhxadzf"/>
    <x v="663"/>
    <x v="10"/>
  </r>
  <r>
    <s v="NNAYAZ"/>
    <s v="Nkhxadzf"/>
    <x v="664"/>
    <x v="10"/>
  </r>
  <r>
    <s v="NNAYAZ"/>
    <s v="Nkhxadzf"/>
    <x v="665"/>
    <x v="10"/>
  </r>
  <r>
    <s v="NNAYAZ"/>
    <s v="Nkhxadzf"/>
    <x v="666"/>
    <x v="10"/>
  </r>
  <r>
    <s v="NNAYAZ"/>
    <s v="Nkhxadzf"/>
    <x v="667"/>
    <x v="10"/>
  </r>
  <r>
    <s v="NNAYAZ"/>
    <s v="Nkhxadzf"/>
    <x v="668"/>
    <x v="10"/>
  </r>
  <r>
    <s v="NNAYAZ"/>
    <s v="Nkhxadzf"/>
    <x v="669"/>
    <x v="10"/>
  </r>
  <r>
    <s v="NNAYAZ"/>
    <s v="Nkhxadzf"/>
    <x v="670"/>
    <x v="10"/>
  </r>
  <r>
    <s v="NNAYAZ"/>
    <s v="Nkhxadzf"/>
    <x v="671"/>
    <x v="10"/>
  </r>
  <r>
    <s v="NNAYAZ"/>
    <s v="Nkhxadzf"/>
    <x v="672"/>
    <x v="10"/>
  </r>
  <r>
    <s v="NNAYAZ"/>
    <s v="Nkhxadzf"/>
    <x v="673"/>
    <x v="10"/>
  </r>
  <r>
    <s v="NNAYAZ"/>
    <s v="Nkhxadzf"/>
    <x v="674"/>
    <x v="10"/>
  </r>
  <r>
    <s v="NNAYAZ"/>
    <s v="Nkhxadzf"/>
    <x v="675"/>
    <x v="10"/>
  </r>
  <r>
    <s v="NNAYAZ"/>
    <s v="Nkhxadzf"/>
    <x v="676"/>
    <x v="10"/>
  </r>
  <r>
    <s v="NNAYAZ"/>
    <s v="Nkhxadzf"/>
    <x v="677"/>
    <x v="10"/>
  </r>
  <r>
    <s v="NNAYAZ"/>
    <s v="Nkhxadzf"/>
    <x v="678"/>
    <x v="10"/>
  </r>
  <r>
    <s v="NNAYAZ"/>
    <s v="Nkhxadzf"/>
    <x v="679"/>
    <x v="10"/>
  </r>
  <r>
    <s v="NNAYAZ"/>
    <s v="Nkhxadzf"/>
    <x v="680"/>
    <x v="10"/>
  </r>
  <r>
    <s v="NNAYAZ"/>
    <s v="Nkhxadzf"/>
    <x v="681"/>
    <x v="10"/>
  </r>
  <r>
    <s v="NNAYAZ"/>
    <s v="Nkhxadzf"/>
    <x v="682"/>
    <x v="10"/>
  </r>
  <r>
    <s v="NNAYAZ"/>
    <s v="Nkhxadzf"/>
    <x v="683"/>
    <x v="10"/>
  </r>
  <r>
    <s v="NNAYAZ"/>
    <s v="Nkhxadzf"/>
    <x v="684"/>
    <x v="10"/>
  </r>
  <r>
    <s v="NNAYAZ"/>
    <s v="Nkhxadzf"/>
    <x v="685"/>
    <x v="10"/>
  </r>
  <r>
    <s v="NNAYAZ"/>
    <s v="Nkhxadzf"/>
    <x v="686"/>
    <x v="10"/>
  </r>
  <r>
    <s v="NNAYAZ"/>
    <s v="Nkhxadzf"/>
    <x v="687"/>
    <x v="10"/>
  </r>
  <r>
    <s v="NNAYAZ"/>
    <s v="Nkhxadzf"/>
    <x v="688"/>
    <x v="10"/>
  </r>
  <r>
    <s v="NNAYAZ"/>
    <s v="Nkhxadzf"/>
    <x v="689"/>
    <x v="10"/>
  </r>
  <r>
    <s v="NNAYAZ"/>
    <s v="Nkhxadzf"/>
    <x v="690"/>
    <x v="10"/>
  </r>
  <r>
    <s v="NNAYAZ"/>
    <s v="Nkhxadzf"/>
    <x v="691"/>
    <x v="10"/>
  </r>
  <r>
    <s v="NNAYAZ"/>
    <s v="Nkhxadzf"/>
    <x v="692"/>
    <x v="10"/>
  </r>
  <r>
    <s v="NNAYAZ"/>
    <s v="Nkhxadzf"/>
    <x v="693"/>
    <x v="10"/>
  </r>
  <r>
    <s v="NNAYAZ"/>
    <s v="Nkhxadzf"/>
    <x v="694"/>
    <x v="10"/>
  </r>
  <r>
    <s v="NNAYAZ"/>
    <s v="Nkhxadzf"/>
    <x v="695"/>
    <x v="10"/>
  </r>
  <r>
    <s v="NNAYAZ"/>
    <s v="Nkhxadzf"/>
    <x v="696"/>
    <x v="10"/>
  </r>
  <r>
    <s v="NNAYAZ"/>
    <s v="Nkhxadzf"/>
    <x v="697"/>
    <x v="10"/>
  </r>
  <r>
    <s v="NNAYAZ"/>
    <s v="Nkhxadzf"/>
    <x v="698"/>
    <x v="10"/>
  </r>
  <r>
    <s v="NNAYAZ"/>
    <s v="Nkhxadzf"/>
    <x v="699"/>
    <x v="10"/>
  </r>
  <r>
    <s v="NNAYAZ"/>
    <s v="Nkhxadzf"/>
    <x v="700"/>
    <x v="10"/>
  </r>
  <r>
    <s v="NNAYAZ"/>
    <s v="Nkhxadzf"/>
    <x v="701"/>
    <x v="10"/>
  </r>
  <r>
    <s v="NNAYAZ"/>
    <s v="Nkhxadzf"/>
    <x v="702"/>
    <x v="10"/>
  </r>
  <r>
    <s v="NNAYAZ"/>
    <s v="Nkhxadzf"/>
    <x v="703"/>
    <x v="10"/>
  </r>
  <r>
    <s v="NNAYAZ"/>
    <s v="Nkhxadzf"/>
    <x v="704"/>
    <x v="10"/>
  </r>
  <r>
    <s v="NNAYAZ"/>
    <s v="Nkhxadzf"/>
    <x v="705"/>
    <x v="10"/>
  </r>
  <r>
    <s v="NNAYAZ"/>
    <s v="Nkhxadzf"/>
    <x v="706"/>
    <x v="10"/>
  </r>
  <r>
    <s v="NNAYAZ"/>
    <s v="Nkhxadzf"/>
    <x v="707"/>
    <x v="10"/>
  </r>
  <r>
    <s v="NNAYAZ"/>
    <s v="Nkhxadzf"/>
    <x v="708"/>
    <x v="10"/>
  </r>
  <r>
    <s v="NNAYAZ"/>
    <s v="Nkhxadzf"/>
    <x v="709"/>
    <x v="10"/>
  </r>
  <r>
    <s v="NNAYAZ"/>
    <s v="Nkhxadzf"/>
    <x v="710"/>
    <x v="10"/>
  </r>
  <r>
    <s v="NNAYAZ"/>
    <s v="Nkhxadzf"/>
    <x v="711"/>
    <x v="10"/>
  </r>
  <r>
    <s v="NNAYAZ"/>
    <s v="Nkhxadzf"/>
    <x v="712"/>
    <x v="10"/>
  </r>
  <r>
    <s v="NNAYAZ"/>
    <s v="Nkhxadzf"/>
    <x v="713"/>
    <x v="10"/>
  </r>
  <r>
    <s v="NNAYAZ"/>
    <s v="Nkhxadzf"/>
    <x v="714"/>
    <x v="10"/>
  </r>
  <r>
    <s v="NNAYAZ"/>
    <s v="Nkhxadzf"/>
    <x v="715"/>
    <x v="10"/>
  </r>
  <r>
    <s v="NNAYAZ"/>
    <s v="Nkhxadzf"/>
    <x v="716"/>
    <x v="10"/>
  </r>
  <r>
    <s v="NNAYAZ"/>
    <s v="Nkhxadzf"/>
    <x v="717"/>
    <x v="10"/>
  </r>
  <r>
    <s v="NNAYAZ"/>
    <s v="Nkhxadzf"/>
    <x v="718"/>
    <x v="10"/>
  </r>
  <r>
    <s v="NNAYAZ"/>
    <s v="Nkhxadzf"/>
    <x v="719"/>
    <x v="10"/>
  </r>
  <r>
    <s v="NNAYAZ"/>
    <s v="Nkhxadzf"/>
    <x v="720"/>
    <x v="10"/>
  </r>
  <r>
    <s v="NNAYAZ"/>
    <s v="Nkhxadzf"/>
    <x v="721"/>
    <x v="10"/>
  </r>
  <r>
    <s v="NNAYAZ"/>
    <s v="Nkhxadzf"/>
    <x v="722"/>
    <x v="10"/>
  </r>
  <r>
    <s v="NNAYAZ"/>
    <s v="Nkhxadzf"/>
    <x v="723"/>
    <x v="10"/>
  </r>
  <r>
    <s v="NNAYAZ"/>
    <s v="Nkhxadzf"/>
    <x v="724"/>
    <x v="10"/>
  </r>
  <r>
    <s v="NNAYAZ"/>
    <s v="Nkhxadzf"/>
    <x v="725"/>
    <x v="10"/>
  </r>
  <r>
    <s v="NNAYAZ"/>
    <s v="Nkhxadzf"/>
    <x v="726"/>
    <x v="10"/>
  </r>
  <r>
    <s v="NNAYAZ"/>
    <s v="Nkhxadzf"/>
    <x v="727"/>
    <x v="10"/>
  </r>
  <r>
    <s v="NNAYAZ"/>
    <s v="Nkhxadzf"/>
    <x v="728"/>
    <x v="10"/>
  </r>
  <r>
    <s v="NNAYAZ"/>
    <s v="Nkhxadzf"/>
    <x v="729"/>
    <x v="10"/>
  </r>
  <r>
    <s v="NNAYAZ"/>
    <s v="Nkhxadzf"/>
    <x v="730"/>
    <x v="10"/>
  </r>
  <r>
    <s v="NNAYAZ"/>
    <s v="Nkhxadzf"/>
    <x v="731"/>
    <x v="10"/>
  </r>
  <r>
    <s v="NNAYAZ"/>
    <s v="Nkhxadzf"/>
    <x v="732"/>
    <x v="10"/>
  </r>
  <r>
    <s v="NNAYAZ"/>
    <s v="Nkhxadzf"/>
    <x v="733"/>
    <x v="10"/>
  </r>
  <r>
    <s v="NNAYAZ"/>
    <s v="Nkhxadzf"/>
    <x v="734"/>
    <x v="10"/>
  </r>
  <r>
    <s v="NNAYAZ"/>
    <s v="Nkhxadzf"/>
    <x v="735"/>
    <x v="10"/>
  </r>
  <r>
    <s v="NNAYAZ"/>
    <s v="Nkhxadzf"/>
    <x v="736"/>
    <x v="10"/>
  </r>
  <r>
    <s v="NNAYAZ"/>
    <s v="Nkhxadzf"/>
    <x v="737"/>
    <x v="10"/>
  </r>
  <r>
    <s v="NNAYAZ"/>
    <s v="Nkhxadzf"/>
    <x v="738"/>
    <x v="10"/>
  </r>
  <r>
    <s v="NNAYAZ"/>
    <s v="Nkhxadzf"/>
    <x v="739"/>
    <x v="10"/>
  </r>
  <r>
    <s v="NNAYAZ"/>
    <s v="Nkhxadzf"/>
    <x v="740"/>
    <x v="10"/>
  </r>
  <r>
    <s v="NNAYAZ"/>
    <s v="Nkhxadzf"/>
    <x v="741"/>
    <x v="10"/>
  </r>
  <r>
    <s v="NNAYAZ"/>
    <s v="Nkhxadzf"/>
    <x v="742"/>
    <x v="10"/>
  </r>
  <r>
    <s v="NNAYAZ"/>
    <s v="Nkhxadzf"/>
    <x v="743"/>
    <x v="10"/>
  </r>
  <r>
    <s v="NNAYAZ"/>
    <s v="Nkhxadzf"/>
    <x v="744"/>
    <x v="10"/>
  </r>
  <r>
    <s v="NNAYAZ"/>
    <s v="Nkhxadzf"/>
    <x v="745"/>
    <x v="10"/>
  </r>
  <r>
    <s v="NNAYAZ"/>
    <s v="Nkhxadzf"/>
    <x v="746"/>
    <x v="6"/>
  </r>
  <r>
    <s v="NNAYAZ"/>
    <s v="Nkhxadzf"/>
    <x v="747"/>
    <x v="6"/>
  </r>
  <r>
    <s v="NNAYAZ"/>
    <s v="Nkhxadzf"/>
    <x v="748"/>
    <x v="6"/>
  </r>
  <r>
    <s v="NNAYAZ"/>
    <s v="Nkhxadzf"/>
    <x v="749"/>
    <x v="6"/>
  </r>
  <r>
    <s v="NNAYAZ"/>
    <s v="Nkhxadzf"/>
    <x v="750"/>
    <x v="6"/>
  </r>
  <r>
    <s v="NNAYAZ"/>
    <s v="Nkhxadzf"/>
    <x v="751"/>
    <x v="6"/>
  </r>
  <r>
    <s v="NNAYAZ"/>
    <s v="Nkhxadzf"/>
    <x v="752"/>
    <x v="6"/>
  </r>
  <r>
    <s v="NNAYAZ"/>
    <s v="Nkhxadzf"/>
    <x v="753"/>
    <x v="6"/>
  </r>
  <r>
    <s v="NNAYAZ"/>
    <s v="Nkhxadzf"/>
    <x v="754"/>
    <x v="6"/>
  </r>
  <r>
    <s v="NNAYAZ"/>
    <s v="Nkhxadzf"/>
    <x v="755"/>
    <x v="6"/>
  </r>
  <r>
    <s v="NNAYAZ"/>
    <s v="Nkhxadzf"/>
    <x v="756"/>
    <x v="6"/>
  </r>
  <r>
    <s v="NNAYAZ"/>
    <s v="Nkhxadzf"/>
    <x v="757"/>
    <x v="6"/>
  </r>
  <r>
    <s v="NNAYAZ"/>
    <s v="Nkhxadzf"/>
    <x v="758"/>
    <x v="6"/>
  </r>
  <r>
    <s v="NNAYAZ"/>
    <s v="Nkhxadzf"/>
    <x v="759"/>
    <x v="6"/>
  </r>
  <r>
    <s v="NNAYAZ"/>
    <s v="Nkhxadzf"/>
    <x v="760"/>
    <x v="6"/>
  </r>
  <r>
    <s v="NNAYAZ"/>
    <s v="Nkhxadzf"/>
    <x v="761"/>
    <x v="6"/>
  </r>
  <r>
    <s v="NNAYAZ"/>
    <s v="Nkhxadzf"/>
    <x v="762"/>
    <x v="6"/>
  </r>
  <r>
    <s v="NNAYAZ"/>
    <s v="Nkhxadzf"/>
    <x v="763"/>
    <x v="6"/>
  </r>
  <r>
    <s v="NNAYAZ"/>
    <s v="Nkhxadzf"/>
    <x v="764"/>
    <x v="6"/>
  </r>
  <r>
    <s v="NNAYAZ"/>
    <s v="Nkhxadzf"/>
    <x v="765"/>
    <x v="6"/>
  </r>
  <r>
    <s v="NUTDUA"/>
    <s v="Tsozg"/>
    <x v="645"/>
    <x v="36"/>
  </r>
  <r>
    <s v="NUTDUA"/>
    <s v="Tsozg"/>
    <x v="646"/>
    <x v="36"/>
  </r>
  <r>
    <s v="NUTDUA"/>
    <s v="Tsozg"/>
    <x v="647"/>
    <x v="36"/>
  </r>
  <r>
    <s v="NUTDUA"/>
    <s v="Tsozg"/>
    <x v="648"/>
    <x v="36"/>
  </r>
  <r>
    <s v="NUTDUA"/>
    <s v="Tsozg"/>
    <x v="649"/>
    <x v="36"/>
  </r>
  <r>
    <s v="NUTDUA"/>
    <s v="Tsozg"/>
    <x v="650"/>
    <x v="36"/>
  </r>
  <r>
    <s v="NUTDUA"/>
    <s v="Tsozg"/>
    <x v="651"/>
    <x v="36"/>
  </r>
  <r>
    <s v="NUTDUA"/>
    <s v="Tsozg"/>
    <x v="652"/>
    <x v="36"/>
  </r>
  <r>
    <s v="NUTDUA"/>
    <s v="Tsozg"/>
    <x v="653"/>
    <x v="36"/>
  </r>
  <r>
    <s v="NUTDUA"/>
    <s v="Tsozg"/>
    <x v="654"/>
    <x v="36"/>
  </r>
  <r>
    <s v="NUTDUA"/>
    <s v="Tsozg"/>
    <x v="655"/>
    <x v="36"/>
  </r>
  <r>
    <s v="NUTDUA"/>
    <s v="Tsozg"/>
    <x v="656"/>
    <x v="36"/>
  </r>
  <r>
    <s v="NUTDUA"/>
    <s v="Tsozg"/>
    <x v="657"/>
    <x v="36"/>
  </r>
  <r>
    <s v="NUTDUA"/>
    <s v="Tsozg"/>
    <x v="658"/>
    <x v="36"/>
  </r>
  <r>
    <s v="NUTDUA"/>
    <s v="Tsozg"/>
    <x v="659"/>
    <x v="36"/>
  </r>
  <r>
    <s v="NUTDUA"/>
    <s v="Tsozg"/>
    <x v="660"/>
    <x v="36"/>
  </r>
  <r>
    <s v="NUTDUA"/>
    <s v="Tsozg"/>
    <x v="661"/>
    <x v="36"/>
  </r>
  <r>
    <s v="NUTDUA"/>
    <s v="Tsozg"/>
    <x v="662"/>
    <x v="36"/>
  </r>
  <r>
    <s v="NUTDUA"/>
    <s v="Tsozg"/>
    <x v="663"/>
    <x v="36"/>
  </r>
  <r>
    <s v="NUTDUA"/>
    <s v="Tsozg"/>
    <x v="664"/>
    <x v="36"/>
  </r>
  <r>
    <s v="NUTDUA"/>
    <s v="Tsozg"/>
    <x v="665"/>
    <x v="36"/>
  </r>
  <r>
    <s v="NUTDUA"/>
    <s v="Tsozg"/>
    <x v="666"/>
    <x v="36"/>
  </r>
  <r>
    <s v="NUTDUA"/>
    <s v="Tsozg"/>
    <x v="667"/>
    <x v="36"/>
  </r>
  <r>
    <s v="NUTDUA"/>
    <s v="Tsozg"/>
    <x v="668"/>
    <x v="36"/>
  </r>
  <r>
    <s v="NUTDUA"/>
    <s v="Tsozg"/>
    <x v="669"/>
    <x v="36"/>
  </r>
  <r>
    <s v="NUTDUA"/>
    <s v="Tsozg"/>
    <x v="670"/>
    <x v="36"/>
  </r>
  <r>
    <s v="NUTDUA"/>
    <s v="Tsozg"/>
    <x v="671"/>
    <x v="36"/>
  </r>
  <r>
    <s v="NUTDUA"/>
    <s v="Tsozg"/>
    <x v="672"/>
    <x v="36"/>
  </r>
  <r>
    <s v="NUTDUA"/>
    <s v="Tsozg"/>
    <x v="673"/>
    <x v="36"/>
  </r>
  <r>
    <s v="NUTDUA"/>
    <s v="Tsozg"/>
    <x v="674"/>
    <x v="36"/>
  </r>
  <r>
    <s v="NUTDUA"/>
    <s v="Tsozg"/>
    <x v="675"/>
    <x v="36"/>
  </r>
  <r>
    <s v="NUTDUA"/>
    <s v="Tsozg"/>
    <x v="676"/>
    <x v="36"/>
  </r>
  <r>
    <s v="NUTDUA"/>
    <s v="Tsozg"/>
    <x v="677"/>
    <x v="36"/>
  </r>
  <r>
    <s v="NUTDUA"/>
    <s v="Tsozg"/>
    <x v="678"/>
    <x v="36"/>
  </r>
  <r>
    <s v="NUTDUA"/>
    <s v="Tsozg"/>
    <x v="679"/>
    <x v="36"/>
  </r>
  <r>
    <s v="NUTDUA"/>
    <s v="Tsozg"/>
    <x v="680"/>
    <x v="36"/>
  </r>
  <r>
    <s v="NUTDUA"/>
    <s v="Tsozg"/>
    <x v="681"/>
    <x v="36"/>
  </r>
  <r>
    <s v="NUTDUA"/>
    <s v="Tsozg"/>
    <x v="682"/>
    <x v="36"/>
  </r>
  <r>
    <s v="NUTDUA"/>
    <s v="Tsozg"/>
    <x v="683"/>
    <x v="36"/>
  </r>
  <r>
    <s v="NUTDUA"/>
    <s v="Tsozg"/>
    <x v="684"/>
    <x v="36"/>
  </r>
  <r>
    <s v="NUTDUA"/>
    <s v="Tsozg"/>
    <x v="685"/>
    <x v="36"/>
  </r>
  <r>
    <s v="NUTDUA"/>
    <s v="Tsozg"/>
    <x v="686"/>
    <x v="36"/>
  </r>
  <r>
    <s v="NUTDUA"/>
    <s v="Tsozg"/>
    <x v="687"/>
    <x v="36"/>
  </r>
  <r>
    <s v="NUTDUA"/>
    <s v="Tsozg"/>
    <x v="688"/>
    <x v="36"/>
  </r>
  <r>
    <s v="NUTDUA"/>
    <s v="Tsozg"/>
    <x v="689"/>
    <x v="36"/>
  </r>
  <r>
    <s v="NUTDUA"/>
    <s v="Tsozg"/>
    <x v="690"/>
    <x v="36"/>
  </r>
  <r>
    <s v="NUTDUA"/>
    <s v="Tsozg"/>
    <x v="691"/>
    <x v="36"/>
  </r>
  <r>
    <s v="NUTDUA"/>
    <s v="Tsozg"/>
    <x v="692"/>
    <x v="36"/>
  </r>
  <r>
    <s v="NUTDUA"/>
    <s v="Tsozg"/>
    <x v="693"/>
    <x v="36"/>
  </r>
  <r>
    <s v="NUTDUA"/>
    <s v="Tsozg"/>
    <x v="694"/>
    <x v="36"/>
  </r>
  <r>
    <s v="NUTDUA"/>
    <s v="Tsozg"/>
    <x v="695"/>
    <x v="36"/>
  </r>
  <r>
    <s v="NUTDUA"/>
    <s v="Tsozg"/>
    <x v="696"/>
    <x v="36"/>
  </r>
  <r>
    <s v="NUTDUA"/>
    <s v="Tsozg"/>
    <x v="697"/>
    <x v="36"/>
  </r>
  <r>
    <s v="NUTDUA"/>
    <s v="Tsozg"/>
    <x v="698"/>
    <x v="36"/>
  </r>
  <r>
    <s v="NUTDUA"/>
    <s v="Tsozg"/>
    <x v="699"/>
    <x v="36"/>
  </r>
  <r>
    <s v="NUTDUA"/>
    <s v="Tsozg"/>
    <x v="700"/>
    <x v="36"/>
  </r>
  <r>
    <s v="NUTDUA"/>
    <s v="Tsozg"/>
    <x v="701"/>
    <x v="36"/>
  </r>
  <r>
    <s v="NUTDUA"/>
    <s v="Tsozg"/>
    <x v="702"/>
    <x v="36"/>
  </r>
  <r>
    <s v="NUTDUA"/>
    <s v="Tsozg"/>
    <x v="703"/>
    <x v="36"/>
  </r>
  <r>
    <s v="NUTDUA"/>
    <s v="Tsozg"/>
    <x v="704"/>
    <x v="36"/>
  </r>
  <r>
    <s v="NUTDUA"/>
    <s v="Tsozg"/>
    <x v="705"/>
    <x v="36"/>
  </r>
  <r>
    <s v="NUTDUA"/>
    <s v="Tsozg"/>
    <x v="706"/>
    <x v="36"/>
  </r>
  <r>
    <s v="NUTDUA"/>
    <s v="Tsozg"/>
    <x v="707"/>
    <x v="36"/>
  </r>
  <r>
    <s v="NUTDUA"/>
    <s v="Tsozg"/>
    <x v="708"/>
    <x v="36"/>
  </r>
  <r>
    <s v="NUTDUA"/>
    <s v="Tsozg"/>
    <x v="709"/>
    <x v="36"/>
  </r>
  <r>
    <s v="NUTDUA"/>
    <s v="Tsozg"/>
    <x v="710"/>
    <x v="36"/>
  </r>
  <r>
    <s v="NUTDUA"/>
    <s v="Tsozg"/>
    <x v="711"/>
    <x v="36"/>
  </r>
  <r>
    <s v="NUTDUA"/>
    <s v="Tsozg"/>
    <x v="712"/>
    <x v="36"/>
  </r>
  <r>
    <s v="NUTDUA"/>
    <s v="Tsozg"/>
    <x v="713"/>
    <x v="36"/>
  </r>
  <r>
    <s v="NUTDUA"/>
    <s v="Tsozg"/>
    <x v="714"/>
    <x v="36"/>
  </r>
  <r>
    <s v="NUTDUA"/>
    <s v="Tsozg"/>
    <x v="715"/>
    <x v="36"/>
  </r>
  <r>
    <s v="NUTDUA"/>
    <s v="Tsozg"/>
    <x v="716"/>
    <x v="36"/>
  </r>
  <r>
    <s v="NUTDUA"/>
    <s v="Tsozg"/>
    <x v="717"/>
    <x v="36"/>
  </r>
  <r>
    <s v="NUTDUA"/>
    <s v="Tsozg"/>
    <x v="718"/>
    <x v="36"/>
  </r>
  <r>
    <s v="NUTDUA"/>
    <s v="Tsozg"/>
    <x v="719"/>
    <x v="36"/>
  </r>
  <r>
    <s v="NUTDUA"/>
    <s v="Tsozg"/>
    <x v="720"/>
    <x v="36"/>
  </r>
  <r>
    <s v="NUTDUA"/>
    <s v="Tsozg"/>
    <x v="721"/>
    <x v="36"/>
  </r>
  <r>
    <s v="NUTDUA"/>
    <s v="Tsozg"/>
    <x v="722"/>
    <x v="36"/>
  </r>
  <r>
    <s v="NUTDUA"/>
    <s v="Tsozg"/>
    <x v="723"/>
    <x v="36"/>
  </r>
  <r>
    <s v="NUTDUA"/>
    <s v="Tsozg"/>
    <x v="724"/>
    <x v="36"/>
  </r>
  <r>
    <s v="NUTDUA"/>
    <s v="Tsozg"/>
    <x v="725"/>
    <x v="36"/>
  </r>
  <r>
    <s v="NUTDUA"/>
    <s v="Tsozg"/>
    <x v="726"/>
    <x v="36"/>
  </r>
  <r>
    <s v="NUTDUA"/>
    <s v="Tsozg"/>
    <x v="727"/>
    <x v="36"/>
  </r>
  <r>
    <s v="NUTDUA"/>
    <s v="Tsozg"/>
    <x v="728"/>
    <x v="36"/>
  </r>
  <r>
    <s v="NUTDUA"/>
    <s v="Tsozg"/>
    <x v="729"/>
    <x v="36"/>
  </r>
  <r>
    <s v="NUTDUA"/>
    <s v="Tsozg"/>
    <x v="730"/>
    <x v="36"/>
  </r>
  <r>
    <s v="NUTDUA"/>
    <s v="Tsozg"/>
    <x v="731"/>
    <x v="36"/>
  </r>
  <r>
    <s v="NUTDUA"/>
    <s v="Tsozg"/>
    <x v="732"/>
    <x v="36"/>
  </r>
  <r>
    <s v="NUTDUA"/>
    <s v="Tsozg"/>
    <x v="733"/>
    <x v="36"/>
  </r>
  <r>
    <s v="NUTDUA"/>
    <s v="Tsozg"/>
    <x v="734"/>
    <x v="36"/>
  </r>
  <r>
    <s v="NUTDUA"/>
    <s v="Tsozg"/>
    <x v="735"/>
    <x v="36"/>
  </r>
  <r>
    <s v="NUTDUA"/>
    <s v="Tsozg"/>
    <x v="736"/>
    <x v="36"/>
  </r>
  <r>
    <s v="NUTDUA"/>
    <s v="Tsozg"/>
    <x v="737"/>
    <x v="36"/>
  </r>
  <r>
    <s v="NUTDUA"/>
    <s v="Tsozg"/>
    <x v="738"/>
    <x v="36"/>
  </r>
  <r>
    <s v="NUTDUA"/>
    <s v="Tsozg"/>
    <x v="739"/>
    <x v="36"/>
  </r>
  <r>
    <s v="NUTDUA"/>
    <s v="Tsozg"/>
    <x v="740"/>
    <x v="36"/>
  </r>
  <r>
    <s v="NUTDUA"/>
    <s v="Tsozg"/>
    <x v="741"/>
    <x v="36"/>
  </r>
  <r>
    <s v="NUTDUA"/>
    <s v="Tsozg"/>
    <x v="742"/>
    <x v="36"/>
  </r>
  <r>
    <s v="NUTDUA"/>
    <s v="Tsozg"/>
    <x v="743"/>
    <x v="36"/>
  </r>
  <r>
    <s v="NUTDUA"/>
    <s v="Tsozg"/>
    <x v="744"/>
    <x v="36"/>
  </r>
  <r>
    <s v="NUTDUA"/>
    <s v="Tsozg"/>
    <x v="745"/>
    <x v="36"/>
  </r>
  <r>
    <s v="NUTDUA"/>
    <s v="Tsozg"/>
    <x v="746"/>
    <x v="11"/>
  </r>
  <r>
    <s v="NUTDUA"/>
    <s v="Tsozg"/>
    <x v="747"/>
    <x v="11"/>
  </r>
  <r>
    <s v="NUTDUA"/>
    <s v="Tsozg"/>
    <x v="748"/>
    <x v="11"/>
  </r>
  <r>
    <s v="NUTDUA"/>
    <s v="Tsozg"/>
    <x v="749"/>
    <x v="11"/>
  </r>
  <r>
    <s v="NUTDUA"/>
    <s v="Tsozg"/>
    <x v="750"/>
    <x v="11"/>
  </r>
  <r>
    <s v="NUTDUA"/>
    <s v="Tsozg"/>
    <x v="751"/>
    <x v="11"/>
  </r>
  <r>
    <s v="NUTDUA"/>
    <s v="Tsozg"/>
    <x v="752"/>
    <x v="11"/>
  </r>
  <r>
    <s v="NUTDUA"/>
    <s v="Tsozg"/>
    <x v="753"/>
    <x v="11"/>
  </r>
  <r>
    <s v="NUTDUA"/>
    <s v="Tsozg"/>
    <x v="754"/>
    <x v="11"/>
  </r>
  <r>
    <s v="NUTDUA"/>
    <s v="Tsozg"/>
    <x v="755"/>
    <x v="11"/>
  </r>
  <r>
    <s v="NUTDUA"/>
    <s v="Tsozg"/>
    <x v="756"/>
    <x v="11"/>
  </r>
  <r>
    <s v="NUTDUA"/>
    <s v="Tsozg"/>
    <x v="757"/>
    <x v="11"/>
  </r>
  <r>
    <s v="NUTDUA"/>
    <s v="Tsozg"/>
    <x v="758"/>
    <x v="11"/>
  </r>
  <r>
    <s v="NUTDUA"/>
    <s v="Tsozg"/>
    <x v="759"/>
    <x v="11"/>
  </r>
  <r>
    <s v="NUTDUA"/>
    <s v="Tsozg"/>
    <x v="760"/>
    <x v="11"/>
  </r>
  <r>
    <s v="NUTDUA"/>
    <s v="Tsozg"/>
    <x v="761"/>
    <x v="11"/>
  </r>
  <r>
    <s v="NUTDUA"/>
    <s v="Tsozg"/>
    <x v="762"/>
    <x v="11"/>
  </r>
  <r>
    <s v="NUTDUA"/>
    <s v="Tsozg"/>
    <x v="763"/>
    <x v="11"/>
  </r>
  <r>
    <s v="NUTDUA"/>
    <s v="Tsozg"/>
    <x v="764"/>
    <x v="11"/>
  </r>
  <r>
    <s v="NUTDUA"/>
    <s v="Tsozg"/>
    <x v="765"/>
    <x v="11"/>
  </r>
  <r>
    <s v="MRTWAJ"/>
    <s v="Biwogio"/>
    <x v="645"/>
    <x v="31"/>
  </r>
  <r>
    <s v="MRTWAJ"/>
    <s v="Biwogio"/>
    <x v="646"/>
    <x v="31"/>
  </r>
  <r>
    <s v="MRTWAJ"/>
    <s v="Biwogio"/>
    <x v="647"/>
    <x v="31"/>
  </r>
  <r>
    <s v="MRTWAJ"/>
    <s v="Biwogio"/>
    <x v="648"/>
    <x v="31"/>
  </r>
  <r>
    <s v="MRTWAJ"/>
    <s v="Biwogio"/>
    <x v="649"/>
    <x v="31"/>
  </r>
  <r>
    <s v="MRTWAJ"/>
    <s v="Biwogio"/>
    <x v="650"/>
    <x v="31"/>
  </r>
  <r>
    <s v="MRTWAJ"/>
    <s v="Biwogio"/>
    <x v="651"/>
    <x v="31"/>
  </r>
  <r>
    <s v="MRTWAJ"/>
    <s v="Biwogio"/>
    <x v="652"/>
    <x v="31"/>
  </r>
  <r>
    <s v="MRTWAJ"/>
    <s v="Biwogio"/>
    <x v="653"/>
    <x v="31"/>
  </r>
  <r>
    <s v="MRTWAJ"/>
    <s v="Biwogio"/>
    <x v="654"/>
    <x v="31"/>
  </r>
  <r>
    <s v="MRTWAJ"/>
    <s v="Biwogio"/>
    <x v="655"/>
    <x v="31"/>
  </r>
  <r>
    <s v="MRTWAJ"/>
    <s v="Biwogio"/>
    <x v="656"/>
    <x v="31"/>
  </r>
  <r>
    <s v="MRTWAJ"/>
    <s v="Biwogio"/>
    <x v="657"/>
    <x v="31"/>
  </r>
  <r>
    <s v="MRTWAJ"/>
    <s v="Biwogio"/>
    <x v="658"/>
    <x v="31"/>
  </r>
  <r>
    <s v="MRTWAJ"/>
    <s v="Biwogio"/>
    <x v="659"/>
    <x v="31"/>
  </r>
  <r>
    <s v="MRTWAJ"/>
    <s v="Biwogio"/>
    <x v="660"/>
    <x v="31"/>
  </r>
  <r>
    <s v="MRTWAJ"/>
    <s v="Biwogio"/>
    <x v="661"/>
    <x v="31"/>
  </r>
  <r>
    <s v="MRTWAJ"/>
    <s v="Biwogio"/>
    <x v="662"/>
    <x v="31"/>
  </r>
  <r>
    <s v="MRTWAJ"/>
    <s v="Biwogio"/>
    <x v="663"/>
    <x v="31"/>
  </r>
  <r>
    <s v="MRTWAJ"/>
    <s v="Biwogio"/>
    <x v="664"/>
    <x v="31"/>
  </r>
  <r>
    <s v="MRTWAJ"/>
    <s v="Biwogio"/>
    <x v="665"/>
    <x v="31"/>
  </r>
  <r>
    <s v="MRTWAJ"/>
    <s v="Biwogio"/>
    <x v="666"/>
    <x v="31"/>
  </r>
  <r>
    <s v="MRTWAJ"/>
    <s v="Biwogio"/>
    <x v="667"/>
    <x v="31"/>
  </r>
  <r>
    <s v="MRTWAJ"/>
    <s v="Biwogio"/>
    <x v="668"/>
    <x v="31"/>
  </r>
  <r>
    <s v="MRTWAJ"/>
    <s v="Biwogio"/>
    <x v="669"/>
    <x v="31"/>
  </r>
  <r>
    <s v="MRTWAJ"/>
    <s v="Biwogio"/>
    <x v="670"/>
    <x v="31"/>
  </r>
  <r>
    <s v="MRTWAJ"/>
    <s v="Biwogio"/>
    <x v="671"/>
    <x v="31"/>
  </r>
  <r>
    <s v="MRTWAJ"/>
    <s v="Biwogio"/>
    <x v="672"/>
    <x v="31"/>
  </r>
  <r>
    <s v="MRTWAJ"/>
    <s v="Biwogio"/>
    <x v="673"/>
    <x v="31"/>
  </r>
  <r>
    <s v="MRTWAJ"/>
    <s v="Biwogio"/>
    <x v="674"/>
    <x v="31"/>
  </r>
  <r>
    <s v="MRTWAJ"/>
    <s v="Biwogio"/>
    <x v="675"/>
    <x v="31"/>
  </r>
  <r>
    <s v="MRTWAJ"/>
    <s v="Biwogio"/>
    <x v="676"/>
    <x v="31"/>
  </r>
  <r>
    <s v="MRTWAJ"/>
    <s v="Biwogio"/>
    <x v="677"/>
    <x v="31"/>
  </r>
  <r>
    <s v="MRTWAJ"/>
    <s v="Biwogio"/>
    <x v="678"/>
    <x v="31"/>
  </r>
  <r>
    <s v="MRTWAJ"/>
    <s v="Biwogio"/>
    <x v="679"/>
    <x v="31"/>
  </r>
  <r>
    <s v="MRTWAJ"/>
    <s v="Biwogio"/>
    <x v="680"/>
    <x v="31"/>
  </r>
  <r>
    <s v="MRTWAJ"/>
    <s v="Biwogio"/>
    <x v="681"/>
    <x v="31"/>
  </r>
  <r>
    <s v="MRTWAJ"/>
    <s v="Biwogio"/>
    <x v="682"/>
    <x v="31"/>
  </r>
  <r>
    <s v="MRTWAJ"/>
    <s v="Biwogio"/>
    <x v="683"/>
    <x v="31"/>
  </r>
  <r>
    <s v="MRTWAJ"/>
    <s v="Biwogio"/>
    <x v="684"/>
    <x v="31"/>
  </r>
  <r>
    <s v="MRTWAJ"/>
    <s v="Biwogio"/>
    <x v="685"/>
    <x v="31"/>
  </r>
  <r>
    <s v="MRTWAJ"/>
    <s v="Biwogio"/>
    <x v="686"/>
    <x v="31"/>
  </r>
  <r>
    <s v="MRTWAJ"/>
    <s v="Biwogio"/>
    <x v="687"/>
    <x v="31"/>
  </r>
  <r>
    <s v="MRTWAJ"/>
    <s v="Biwogio"/>
    <x v="688"/>
    <x v="31"/>
  </r>
  <r>
    <s v="MRTWAJ"/>
    <s v="Biwogio"/>
    <x v="689"/>
    <x v="31"/>
  </r>
  <r>
    <s v="MRTWAJ"/>
    <s v="Biwogio"/>
    <x v="690"/>
    <x v="31"/>
  </r>
  <r>
    <s v="MRTWAJ"/>
    <s v="Biwogio"/>
    <x v="691"/>
    <x v="31"/>
  </r>
  <r>
    <s v="MRTWAJ"/>
    <s v="Biwogio"/>
    <x v="692"/>
    <x v="31"/>
  </r>
  <r>
    <s v="MRTWAJ"/>
    <s v="Biwogio"/>
    <x v="693"/>
    <x v="31"/>
  </r>
  <r>
    <s v="MRTWAJ"/>
    <s v="Biwogio"/>
    <x v="694"/>
    <x v="31"/>
  </r>
  <r>
    <s v="MRTWAJ"/>
    <s v="Biwogio"/>
    <x v="695"/>
    <x v="31"/>
  </r>
  <r>
    <s v="MRTWAJ"/>
    <s v="Biwogio"/>
    <x v="696"/>
    <x v="31"/>
  </r>
  <r>
    <s v="MRTWAJ"/>
    <s v="Biwogio"/>
    <x v="697"/>
    <x v="31"/>
  </r>
  <r>
    <s v="MRTWAJ"/>
    <s v="Biwogio"/>
    <x v="698"/>
    <x v="31"/>
  </r>
  <r>
    <s v="MRTWAJ"/>
    <s v="Biwogio"/>
    <x v="699"/>
    <x v="31"/>
  </r>
  <r>
    <s v="MRTWAJ"/>
    <s v="Biwogio"/>
    <x v="700"/>
    <x v="31"/>
  </r>
  <r>
    <s v="MRTWAJ"/>
    <s v="Biwogio"/>
    <x v="701"/>
    <x v="31"/>
  </r>
  <r>
    <s v="MRTWAJ"/>
    <s v="Biwogio"/>
    <x v="702"/>
    <x v="31"/>
  </r>
  <r>
    <s v="MRTWAJ"/>
    <s v="Biwogio"/>
    <x v="703"/>
    <x v="31"/>
  </r>
  <r>
    <s v="MRTWAJ"/>
    <s v="Biwogio"/>
    <x v="704"/>
    <x v="31"/>
  </r>
  <r>
    <s v="MRTWAJ"/>
    <s v="Biwogio"/>
    <x v="705"/>
    <x v="31"/>
  </r>
  <r>
    <s v="MRTWAJ"/>
    <s v="Biwogio"/>
    <x v="706"/>
    <x v="31"/>
  </r>
  <r>
    <s v="MRTWAJ"/>
    <s v="Biwogio"/>
    <x v="707"/>
    <x v="31"/>
  </r>
  <r>
    <s v="MRTWAJ"/>
    <s v="Biwogio"/>
    <x v="708"/>
    <x v="31"/>
  </r>
  <r>
    <s v="MRTWAJ"/>
    <s v="Biwogio"/>
    <x v="709"/>
    <x v="31"/>
  </r>
  <r>
    <s v="MRTWAJ"/>
    <s v="Biwogio"/>
    <x v="710"/>
    <x v="31"/>
  </r>
  <r>
    <s v="MRTWAJ"/>
    <s v="Biwogio"/>
    <x v="711"/>
    <x v="31"/>
  </r>
  <r>
    <s v="MRTWAJ"/>
    <s v="Biwogio"/>
    <x v="712"/>
    <x v="31"/>
  </r>
  <r>
    <s v="MRTWAJ"/>
    <s v="Biwogio"/>
    <x v="713"/>
    <x v="31"/>
  </r>
  <r>
    <s v="MRTWAJ"/>
    <s v="Biwogio"/>
    <x v="714"/>
    <x v="31"/>
  </r>
  <r>
    <s v="MRTWAJ"/>
    <s v="Biwogio"/>
    <x v="715"/>
    <x v="31"/>
  </r>
  <r>
    <s v="MRTWAJ"/>
    <s v="Biwogio"/>
    <x v="716"/>
    <x v="31"/>
  </r>
  <r>
    <s v="MRTWAJ"/>
    <s v="Biwogio"/>
    <x v="717"/>
    <x v="31"/>
  </r>
  <r>
    <s v="MRTWAJ"/>
    <s v="Biwogio"/>
    <x v="718"/>
    <x v="31"/>
  </r>
  <r>
    <s v="MRTWAJ"/>
    <s v="Biwogio"/>
    <x v="719"/>
    <x v="31"/>
  </r>
  <r>
    <s v="MRTWAJ"/>
    <s v="Biwogio"/>
    <x v="720"/>
    <x v="31"/>
  </r>
  <r>
    <s v="MRTWAJ"/>
    <s v="Biwogio"/>
    <x v="721"/>
    <x v="31"/>
  </r>
  <r>
    <s v="MRTWAJ"/>
    <s v="Biwogio"/>
    <x v="722"/>
    <x v="31"/>
  </r>
  <r>
    <s v="MRTWAJ"/>
    <s v="Biwogio"/>
    <x v="723"/>
    <x v="31"/>
  </r>
  <r>
    <s v="MRTWAJ"/>
    <s v="Biwogio"/>
    <x v="724"/>
    <x v="31"/>
  </r>
  <r>
    <s v="MRTWAJ"/>
    <s v="Biwogio"/>
    <x v="725"/>
    <x v="31"/>
  </r>
  <r>
    <s v="MRTWAJ"/>
    <s v="Biwogio"/>
    <x v="726"/>
    <x v="31"/>
  </r>
  <r>
    <s v="MRTWAJ"/>
    <s v="Biwogio"/>
    <x v="727"/>
    <x v="31"/>
  </r>
  <r>
    <s v="MRTWAJ"/>
    <s v="Biwogio"/>
    <x v="728"/>
    <x v="31"/>
  </r>
  <r>
    <s v="MRTWAJ"/>
    <s v="Biwogio"/>
    <x v="729"/>
    <x v="31"/>
  </r>
  <r>
    <s v="MRTWAJ"/>
    <s v="Biwogio"/>
    <x v="730"/>
    <x v="31"/>
  </r>
  <r>
    <s v="MRTWAJ"/>
    <s v="Biwogio"/>
    <x v="731"/>
    <x v="31"/>
  </r>
  <r>
    <s v="MRTWAJ"/>
    <s v="Biwogio"/>
    <x v="732"/>
    <x v="31"/>
  </r>
  <r>
    <s v="MRTWAJ"/>
    <s v="Biwogio"/>
    <x v="733"/>
    <x v="31"/>
  </r>
  <r>
    <s v="MRTWAJ"/>
    <s v="Biwogio"/>
    <x v="734"/>
    <x v="31"/>
  </r>
  <r>
    <s v="MRTWAJ"/>
    <s v="Biwogio"/>
    <x v="735"/>
    <x v="31"/>
  </r>
  <r>
    <s v="MRTWAJ"/>
    <s v="Biwogio"/>
    <x v="736"/>
    <x v="31"/>
  </r>
  <r>
    <s v="MRTWAJ"/>
    <s v="Biwogio"/>
    <x v="737"/>
    <x v="31"/>
  </r>
  <r>
    <s v="MRTWAJ"/>
    <s v="Biwogio"/>
    <x v="738"/>
    <x v="31"/>
  </r>
  <r>
    <s v="MRTWAJ"/>
    <s v="Biwogio"/>
    <x v="739"/>
    <x v="31"/>
  </r>
  <r>
    <s v="MRTWAJ"/>
    <s v="Biwogio"/>
    <x v="740"/>
    <x v="31"/>
  </r>
  <r>
    <s v="MRTWAJ"/>
    <s v="Biwogio"/>
    <x v="741"/>
    <x v="31"/>
  </r>
  <r>
    <s v="MRTWAJ"/>
    <s v="Biwogio"/>
    <x v="742"/>
    <x v="31"/>
  </r>
  <r>
    <s v="MRTWAJ"/>
    <s v="Biwogio"/>
    <x v="743"/>
    <x v="31"/>
  </r>
  <r>
    <s v="MRTWAJ"/>
    <s v="Biwogio"/>
    <x v="744"/>
    <x v="31"/>
  </r>
  <r>
    <s v="MRTWAJ"/>
    <s v="Biwogio"/>
    <x v="745"/>
    <x v="31"/>
  </r>
  <r>
    <s v="MRTWAJ"/>
    <s v="Biwogio"/>
    <x v="746"/>
    <x v="37"/>
  </r>
  <r>
    <s v="MRTWAJ"/>
    <s v="Biwogio"/>
    <x v="747"/>
    <x v="37"/>
  </r>
  <r>
    <s v="MRTWAJ"/>
    <s v="Biwogio"/>
    <x v="748"/>
    <x v="37"/>
  </r>
  <r>
    <s v="MRTWAJ"/>
    <s v="Biwogio"/>
    <x v="749"/>
    <x v="37"/>
  </r>
  <r>
    <s v="MRTWAJ"/>
    <s v="Biwogio"/>
    <x v="750"/>
    <x v="37"/>
  </r>
  <r>
    <s v="MRTWAJ"/>
    <s v="Biwogio"/>
    <x v="751"/>
    <x v="37"/>
  </r>
  <r>
    <s v="MRTWAJ"/>
    <s v="Biwogio"/>
    <x v="752"/>
    <x v="37"/>
  </r>
  <r>
    <s v="MRTWAJ"/>
    <s v="Biwogio"/>
    <x v="753"/>
    <x v="37"/>
  </r>
  <r>
    <s v="MRTWAJ"/>
    <s v="Biwogio"/>
    <x v="754"/>
    <x v="37"/>
  </r>
  <r>
    <s v="MRTWAJ"/>
    <s v="Biwogio"/>
    <x v="755"/>
    <x v="37"/>
  </r>
  <r>
    <s v="MRTWAJ"/>
    <s v="Biwogio"/>
    <x v="756"/>
    <x v="37"/>
  </r>
  <r>
    <s v="MRTWAJ"/>
    <s v="Biwogio"/>
    <x v="757"/>
    <x v="37"/>
  </r>
  <r>
    <s v="MRTWAJ"/>
    <s v="Biwogio"/>
    <x v="758"/>
    <x v="37"/>
  </r>
  <r>
    <s v="MRTWAJ"/>
    <s v="Biwogio"/>
    <x v="759"/>
    <x v="37"/>
  </r>
  <r>
    <s v="MRTWAJ"/>
    <s v="Biwogio"/>
    <x v="760"/>
    <x v="37"/>
  </r>
  <r>
    <s v="MRTWAJ"/>
    <s v="Biwogio"/>
    <x v="761"/>
    <x v="37"/>
  </r>
  <r>
    <s v="MRTWAJ"/>
    <s v="Biwogio"/>
    <x v="762"/>
    <x v="37"/>
  </r>
  <r>
    <s v="MRTWAJ"/>
    <s v="Biwogio"/>
    <x v="763"/>
    <x v="37"/>
  </r>
  <r>
    <s v="MRTWAJ"/>
    <s v="Biwogio"/>
    <x v="764"/>
    <x v="37"/>
  </r>
  <r>
    <s v="MRTWAJ"/>
    <s v="Biwogio"/>
    <x v="765"/>
    <x v="37"/>
  </r>
  <r>
    <s v="PPVNKJ"/>
    <s v="Ytopykw"/>
    <x v="645"/>
    <x v="23"/>
  </r>
  <r>
    <s v="PPVNKJ"/>
    <s v="Ytopykw"/>
    <x v="646"/>
    <x v="23"/>
  </r>
  <r>
    <s v="PPVNKJ"/>
    <s v="Ytopykw"/>
    <x v="647"/>
    <x v="23"/>
  </r>
  <r>
    <s v="PPVNKJ"/>
    <s v="Ytopykw"/>
    <x v="648"/>
    <x v="23"/>
  </r>
  <r>
    <s v="PPVNKJ"/>
    <s v="Ytopykw"/>
    <x v="649"/>
    <x v="23"/>
  </r>
  <r>
    <s v="PPVNKJ"/>
    <s v="Ytopykw"/>
    <x v="650"/>
    <x v="23"/>
  </r>
  <r>
    <s v="PPVNKJ"/>
    <s v="Ytopykw"/>
    <x v="651"/>
    <x v="23"/>
  </r>
  <r>
    <s v="PPVNKJ"/>
    <s v="Ytopykw"/>
    <x v="652"/>
    <x v="23"/>
  </r>
  <r>
    <s v="PPVNKJ"/>
    <s v="Ytopykw"/>
    <x v="653"/>
    <x v="23"/>
  </r>
  <r>
    <s v="PPVNKJ"/>
    <s v="Ytopykw"/>
    <x v="654"/>
    <x v="23"/>
  </r>
  <r>
    <s v="PPVNKJ"/>
    <s v="Ytopykw"/>
    <x v="655"/>
    <x v="23"/>
  </r>
  <r>
    <s v="PPVNKJ"/>
    <s v="Ytopykw"/>
    <x v="656"/>
    <x v="23"/>
  </r>
  <r>
    <s v="PPVNKJ"/>
    <s v="Ytopykw"/>
    <x v="657"/>
    <x v="23"/>
  </r>
  <r>
    <s v="PPVNKJ"/>
    <s v="Ytopykw"/>
    <x v="658"/>
    <x v="23"/>
  </r>
  <r>
    <s v="PPVNKJ"/>
    <s v="Ytopykw"/>
    <x v="659"/>
    <x v="23"/>
  </r>
  <r>
    <s v="PPVNKJ"/>
    <s v="Ytopykw"/>
    <x v="660"/>
    <x v="23"/>
  </r>
  <r>
    <s v="PPVNKJ"/>
    <s v="Ytopykw"/>
    <x v="661"/>
    <x v="23"/>
  </r>
  <r>
    <s v="PPVNKJ"/>
    <s v="Ytopykw"/>
    <x v="662"/>
    <x v="23"/>
  </r>
  <r>
    <s v="PPVNKJ"/>
    <s v="Ytopykw"/>
    <x v="663"/>
    <x v="23"/>
  </r>
  <r>
    <s v="PPVNKJ"/>
    <s v="Ytopykw"/>
    <x v="664"/>
    <x v="23"/>
  </r>
  <r>
    <s v="PPVNKJ"/>
    <s v="Ytopykw"/>
    <x v="665"/>
    <x v="23"/>
  </r>
  <r>
    <s v="PPVNKJ"/>
    <s v="Ytopykw"/>
    <x v="666"/>
    <x v="23"/>
  </r>
  <r>
    <s v="PPVNKJ"/>
    <s v="Ytopykw"/>
    <x v="667"/>
    <x v="23"/>
  </r>
  <r>
    <s v="PPVNKJ"/>
    <s v="Ytopykw"/>
    <x v="668"/>
    <x v="23"/>
  </r>
  <r>
    <s v="PPVNKJ"/>
    <s v="Ytopykw"/>
    <x v="669"/>
    <x v="23"/>
  </r>
  <r>
    <s v="PPVNKJ"/>
    <s v="Ytopykw"/>
    <x v="670"/>
    <x v="23"/>
  </r>
  <r>
    <s v="PPVNKJ"/>
    <s v="Ytopykw"/>
    <x v="671"/>
    <x v="23"/>
  </r>
  <r>
    <s v="PPVNKJ"/>
    <s v="Ytopykw"/>
    <x v="672"/>
    <x v="23"/>
  </r>
  <r>
    <s v="PPVNKJ"/>
    <s v="Ytopykw"/>
    <x v="673"/>
    <x v="23"/>
  </r>
  <r>
    <s v="PPVNKJ"/>
    <s v="Ytopykw"/>
    <x v="674"/>
    <x v="23"/>
  </r>
  <r>
    <s v="PPVNKJ"/>
    <s v="Ytopykw"/>
    <x v="675"/>
    <x v="23"/>
  </r>
  <r>
    <s v="PPVNKJ"/>
    <s v="Ytopykw"/>
    <x v="676"/>
    <x v="23"/>
  </r>
  <r>
    <s v="PPVNKJ"/>
    <s v="Ytopykw"/>
    <x v="677"/>
    <x v="23"/>
  </r>
  <r>
    <s v="PPVNKJ"/>
    <s v="Ytopykw"/>
    <x v="678"/>
    <x v="23"/>
  </r>
  <r>
    <s v="PPVNKJ"/>
    <s v="Ytopykw"/>
    <x v="679"/>
    <x v="23"/>
  </r>
  <r>
    <s v="PPVNKJ"/>
    <s v="Ytopykw"/>
    <x v="680"/>
    <x v="23"/>
  </r>
  <r>
    <s v="PPVNKJ"/>
    <s v="Ytopykw"/>
    <x v="681"/>
    <x v="23"/>
  </r>
  <r>
    <s v="PPVNKJ"/>
    <s v="Ytopykw"/>
    <x v="682"/>
    <x v="23"/>
  </r>
  <r>
    <s v="PPVNKJ"/>
    <s v="Ytopykw"/>
    <x v="683"/>
    <x v="23"/>
  </r>
  <r>
    <s v="PPVNKJ"/>
    <s v="Ytopykw"/>
    <x v="684"/>
    <x v="23"/>
  </r>
  <r>
    <s v="PPVNKJ"/>
    <s v="Ytopykw"/>
    <x v="685"/>
    <x v="23"/>
  </r>
  <r>
    <s v="PPVNKJ"/>
    <s v="Ytopykw"/>
    <x v="686"/>
    <x v="23"/>
  </r>
  <r>
    <s v="PPVNKJ"/>
    <s v="Ytopykw"/>
    <x v="687"/>
    <x v="23"/>
  </r>
  <r>
    <s v="PPVNKJ"/>
    <s v="Ytopykw"/>
    <x v="688"/>
    <x v="23"/>
  </r>
  <r>
    <s v="PPVNKJ"/>
    <s v="Ytopykw"/>
    <x v="689"/>
    <x v="23"/>
  </r>
  <r>
    <s v="PPVNKJ"/>
    <s v="Ytopykw"/>
    <x v="690"/>
    <x v="23"/>
  </r>
  <r>
    <s v="PPVNKJ"/>
    <s v="Ytopykw"/>
    <x v="691"/>
    <x v="23"/>
  </r>
  <r>
    <s v="PPVNKJ"/>
    <s v="Ytopykw"/>
    <x v="692"/>
    <x v="23"/>
  </r>
  <r>
    <s v="PPVNKJ"/>
    <s v="Ytopykw"/>
    <x v="693"/>
    <x v="23"/>
  </r>
  <r>
    <s v="PPVNKJ"/>
    <s v="Ytopykw"/>
    <x v="694"/>
    <x v="23"/>
  </r>
  <r>
    <s v="PPVNKJ"/>
    <s v="Ytopykw"/>
    <x v="695"/>
    <x v="23"/>
  </r>
  <r>
    <s v="PPVNKJ"/>
    <s v="Ytopykw"/>
    <x v="696"/>
    <x v="23"/>
  </r>
  <r>
    <s v="PPVNKJ"/>
    <s v="Ytopykw"/>
    <x v="697"/>
    <x v="23"/>
  </r>
  <r>
    <s v="PPVNKJ"/>
    <s v="Ytopykw"/>
    <x v="698"/>
    <x v="23"/>
  </r>
  <r>
    <s v="PPVNKJ"/>
    <s v="Ytopykw"/>
    <x v="699"/>
    <x v="23"/>
  </r>
  <r>
    <s v="PPVNKJ"/>
    <s v="Ytopykw"/>
    <x v="700"/>
    <x v="23"/>
  </r>
  <r>
    <s v="PPVNKJ"/>
    <s v="Ytopykw"/>
    <x v="701"/>
    <x v="23"/>
  </r>
  <r>
    <s v="PPVNKJ"/>
    <s v="Ytopykw"/>
    <x v="702"/>
    <x v="23"/>
  </r>
  <r>
    <s v="PPVNKJ"/>
    <s v="Ytopykw"/>
    <x v="703"/>
    <x v="23"/>
  </r>
  <r>
    <s v="PPVNKJ"/>
    <s v="Ytopykw"/>
    <x v="704"/>
    <x v="23"/>
  </r>
  <r>
    <s v="PPVNKJ"/>
    <s v="Ytopykw"/>
    <x v="705"/>
    <x v="23"/>
  </r>
  <r>
    <s v="PPVNKJ"/>
    <s v="Ytopykw"/>
    <x v="706"/>
    <x v="23"/>
  </r>
  <r>
    <s v="PPVNKJ"/>
    <s v="Ytopykw"/>
    <x v="707"/>
    <x v="23"/>
  </r>
  <r>
    <s v="PPVNKJ"/>
    <s v="Ytopykw"/>
    <x v="708"/>
    <x v="23"/>
  </r>
  <r>
    <s v="PPVNKJ"/>
    <s v="Ytopykw"/>
    <x v="709"/>
    <x v="23"/>
  </r>
  <r>
    <s v="PPVNKJ"/>
    <s v="Ytopykw"/>
    <x v="710"/>
    <x v="23"/>
  </r>
  <r>
    <s v="PPVNKJ"/>
    <s v="Ytopykw"/>
    <x v="711"/>
    <x v="23"/>
  </r>
  <r>
    <s v="PPVNKJ"/>
    <s v="Ytopykw"/>
    <x v="712"/>
    <x v="23"/>
  </r>
  <r>
    <s v="PPVNKJ"/>
    <s v="Ytopykw"/>
    <x v="713"/>
    <x v="23"/>
  </r>
  <r>
    <s v="PPVNKJ"/>
    <s v="Ytopykw"/>
    <x v="714"/>
    <x v="23"/>
  </r>
  <r>
    <s v="PPVNKJ"/>
    <s v="Ytopykw"/>
    <x v="715"/>
    <x v="23"/>
  </r>
  <r>
    <s v="PPVNKJ"/>
    <s v="Ytopykw"/>
    <x v="716"/>
    <x v="23"/>
  </r>
  <r>
    <s v="PPVNKJ"/>
    <s v="Ytopykw"/>
    <x v="717"/>
    <x v="23"/>
  </r>
  <r>
    <s v="PPVNKJ"/>
    <s v="Ytopykw"/>
    <x v="718"/>
    <x v="23"/>
  </r>
  <r>
    <s v="PPVNKJ"/>
    <s v="Ytopykw"/>
    <x v="719"/>
    <x v="23"/>
  </r>
  <r>
    <s v="PPVNKJ"/>
    <s v="Ytopykw"/>
    <x v="720"/>
    <x v="23"/>
  </r>
  <r>
    <s v="PPVNKJ"/>
    <s v="Ytopykw"/>
    <x v="721"/>
    <x v="23"/>
  </r>
  <r>
    <s v="PPVNKJ"/>
    <s v="Ytopykw"/>
    <x v="722"/>
    <x v="23"/>
  </r>
  <r>
    <s v="PPVNKJ"/>
    <s v="Ytopykw"/>
    <x v="723"/>
    <x v="23"/>
  </r>
  <r>
    <s v="PPVNKJ"/>
    <s v="Ytopykw"/>
    <x v="724"/>
    <x v="23"/>
  </r>
  <r>
    <s v="PPVNKJ"/>
    <s v="Ytopykw"/>
    <x v="725"/>
    <x v="23"/>
  </r>
  <r>
    <s v="PPVNKJ"/>
    <s v="Ytopykw"/>
    <x v="726"/>
    <x v="23"/>
  </r>
  <r>
    <s v="PPVNKJ"/>
    <s v="Ytopykw"/>
    <x v="727"/>
    <x v="23"/>
  </r>
  <r>
    <s v="PPVNKJ"/>
    <s v="Ytopykw"/>
    <x v="728"/>
    <x v="23"/>
  </r>
  <r>
    <s v="PPVNKJ"/>
    <s v="Ytopykw"/>
    <x v="729"/>
    <x v="23"/>
  </r>
  <r>
    <s v="PPVNKJ"/>
    <s v="Ytopykw"/>
    <x v="730"/>
    <x v="23"/>
  </r>
  <r>
    <s v="PPVNKJ"/>
    <s v="Ytopykw"/>
    <x v="731"/>
    <x v="23"/>
  </r>
  <r>
    <s v="PPVNKJ"/>
    <s v="Ytopykw"/>
    <x v="732"/>
    <x v="23"/>
  </r>
  <r>
    <s v="PPVNKJ"/>
    <s v="Ytopykw"/>
    <x v="733"/>
    <x v="23"/>
  </r>
  <r>
    <s v="PPVNKJ"/>
    <s v="Ytopykw"/>
    <x v="734"/>
    <x v="23"/>
  </r>
  <r>
    <s v="PPVNKJ"/>
    <s v="Ytopykw"/>
    <x v="735"/>
    <x v="23"/>
  </r>
  <r>
    <s v="PPVNKJ"/>
    <s v="Ytopykw"/>
    <x v="736"/>
    <x v="23"/>
  </r>
  <r>
    <s v="PPVNKJ"/>
    <s v="Ytopykw"/>
    <x v="737"/>
    <x v="23"/>
  </r>
  <r>
    <s v="PPVNKJ"/>
    <s v="Ytopykw"/>
    <x v="738"/>
    <x v="23"/>
  </r>
  <r>
    <s v="PPVNKJ"/>
    <s v="Ytopykw"/>
    <x v="739"/>
    <x v="23"/>
  </r>
  <r>
    <s v="PPVNKJ"/>
    <s v="Ytopykw"/>
    <x v="740"/>
    <x v="23"/>
  </r>
  <r>
    <s v="PPVNKJ"/>
    <s v="Ytopykw"/>
    <x v="741"/>
    <x v="23"/>
  </r>
  <r>
    <s v="PPVNKJ"/>
    <s v="Ytopykw"/>
    <x v="742"/>
    <x v="23"/>
  </r>
  <r>
    <s v="PPVNKJ"/>
    <s v="Ytopykw"/>
    <x v="743"/>
    <x v="23"/>
  </r>
  <r>
    <s v="PPVNKJ"/>
    <s v="Ytopykw"/>
    <x v="744"/>
    <x v="23"/>
  </r>
  <r>
    <s v="PPVNKJ"/>
    <s v="Ytopykw"/>
    <x v="745"/>
    <x v="23"/>
  </r>
  <r>
    <s v="PPVNKJ"/>
    <s v="Ytopykw"/>
    <x v="746"/>
    <x v="24"/>
  </r>
  <r>
    <s v="PPVNKJ"/>
    <s v="Ytopykw"/>
    <x v="747"/>
    <x v="24"/>
  </r>
  <r>
    <s v="PPVNKJ"/>
    <s v="Ytopykw"/>
    <x v="748"/>
    <x v="24"/>
  </r>
  <r>
    <s v="PPVNKJ"/>
    <s v="Ytopykw"/>
    <x v="749"/>
    <x v="24"/>
  </r>
  <r>
    <s v="PPVNKJ"/>
    <s v="Ytopykw"/>
    <x v="750"/>
    <x v="24"/>
  </r>
  <r>
    <s v="PPVNKJ"/>
    <s v="Ytopykw"/>
    <x v="751"/>
    <x v="24"/>
  </r>
  <r>
    <s v="PPVNKJ"/>
    <s v="Ytopykw"/>
    <x v="752"/>
    <x v="24"/>
  </r>
  <r>
    <s v="PPVNKJ"/>
    <s v="Ytopykw"/>
    <x v="753"/>
    <x v="24"/>
  </r>
  <r>
    <s v="PPVNKJ"/>
    <s v="Ytopykw"/>
    <x v="754"/>
    <x v="24"/>
  </r>
  <r>
    <s v="PPVNKJ"/>
    <s v="Ytopykw"/>
    <x v="755"/>
    <x v="24"/>
  </r>
  <r>
    <s v="PPVNKJ"/>
    <s v="Ytopykw"/>
    <x v="756"/>
    <x v="24"/>
  </r>
  <r>
    <s v="PPVNKJ"/>
    <s v="Ytopykw"/>
    <x v="757"/>
    <x v="24"/>
  </r>
  <r>
    <s v="PPVNKJ"/>
    <s v="Ytopykw"/>
    <x v="758"/>
    <x v="24"/>
  </r>
  <r>
    <s v="PPVNKJ"/>
    <s v="Ytopykw"/>
    <x v="759"/>
    <x v="24"/>
  </r>
  <r>
    <s v="PPVNKJ"/>
    <s v="Ytopykw"/>
    <x v="760"/>
    <x v="24"/>
  </r>
  <r>
    <s v="PPVNKJ"/>
    <s v="Ytopykw"/>
    <x v="761"/>
    <x v="24"/>
  </r>
  <r>
    <s v="PPVNKJ"/>
    <s v="Ytopykw"/>
    <x v="762"/>
    <x v="24"/>
  </r>
  <r>
    <s v="PPVNKJ"/>
    <s v="Ytopykw"/>
    <x v="763"/>
    <x v="24"/>
  </r>
  <r>
    <s v="PPVNKJ"/>
    <s v="Ytopykw"/>
    <x v="764"/>
    <x v="24"/>
  </r>
  <r>
    <s v="PPVNKJ"/>
    <s v="Ytopykw"/>
    <x v="765"/>
    <x v="24"/>
  </r>
  <r>
    <s v="OTHWMC"/>
    <s v="Byysqv"/>
    <x v="645"/>
    <x v="4"/>
  </r>
  <r>
    <s v="OTHWMC"/>
    <s v="Byysqv"/>
    <x v="646"/>
    <x v="4"/>
  </r>
  <r>
    <s v="OTHWMC"/>
    <s v="Byysqv"/>
    <x v="647"/>
    <x v="4"/>
  </r>
  <r>
    <s v="OTHWMC"/>
    <s v="Byysqv"/>
    <x v="648"/>
    <x v="4"/>
  </r>
  <r>
    <s v="OTHWMC"/>
    <s v="Byysqv"/>
    <x v="649"/>
    <x v="4"/>
  </r>
  <r>
    <s v="OTHWMC"/>
    <s v="Byysqv"/>
    <x v="650"/>
    <x v="4"/>
  </r>
  <r>
    <s v="OTHWMC"/>
    <s v="Byysqv"/>
    <x v="651"/>
    <x v="4"/>
  </r>
  <r>
    <s v="OTHWMC"/>
    <s v="Byysqv"/>
    <x v="652"/>
    <x v="4"/>
  </r>
  <r>
    <s v="OTHWMC"/>
    <s v="Byysqv"/>
    <x v="653"/>
    <x v="4"/>
  </r>
  <r>
    <s v="OTHWMC"/>
    <s v="Byysqv"/>
    <x v="654"/>
    <x v="4"/>
  </r>
  <r>
    <s v="OTHWMC"/>
    <s v="Byysqv"/>
    <x v="655"/>
    <x v="4"/>
  </r>
  <r>
    <s v="OTHWMC"/>
    <s v="Byysqv"/>
    <x v="656"/>
    <x v="4"/>
  </r>
  <r>
    <s v="OTHWMC"/>
    <s v="Byysqv"/>
    <x v="657"/>
    <x v="4"/>
  </r>
  <r>
    <s v="OTHWMC"/>
    <s v="Byysqv"/>
    <x v="658"/>
    <x v="4"/>
  </r>
  <r>
    <s v="OTHWMC"/>
    <s v="Byysqv"/>
    <x v="659"/>
    <x v="4"/>
  </r>
  <r>
    <s v="OTHWMC"/>
    <s v="Byysqv"/>
    <x v="660"/>
    <x v="4"/>
  </r>
  <r>
    <s v="OTHWMC"/>
    <s v="Byysqv"/>
    <x v="661"/>
    <x v="4"/>
  </r>
  <r>
    <s v="OTHWMC"/>
    <s v="Byysqv"/>
    <x v="662"/>
    <x v="4"/>
  </r>
  <r>
    <s v="OTHWMC"/>
    <s v="Byysqv"/>
    <x v="663"/>
    <x v="4"/>
  </r>
  <r>
    <s v="OTHWMC"/>
    <s v="Byysqv"/>
    <x v="664"/>
    <x v="4"/>
  </r>
  <r>
    <s v="OTHWMC"/>
    <s v="Byysqv"/>
    <x v="665"/>
    <x v="4"/>
  </r>
  <r>
    <s v="OTHWMC"/>
    <s v="Byysqv"/>
    <x v="666"/>
    <x v="4"/>
  </r>
  <r>
    <s v="OTHWMC"/>
    <s v="Byysqv"/>
    <x v="667"/>
    <x v="4"/>
  </r>
  <r>
    <s v="OTHWMC"/>
    <s v="Byysqv"/>
    <x v="668"/>
    <x v="4"/>
  </r>
  <r>
    <s v="OTHWMC"/>
    <s v="Byysqv"/>
    <x v="669"/>
    <x v="4"/>
  </r>
  <r>
    <s v="OTHWMC"/>
    <s v="Byysqv"/>
    <x v="670"/>
    <x v="4"/>
  </r>
  <r>
    <s v="OTHWMC"/>
    <s v="Byysqv"/>
    <x v="671"/>
    <x v="4"/>
  </r>
  <r>
    <s v="OTHWMC"/>
    <s v="Byysqv"/>
    <x v="672"/>
    <x v="4"/>
  </r>
  <r>
    <s v="OTHWMC"/>
    <s v="Byysqv"/>
    <x v="673"/>
    <x v="4"/>
  </r>
  <r>
    <s v="OTHWMC"/>
    <s v="Byysqv"/>
    <x v="674"/>
    <x v="4"/>
  </r>
  <r>
    <s v="OTHWMC"/>
    <s v="Byysqv"/>
    <x v="675"/>
    <x v="4"/>
  </r>
  <r>
    <s v="OTHWMC"/>
    <s v="Byysqv"/>
    <x v="676"/>
    <x v="4"/>
  </r>
  <r>
    <s v="OTHWMC"/>
    <s v="Byysqv"/>
    <x v="677"/>
    <x v="4"/>
  </r>
  <r>
    <s v="OTHWMC"/>
    <s v="Byysqv"/>
    <x v="678"/>
    <x v="4"/>
  </r>
  <r>
    <s v="OTHWMC"/>
    <s v="Byysqv"/>
    <x v="679"/>
    <x v="4"/>
  </r>
  <r>
    <s v="OTHWMC"/>
    <s v="Byysqv"/>
    <x v="680"/>
    <x v="4"/>
  </r>
  <r>
    <s v="OTHWMC"/>
    <s v="Byysqv"/>
    <x v="681"/>
    <x v="4"/>
  </r>
  <r>
    <s v="OTHWMC"/>
    <s v="Byysqv"/>
    <x v="682"/>
    <x v="4"/>
  </r>
  <r>
    <s v="OTHWMC"/>
    <s v="Byysqv"/>
    <x v="683"/>
    <x v="4"/>
  </r>
  <r>
    <s v="OTHWMC"/>
    <s v="Byysqv"/>
    <x v="684"/>
    <x v="4"/>
  </r>
  <r>
    <s v="OTHWMC"/>
    <s v="Byysqv"/>
    <x v="685"/>
    <x v="4"/>
  </r>
  <r>
    <s v="OTHWMC"/>
    <s v="Byysqv"/>
    <x v="686"/>
    <x v="4"/>
  </r>
  <r>
    <s v="OTHWMC"/>
    <s v="Byysqv"/>
    <x v="687"/>
    <x v="4"/>
  </r>
  <r>
    <s v="OTHWMC"/>
    <s v="Byysqv"/>
    <x v="688"/>
    <x v="4"/>
  </r>
  <r>
    <s v="OTHWMC"/>
    <s v="Byysqv"/>
    <x v="689"/>
    <x v="4"/>
  </r>
  <r>
    <s v="OTHWMC"/>
    <s v="Byysqv"/>
    <x v="690"/>
    <x v="4"/>
  </r>
  <r>
    <s v="OTHWMC"/>
    <s v="Byysqv"/>
    <x v="691"/>
    <x v="4"/>
  </r>
  <r>
    <s v="OTHWMC"/>
    <s v="Byysqv"/>
    <x v="692"/>
    <x v="4"/>
  </r>
  <r>
    <s v="OTHWMC"/>
    <s v="Byysqv"/>
    <x v="693"/>
    <x v="4"/>
  </r>
  <r>
    <s v="OTHWMC"/>
    <s v="Byysqv"/>
    <x v="694"/>
    <x v="4"/>
  </r>
  <r>
    <s v="OTHWMC"/>
    <s v="Byysqv"/>
    <x v="695"/>
    <x v="4"/>
  </r>
  <r>
    <s v="OTHWMC"/>
    <s v="Byysqv"/>
    <x v="696"/>
    <x v="4"/>
  </r>
  <r>
    <s v="OTHWMC"/>
    <s v="Byysqv"/>
    <x v="697"/>
    <x v="4"/>
  </r>
  <r>
    <s v="OTHWMC"/>
    <s v="Byysqv"/>
    <x v="698"/>
    <x v="4"/>
  </r>
  <r>
    <s v="OTHWMC"/>
    <s v="Byysqv"/>
    <x v="699"/>
    <x v="4"/>
  </r>
  <r>
    <s v="OTHWMC"/>
    <s v="Byysqv"/>
    <x v="700"/>
    <x v="4"/>
  </r>
  <r>
    <s v="OTHWMC"/>
    <s v="Byysqv"/>
    <x v="701"/>
    <x v="4"/>
  </r>
  <r>
    <s v="OTHWMC"/>
    <s v="Byysqv"/>
    <x v="702"/>
    <x v="4"/>
  </r>
  <r>
    <s v="OTHWMC"/>
    <s v="Byysqv"/>
    <x v="703"/>
    <x v="4"/>
  </r>
  <r>
    <s v="OTHWMC"/>
    <s v="Byysqv"/>
    <x v="704"/>
    <x v="4"/>
  </r>
  <r>
    <s v="OTHWMC"/>
    <s v="Byysqv"/>
    <x v="705"/>
    <x v="4"/>
  </r>
  <r>
    <s v="OTHWMC"/>
    <s v="Byysqv"/>
    <x v="706"/>
    <x v="4"/>
  </r>
  <r>
    <s v="OTHWMC"/>
    <s v="Byysqv"/>
    <x v="707"/>
    <x v="4"/>
  </r>
  <r>
    <s v="OTHWMC"/>
    <s v="Byysqv"/>
    <x v="708"/>
    <x v="4"/>
  </r>
  <r>
    <s v="OTHWMC"/>
    <s v="Byysqv"/>
    <x v="709"/>
    <x v="4"/>
  </r>
  <r>
    <s v="OTHWMC"/>
    <s v="Byysqv"/>
    <x v="710"/>
    <x v="4"/>
  </r>
  <r>
    <s v="OTHWMC"/>
    <s v="Byysqv"/>
    <x v="711"/>
    <x v="4"/>
  </r>
  <r>
    <s v="OTHWMC"/>
    <s v="Byysqv"/>
    <x v="712"/>
    <x v="4"/>
  </r>
  <r>
    <s v="OTHWMC"/>
    <s v="Byysqv"/>
    <x v="713"/>
    <x v="4"/>
  </r>
  <r>
    <s v="OTHWMC"/>
    <s v="Byysqv"/>
    <x v="714"/>
    <x v="4"/>
  </r>
  <r>
    <s v="OTHWMC"/>
    <s v="Byysqv"/>
    <x v="715"/>
    <x v="4"/>
  </r>
  <r>
    <s v="OTHWMC"/>
    <s v="Byysqv"/>
    <x v="716"/>
    <x v="4"/>
  </r>
  <r>
    <s v="OTHWMC"/>
    <s v="Byysqv"/>
    <x v="717"/>
    <x v="4"/>
  </r>
  <r>
    <s v="OTHWMC"/>
    <s v="Byysqv"/>
    <x v="718"/>
    <x v="4"/>
  </r>
  <r>
    <s v="OTHWMC"/>
    <s v="Byysqv"/>
    <x v="719"/>
    <x v="4"/>
  </r>
  <r>
    <s v="OTHWMC"/>
    <s v="Byysqv"/>
    <x v="720"/>
    <x v="4"/>
  </r>
  <r>
    <s v="OTHWMC"/>
    <s v="Byysqv"/>
    <x v="721"/>
    <x v="4"/>
  </r>
  <r>
    <s v="OTHWMC"/>
    <s v="Byysqv"/>
    <x v="722"/>
    <x v="4"/>
  </r>
  <r>
    <s v="OTHWMC"/>
    <s v="Byysqv"/>
    <x v="723"/>
    <x v="4"/>
  </r>
  <r>
    <s v="OTHWMC"/>
    <s v="Byysqv"/>
    <x v="724"/>
    <x v="4"/>
  </r>
  <r>
    <s v="OTHWMC"/>
    <s v="Byysqv"/>
    <x v="725"/>
    <x v="4"/>
  </r>
  <r>
    <s v="OTHWMC"/>
    <s v="Byysqv"/>
    <x v="726"/>
    <x v="4"/>
  </r>
  <r>
    <s v="OTHWMC"/>
    <s v="Byysqv"/>
    <x v="727"/>
    <x v="4"/>
  </r>
  <r>
    <s v="OTHWMC"/>
    <s v="Byysqv"/>
    <x v="728"/>
    <x v="4"/>
  </r>
  <r>
    <s v="OTHWMC"/>
    <s v="Byysqv"/>
    <x v="729"/>
    <x v="4"/>
  </r>
  <r>
    <s v="OTHWMC"/>
    <s v="Byysqv"/>
    <x v="730"/>
    <x v="4"/>
  </r>
  <r>
    <s v="OTHWMC"/>
    <s v="Byysqv"/>
    <x v="731"/>
    <x v="4"/>
  </r>
  <r>
    <s v="OTHWMC"/>
    <s v="Byysqv"/>
    <x v="732"/>
    <x v="4"/>
  </r>
  <r>
    <s v="OTHWMC"/>
    <s v="Byysqv"/>
    <x v="733"/>
    <x v="4"/>
  </r>
  <r>
    <s v="OTHWMC"/>
    <s v="Byysqv"/>
    <x v="734"/>
    <x v="4"/>
  </r>
  <r>
    <s v="OTHWMC"/>
    <s v="Byysqv"/>
    <x v="735"/>
    <x v="4"/>
  </r>
  <r>
    <s v="OTHWMC"/>
    <s v="Byysqv"/>
    <x v="736"/>
    <x v="4"/>
  </r>
  <r>
    <s v="OTHWMC"/>
    <s v="Byysqv"/>
    <x v="737"/>
    <x v="4"/>
  </r>
  <r>
    <s v="OTHWMC"/>
    <s v="Byysqv"/>
    <x v="738"/>
    <x v="4"/>
  </r>
  <r>
    <s v="OTHWMC"/>
    <s v="Byysqv"/>
    <x v="739"/>
    <x v="4"/>
  </r>
  <r>
    <s v="OTHWMC"/>
    <s v="Byysqv"/>
    <x v="740"/>
    <x v="4"/>
  </r>
  <r>
    <s v="OTHWMC"/>
    <s v="Byysqv"/>
    <x v="741"/>
    <x v="4"/>
  </r>
  <r>
    <s v="OTHWMC"/>
    <s v="Byysqv"/>
    <x v="742"/>
    <x v="4"/>
  </r>
  <r>
    <s v="OTHWMC"/>
    <s v="Byysqv"/>
    <x v="743"/>
    <x v="4"/>
  </r>
  <r>
    <s v="OTHWMC"/>
    <s v="Byysqv"/>
    <x v="744"/>
    <x v="4"/>
  </r>
  <r>
    <s v="OTHWMC"/>
    <s v="Byysqv"/>
    <x v="745"/>
    <x v="4"/>
  </r>
  <r>
    <s v="OTHWMC"/>
    <s v="Byysqv"/>
    <x v="746"/>
    <x v="5"/>
  </r>
  <r>
    <s v="OTHWMC"/>
    <s v="Byysqv"/>
    <x v="747"/>
    <x v="5"/>
  </r>
  <r>
    <s v="OTHWMC"/>
    <s v="Byysqv"/>
    <x v="748"/>
    <x v="5"/>
  </r>
  <r>
    <s v="OTHWMC"/>
    <s v="Byysqv"/>
    <x v="749"/>
    <x v="5"/>
  </r>
  <r>
    <s v="OTHWMC"/>
    <s v="Byysqv"/>
    <x v="750"/>
    <x v="5"/>
  </r>
  <r>
    <s v="OTHWMC"/>
    <s v="Byysqv"/>
    <x v="751"/>
    <x v="5"/>
  </r>
  <r>
    <s v="OTHWMC"/>
    <s v="Byysqv"/>
    <x v="752"/>
    <x v="5"/>
  </r>
  <r>
    <s v="OTHWMC"/>
    <s v="Byysqv"/>
    <x v="753"/>
    <x v="5"/>
  </r>
  <r>
    <s v="OTHWMC"/>
    <s v="Byysqv"/>
    <x v="754"/>
    <x v="5"/>
  </r>
  <r>
    <s v="OTHWMC"/>
    <s v="Byysqv"/>
    <x v="755"/>
    <x v="5"/>
  </r>
  <r>
    <s v="OTHWMC"/>
    <s v="Byysqv"/>
    <x v="756"/>
    <x v="5"/>
  </r>
  <r>
    <s v="OTHWMC"/>
    <s v="Byysqv"/>
    <x v="757"/>
    <x v="5"/>
  </r>
  <r>
    <s v="OTHWMC"/>
    <s v="Byysqv"/>
    <x v="758"/>
    <x v="5"/>
  </r>
  <r>
    <s v="OTHWMC"/>
    <s v="Byysqv"/>
    <x v="759"/>
    <x v="5"/>
  </r>
  <r>
    <s v="OTHWMC"/>
    <s v="Byysqv"/>
    <x v="760"/>
    <x v="5"/>
  </r>
  <r>
    <s v="OTHWMC"/>
    <s v="Byysqv"/>
    <x v="761"/>
    <x v="5"/>
  </r>
  <r>
    <s v="OTHWMC"/>
    <s v="Byysqv"/>
    <x v="762"/>
    <x v="5"/>
  </r>
  <r>
    <s v="OTHWMC"/>
    <s v="Byysqv"/>
    <x v="763"/>
    <x v="5"/>
  </r>
  <r>
    <s v="OTHWMC"/>
    <s v="Byysqv"/>
    <x v="764"/>
    <x v="5"/>
  </r>
  <r>
    <s v="OTHWMC"/>
    <s v="Byysqv"/>
    <x v="765"/>
    <x v="5"/>
  </r>
  <r>
    <s v="ABGSABD"/>
    <s v="Virbrvfhl"/>
    <x v="715"/>
    <x v="0"/>
  </r>
  <r>
    <s v="ABGSABD"/>
    <s v="Virbrvfhl"/>
    <x v="716"/>
    <x v="0"/>
  </r>
  <r>
    <s v="ABGSABD"/>
    <s v="Virbrvfhl"/>
    <x v="717"/>
    <x v="0"/>
  </r>
  <r>
    <s v="ABGSABD"/>
    <s v="Virbrvfhl"/>
    <x v="718"/>
    <x v="0"/>
  </r>
  <r>
    <s v="ABGSABD"/>
    <s v="Virbrvfhl"/>
    <x v="719"/>
    <x v="0"/>
  </r>
  <r>
    <s v="ABGSABD"/>
    <s v="Virbrvfhl"/>
    <x v="720"/>
    <x v="0"/>
  </r>
  <r>
    <s v="ABGSABD"/>
    <s v="Virbrvfhl"/>
    <x v="721"/>
    <x v="0"/>
  </r>
  <r>
    <s v="ABGSABD"/>
    <s v="Virbrvfhl"/>
    <x v="722"/>
    <x v="0"/>
  </r>
  <r>
    <s v="ABGSABD"/>
    <s v="Virbrvfhl"/>
    <x v="723"/>
    <x v="0"/>
  </r>
  <r>
    <s v="ABGSABD"/>
    <s v="Virbrvfhl"/>
    <x v="724"/>
    <x v="0"/>
  </r>
  <r>
    <s v="ABGSABD"/>
    <s v="Virbrvfhl"/>
    <x v="725"/>
    <x v="0"/>
  </r>
  <r>
    <s v="ABGSABD"/>
    <s v="Virbrvfhl"/>
    <x v="726"/>
    <x v="0"/>
  </r>
  <r>
    <s v="ABGSABD"/>
    <s v="Virbrvfhl"/>
    <x v="727"/>
    <x v="0"/>
  </r>
  <r>
    <s v="ABGSABD"/>
    <s v="Virbrvfhl"/>
    <x v="728"/>
    <x v="0"/>
  </r>
  <r>
    <s v="ABGSABD"/>
    <s v="Virbrvfhl"/>
    <x v="729"/>
    <x v="0"/>
  </r>
  <r>
    <s v="ABGSABD"/>
    <s v="Virbrvfhl"/>
    <x v="730"/>
    <x v="0"/>
  </r>
  <r>
    <s v="ABGSABD"/>
    <s v="Virbrvfhl"/>
    <x v="731"/>
    <x v="0"/>
  </r>
  <r>
    <s v="ABGSABD"/>
    <s v="Virbrvfhl"/>
    <x v="732"/>
    <x v="0"/>
  </r>
  <r>
    <s v="ABGSABD"/>
    <s v="Virbrvfhl"/>
    <x v="733"/>
    <x v="0"/>
  </r>
  <r>
    <s v="ABGSABD"/>
    <s v="Virbrvfhl"/>
    <x v="734"/>
    <x v="0"/>
  </r>
  <r>
    <s v="ABGSABD"/>
    <s v="Virbrvfhl"/>
    <x v="735"/>
    <x v="0"/>
  </r>
  <r>
    <s v="ABGSABD"/>
    <s v="Virbrvfhl"/>
    <x v="736"/>
    <x v="0"/>
  </r>
  <r>
    <s v="ABGSABD"/>
    <s v="Virbrvfhl"/>
    <x v="737"/>
    <x v="0"/>
  </r>
  <r>
    <s v="ABGSABD"/>
    <s v="Virbrvfhl"/>
    <x v="738"/>
    <x v="0"/>
  </r>
  <r>
    <s v="ABGSABD"/>
    <s v="Virbrvfhl"/>
    <x v="739"/>
    <x v="0"/>
  </r>
  <r>
    <s v="ABGSABD"/>
    <s v="Virbrvfhl"/>
    <x v="740"/>
    <x v="0"/>
  </r>
  <r>
    <s v="ABGSABD"/>
    <s v="Virbrvfhl"/>
    <x v="741"/>
    <x v="0"/>
  </r>
  <r>
    <s v="ABGSABD"/>
    <s v="Virbrvfhl"/>
    <x v="742"/>
    <x v="0"/>
  </r>
  <r>
    <s v="ABGSABD"/>
    <s v="Virbrvfhl"/>
    <x v="743"/>
    <x v="0"/>
  </r>
  <r>
    <s v="ABGSABD"/>
    <s v="Virbrvfhl"/>
    <x v="744"/>
    <x v="0"/>
  </r>
  <r>
    <s v="ABGSABD"/>
    <s v="Virbrvfhl"/>
    <x v="745"/>
    <x v="0"/>
  </r>
  <r>
    <s v="ABGSABD"/>
    <s v="Virbrvfhl"/>
    <x v="746"/>
    <x v="1"/>
  </r>
  <r>
    <s v="ABGSABD"/>
    <s v="Virbrvfhl"/>
    <x v="747"/>
    <x v="1"/>
  </r>
  <r>
    <s v="ABGSABD"/>
    <s v="Virbrvfhl"/>
    <x v="748"/>
    <x v="1"/>
  </r>
  <r>
    <s v="ABGSABD"/>
    <s v="Virbrvfhl"/>
    <x v="749"/>
    <x v="1"/>
  </r>
  <r>
    <s v="ABGSABD"/>
    <s v="Virbrvfhl"/>
    <x v="750"/>
    <x v="1"/>
  </r>
  <r>
    <s v="ABGSABD"/>
    <s v="Virbrvfhl"/>
    <x v="751"/>
    <x v="1"/>
  </r>
  <r>
    <s v="ABGSABD"/>
    <s v="Virbrvfhl"/>
    <x v="752"/>
    <x v="1"/>
  </r>
  <r>
    <s v="ABGSABD"/>
    <s v="Virbrvfhl"/>
    <x v="753"/>
    <x v="1"/>
  </r>
  <r>
    <s v="ABGSABD"/>
    <s v="Virbrvfhl"/>
    <x v="754"/>
    <x v="1"/>
  </r>
  <r>
    <s v="ABGSABD"/>
    <s v="Virbrvfhl"/>
    <x v="755"/>
    <x v="1"/>
  </r>
  <r>
    <s v="ABGSABD"/>
    <s v="Virbrvfhl"/>
    <x v="756"/>
    <x v="1"/>
  </r>
  <r>
    <s v="ABGSABD"/>
    <s v="Virbrvfhl"/>
    <x v="757"/>
    <x v="1"/>
  </r>
  <r>
    <s v="ABGSABD"/>
    <s v="Virbrvfhl"/>
    <x v="758"/>
    <x v="1"/>
  </r>
  <r>
    <s v="ABGSABD"/>
    <s v="Virbrvfhl"/>
    <x v="759"/>
    <x v="1"/>
  </r>
  <r>
    <s v="ABGSABD"/>
    <s v="Virbrvfhl"/>
    <x v="760"/>
    <x v="1"/>
  </r>
  <r>
    <s v="ABGSABD"/>
    <s v="Virbrvfhl"/>
    <x v="761"/>
    <x v="1"/>
  </r>
  <r>
    <s v="ABGSABD"/>
    <s v="Virbrvfhl"/>
    <x v="762"/>
    <x v="1"/>
  </r>
  <r>
    <s v="ABGSABD"/>
    <s v="Virbrvfhl"/>
    <x v="763"/>
    <x v="1"/>
  </r>
  <r>
    <s v="ABGSABD"/>
    <s v="Virbrvfhl"/>
    <x v="764"/>
    <x v="1"/>
  </r>
  <r>
    <s v="ABGSABD"/>
    <s v="Virbrvfhl"/>
    <x v="765"/>
    <x v="1"/>
  </r>
  <r>
    <s v="ABGSABD"/>
    <s v="Virbrvfhl"/>
    <x v="766"/>
    <x v="1"/>
  </r>
  <r>
    <s v="ABGSABD"/>
    <s v="Virbrvfhl"/>
    <x v="767"/>
    <x v="1"/>
  </r>
  <r>
    <s v="ABGSABD"/>
    <s v="Virbrvfhl"/>
    <x v="768"/>
    <x v="1"/>
  </r>
  <r>
    <s v="ABGSABD"/>
    <s v="Virbrvfhl"/>
    <x v="769"/>
    <x v="1"/>
  </r>
  <r>
    <s v="ABGSABD"/>
    <s v="Virbrvfhl"/>
    <x v="770"/>
    <x v="1"/>
  </r>
  <r>
    <s v="ABGSABD"/>
    <s v="Virbrvfhl"/>
    <x v="771"/>
    <x v="1"/>
  </r>
  <r>
    <s v="ABGSABD"/>
    <s v="Virbrvfhl"/>
    <x v="772"/>
    <x v="1"/>
  </r>
  <r>
    <s v="ABGSABD"/>
    <s v="Virbrvfhl"/>
    <x v="773"/>
    <x v="1"/>
  </r>
  <r>
    <s v="ABGSABD"/>
    <s v="Virbrvfhl"/>
    <x v="774"/>
    <x v="1"/>
  </r>
  <r>
    <s v="ABGSABD"/>
    <s v="Virbrvfhl"/>
    <x v="775"/>
    <x v="1"/>
  </r>
  <r>
    <s v="ABGSABD"/>
    <s v="Virbrvfhl"/>
    <x v="776"/>
    <x v="1"/>
  </r>
  <r>
    <s v="ABGSABD"/>
    <s v="Virbrvfhl"/>
    <x v="777"/>
    <x v="1"/>
  </r>
  <r>
    <s v="ABGSABD"/>
    <s v="Virbrvfhl"/>
    <x v="778"/>
    <x v="1"/>
  </r>
  <r>
    <s v="ABGSABD"/>
    <s v="Virbrvfhl"/>
    <x v="779"/>
    <x v="1"/>
  </r>
  <r>
    <s v="ABGSABD"/>
    <s v="Virbrvfhl"/>
    <x v="780"/>
    <x v="1"/>
  </r>
  <r>
    <s v="ABGSABD"/>
    <s v="Virbrvfhl"/>
    <x v="781"/>
    <x v="1"/>
  </r>
  <r>
    <s v="ABGSABD"/>
    <s v="Virbrvfhl"/>
    <x v="782"/>
    <x v="1"/>
  </r>
  <r>
    <s v="ABGSABD"/>
    <s v="Virbrvfhl"/>
    <x v="783"/>
    <x v="1"/>
  </r>
  <r>
    <s v="ABGSABD"/>
    <s v="Virbrvfhl"/>
    <x v="784"/>
    <x v="1"/>
  </r>
  <r>
    <s v="ABGSABD"/>
    <s v="Virbrvfhl"/>
    <x v="785"/>
    <x v="1"/>
  </r>
  <r>
    <s v="ABGSABD"/>
    <s v="Virbrvfhl"/>
    <x v="786"/>
    <x v="1"/>
  </r>
  <r>
    <s v="ABGSABD"/>
    <s v="Virbrvfhl"/>
    <x v="787"/>
    <x v="1"/>
  </r>
  <r>
    <s v="ABGSABD"/>
    <s v="Virbrvfhl"/>
    <x v="788"/>
    <x v="1"/>
  </r>
  <r>
    <s v="ABGSABD"/>
    <s v="Virbrvfhl"/>
    <x v="789"/>
    <x v="1"/>
  </r>
  <r>
    <s v="ABGSABD"/>
    <s v="Virbrvfhl"/>
    <x v="790"/>
    <x v="1"/>
  </r>
  <r>
    <s v="ABGSABD"/>
    <s v="Virbrvfhl"/>
    <x v="791"/>
    <x v="1"/>
  </r>
  <r>
    <s v="ABGSABD"/>
    <s v="Virbrvfhl"/>
    <x v="792"/>
    <x v="1"/>
  </r>
  <r>
    <s v="ABGSABD"/>
    <s v="Virbrvfhl"/>
    <x v="793"/>
    <x v="1"/>
  </r>
  <r>
    <s v="ABGSABD"/>
    <s v="Virbrvfhl"/>
    <x v="794"/>
    <x v="1"/>
  </r>
  <r>
    <s v="ABGSABD"/>
    <s v="Virbrvfhl"/>
    <x v="795"/>
    <x v="1"/>
  </r>
  <r>
    <s v="ABGSABD"/>
    <s v="Virbrvfhl"/>
    <x v="796"/>
    <x v="1"/>
  </r>
  <r>
    <s v="ABGSABD"/>
    <s v="Virbrvfhl"/>
    <x v="797"/>
    <x v="1"/>
  </r>
  <r>
    <s v="ABGSABD"/>
    <s v="Virbrvfhl"/>
    <x v="798"/>
    <x v="1"/>
  </r>
  <r>
    <s v="ABGSABD"/>
    <s v="Virbrvfhl"/>
    <x v="799"/>
    <x v="1"/>
  </r>
  <r>
    <s v="ABGSABD"/>
    <s v="Virbrvfhl"/>
    <x v="800"/>
    <x v="1"/>
  </r>
  <r>
    <s v="ABGSABD"/>
    <s v="Virbrvfhl"/>
    <x v="801"/>
    <x v="1"/>
  </r>
  <r>
    <s v="ABGSABD"/>
    <s v="Virbrvfhl"/>
    <x v="802"/>
    <x v="1"/>
  </r>
  <r>
    <s v="ABGSABD"/>
    <s v="Virbrvfhl"/>
    <x v="803"/>
    <x v="1"/>
  </r>
  <r>
    <s v="ABGSABD"/>
    <s v="Virbrvfhl"/>
    <x v="804"/>
    <x v="1"/>
  </r>
  <r>
    <s v="ABGSABD"/>
    <s v="Virbrvfhl"/>
    <x v="805"/>
    <x v="1"/>
  </r>
  <r>
    <s v="ABGSABD"/>
    <s v="Virbrvfhl"/>
    <x v="806"/>
    <x v="1"/>
  </r>
  <r>
    <s v="ABGSABD"/>
    <s v="Virbrvfhl"/>
    <x v="807"/>
    <x v="1"/>
  </r>
  <r>
    <s v="ABGSABD"/>
    <s v="Virbrvfhl"/>
    <x v="808"/>
    <x v="1"/>
  </r>
  <r>
    <s v="ABGSABD"/>
    <s v="Virbrvfhl"/>
    <x v="809"/>
    <x v="1"/>
  </r>
  <r>
    <s v="ABGSABD"/>
    <s v="Virbrvfhl"/>
    <x v="810"/>
    <x v="1"/>
  </r>
  <r>
    <s v="ABGSABD"/>
    <s v="Virbrvfhl"/>
    <x v="811"/>
    <x v="1"/>
  </r>
  <r>
    <s v="ABGSABD"/>
    <s v="Virbrvfhl"/>
    <x v="812"/>
    <x v="1"/>
  </r>
  <r>
    <s v="ABGSABD"/>
    <s v="Virbrvfhl"/>
    <x v="813"/>
    <x v="1"/>
  </r>
  <r>
    <s v="LLSX"/>
    <s v="Gnidyi"/>
    <x v="715"/>
    <x v="35"/>
  </r>
  <r>
    <s v="LLSX"/>
    <s v="Gnidyi"/>
    <x v="716"/>
    <x v="35"/>
  </r>
  <r>
    <s v="LLSX"/>
    <s v="Gnidyi"/>
    <x v="717"/>
    <x v="35"/>
  </r>
  <r>
    <s v="LLSX"/>
    <s v="Gnidyi"/>
    <x v="718"/>
    <x v="35"/>
  </r>
  <r>
    <s v="LLSX"/>
    <s v="Gnidyi"/>
    <x v="719"/>
    <x v="35"/>
  </r>
  <r>
    <s v="LLSX"/>
    <s v="Gnidyi"/>
    <x v="720"/>
    <x v="35"/>
  </r>
  <r>
    <s v="LLSX"/>
    <s v="Gnidyi"/>
    <x v="721"/>
    <x v="35"/>
  </r>
  <r>
    <s v="LLSX"/>
    <s v="Gnidyi"/>
    <x v="722"/>
    <x v="35"/>
  </r>
  <r>
    <s v="LLSX"/>
    <s v="Gnidyi"/>
    <x v="723"/>
    <x v="35"/>
  </r>
  <r>
    <s v="LLSX"/>
    <s v="Gnidyi"/>
    <x v="724"/>
    <x v="35"/>
  </r>
  <r>
    <s v="LLSX"/>
    <s v="Gnidyi"/>
    <x v="725"/>
    <x v="35"/>
  </r>
  <r>
    <s v="LLSX"/>
    <s v="Gnidyi"/>
    <x v="726"/>
    <x v="35"/>
  </r>
  <r>
    <s v="LLSX"/>
    <s v="Gnidyi"/>
    <x v="727"/>
    <x v="35"/>
  </r>
  <r>
    <s v="LLSX"/>
    <s v="Gnidyi"/>
    <x v="728"/>
    <x v="35"/>
  </r>
  <r>
    <s v="LLSX"/>
    <s v="Gnidyi"/>
    <x v="729"/>
    <x v="35"/>
  </r>
  <r>
    <s v="LLSX"/>
    <s v="Gnidyi"/>
    <x v="730"/>
    <x v="35"/>
  </r>
  <r>
    <s v="LLSX"/>
    <s v="Gnidyi"/>
    <x v="731"/>
    <x v="35"/>
  </r>
  <r>
    <s v="LLSX"/>
    <s v="Gnidyi"/>
    <x v="732"/>
    <x v="35"/>
  </r>
  <r>
    <s v="LLSX"/>
    <s v="Gnidyi"/>
    <x v="733"/>
    <x v="35"/>
  </r>
  <r>
    <s v="LLSX"/>
    <s v="Gnidyi"/>
    <x v="734"/>
    <x v="35"/>
  </r>
  <r>
    <s v="LLSX"/>
    <s v="Gnidyi"/>
    <x v="735"/>
    <x v="35"/>
  </r>
  <r>
    <s v="LLSX"/>
    <s v="Gnidyi"/>
    <x v="736"/>
    <x v="35"/>
  </r>
  <r>
    <s v="LLSX"/>
    <s v="Gnidyi"/>
    <x v="737"/>
    <x v="35"/>
  </r>
  <r>
    <s v="LLSX"/>
    <s v="Gnidyi"/>
    <x v="738"/>
    <x v="35"/>
  </r>
  <r>
    <s v="LLSX"/>
    <s v="Gnidyi"/>
    <x v="739"/>
    <x v="35"/>
  </r>
  <r>
    <s v="LLSX"/>
    <s v="Gnidyi"/>
    <x v="740"/>
    <x v="35"/>
  </r>
  <r>
    <s v="LLSX"/>
    <s v="Gnidyi"/>
    <x v="741"/>
    <x v="35"/>
  </r>
  <r>
    <s v="LLSX"/>
    <s v="Gnidyi"/>
    <x v="742"/>
    <x v="35"/>
  </r>
  <r>
    <s v="LLSX"/>
    <s v="Gnidyi"/>
    <x v="743"/>
    <x v="35"/>
  </r>
  <r>
    <s v="LLSX"/>
    <s v="Gnidyi"/>
    <x v="744"/>
    <x v="35"/>
  </r>
  <r>
    <s v="LLSX"/>
    <s v="Gnidyi"/>
    <x v="745"/>
    <x v="35"/>
  </r>
  <r>
    <s v="LLSX"/>
    <s v="Gnidyi"/>
    <x v="746"/>
    <x v="38"/>
  </r>
  <r>
    <s v="LLSX"/>
    <s v="Gnidyi"/>
    <x v="747"/>
    <x v="38"/>
  </r>
  <r>
    <s v="LLSX"/>
    <s v="Gnidyi"/>
    <x v="748"/>
    <x v="38"/>
  </r>
  <r>
    <s v="LLSX"/>
    <s v="Gnidyi"/>
    <x v="749"/>
    <x v="38"/>
  </r>
  <r>
    <s v="LLSX"/>
    <s v="Gnidyi"/>
    <x v="750"/>
    <x v="38"/>
  </r>
  <r>
    <s v="LLSX"/>
    <s v="Gnidyi"/>
    <x v="751"/>
    <x v="38"/>
  </r>
  <r>
    <s v="LLSX"/>
    <s v="Gnidyi"/>
    <x v="752"/>
    <x v="38"/>
  </r>
  <r>
    <s v="LLSX"/>
    <s v="Gnidyi"/>
    <x v="753"/>
    <x v="38"/>
  </r>
  <r>
    <s v="LLSX"/>
    <s v="Gnidyi"/>
    <x v="754"/>
    <x v="38"/>
  </r>
  <r>
    <s v="LLSX"/>
    <s v="Gnidyi"/>
    <x v="755"/>
    <x v="38"/>
  </r>
  <r>
    <s v="LLSX"/>
    <s v="Gnidyi"/>
    <x v="756"/>
    <x v="38"/>
  </r>
  <r>
    <s v="LLSX"/>
    <s v="Gnidyi"/>
    <x v="757"/>
    <x v="38"/>
  </r>
  <r>
    <s v="LLSX"/>
    <s v="Gnidyi"/>
    <x v="758"/>
    <x v="38"/>
  </r>
  <r>
    <s v="LLSX"/>
    <s v="Gnidyi"/>
    <x v="759"/>
    <x v="38"/>
  </r>
  <r>
    <s v="LLSX"/>
    <s v="Gnidyi"/>
    <x v="760"/>
    <x v="38"/>
  </r>
  <r>
    <s v="LLSX"/>
    <s v="Gnidyi"/>
    <x v="761"/>
    <x v="38"/>
  </r>
  <r>
    <s v="LLSX"/>
    <s v="Gnidyi"/>
    <x v="762"/>
    <x v="38"/>
  </r>
  <r>
    <s v="LLSX"/>
    <s v="Gnidyi"/>
    <x v="763"/>
    <x v="38"/>
  </r>
  <r>
    <s v="LLSX"/>
    <s v="Gnidyi"/>
    <x v="764"/>
    <x v="38"/>
  </r>
  <r>
    <s v="LLSX"/>
    <s v="Gnidyi"/>
    <x v="765"/>
    <x v="38"/>
  </r>
  <r>
    <s v="LLSX"/>
    <s v="Gnidyi"/>
    <x v="766"/>
    <x v="38"/>
  </r>
  <r>
    <s v="LLSX"/>
    <s v="Gnidyi"/>
    <x v="767"/>
    <x v="38"/>
  </r>
  <r>
    <s v="LLSX"/>
    <s v="Gnidyi"/>
    <x v="768"/>
    <x v="38"/>
  </r>
  <r>
    <s v="LLSX"/>
    <s v="Gnidyi"/>
    <x v="769"/>
    <x v="38"/>
  </r>
  <r>
    <s v="LLSX"/>
    <s v="Gnidyi"/>
    <x v="770"/>
    <x v="38"/>
  </r>
  <r>
    <s v="LLSX"/>
    <s v="Gnidyi"/>
    <x v="771"/>
    <x v="38"/>
  </r>
  <r>
    <s v="LLSX"/>
    <s v="Gnidyi"/>
    <x v="772"/>
    <x v="38"/>
  </r>
  <r>
    <s v="LLSX"/>
    <s v="Gnidyi"/>
    <x v="773"/>
    <x v="38"/>
  </r>
  <r>
    <s v="LLSX"/>
    <s v="Gnidyi"/>
    <x v="774"/>
    <x v="38"/>
  </r>
  <r>
    <s v="LLSX"/>
    <s v="Gnidyi"/>
    <x v="775"/>
    <x v="38"/>
  </r>
  <r>
    <s v="LLSX"/>
    <s v="Gnidyi"/>
    <x v="776"/>
    <x v="38"/>
  </r>
  <r>
    <s v="LLSX"/>
    <s v="Gnidyi"/>
    <x v="777"/>
    <x v="38"/>
  </r>
  <r>
    <s v="LLSX"/>
    <s v="Gnidyi"/>
    <x v="778"/>
    <x v="38"/>
  </r>
  <r>
    <s v="LLSX"/>
    <s v="Gnidyi"/>
    <x v="779"/>
    <x v="38"/>
  </r>
  <r>
    <s v="LLSX"/>
    <s v="Gnidyi"/>
    <x v="780"/>
    <x v="38"/>
  </r>
  <r>
    <s v="LLSX"/>
    <s v="Gnidyi"/>
    <x v="781"/>
    <x v="38"/>
  </r>
  <r>
    <s v="LLSX"/>
    <s v="Gnidyi"/>
    <x v="782"/>
    <x v="38"/>
  </r>
  <r>
    <s v="LLSX"/>
    <s v="Gnidyi"/>
    <x v="783"/>
    <x v="38"/>
  </r>
  <r>
    <s v="LLSX"/>
    <s v="Gnidyi"/>
    <x v="784"/>
    <x v="38"/>
  </r>
  <r>
    <s v="LLSX"/>
    <s v="Gnidyi"/>
    <x v="785"/>
    <x v="38"/>
  </r>
  <r>
    <s v="LLSX"/>
    <s v="Gnidyi"/>
    <x v="786"/>
    <x v="38"/>
  </r>
  <r>
    <s v="LLSX"/>
    <s v="Gnidyi"/>
    <x v="787"/>
    <x v="38"/>
  </r>
  <r>
    <s v="LLSX"/>
    <s v="Gnidyi"/>
    <x v="788"/>
    <x v="38"/>
  </r>
  <r>
    <s v="LLSX"/>
    <s v="Gnidyi"/>
    <x v="789"/>
    <x v="38"/>
  </r>
  <r>
    <s v="LLSX"/>
    <s v="Gnidyi"/>
    <x v="790"/>
    <x v="38"/>
  </r>
  <r>
    <s v="LLSX"/>
    <s v="Gnidyi"/>
    <x v="791"/>
    <x v="38"/>
  </r>
  <r>
    <s v="LLSX"/>
    <s v="Gnidyi"/>
    <x v="792"/>
    <x v="38"/>
  </r>
  <r>
    <s v="LLSX"/>
    <s v="Gnidyi"/>
    <x v="793"/>
    <x v="38"/>
  </r>
  <r>
    <s v="LLSX"/>
    <s v="Gnidyi"/>
    <x v="794"/>
    <x v="38"/>
  </r>
  <r>
    <s v="LLSX"/>
    <s v="Gnidyi"/>
    <x v="795"/>
    <x v="38"/>
  </r>
  <r>
    <s v="LLSX"/>
    <s v="Gnidyi"/>
    <x v="796"/>
    <x v="38"/>
  </r>
  <r>
    <s v="LLSX"/>
    <s v="Gnidyi"/>
    <x v="797"/>
    <x v="38"/>
  </r>
  <r>
    <s v="LLSX"/>
    <s v="Gnidyi"/>
    <x v="798"/>
    <x v="38"/>
  </r>
  <r>
    <s v="LLSX"/>
    <s v="Gnidyi"/>
    <x v="799"/>
    <x v="38"/>
  </r>
  <r>
    <s v="LLSX"/>
    <s v="Gnidyi"/>
    <x v="800"/>
    <x v="38"/>
  </r>
  <r>
    <s v="LLSX"/>
    <s v="Gnidyi"/>
    <x v="801"/>
    <x v="38"/>
  </r>
  <r>
    <s v="LLSX"/>
    <s v="Gnidyi"/>
    <x v="802"/>
    <x v="38"/>
  </r>
  <r>
    <s v="LLSX"/>
    <s v="Gnidyi"/>
    <x v="803"/>
    <x v="38"/>
  </r>
  <r>
    <s v="LLSX"/>
    <s v="Gnidyi"/>
    <x v="804"/>
    <x v="38"/>
  </r>
  <r>
    <s v="LLSX"/>
    <s v="Gnidyi"/>
    <x v="805"/>
    <x v="38"/>
  </r>
  <r>
    <s v="LLSX"/>
    <s v="Gnidyi"/>
    <x v="806"/>
    <x v="38"/>
  </r>
  <r>
    <s v="LLSX"/>
    <s v="Gnidyi"/>
    <x v="807"/>
    <x v="38"/>
  </r>
  <r>
    <s v="LLSX"/>
    <s v="Gnidyi"/>
    <x v="808"/>
    <x v="38"/>
  </r>
  <r>
    <s v="LLSX"/>
    <s v="Gnidyi"/>
    <x v="809"/>
    <x v="38"/>
  </r>
  <r>
    <s v="LLSX"/>
    <s v="Gnidyi"/>
    <x v="810"/>
    <x v="38"/>
  </r>
  <r>
    <s v="LLSX"/>
    <s v="Gnidyi"/>
    <x v="811"/>
    <x v="38"/>
  </r>
  <r>
    <s v="LLSX"/>
    <s v="Gnidyi"/>
    <x v="812"/>
    <x v="38"/>
  </r>
  <r>
    <s v="LLSX"/>
    <s v="Gnidyi"/>
    <x v="813"/>
    <x v="38"/>
  </r>
  <r>
    <s v="SCGE"/>
    <s v="Himle Wrtysuwa"/>
    <x v="715"/>
    <x v="17"/>
  </r>
  <r>
    <s v="SCGE"/>
    <s v="Himle Wrtysuwa"/>
    <x v="716"/>
    <x v="17"/>
  </r>
  <r>
    <s v="SCGE"/>
    <s v="Himle Wrtysuwa"/>
    <x v="717"/>
    <x v="17"/>
  </r>
  <r>
    <s v="SCGE"/>
    <s v="Himle Wrtysuwa"/>
    <x v="718"/>
    <x v="17"/>
  </r>
  <r>
    <s v="SCGE"/>
    <s v="Himle Wrtysuwa"/>
    <x v="719"/>
    <x v="17"/>
  </r>
  <r>
    <s v="SCGE"/>
    <s v="Himle Wrtysuwa"/>
    <x v="720"/>
    <x v="17"/>
  </r>
  <r>
    <s v="SCGE"/>
    <s v="Himle Wrtysuwa"/>
    <x v="721"/>
    <x v="17"/>
  </r>
  <r>
    <s v="SCGE"/>
    <s v="Himle Wrtysuwa"/>
    <x v="722"/>
    <x v="17"/>
  </r>
  <r>
    <s v="SCGE"/>
    <s v="Himle Wrtysuwa"/>
    <x v="723"/>
    <x v="17"/>
  </r>
  <r>
    <s v="SCGE"/>
    <s v="Himle Wrtysuwa"/>
    <x v="724"/>
    <x v="17"/>
  </r>
  <r>
    <s v="SCGE"/>
    <s v="Himle Wrtysuwa"/>
    <x v="725"/>
    <x v="17"/>
  </r>
  <r>
    <s v="SCGE"/>
    <s v="Himle Wrtysuwa"/>
    <x v="726"/>
    <x v="17"/>
  </r>
  <r>
    <s v="SCGE"/>
    <s v="Himle Wrtysuwa"/>
    <x v="727"/>
    <x v="17"/>
  </r>
  <r>
    <s v="SCGE"/>
    <s v="Himle Wrtysuwa"/>
    <x v="728"/>
    <x v="17"/>
  </r>
  <r>
    <s v="SCGE"/>
    <s v="Himle Wrtysuwa"/>
    <x v="729"/>
    <x v="17"/>
  </r>
  <r>
    <s v="SCGE"/>
    <s v="Himle Wrtysuwa"/>
    <x v="730"/>
    <x v="17"/>
  </r>
  <r>
    <s v="SCGE"/>
    <s v="Himle Wrtysuwa"/>
    <x v="731"/>
    <x v="17"/>
  </r>
  <r>
    <s v="SCGE"/>
    <s v="Himle Wrtysuwa"/>
    <x v="732"/>
    <x v="17"/>
  </r>
  <r>
    <s v="SCGE"/>
    <s v="Himle Wrtysuwa"/>
    <x v="733"/>
    <x v="17"/>
  </r>
  <r>
    <s v="SCGE"/>
    <s v="Himle Wrtysuwa"/>
    <x v="734"/>
    <x v="17"/>
  </r>
  <r>
    <s v="SCGE"/>
    <s v="Himle Wrtysuwa"/>
    <x v="735"/>
    <x v="17"/>
  </r>
  <r>
    <s v="SCGE"/>
    <s v="Himle Wrtysuwa"/>
    <x v="736"/>
    <x v="17"/>
  </r>
  <r>
    <s v="SCGE"/>
    <s v="Himle Wrtysuwa"/>
    <x v="737"/>
    <x v="17"/>
  </r>
  <r>
    <s v="SCGE"/>
    <s v="Himle Wrtysuwa"/>
    <x v="738"/>
    <x v="17"/>
  </r>
  <r>
    <s v="SCGE"/>
    <s v="Himle Wrtysuwa"/>
    <x v="739"/>
    <x v="17"/>
  </r>
  <r>
    <s v="SCGE"/>
    <s v="Himle Wrtysuwa"/>
    <x v="740"/>
    <x v="17"/>
  </r>
  <r>
    <s v="SCGE"/>
    <s v="Himle Wrtysuwa"/>
    <x v="741"/>
    <x v="17"/>
  </r>
  <r>
    <s v="SCGE"/>
    <s v="Himle Wrtysuwa"/>
    <x v="742"/>
    <x v="17"/>
  </r>
  <r>
    <s v="SCGE"/>
    <s v="Himle Wrtysuwa"/>
    <x v="743"/>
    <x v="17"/>
  </r>
  <r>
    <s v="SCGE"/>
    <s v="Himle Wrtysuwa"/>
    <x v="744"/>
    <x v="17"/>
  </r>
  <r>
    <s v="SCGE"/>
    <s v="Himle Wrtysuwa"/>
    <x v="745"/>
    <x v="17"/>
  </r>
  <r>
    <s v="SCGE"/>
    <s v="Himle Wrtysuwa"/>
    <x v="746"/>
    <x v="39"/>
  </r>
  <r>
    <s v="SCGE"/>
    <s v="Himle Wrtysuwa"/>
    <x v="747"/>
    <x v="39"/>
  </r>
  <r>
    <s v="SCGE"/>
    <s v="Himle Wrtysuwa"/>
    <x v="748"/>
    <x v="39"/>
  </r>
  <r>
    <s v="SCGE"/>
    <s v="Himle Wrtysuwa"/>
    <x v="749"/>
    <x v="39"/>
  </r>
  <r>
    <s v="SCGE"/>
    <s v="Himle Wrtysuwa"/>
    <x v="750"/>
    <x v="39"/>
  </r>
  <r>
    <s v="SCGE"/>
    <s v="Himle Wrtysuwa"/>
    <x v="751"/>
    <x v="39"/>
  </r>
  <r>
    <s v="SCGE"/>
    <s v="Himle Wrtysuwa"/>
    <x v="752"/>
    <x v="39"/>
  </r>
  <r>
    <s v="SCGE"/>
    <s v="Himle Wrtysuwa"/>
    <x v="753"/>
    <x v="39"/>
  </r>
  <r>
    <s v="SCGE"/>
    <s v="Himle Wrtysuwa"/>
    <x v="754"/>
    <x v="39"/>
  </r>
  <r>
    <s v="SCGE"/>
    <s v="Himle Wrtysuwa"/>
    <x v="755"/>
    <x v="39"/>
  </r>
  <r>
    <s v="SCGE"/>
    <s v="Himle Wrtysuwa"/>
    <x v="756"/>
    <x v="39"/>
  </r>
  <r>
    <s v="SCGE"/>
    <s v="Himle Wrtysuwa"/>
    <x v="757"/>
    <x v="39"/>
  </r>
  <r>
    <s v="SCGE"/>
    <s v="Himle Wrtysuwa"/>
    <x v="758"/>
    <x v="39"/>
  </r>
  <r>
    <s v="SCGE"/>
    <s v="Himle Wrtysuwa"/>
    <x v="759"/>
    <x v="39"/>
  </r>
  <r>
    <s v="SCGE"/>
    <s v="Himle Wrtysuwa"/>
    <x v="760"/>
    <x v="39"/>
  </r>
  <r>
    <s v="SCGE"/>
    <s v="Himle Wrtysuwa"/>
    <x v="761"/>
    <x v="39"/>
  </r>
  <r>
    <s v="SCGE"/>
    <s v="Himle Wrtysuwa"/>
    <x v="762"/>
    <x v="39"/>
  </r>
  <r>
    <s v="SCGE"/>
    <s v="Himle Wrtysuwa"/>
    <x v="763"/>
    <x v="39"/>
  </r>
  <r>
    <s v="SCGE"/>
    <s v="Himle Wrtysuwa"/>
    <x v="764"/>
    <x v="39"/>
  </r>
  <r>
    <s v="SCGE"/>
    <s v="Himle Wrtysuwa"/>
    <x v="765"/>
    <x v="39"/>
  </r>
  <r>
    <s v="SCGE"/>
    <s v="Himle Wrtysuwa"/>
    <x v="766"/>
    <x v="39"/>
  </r>
  <r>
    <s v="SCGE"/>
    <s v="Himle Wrtysuwa"/>
    <x v="767"/>
    <x v="39"/>
  </r>
  <r>
    <s v="SCGE"/>
    <s v="Himle Wrtysuwa"/>
    <x v="768"/>
    <x v="39"/>
  </r>
  <r>
    <s v="SCGE"/>
    <s v="Himle Wrtysuwa"/>
    <x v="769"/>
    <x v="39"/>
  </r>
  <r>
    <s v="SCGE"/>
    <s v="Himle Wrtysuwa"/>
    <x v="770"/>
    <x v="39"/>
  </r>
  <r>
    <s v="SCGE"/>
    <s v="Himle Wrtysuwa"/>
    <x v="771"/>
    <x v="39"/>
  </r>
  <r>
    <s v="SCGE"/>
    <s v="Himle Wrtysuwa"/>
    <x v="772"/>
    <x v="39"/>
  </r>
  <r>
    <s v="SCGE"/>
    <s v="Himle Wrtysuwa"/>
    <x v="773"/>
    <x v="39"/>
  </r>
  <r>
    <s v="SCGE"/>
    <s v="Himle Wrtysuwa"/>
    <x v="774"/>
    <x v="39"/>
  </r>
  <r>
    <s v="SCGE"/>
    <s v="Himle Wrtysuwa"/>
    <x v="775"/>
    <x v="39"/>
  </r>
  <r>
    <s v="SCGE"/>
    <s v="Himle Wrtysuwa"/>
    <x v="776"/>
    <x v="39"/>
  </r>
  <r>
    <s v="SCGE"/>
    <s v="Himle Wrtysuwa"/>
    <x v="777"/>
    <x v="39"/>
  </r>
  <r>
    <s v="SCGE"/>
    <s v="Himle Wrtysuwa"/>
    <x v="778"/>
    <x v="39"/>
  </r>
  <r>
    <s v="SCGE"/>
    <s v="Himle Wrtysuwa"/>
    <x v="779"/>
    <x v="39"/>
  </r>
  <r>
    <s v="SCGE"/>
    <s v="Himle Wrtysuwa"/>
    <x v="780"/>
    <x v="39"/>
  </r>
  <r>
    <s v="SCGE"/>
    <s v="Himle Wrtysuwa"/>
    <x v="781"/>
    <x v="39"/>
  </r>
  <r>
    <s v="SCGE"/>
    <s v="Himle Wrtysuwa"/>
    <x v="782"/>
    <x v="39"/>
  </r>
  <r>
    <s v="SCGE"/>
    <s v="Himle Wrtysuwa"/>
    <x v="783"/>
    <x v="39"/>
  </r>
  <r>
    <s v="SCGE"/>
    <s v="Himle Wrtysuwa"/>
    <x v="784"/>
    <x v="39"/>
  </r>
  <r>
    <s v="SCGE"/>
    <s v="Himle Wrtysuwa"/>
    <x v="785"/>
    <x v="39"/>
  </r>
  <r>
    <s v="SCGE"/>
    <s v="Himle Wrtysuwa"/>
    <x v="786"/>
    <x v="39"/>
  </r>
  <r>
    <s v="SCGE"/>
    <s v="Himle Wrtysuwa"/>
    <x v="787"/>
    <x v="39"/>
  </r>
  <r>
    <s v="SCGE"/>
    <s v="Himle Wrtysuwa"/>
    <x v="788"/>
    <x v="39"/>
  </r>
  <r>
    <s v="SCGE"/>
    <s v="Himle Wrtysuwa"/>
    <x v="789"/>
    <x v="39"/>
  </r>
  <r>
    <s v="SCGE"/>
    <s v="Himle Wrtysuwa"/>
    <x v="790"/>
    <x v="39"/>
  </r>
  <r>
    <s v="SCGE"/>
    <s v="Himle Wrtysuwa"/>
    <x v="791"/>
    <x v="39"/>
  </r>
  <r>
    <s v="SCGE"/>
    <s v="Himle Wrtysuwa"/>
    <x v="792"/>
    <x v="39"/>
  </r>
  <r>
    <s v="SCGE"/>
    <s v="Himle Wrtysuwa"/>
    <x v="793"/>
    <x v="39"/>
  </r>
  <r>
    <s v="SCGE"/>
    <s v="Himle Wrtysuwa"/>
    <x v="794"/>
    <x v="39"/>
  </r>
  <r>
    <s v="SCGE"/>
    <s v="Himle Wrtysuwa"/>
    <x v="795"/>
    <x v="39"/>
  </r>
  <r>
    <s v="SCGE"/>
    <s v="Himle Wrtysuwa"/>
    <x v="796"/>
    <x v="39"/>
  </r>
  <r>
    <s v="SCGE"/>
    <s v="Himle Wrtysuwa"/>
    <x v="797"/>
    <x v="39"/>
  </r>
  <r>
    <s v="SCGE"/>
    <s v="Himle Wrtysuwa"/>
    <x v="798"/>
    <x v="39"/>
  </r>
  <r>
    <s v="SCGE"/>
    <s v="Himle Wrtysuwa"/>
    <x v="799"/>
    <x v="39"/>
  </r>
  <r>
    <s v="SCGE"/>
    <s v="Himle Wrtysuwa"/>
    <x v="800"/>
    <x v="39"/>
  </r>
  <r>
    <s v="SCGE"/>
    <s v="Himle Wrtysuwa"/>
    <x v="801"/>
    <x v="39"/>
  </r>
  <r>
    <s v="SCGE"/>
    <s v="Himle Wrtysuwa"/>
    <x v="802"/>
    <x v="39"/>
  </r>
  <r>
    <s v="SCGE"/>
    <s v="Himle Wrtysuwa"/>
    <x v="803"/>
    <x v="39"/>
  </r>
  <r>
    <s v="SCGE"/>
    <s v="Himle Wrtysuwa"/>
    <x v="804"/>
    <x v="39"/>
  </r>
  <r>
    <s v="SCGE"/>
    <s v="Himle Wrtysuwa"/>
    <x v="805"/>
    <x v="39"/>
  </r>
  <r>
    <s v="SCGE"/>
    <s v="Himle Wrtysuwa"/>
    <x v="806"/>
    <x v="39"/>
  </r>
  <r>
    <s v="SCGE"/>
    <s v="Himle Wrtysuwa"/>
    <x v="807"/>
    <x v="39"/>
  </r>
  <r>
    <s v="SCGE"/>
    <s v="Himle Wrtysuwa"/>
    <x v="808"/>
    <x v="39"/>
  </r>
  <r>
    <s v="SCGE"/>
    <s v="Himle Wrtysuwa"/>
    <x v="809"/>
    <x v="39"/>
  </r>
  <r>
    <s v="SCGE"/>
    <s v="Himle Wrtysuwa"/>
    <x v="810"/>
    <x v="39"/>
  </r>
  <r>
    <s v="SCGE"/>
    <s v="Himle Wrtysuwa"/>
    <x v="811"/>
    <x v="39"/>
  </r>
  <r>
    <s v="SCGE"/>
    <s v="Himle Wrtysuwa"/>
    <x v="812"/>
    <x v="39"/>
  </r>
  <r>
    <s v="SCGE"/>
    <s v="Himle Wrtysuwa"/>
    <x v="813"/>
    <x v="39"/>
  </r>
  <r>
    <s v="FSHX"/>
    <s v="Bfywvp"/>
    <x v="715"/>
    <x v="4"/>
  </r>
  <r>
    <s v="FSHX"/>
    <s v="Bfywvp"/>
    <x v="716"/>
    <x v="4"/>
  </r>
  <r>
    <s v="FSHX"/>
    <s v="Bfywvp"/>
    <x v="717"/>
    <x v="4"/>
  </r>
  <r>
    <s v="FSHX"/>
    <s v="Bfywvp"/>
    <x v="718"/>
    <x v="4"/>
  </r>
  <r>
    <s v="FSHX"/>
    <s v="Bfywvp"/>
    <x v="719"/>
    <x v="4"/>
  </r>
  <r>
    <s v="FSHX"/>
    <s v="Bfywvp"/>
    <x v="720"/>
    <x v="4"/>
  </r>
  <r>
    <s v="FSHX"/>
    <s v="Bfywvp"/>
    <x v="721"/>
    <x v="4"/>
  </r>
  <r>
    <s v="FSHX"/>
    <s v="Bfywvp"/>
    <x v="722"/>
    <x v="4"/>
  </r>
  <r>
    <s v="FSHX"/>
    <s v="Bfywvp"/>
    <x v="723"/>
    <x v="4"/>
  </r>
  <r>
    <s v="FSHX"/>
    <s v="Bfywvp"/>
    <x v="724"/>
    <x v="4"/>
  </r>
  <r>
    <s v="FSHX"/>
    <s v="Bfywvp"/>
    <x v="725"/>
    <x v="4"/>
  </r>
  <r>
    <s v="FSHX"/>
    <s v="Bfywvp"/>
    <x v="726"/>
    <x v="4"/>
  </r>
  <r>
    <s v="FSHX"/>
    <s v="Bfywvp"/>
    <x v="727"/>
    <x v="4"/>
  </r>
  <r>
    <s v="FSHX"/>
    <s v="Bfywvp"/>
    <x v="728"/>
    <x v="4"/>
  </r>
  <r>
    <s v="FSHX"/>
    <s v="Bfywvp"/>
    <x v="729"/>
    <x v="4"/>
  </r>
  <r>
    <s v="FSHX"/>
    <s v="Bfywvp"/>
    <x v="730"/>
    <x v="4"/>
  </r>
  <r>
    <s v="FSHX"/>
    <s v="Bfywvp"/>
    <x v="731"/>
    <x v="4"/>
  </r>
  <r>
    <s v="FSHX"/>
    <s v="Bfywvp"/>
    <x v="732"/>
    <x v="4"/>
  </r>
  <r>
    <s v="FSHX"/>
    <s v="Bfywvp"/>
    <x v="733"/>
    <x v="4"/>
  </r>
  <r>
    <s v="FSHX"/>
    <s v="Bfywvp"/>
    <x v="734"/>
    <x v="4"/>
  </r>
  <r>
    <s v="FSHX"/>
    <s v="Bfywvp"/>
    <x v="735"/>
    <x v="4"/>
  </r>
  <r>
    <s v="FSHX"/>
    <s v="Bfywvp"/>
    <x v="736"/>
    <x v="4"/>
  </r>
  <r>
    <s v="FSHX"/>
    <s v="Bfywvp"/>
    <x v="737"/>
    <x v="4"/>
  </r>
  <r>
    <s v="FSHX"/>
    <s v="Bfywvp"/>
    <x v="738"/>
    <x v="4"/>
  </r>
  <r>
    <s v="FSHX"/>
    <s v="Bfywvp"/>
    <x v="739"/>
    <x v="4"/>
  </r>
  <r>
    <s v="FSHX"/>
    <s v="Bfywvp"/>
    <x v="740"/>
    <x v="4"/>
  </r>
  <r>
    <s v="FSHX"/>
    <s v="Bfywvp"/>
    <x v="741"/>
    <x v="4"/>
  </r>
  <r>
    <s v="FSHX"/>
    <s v="Bfywvp"/>
    <x v="742"/>
    <x v="4"/>
  </r>
  <r>
    <s v="FSHX"/>
    <s v="Bfywvp"/>
    <x v="743"/>
    <x v="4"/>
  </r>
  <r>
    <s v="FSHX"/>
    <s v="Bfywvp"/>
    <x v="744"/>
    <x v="4"/>
  </r>
  <r>
    <s v="FSHX"/>
    <s v="Bfywvp"/>
    <x v="745"/>
    <x v="4"/>
  </r>
  <r>
    <s v="FSHX"/>
    <s v="Bfywvp"/>
    <x v="746"/>
    <x v="5"/>
  </r>
  <r>
    <s v="FSHX"/>
    <s v="Bfywvp"/>
    <x v="747"/>
    <x v="5"/>
  </r>
  <r>
    <s v="FSHX"/>
    <s v="Bfywvp"/>
    <x v="748"/>
    <x v="5"/>
  </r>
  <r>
    <s v="FSHX"/>
    <s v="Bfywvp"/>
    <x v="749"/>
    <x v="5"/>
  </r>
  <r>
    <s v="FSHX"/>
    <s v="Bfywvp"/>
    <x v="750"/>
    <x v="5"/>
  </r>
  <r>
    <s v="FSHX"/>
    <s v="Bfywvp"/>
    <x v="751"/>
    <x v="5"/>
  </r>
  <r>
    <s v="FSHX"/>
    <s v="Bfywvp"/>
    <x v="752"/>
    <x v="5"/>
  </r>
  <r>
    <s v="FSHX"/>
    <s v="Bfywvp"/>
    <x v="753"/>
    <x v="5"/>
  </r>
  <r>
    <s v="FSHX"/>
    <s v="Bfywvp"/>
    <x v="754"/>
    <x v="5"/>
  </r>
  <r>
    <s v="FSHX"/>
    <s v="Bfywvp"/>
    <x v="755"/>
    <x v="5"/>
  </r>
  <r>
    <s v="FSHX"/>
    <s v="Bfywvp"/>
    <x v="756"/>
    <x v="5"/>
  </r>
  <r>
    <s v="FSHX"/>
    <s v="Bfywvp"/>
    <x v="757"/>
    <x v="5"/>
  </r>
  <r>
    <s v="FSHX"/>
    <s v="Bfywvp"/>
    <x v="758"/>
    <x v="5"/>
  </r>
  <r>
    <s v="FSHX"/>
    <s v="Bfywvp"/>
    <x v="759"/>
    <x v="5"/>
  </r>
  <r>
    <s v="FSHX"/>
    <s v="Bfywvp"/>
    <x v="760"/>
    <x v="5"/>
  </r>
  <r>
    <s v="FSHX"/>
    <s v="Bfywvp"/>
    <x v="761"/>
    <x v="5"/>
  </r>
  <r>
    <s v="FSHX"/>
    <s v="Bfywvp"/>
    <x v="762"/>
    <x v="5"/>
  </r>
  <r>
    <s v="FSHX"/>
    <s v="Bfywvp"/>
    <x v="763"/>
    <x v="5"/>
  </r>
  <r>
    <s v="FSHX"/>
    <s v="Bfywvp"/>
    <x v="764"/>
    <x v="5"/>
  </r>
  <r>
    <s v="FSHX"/>
    <s v="Bfywvp"/>
    <x v="765"/>
    <x v="5"/>
  </r>
  <r>
    <s v="FSHX"/>
    <s v="Bfywvp"/>
    <x v="766"/>
    <x v="5"/>
  </r>
  <r>
    <s v="FSHX"/>
    <s v="Bfywvp"/>
    <x v="767"/>
    <x v="5"/>
  </r>
  <r>
    <s v="FSHX"/>
    <s v="Bfywvp"/>
    <x v="768"/>
    <x v="5"/>
  </r>
  <r>
    <s v="FSHX"/>
    <s v="Bfywvp"/>
    <x v="769"/>
    <x v="5"/>
  </r>
  <r>
    <s v="FSHX"/>
    <s v="Bfywvp"/>
    <x v="770"/>
    <x v="5"/>
  </r>
  <r>
    <s v="FSHX"/>
    <s v="Bfywvp"/>
    <x v="771"/>
    <x v="5"/>
  </r>
  <r>
    <s v="FSHX"/>
    <s v="Bfywvp"/>
    <x v="772"/>
    <x v="5"/>
  </r>
  <r>
    <s v="FSHX"/>
    <s v="Bfywvp"/>
    <x v="773"/>
    <x v="5"/>
  </r>
  <r>
    <s v="FSHX"/>
    <s v="Bfywvp"/>
    <x v="774"/>
    <x v="5"/>
  </r>
  <r>
    <s v="FSHX"/>
    <s v="Bfywvp"/>
    <x v="775"/>
    <x v="5"/>
  </r>
  <r>
    <s v="FSHX"/>
    <s v="Bfywvp"/>
    <x v="776"/>
    <x v="5"/>
  </r>
  <r>
    <s v="FSHX"/>
    <s v="Bfywvp"/>
    <x v="777"/>
    <x v="5"/>
  </r>
  <r>
    <s v="FSHX"/>
    <s v="Bfywvp"/>
    <x v="778"/>
    <x v="5"/>
  </r>
  <r>
    <s v="FSHX"/>
    <s v="Bfywvp"/>
    <x v="779"/>
    <x v="5"/>
  </r>
  <r>
    <s v="FSHX"/>
    <s v="Bfywvp"/>
    <x v="780"/>
    <x v="5"/>
  </r>
  <r>
    <s v="FSHX"/>
    <s v="Bfywvp"/>
    <x v="781"/>
    <x v="5"/>
  </r>
  <r>
    <s v="FSHX"/>
    <s v="Bfywvp"/>
    <x v="782"/>
    <x v="5"/>
  </r>
  <r>
    <s v="FSHX"/>
    <s v="Bfywvp"/>
    <x v="783"/>
    <x v="5"/>
  </r>
  <r>
    <s v="FSHX"/>
    <s v="Bfywvp"/>
    <x v="784"/>
    <x v="5"/>
  </r>
  <r>
    <s v="FSHX"/>
    <s v="Bfywvp"/>
    <x v="785"/>
    <x v="5"/>
  </r>
  <r>
    <s v="FSHX"/>
    <s v="Bfywvp"/>
    <x v="786"/>
    <x v="5"/>
  </r>
  <r>
    <s v="FSHX"/>
    <s v="Bfywvp"/>
    <x v="787"/>
    <x v="5"/>
  </r>
  <r>
    <s v="FSHX"/>
    <s v="Bfywvp"/>
    <x v="788"/>
    <x v="5"/>
  </r>
  <r>
    <s v="FSHX"/>
    <s v="Bfywvp"/>
    <x v="789"/>
    <x v="5"/>
  </r>
  <r>
    <s v="FSHX"/>
    <s v="Bfywvp"/>
    <x v="790"/>
    <x v="5"/>
  </r>
  <r>
    <s v="FSHX"/>
    <s v="Bfywvp"/>
    <x v="791"/>
    <x v="5"/>
  </r>
  <r>
    <s v="FSHX"/>
    <s v="Bfywvp"/>
    <x v="792"/>
    <x v="5"/>
  </r>
  <r>
    <s v="FSHX"/>
    <s v="Bfywvp"/>
    <x v="793"/>
    <x v="5"/>
  </r>
  <r>
    <s v="FSHX"/>
    <s v="Bfywvp"/>
    <x v="794"/>
    <x v="5"/>
  </r>
  <r>
    <s v="FSHX"/>
    <s v="Bfywvp"/>
    <x v="795"/>
    <x v="5"/>
  </r>
  <r>
    <s v="FSHX"/>
    <s v="Bfywvp"/>
    <x v="796"/>
    <x v="5"/>
  </r>
  <r>
    <s v="FSHX"/>
    <s v="Bfywvp"/>
    <x v="797"/>
    <x v="5"/>
  </r>
  <r>
    <s v="FSHX"/>
    <s v="Bfywvp"/>
    <x v="798"/>
    <x v="5"/>
  </r>
  <r>
    <s v="FSHX"/>
    <s v="Bfywvp"/>
    <x v="799"/>
    <x v="5"/>
  </r>
  <r>
    <s v="FSHX"/>
    <s v="Bfywvp"/>
    <x v="800"/>
    <x v="5"/>
  </r>
  <r>
    <s v="FSHX"/>
    <s v="Bfywvp"/>
    <x v="801"/>
    <x v="5"/>
  </r>
  <r>
    <s v="FSHX"/>
    <s v="Bfywvp"/>
    <x v="802"/>
    <x v="5"/>
  </r>
  <r>
    <s v="FSHX"/>
    <s v="Bfywvp"/>
    <x v="803"/>
    <x v="5"/>
  </r>
  <r>
    <s v="FSHX"/>
    <s v="Bfywvp"/>
    <x v="804"/>
    <x v="5"/>
  </r>
  <r>
    <s v="FSHX"/>
    <s v="Bfywvp"/>
    <x v="805"/>
    <x v="5"/>
  </r>
  <r>
    <s v="FSHX"/>
    <s v="Bfywvp"/>
    <x v="806"/>
    <x v="5"/>
  </r>
  <r>
    <s v="FSHX"/>
    <s v="Bfywvp"/>
    <x v="807"/>
    <x v="5"/>
  </r>
  <r>
    <s v="FSHX"/>
    <s v="Bfywvp"/>
    <x v="808"/>
    <x v="5"/>
  </r>
  <r>
    <s v="FSHX"/>
    <s v="Bfywvp"/>
    <x v="809"/>
    <x v="5"/>
  </r>
  <r>
    <s v="FSHX"/>
    <s v="Bfywvp"/>
    <x v="810"/>
    <x v="5"/>
  </r>
  <r>
    <s v="FSHX"/>
    <s v="Bfywvp"/>
    <x v="811"/>
    <x v="5"/>
  </r>
  <r>
    <s v="FSHX"/>
    <s v="Bfywvp"/>
    <x v="812"/>
    <x v="5"/>
  </r>
  <r>
    <s v="FSHX"/>
    <s v="Bfywvp"/>
    <x v="813"/>
    <x v="5"/>
  </r>
  <r>
    <s v="QHID"/>
    <s v="Ubsvk Znx Fxwjxtggx"/>
    <x v="722"/>
    <x v="18"/>
  </r>
  <r>
    <s v="QHID"/>
    <s v="Ubsvk Znx Fxwjxtggx"/>
    <x v="723"/>
    <x v="18"/>
  </r>
  <r>
    <s v="QHID"/>
    <s v="Ubsvk Znx Fxwjxtggx"/>
    <x v="724"/>
    <x v="18"/>
  </r>
  <r>
    <s v="QHID"/>
    <s v="Ubsvk Znx Fxwjxtggx"/>
    <x v="725"/>
    <x v="18"/>
  </r>
  <r>
    <s v="QHID"/>
    <s v="Ubsvk Znx Fxwjxtggx"/>
    <x v="726"/>
    <x v="18"/>
  </r>
  <r>
    <s v="QHID"/>
    <s v="Ubsvk Znx Fxwjxtggx"/>
    <x v="727"/>
    <x v="18"/>
  </r>
  <r>
    <s v="QHID"/>
    <s v="Ubsvk Znx Fxwjxtggx"/>
    <x v="728"/>
    <x v="18"/>
  </r>
  <r>
    <s v="QHID"/>
    <s v="Ubsvk Znx Fxwjxtggx"/>
    <x v="729"/>
    <x v="18"/>
  </r>
  <r>
    <s v="QHID"/>
    <s v="Ubsvk Znx Fxwjxtggx"/>
    <x v="730"/>
    <x v="18"/>
  </r>
  <r>
    <s v="QHID"/>
    <s v="Ubsvk Znx Fxwjxtggx"/>
    <x v="731"/>
    <x v="18"/>
  </r>
  <r>
    <s v="QHID"/>
    <s v="Ubsvk Znx Fxwjxtggx"/>
    <x v="732"/>
    <x v="18"/>
  </r>
  <r>
    <s v="QHID"/>
    <s v="Ubsvk Znx Fxwjxtggx"/>
    <x v="733"/>
    <x v="18"/>
  </r>
  <r>
    <s v="QHID"/>
    <s v="Ubsvk Znx Fxwjxtggx"/>
    <x v="734"/>
    <x v="18"/>
  </r>
  <r>
    <s v="QHID"/>
    <s v="Ubsvk Znx Fxwjxtggx"/>
    <x v="735"/>
    <x v="18"/>
  </r>
  <r>
    <s v="QHID"/>
    <s v="Ubsvk Znx Fxwjxtggx"/>
    <x v="736"/>
    <x v="18"/>
  </r>
  <r>
    <s v="QHID"/>
    <s v="Ubsvk Znx Fxwjxtggx"/>
    <x v="737"/>
    <x v="18"/>
  </r>
  <r>
    <s v="QHID"/>
    <s v="Ubsvk Znx Fxwjxtggx"/>
    <x v="738"/>
    <x v="18"/>
  </r>
  <r>
    <s v="QHID"/>
    <s v="Ubsvk Znx Fxwjxtggx"/>
    <x v="739"/>
    <x v="18"/>
  </r>
  <r>
    <s v="QHID"/>
    <s v="Ubsvk Znx Fxwjxtggx"/>
    <x v="740"/>
    <x v="18"/>
  </r>
  <r>
    <s v="QHID"/>
    <s v="Ubsvk Znx Fxwjxtggx"/>
    <x v="741"/>
    <x v="18"/>
  </r>
  <r>
    <s v="QHID"/>
    <s v="Ubsvk Znx Fxwjxtggx"/>
    <x v="742"/>
    <x v="18"/>
  </r>
  <r>
    <s v="QHID"/>
    <s v="Ubsvk Znx Fxwjxtggx"/>
    <x v="743"/>
    <x v="18"/>
  </r>
  <r>
    <s v="QHID"/>
    <s v="Ubsvk Znx Fxwjxtggx"/>
    <x v="744"/>
    <x v="18"/>
  </r>
  <r>
    <s v="QHID"/>
    <s v="Ubsvk Znx Fxwjxtggx"/>
    <x v="745"/>
    <x v="18"/>
  </r>
  <r>
    <s v="QHID"/>
    <s v="Ubsvk Znx Fxwjxtggx"/>
    <x v="746"/>
    <x v="12"/>
  </r>
  <r>
    <s v="QHID"/>
    <s v="Ubsvk Znx Fxwjxtggx"/>
    <x v="747"/>
    <x v="12"/>
  </r>
  <r>
    <s v="QHID"/>
    <s v="Ubsvk Znx Fxwjxtggx"/>
    <x v="748"/>
    <x v="12"/>
  </r>
  <r>
    <s v="QHID"/>
    <s v="Ubsvk Znx Fxwjxtggx"/>
    <x v="749"/>
    <x v="12"/>
  </r>
  <r>
    <s v="QHID"/>
    <s v="Ubsvk Znx Fxwjxtggx"/>
    <x v="750"/>
    <x v="12"/>
  </r>
  <r>
    <s v="QHID"/>
    <s v="Ubsvk Znx Fxwjxtggx"/>
    <x v="751"/>
    <x v="12"/>
  </r>
  <r>
    <s v="QHID"/>
    <s v="Ubsvk Znx Fxwjxtggx"/>
    <x v="752"/>
    <x v="12"/>
  </r>
  <r>
    <s v="QHID"/>
    <s v="Ubsvk Znx Fxwjxtggx"/>
    <x v="753"/>
    <x v="12"/>
  </r>
  <r>
    <s v="QHID"/>
    <s v="Ubsvk Znx Fxwjxtggx"/>
    <x v="754"/>
    <x v="12"/>
  </r>
  <r>
    <s v="QHID"/>
    <s v="Ubsvk Znx Fxwjxtggx"/>
    <x v="755"/>
    <x v="12"/>
  </r>
  <r>
    <s v="QHID"/>
    <s v="Ubsvk Znx Fxwjxtggx"/>
    <x v="756"/>
    <x v="12"/>
  </r>
  <r>
    <s v="QHID"/>
    <s v="Ubsvk Znx Fxwjxtggx"/>
    <x v="757"/>
    <x v="12"/>
  </r>
  <r>
    <s v="QHID"/>
    <s v="Ubsvk Znx Fxwjxtggx"/>
    <x v="758"/>
    <x v="12"/>
  </r>
  <r>
    <s v="QHID"/>
    <s v="Ubsvk Znx Fxwjxtggx"/>
    <x v="759"/>
    <x v="12"/>
  </r>
  <r>
    <s v="QHID"/>
    <s v="Ubsvk Znx Fxwjxtggx"/>
    <x v="760"/>
    <x v="12"/>
  </r>
  <r>
    <s v="QHID"/>
    <s v="Ubsvk Znx Fxwjxtggx"/>
    <x v="761"/>
    <x v="12"/>
  </r>
  <r>
    <s v="QHID"/>
    <s v="Ubsvk Znx Fxwjxtggx"/>
    <x v="762"/>
    <x v="12"/>
  </r>
  <r>
    <s v="QHID"/>
    <s v="Ubsvk Znx Fxwjxtggx"/>
    <x v="763"/>
    <x v="12"/>
  </r>
  <r>
    <s v="QHID"/>
    <s v="Ubsvk Znx Fxwjxtggx"/>
    <x v="764"/>
    <x v="12"/>
  </r>
  <r>
    <s v="QHID"/>
    <s v="Ubsvk Znx Fxwjxtggx"/>
    <x v="765"/>
    <x v="12"/>
  </r>
  <r>
    <s v="QHID"/>
    <s v="Ubsvk Znx Fxwjxtggx"/>
    <x v="766"/>
    <x v="12"/>
  </r>
  <r>
    <s v="QHID"/>
    <s v="Ubsvk Znx Fxwjxtggx"/>
    <x v="767"/>
    <x v="12"/>
  </r>
  <r>
    <s v="QHID"/>
    <s v="Ubsvk Znx Fxwjxtggx"/>
    <x v="768"/>
    <x v="12"/>
  </r>
  <r>
    <s v="QHID"/>
    <s v="Ubsvk Znx Fxwjxtggx"/>
    <x v="769"/>
    <x v="12"/>
  </r>
  <r>
    <s v="QHID"/>
    <s v="Ubsvk Znx Fxwjxtggx"/>
    <x v="770"/>
    <x v="12"/>
  </r>
  <r>
    <s v="QHID"/>
    <s v="Ubsvk Znx Fxwjxtggx"/>
    <x v="771"/>
    <x v="12"/>
  </r>
  <r>
    <s v="QHID"/>
    <s v="Ubsvk Znx Fxwjxtggx"/>
    <x v="772"/>
    <x v="12"/>
  </r>
  <r>
    <s v="QHID"/>
    <s v="Ubsvk Znx Fxwjxtggx"/>
    <x v="773"/>
    <x v="12"/>
  </r>
  <r>
    <s v="QHID"/>
    <s v="Ubsvk Znx Fxwjxtggx"/>
    <x v="774"/>
    <x v="12"/>
  </r>
  <r>
    <s v="QHID"/>
    <s v="Ubsvk Znx Fxwjxtggx"/>
    <x v="775"/>
    <x v="12"/>
  </r>
  <r>
    <s v="QHID"/>
    <s v="Ubsvk Znx Fxwjxtggx"/>
    <x v="776"/>
    <x v="12"/>
  </r>
  <r>
    <s v="QHID"/>
    <s v="Ubsvk Znx Fxwjxtggx"/>
    <x v="777"/>
    <x v="12"/>
  </r>
  <r>
    <s v="QHID"/>
    <s v="Ubsvk Znx Fxwjxtggx"/>
    <x v="778"/>
    <x v="12"/>
  </r>
  <r>
    <s v="QHID"/>
    <s v="Ubsvk Znx Fxwjxtggx"/>
    <x v="779"/>
    <x v="12"/>
  </r>
  <r>
    <s v="QHID"/>
    <s v="Ubsvk Znx Fxwjxtggx"/>
    <x v="780"/>
    <x v="12"/>
  </r>
  <r>
    <s v="QHID"/>
    <s v="Ubsvk Znx Fxwjxtggx"/>
    <x v="781"/>
    <x v="12"/>
  </r>
  <r>
    <s v="QHID"/>
    <s v="Ubsvk Znx Fxwjxtggx"/>
    <x v="782"/>
    <x v="12"/>
  </r>
  <r>
    <s v="QHID"/>
    <s v="Ubsvk Znx Fxwjxtggx"/>
    <x v="783"/>
    <x v="12"/>
  </r>
  <r>
    <s v="QHID"/>
    <s v="Ubsvk Znx Fxwjxtggx"/>
    <x v="784"/>
    <x v="12"/>
  </r>
  <r>
    <s v="QHID"/>
    <s v="Ubsvk Znx Fxwjxtggx"/>
    <x v="785"/>
    <x v="12"/>
  </r>
  <r>
    <s v="QHID"/>
    <s v="Ubsvk Znx Fxwjxtggx"/>
    <x v="786"/>
    <x v="12"/>
  </r>
  <r>
    <s v="QHID"/>
    <s v="Ubsvk Znx Fxwjxtggx"/>
    <x v="787"/>
    <x v="12"/>
  </r>
  <r>
    <s v="QHID"/>
    <s v="Ubsvk Znx Fxwjxtggx"/>
    <x v="788"/>
    <x v="12"/>
  </r>
  <r>
    <s v="QHID"/>
    <s v="Ubsvk Znx Fxwjxtggx"/>
    <x v="789"/>
    <x v="12"/>
  </r>
  <r>
    <s v="QHID"/>
    <s v="Ubsvk Znx Fxwjxtggx"/>
    <x v="790"/>
    <x v="12"/>
  </r>
  <r>
    <s v="QHID"/>
    <s v="Ubsvk Znx Fxwjxtggx"/>
    <x v="791"/>
    <x v="12"/>
  </r>
  <r>
    <s v="QHID"/>
    <s v="Ubsvk Znx Fxwjxtggx"/>
    <x v="792"/>
    <x v="12"/>
  </r>
  <r>
    <s v="QHID"/>
    <s v="Ubsvk Znx Fxwjxtggx"/>
    <x v="793"/>
    <x v="12"/>
  </r>
  <r>
    <s v="QHID"/>
    <s v="Ubsvk Znx Fxwjxtggx"/>
    <x v="794"/>
    <x v="12"/>
  </r>
  <r>
    <s v="QHID"/>
    <s v="Ubsvk Znx Fxwjxtggx"/>
    <x v="795"/>
    <x v="12"/>
  </r>
  <r>
    <s v="QHID"/>
    <s v="Ubsvk Znx Fxwjxtggx"/>
    <x v="796"/>
    <x v="12"/>
  </r>
  <r>
    <s v="QHID"/>
    <s v="Ubsvk Znx Fxwjxtggx"/>
    <x v="797"/>
    <x v="12"/>
  </r>
  <r>
    <s v="QHID"/>
    <s v="Ubsvk Znx Fxwjxtggx"/>
    <x v="798"/>
    <x v="12"/>
  </r>
  <r>
    <s v="QHID"/>
    <s v="Ubsvk Znx Fxwjxtggx"/>
    <x v="799"/>
    <x v="12"/>
  </r>
  <r>
    <s v="QHID"/>
    <s v="Ubsvk Znx Fxwjxtggx"/>
    <x v="800"/>
    <x v="12"/>
  </r>
  <r>
    <s v="QHID"/>
    <s v="Ubsvk Znx Fxwjxtggx"/>
    <x v="801"/>
    <x v="12"/>
  </r>
  <r>
    <s v="QHID"/>
    <s v="Ubsvk Znx Fxwjxtggx"/>
    <x v="802"/>
    <x v="12"/>
  </r>
  <r>
    <s v="QHID"/>
    <s v="Ubsvk Znx Fxwjxtggx"/>
    <x v="803"/>
    <x v="12"/>
  </r>
  <r>
    <s v="QHID"/>
    <s v="Ubsvk Znx Fxwjxtggx"/>
    <x v="804"/>
    <x v="12"/>
  </r>
  <r>
    <s v="QHID"/>
    <s v="Ubsvk Znx Fxwjxtggx"/>
    <x v="805"/>
    <x v="12"/>
  </r>
  <r>
    <s v="QHID"/>
    <s v="Ubsvk Znx Fxwjxtggx"/>
    <x v="806"/>
    <x v="12"/>
  </r>
  <r>
    <s v="QHID"/>
    <s v="Ubsvk Znx Fxwjxtggx"/>
    <x v="807"/>
    <x v="12"/>
  </r>
  <r>
    <s v="QHID"/>
    <s v="Ubsvk Znx Fxwjxtggx"/>
    <x v="808"/>
    <x v="12"/>
  </r>
  <r>
    <s v="QHID"/>
    <s v="Ubsvk Znx Fxwjxtggx"/>
    <x v="809"/>
    <x v="12"/>
  </r>
  <r>
    <s v="QHID"/>
    <s v="Ubsvk Znx Fxwjxtggx"/>
    <x v="810"/>
    <x v="12"/>
  </r>
  <r>
    <s v="QHID"/>
    <s v="Ubsvk Znx Fxwjxtggx"/>
    <x v="811"/>
    <x v="12"/>
  </r>
  <r>
    <s v="QHID"/>
    <s v="Ubsvk Znx Fxwjxtggx"/>
    <x v="812"/>
    <x v="12"/>
  </r>
  <r>
    <s v="QHID"/>
    <s v="Ubsvk Znx Fxwjxtggx"/>
    <x v="813"/>
    <x v="12"/>
  </r>
  <r>
    <s v="MXPSXM "/>
    <s v="Htdmd"/>
    <x v="784"/>
    <x v="2"/>
  </r>
  <r>
    <s v="MXPSXM "/>
    <s v="Htdmd"/>
    <x v="785"/>
    <x v="2"/>
  </r>
  <r>
    <s v="MXPSXM "/>
    <s v="Htdmd"/>
    <x v="786"/>
    <x v="2"/>
  </r>
  <r>
    <s v="MXPSXM "/>
    <s v="Htdmd"/>
    <x v="787"/>
    <x v="2"/>
  </r>
  <r>
    <s v="MXPSXM "/>
    <s v="Htdmd"/>
    <x v="788"/>
    <x v="2"/>
  </r>
  <r>
    <s v="MXPSXM "/>
    <s v="Htdmd"/>
    <x v="789"/>
    <x v="2"/>
  </r>
  <r>
    <s v="MXPSXM "/>
    <s v="Htdmd"/>
    <x v="790"/>
    <x v="2"/>
  </r>
  <r>
    <s v="MXPSXM "/>
    <s v="Htdmd"/>
    <x v="791"/>
    <x v="2"/>
  </r>
  <r>
    <s v="MXPSXM "/>
    <s v="Htdmd"/>
    <x v="792"/>
    <x v="2"/>
  </r>
  <r>
    <s v="MXPSXM "/>
    <s v="Htdmd"/>
    <x v="793"/>
    <x v="2"/>
  </r>
  <r>
    <s v="MXPSXM "/>
    <s v="Htdmd"/>
    <x v="794"/>
    <x v="2"/>
  </r>
  <r>
    <s v="MXPSXM "/>
    <s v="Htdmd"/>
    <x v="795"/>
    <x v="2"/>
  </r>
  <r>
    <s v="MXPSXM "/>
    <s v="Htdmd"/>
    <x v="796"/>
    <x v="2"/>
  </r>
  <r>
    <s v="MXPSXM "/>
    <s v="Htdmd"/>
    <x v="797"/>
    <x v="2"/>
  </r>
  <r>
    <s v="MXPSXM "/>
    <s v="Htdmd"/>
    <x v="798"/>
    <x v="2"/>
  </r>
  <r>
    <s v="MXPSXM "/>
    <s v="Htdmd"/>
    <x v="799"/>
    <x v="2"/>
  </r>
  <r>
    <s v="MXPSXM "/>
    <s v="Htdmd"/>
    <x v="800"/>
    <x v="2"/>
  </r>
  <r>
    <s v="MXPSXM "/>
    <s v="Htdmd"/>
    <x v="801"/>
    <x v="2"/>
  </r>
  <r>
    <s v="MXPSXM "/>
    <s v="Htdmd"/>
    <x v="802"/>
    <x v="2"/>
  </r>
  <r>
    <s v="MXPSXM "/>
    <s v="Htdmd"/>
    <x v="803"/>
    <x v="2"/>
  </r>
  <r>
    <s v="MXPSXM "/>
    <s v="Htdmd"/>
    <x v="804"/>
    <x v="2"/>
  </r>
  <r>
    <s v="MXPSXM "/>
    <s v="Htdmd"/>
    <x v="805"/>
    <x v="2"/>
  </r>
  <r>
    <s v="MXPSXM "/>
    <s v="Htdmd"/>
    <x v="806"/>
    <x v="2"/>
  </r>
  <r>
    <s v="MXPSXM "/>
    <s v="Htdmd"/>
    <x v="807"/>
    <x v="2"/>
  </r>
  <r>
    <s v="MXPSXM "/>
    <s v="Htdmd"/>
    <x v="808"/>
    <x v="2"/>
  </r>
  <r>
    <s v="MXPSXM "/>
    <s v="Htdmd"/>
    <x v="809"/>
    <x v="2"/>
  </r>
  <r>
    <s v="MXPSXM "/>
    <s v="Htdmd"/>
    <x v="810"/>
    <x v="2"/>
  </r>
  <r>
    <s v="MXPSXM "/>
    <s v="Htdmd"/>
    <x v="811"/>
    <x v="2"/>
  </r>
  <r>
    <s v="MXPSXM "/>
    <s v="Htdmd"/>
    <x v="812"/>
    <x v="2"/>
  </r>
  <r>
    <s v="MXPSXM "/>
    <s v="Htdmd"/>
    <x v="813"/>
    <x v="2"/>
  </r>
  <r>
    <s v="BMJXWOG"/>
    <s v="Mcrdk"/>
    <x v="793"/>
    <x v="35"/>
  </r>
  <r>
    <s v="BMJXWOG"/>
    <s v="Mcrdk"/>
    <x v="794"/>
    <x v="35"/>
  </r>
  <r>
    <s v="BMJXWOG"/>
    <s v="Mcrdk"/>
    <x v="795"/>
    <x v="35"/>
  </r>
  <r>
    <s v="BMJXWOG"/>
    <s v="Mcrdk"/>
    <x v="796"/>
    <x v="35"/>
  </r>
  <r>
    <s v="BMJXWOG"/>
    <s v="Mcrdk"/>
    <x v="797"/>
    <x v="35"/>
  </r>
  <r>
    <s v="DOTKBEA"/>
    <s v="Efrtkm"/>
    <x v="793"/>
    <x v="12"/>
  </r>
  <r>
    <s v="DOTKBEA"/>
    <s v="Efrtkm"/>
    <x v="794"/>
    <x v="12"/>
  </r>
  <r>
    <s v="DOTKBEA"/>
    <s v="Efrtkm"/>
    <x v="795"/>
    <x v="12"/>
  </r>
  <r>
    <s v="DOTKBEA"/>
    <s v="Efrtkm"/>
    <x v="796"/>
    <x v="12"/>
  </r>
  <r>
    <s v="DOTKBEA"/>
    <s v="Efrtkm"/>
    <x v="797"/>
    <x v="12"/>
  </r>
  <r>
    <s v="KWDASDX"/>
    <s v="Oomimmn"/>
    <x v="793"/>
    <x v="23"/>
  </r>
  <r>
    <s v="KWDASDX"/>
    <s v="Oomimmn"/>
    <x v="794"/>
    <x v="23"/>
  </r>
  <r>
    <s v="KWDASDX"/>
    <s v="Oomimmn"/>
    <x v="795"/>
    <x v="23"/>
  </r>
  <r>
    <s v="KWDASDX"/>
    <s v="Oomimmn"/>
    <x v="796"/>
    <x v="23"/>
  </r>
  <r>
    <s v="KWDASDX"/>
    <s v="Oomimmn"/>
    <x v="797"/>
    <x v="23"/>
  </r>
  <r>
    <s v="ENVFGMJ"/>
    <s v="Zfnm"/>
    <x v="793"/>
    <x v="25"/>
  </r>
  <r>
    <s v="ENVFGMJ"/>
    <s v="Zfnm"/>
    <x v="794"/>
    <x v="25"/>
  </r>
  <r>
    <s v="ENVFGMJ"/>
    <s v="Zfnm"/>
    <x v="795"/>
    <x v="25"/>
  </r>
  <r>
    <s v="ENVFGMJ"/>
    <s v="Zfnm"/>
    <x v="796"/>
    <x v="25"/>
  </r>
  <r>
    <s v="ENVFGMJ"/>
    <s v="Zfnm"/>
    <x v="797"/>
    <x v="25"/>
  </r>
  <r>
    <s v="PBFKJTN"/>
    <s v="Jlctiyj"/>
    <x v="793"/>
    <x v="28"/>
  </r>
  <r>
    <s v="PBFKJTN"/>
    <s v="Jlctiyj"/>
    <x v="794"/>
    <x v="28"/>
  </r>
  <r>
    <s v="PBFKJTN"/>
    <s v="Jlctiyj"/>
    <x v="795"/>
    <x v="28"/>
  </r>
  <r>
    <s v="PBFKJTN"/>
    <s v="Jlctiyj"/>
    <x v="796"/>
    <x v="28"/>
  </r>
  <r>
    <s v="PBFKJTN"/>
    <s v="Jlctiyj"/>
    <x v="797"/>
    <x v="28"/>
  </r>
  <r>
    <s v="SDSISIX"/>
    <s v="Vsqapfe"/>
    <x v="793"/>
    <x v="27"/>
  </r>
  <r>
    <s v="SDSISIX"/>
    <s v="Vsqapfe"/>
    <x v="794"/>
    <x v="27"/>
  </r>
  <r>
    <s v="SDSISIX"/>
    <s v="Vsqapfe"/>
    <x v="795"/>
    <x v="27"/>
  </r>
  <r>
    <s v="SDSISIX"/>
    <s v="Vsqapfe"/>
    <x v="796"/>
    <x v="27"/>
  </r>
  <r>
    <s v="SDSISIX"/>
    <s v="Vsqapfe"/>
    <x v="797"/>
    <x v="27"/>
  </r>
  <r>
    <s v="LAIWFQW"/>
    <s v="Bhbtmydp Cwkwld"/>
    <x v="793"/>
    <x v="40"/>
  </r>
  <r>
    <s v="LAIWFQW"/>
    <s v="Bhbtmydp Cwkwld"/>
    <x v="794"/>
    <x v="40"/>
  </r>
  <r>
    <s v="LAIWFQW"/>
    <s v="Bhbtmydp Cwkwld"/>
    <x v="795"/>
    <x v="40"/>
  </r>
  <r>
    <s v="LAIWFQW"/>
    <s v="Bhbtmydp Cwkwld"/>
    <x v="796"/>
    <x v="40"/>
  </r>
  <r>
    <s v="LAIWFQW"/>
    <s v="Bhbtmydp Cwkwld"/>
    <x v="797"/>
    <x v="40"/>
  </r>
  <r>
    <s v="MVYZSMZ"/>
    <s v="Fsxbdwbl"/>
    <x v="793"/>
    <x v="39"/>
  </r>
  <r>
    <s v="MVYZSMZ"/>
    <s v="Fsxbdwbl"/>
    <x v="794"/>
    <x v="39"/>
  </r>
  <r>
    <s v="MVYZSMZ"/>
    <s v="Fsxbdwbl"/>
    <x v="795"/>
    <x v="39"/>
  </r>
  <r>
    <s v="MVYZSMZ"/>
    <s v="Fsxbdwbl"/>
    <x v="796"/>
    <x v="39"/>
  </r>
  <r>
    <s v="MVYZSMZ"/>
    <s v="Fsxbdwbl"/>
    <x v="797"/>
    <x v="39"/>
  </r>
  <r>
    <s v="CXYDXML"/>
    <s v="Ys"/>
    <x v="793"/>
    <x v="5"/>
  </r>
  <r>
    <s v="CXYDXML"/>
    <s v="Ys"/>
    <x v="794"/>
    <x v="5"/>
  </r>
  <r>
    <s v="CXYDXML"/>
    <s v="Ys"/>
    <x v="795"/>
    <x v="5"/>
  </r>
  <r>
    <s v="CXYDXML"/>
    <s v="Ys"/>
    <x v="796"/>
    <x v="5"/>
  </r>
  <r>
    <s v="CXYDXML"/>
    <s v="Ys"/>
    <x v="797"/>
    <x v="5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8">
  <r>
    <x v="0"/>
    <x v="0"/>
    <x v="0"/>
  </r>
  <r>
    <x v="1"/>
    <x v="0"/>
    <x v="0"/>
  </r>
  <r>
    <x v="2"/>
    <x v="0"/>
    <x v="0"/>
  </r>
  <r>
    <x v="3"/>
    <x v="0"/>
    <x v="0"/>
  </r>
  <r>
    <x v="4"/>
    <x v="0"/>
    <x v="0"/>
  </r>
  <r>
    <x v="5"/>
    <x v="0"/>
    <x v="0"/>
  </r>
  <r>
    <x v="6"/>
    <x v="0"/>
    <x v="0"/>
  </r>
  <r>
    <x v="7"/>
    <x v="0"/>
    <x v="0"/>
  </r>
  <r>
    <x v="8"/>
    <x v="0"/>
    <x v="0"/>
  </r>
  <r>
    <x v="9"/>
    <x v="1"/>
    <x v="0"/>
  </r>
  <r>
    <x v="10"/>
    <x v="2"/>
    <x v="0"/>
  </r>
  <r>
    <x v="11"/>
    <x v="3"/>
    <x v="0"/>
  </r>
  <r>
    <x v="12"/>
    <x v="3"/>
    <x v="0"/>
  </r>
  <r>
    <x v="13"/>
    <x v="3"/>
    <x v="0"/>
  </r>
  <r>
    <x v="8"/>
    <x v="3"/>
    <x v="0"/>
  </r>
  <r>
    <x v="11"/>
    <x v="4"/>
    <x v="0"/>
  </r>
  <r>
    <x v="6"/>
    <x v="4"/>
    <x v="0"/>
  </r>
  <r>
    <x v="14"/>
    <x v="4"/>
    <x v="0"/>
  </r>
  <r>
    <x v="15"/>
    <x v="4"/>
    <x v="0"/>
  </r>
  <r>
    <x v="16"/>
    <x v="4"/>
    <x v="0"/>
  </r>
  <r>
    <x v="17"/>
    <x v="4"/>
    <x v="0"/>
  </r>
  <r>
    <x v="18"/>
    <x v="4"/>
    <x v="0"/>
  </r>
  <r>
    <x v="11"/>
    <x v="5"/>
    <x v="0"/>
  </r>
  <r>
    <x v="19"/>
    <x v="6"/>
    <x v="0"/>
  </r>
  <r>
    <x v="20"/>
    <x v="7"/>
    <x v="0"/>
  </r>
  <r>
    <x v="3"/>
    <x v="8"/>
    <x v="0"/>
  </r>
  <r>
    <x v="21"/>
    <x v="8"/>
    <x v="0"/>
  </r>
  <r>
    <x v="22"/>
    <x v="8"/>
    <x v="0"/>
  </r>
  <r>
    <x v="23"/>
    <x v="8"/>
    <x v="0"/>
  </r>
  <r>
    <x v="24"/>
    <x v="9"/>
    <x v="0"/>
  </r>
  <r>
    <x v="3"/>
    <x v="9"/>
    <x v="0"/>
  </r>
  <r>
    <x v="5"/>
    <x v="9"/>
    <x v="0"/>
  </r>
  <r>
    <x v="6"/>
    <x v="9"/>
    <x v="0"/>
  </r>
  <r>
    <x v="25"/>
    <x v="9"/>
    <x v="0"/>
  </r>
  <r>
    <x v="18"/>
    <x v="9"/>
    <x v="0"/>
  </r>
  <r>
    <x v="26"/>
    <x v="10"/>
    <x v="0"/>
  </r>
  <r>
    <x v="16"/>
    <x v="11"/>
    <x v="0"/>
  </r>
  <r>
    <x v="27"/>
    <x v="12"/>
    <x v="0"/>
  </r>
  <r>
    <x v="10"/>
    <x v="12"/>
    <x v="0"/>
  </r>
  <r>
    <x v="0"/>
    <x v="13"/>
    <x v="0"/>
  </r>
  <r>
    <x v="24"/>
    <x v="13"/>
    <x v="0"/>
  </r>
  <r>
    <x v="28"/>
    <x v="13"/>
    <x v="0"/>
  </r>
  <r>
    <x v="7"/>
    <x v="13"/>
    <x v="0"/>
  </r>
  <r>
    <x v="22"/>
    <x v="14"/>
    <x v="0"/>
  </r>
  <r>
    <x v="16"/>
    <x v="14"/>
    <x v="1"/>
  </r>
  <r>
    <x v="29"/>
    <x v="14"/>
    <x v="0"/>
  </r>
  <r>
    <x v="30"/>
    <x v="15"/>
    <x v="0"/>
  </r>
  <r>
    <x v="13"/>
    <x v="16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5C2D931-694D-4038-902A-E667AA7347E6}" name="Tableau croisé dynamique2" cacheId="24" applyNumberFormats="0" applyBorderFormats="0" applyFontFormats="0" applyPatternFormats="0" applyAlignmentFormats="0" applyWidthHeightFormats="1" dataCaption="Valeurs" updatedVersion="6" minRefreshableVersion="3" visualTotals="0" useAutoFormatting="1" itemPrintTitles="1" createdVersion="6" indent="0" compact="0" outline="1" outlineData="1" compactData="0">
  <location ref="A1:O22" firstHeaderRow="1" firstDataRow="2" firstDataCol="2"/>
  <pivotFields count="6">
    <pivotField compact="0" showAll="0"/>
    <pivotField compact="0" showAll="0"/>
    <pivotField dataField="1" compact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Row" compact="0" showAll="0" sortType="ascending">
      <items count="9">
        <item x="0"/>
        <item x="7"/>
        <item x="1"/>
        <item x="2"/>
        <item x="3"/>
        <item x="4"/>
        <item x="5"/>
        <item x="6"/>
        <item t="default"/>
      </items>
    </pivotField>
    <pivotField axis="axisCol" compact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compact="0" showAll="0" sortType="ascending">
      <items count="7">
        <item x="0"/>
        <item x="5"/>
        <item x="1"/>
        <item x="2"/>
        <item x="3"/>
        <item x="4"/>
        <item t="default"/>
      </items>
    </pivotField>
  </pivotFields>
  <rowFields count="2">
    <field x="5"/>
    <field x="3"/>
  </rowFields>
  <rowItems count="20">
    <i>
      <x v="2"/>
    </i>
    <i r="1">
      <x v="4"/>
    </i>
    <i>
      <x v="3"/>
    </i>
    <i r="1">
      <x v="3"/>
    </i>
    <i r="1">
      <x v="4"/>
    </i>
    <i>
      <x v="4"/>
    </i>
    <i r="1">
      <x v="2"/>
    </i>
    <i r="1">
      <x v="3"/>
    </i>
    <i r="1">
      <x v="4"/>
    </i>
    <i r="1">
      <x v="5"/>
    </i>
    <i r="1">
      <x v="6"/>
    </i>
    <i r="1">
      <x v="7"/>
    </i>
    <i>
      <x v="5"/>
    </i>
    <i r="1">
      <x v="2"/>
    </i>
    <i r="1">
      <x v="3"/>
    </i>
    <i r="1">
      <x v="4"/>
    </i>
    <i r="1">
      <x v="5"/>
    </i>
    <i r="1">
      <x v="6"/>
    </i>
    <i r="1">
      <x v="7"/>
    </i>
    <i t="grand">
      <x/>
    </i>
  </rowItems>
  <colFields count="1">
    <field x="4"/>
  </colFields>
  <col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colItems>
  <dataFields count="1">
    <dataField name="Nuités" fld="2" subtotal="count" baseField="0" baseItem="0"/>
  </dataFields>
  <pivotTableStyleInfo name="PivotStyleLight9" showRowHeaders="1" showColHeaders="1" showRowStripes="0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6E68074-692E-4AC3-9B1C-5E22C2B5962C}" name="Tableau croisé dynamique2" cacheId="31" applyNumberFormats="0" applyBorderFormats="0" applyFontFormats="0" applyPatternFormats="0" applyAlignmentFormats="0" applyWidthHeightFormats="1" dataCaption="Valeurs" updatedVersion="6" minRefreshableVersion="3" visualTotals="0" useAutoFormatting="1" itemPrintTitles="1" createdVersion="6" indent="0" compact="0" outline="1" outlineData="1" compactData="0">
  <location ref="A1:M9" firstHeaderRow="1" firstDataRow="2" firstDataCol="1"/>
  <pivotFields count="3">
    <pivotField axis="axisRow" compact="0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name="Durée en jours" axis="axisCol" compact="0" showAll="0">
      <items count="2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t="default"/>
      </items>
    </pivotField>
    <pivotField dataField="1" compact="0" showAll="0"/>
  </pivotFields>
  <rowFields count="1">
    <field x="0"/>
  </rowFields>
  <rowItems count="7"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1"/>
  </colFields>
  <colItems count="12">
    <i>
      <x v="1"/>
    </i>
    <i>
      <x v="4"/>
    </i>
    <i>
      <x v="5"/>
    </i>
    <i>
      <x v="6"/>
    </i>
    <i>
      <x v="7"/>
    </i>
    <i>
      <x v="10"/>
    </i>
    <i>
      <x v="12"/>
    </i>
    <i>
      <x v="13"/>
    </i>
    <i>
      <x v="15"/>
    </i>
    <i>
      <x v="23"/>
    </i>
    <i>
      <x v="25"/>
    </i>
    <i t="grand">
      <x/>
    </i>
  </colItems>
  <dataFields count="1">
    <dataField name="Somme de Nombre" fld="2" baseField="0" baseItem="0"/>
  </dataFields>
  <pivotTableStyleInfo name="PivotStyleMedium6" showRowHeaders="1" showColHeaders="1" showRowStripes="0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71D9DD6-3F1D-412A-8DAA-EBCF727F3FD6}" name="Tableau croisé dynamique1" cacheId="20" applyNumberFormats="0" applyBorderFormats="0" applyFontFormats="0" applyPatternFormats="0" applyAlignmentFormats="0" applyWidthHeightFormats="1" dataCaption="Valeurs" updatedVersion="6" minRefreshableVersion="3" visualTotals="0" useAutoFormatting="1" rowGrandTotals="0" colGrandTotals="0" itemPrintTitles="1" createdVersion="6" indent="0" compact="0" outline="1" outlineData="1" compactData="0">
  <location ref="A1:M6" firstHeaderRow="1" firstDataRow="2" firstDataCol="1"/>
  <pivotFields count="6">
    <pivotField compact="0" showAll="0"/>
    <pivotField compact="0" showAll="0"/>
    <pivotField compact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compact="0" showAll="0"/>
    <pivotField axis="axisCol" compact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compact="0" showAll="0">
      <items count="7">
        <item x="0"/>
        <item x="1"/>
        <item x="2"/>
        <item x="3"/>
        <item x="4"/>
        <item x="5"/>
        <item t="default"/>
      </items>
    </pivotField>
  </pivotFields>
  <rowFields count="1">
    <field x="5"/>
  </rowFields>
  <rowItems count="4">
    <i>
      <x v="1"/>
    </i>
    <i>
      <x v="2"/>
    </i>
    <i>
      <x v="3"/>
    </i>
    <i>
      <x v="4"/>
    </i>
  </rowItems>
  <colFields count="1">
    <field x="4"/>
  </colFields>
  <colItems count="12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</colItems>
  <dataFields count="1">
    <dataField name="Présents" fld="3" baseField="0" baseItem="0"/>
  </dataFields>
  <pivotTableStyleInfo name="PivotStyleMedium9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s" xr10:uid="{9C5328E6-BE46-4200-8C94-F1773A1EC211}" sourceName="Années">
  <pivotTables>
    <pivotTable tabId="12" name="Tableau croisé dynamique1"/>
  </pivotTables>
  <data>
    <tabular pivotCacheId="953035704">
      <items count="6">
        <i x="1" s="1"/>
        <i x="2" s="1"/>
        <i x="3" s="1"/>
        <i x="4" s="1"/>
        <i x="0" s="1" nd="1"/>
        <i x="5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0DAA89BB-00E0-43FB-86ED-39F8EE6A287F}" sourceName="Mois">
  <pivotTables>
    <pivotTable tabId="12" name="Tableau croisé dynamique1"/>
  </pivotTables>
  <data>
    <tabular pivotCacheId="953035704">
      <items count="14"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  <i x="12" s="1"/>
        <i x="0" s="1" nd="1"/>
        <i x="13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nées" xr10:uid="{0724E29F-7230-4D85-A2F3-0A894E60EC07}" cache="Segment_Années" caption="Années" columnCount="2" rowHeight="241300"/>
  <slicer name="Mois" xr10:uid="{1246C138-34AA-4F8A-8D26-5140165836B3}" cache="Segment_Mois" caption="Mois" columnCount="4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2213634-8FB8-4B89-94CA-C06109DD8DBE}" name="Data" displayName="Data" ref="A2:E51" totalsRowShown="0" dataDxfId="4" tableBorderDxfId="3">
  <autoFilter ref="A2:E51" xr:uid="{A0E87C17-6EAC-4C0C-943E-34997C01578D}"/>
  <tableColumns count="5">
    <tableColumn id="1" xr3:uid="{6E59B39A-3319-405D-A6DF-7610BEC9D8A9}" name="Nom "/>
    <tableColumn id="2" xr3:uid="{1BA04848-A06C-4309-9963-FE3E9E898E6B}" name="Prénom"/>
    <tableColumn id="3" xr3:uid="{96D492F5-9275-4479-B8BB-DEFCCE69AAA2}" name="Date de naissance" dataDxfId="2"/>
    <tableColumn id="4" xr3:uid="{2763A915-6FDE-473C-BC65-D21D989B7CDA}" name="Date d'entrée" dataDxfId="1"/>
    <tableColumn id="5" xr3:uid="{25923076-E286-46A1-B10F-5B60D338AD98}" name="Date de sortie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6C0D6D-5E6F-4DAC-B2DF-A2E6EBD45B6E}">
  <sheetPr codeName="Feuil1"/>
  <dimension ref="A1:O22"/>
  <sheetViews>
    <sheetView workbookViewId="0">
      <selection activeCell="I12" sqref="I12"/>
    </sheetView>
  </sheetViews>
  <sheetFormatPr baseColWidth="10" defaultRowHeight="15" x14ac:dyDescent="0.25"/>
  <cols>
    <col min="1" max="1" width="16.28515625" bestFit="1" customWidth="1"/>
    <col min="2" max="2" width="6.7109375" bestFit="1" customWidth="1"/>
    <col min="3" max="14" width="7.7109375" bestFit="1" customWidth="1"/>
    <col min="15" max="15" width="12.5703125" bestFit="1" customWidth="1"/>
    <col min="16" max="26" width="16.5703125" bestFit="1" customWidth="1"/>
    <col min="27" max="27" width="21.28515625" bestFit="1" customWidth="1"/>
    <col min="28" max="28" width="21.5703125" bestFit="1" customWidth="1"/>
    <col min="29" max="29" width="9.85546875" bestFit="1" customWidth="1"/>
    <col min="30" max="32" width="6.85546875" bestFit="1" customWidth="1"/>
    <col min="33" max="33" width="9.85546875" bestFit="1" customWidth="1"/>
    <col min="34" max="34" width="12.5703125" bestFit="1" customWidth="1"/>
    <col min="35" max="49" width="7.42578125" bestFit="1" customWidth="1"/>
    <col min="50" max="50" width="9.5703125" bestFit="1" customWidth="1"/>
    <col min="51" max="78" width="7.28515625" bestFit="1" customWidth="1"/>
    <col min="79" max="79" width="9.42578125" bestFit="1" customWidth="1"/>
    <col min="80" max="110" width="8" bestFit="1" customWidth="1"/>
    <col min="111" max="111" width="10.140625" bestFit="1" customWidth="1"/>
    <col min="112" max="141" width="6.42578125" bestFit="1" customWidth="1"/>
    <col min="142" max="142" width="8.5703125" bestFit="1" customWidth="1"/>
    <col min="143" max="173" width="7" bestFit="1" customWidth="1"/>
    <col min="174" max="174" width="9.140625" bestFit="1" customWidth="1"/>
    <col min="175" max="204" width="7.140625" bestFit="1" customWidth="1"/>
    <col min="205" max="205" width="9.28515625" bestFit="1" customWidth="1"/>
    <col min="206" max="236" width="6.5703125" bestFit="1" customWidth="1"/>
    <col min="237" max="237" width="8.7109375" bestFit="1" customWidth="1"/>
    <col min="238" max="268" width="7.7109375" bestFit="1" customWidth="1"/>
    <col min="269" max="269" width="9.85546875" bestFit="1" customWidth="1"/>
    <col min="270" max="299" width="7.5703125" bestFit="1" customWidth="1"/>
    <col min="300" max="300" width="9.7109375" bestFit="1" customWidth="1"/>
    <col min="301" max="331" width="6.42578125" bestFit="1" customWidth="1"/>
    <col min="332" max="332" width="8.5703125" bestFit="1" customWidth="1"/>
    <col min="333" max="362" width="7" bestFit="1" customWidth="1"/>
    <col min="363" max="363" width="9.140625" bestFit="1" customWidth="1"/>
    <col min="364" max="394" width="6.85546875" bestFit="1" customWidth="1"/>
    <col min="395" max="395" width="9" bestFit="1" customWidth="1"/>
    <col min="396" max="396" width="9.85546875" bestFit="1" customWidth="1"/>
    <col min="397" max="427" width="7.42578125" bestFit="1" customWidth="1"/>
    <col min="428" max="428" width="9.5703125" bestFit="1" customWidth="1"/>
    <col min="429" max="457" width="7.28515625" bestFit="1" customWidth="1"/>
    <col min="458" max="458" width="9.42578125" bestFit="1" customWidth="1"/>
    <col min="459" max="489" width="8" bestFit="1" customWidth="1"/>
    <col min="490" max="490" width="10.140625" bestFit="1" customWidth="1"/>
    <col min="491" max="520" width="6.42578125" bestFit="1" customWidth="1"/>
    <col min="521" max="521" width="8.5703125" bestFit="1" customWidth="1"/>
    <col min="522" max="552" width="7" bestFit="1" customWidth="1"/>
    <col min="553" max="553" width="9.140625" bestFit="1" customWidth="1"/>
    <col min="554" max="583" width="7.140625" bestFit="1" customWidth="1"/>
    <col min="584" max="584" width="9.28515625" bestFit="1" customWidth="1"/>
    <col min="585" max="615" width="6.5703125" bestFit="1" customWidth="1"/>
    <col min="616" max="616" width="8.7109375" bestFit="1" customWidth="1"/>
    <col min="617" max="647" width="7.7109375" bestFit="1" customWidth="1"/>
    <col min="648" max="648" width="9.85546875" bestFit="1" customWidth="1"/>
    <col min="649" max="678" width="7.5703125" bestFit="1" customWidth="1"/>
    <col min="679" max="679" width="9.7109375" bestFit="1" customWidth="1"/>
    <col min="680" max="710" width="6.42578125" bestFit="1" customWidth="1"/>
    <col min="711" max="711" width="8.5703125" bestFit="1" customWidth="1"/>
    <col min="712" max="741" width="7" bestFit="1" customWidth="1"/>
    <col min="742" max="742" width="9.140625" bestFit="1" customWidth="1"/>
    <col min="743" max="773" width="6.85546875" bestFit="1" customWidth="1"/>
    <col min="774" max="774" width="9" bestFit="1" customWidth="1"/>
    <col min="775" max="775" width="9.85546875" bestFit="1" customWidth="1"/>
    <col min="776" max="806" width="7.42578125" bestFit="1" customWidth="1"/>
    <col min="807" max="807" width="9.5703125" bestFit="1" customWidth="1"/>
    <col min="808" max="835" width="7.28515625" bestFit="1" customWidth="1"/>
    <col min="836" max="836" width="9.42578125" bestFit="1" customWidth="1"/>
    <col min="837" max="840" width="8" bestFit="1" customWidth="1"/>
    <col min="841" max="841" width="10.140625" bestFit="1" customWidth="1"/>
    <col min="842" max="842" width="9.85546875" bestFit="1" customWidth="1"/>
    <col min="843" max="843" width="12.5703125" bestFit="1" customWidth="1"/>
  </cols>
  <sheetData>
    <row r="1" spans="1:15" x14ac:dyDescent="0.25">
      <c r="A1" s="172" t="s">
        <v>314</v>
      </c>
      <c r="C1" s="172" t="s">
        <v>313</v>
      </c>
    </row>
    <row r="2" spans="1:15" x14ac:dyDescent="0.25">
      <c r="A2" s="172" t="s">
        <v>290</v>
      </c>
      <c r="B2" s="172" t="s">
        <v>51</v>
      </c>
      <c r="C2" t="s">
        <v>294</v>
      </c>
      <c r="D2" t="s">
        <v>295</v>
      </c>
      <c r="E2" t="s">
        <v>296</v>
      </c>
      <c r="F2" t="s">
        <v>297</v>
      </c>
      <c r="G2" t="s">
        <v>298</v>
      </c>
      <c r="H2" t="s">
        <v>299</v>
      </c>
      <c r="I2" t="s">
        <v>300</v>
      </c>
      <c r="J2" t="s">
        <v>301</v>
      </c>
      <c r="K2" t="s">
        <v>302</v>
      </c>
      <c r="L2" t="s">
        <v>303</v>
      </c>
      <c r="M2" t="s">
        <v>304</v>
      </c>
      <c r="N2" t="s">
        <v>292</v>
      </c>
      <c r="O2" t="s">
        <v>289</v>
      </c>
    </row>
    <row r="3" spans="1:15" x14ac:dyDescent="0.25">
      <c r="A3" t="s">
        <v>291</v>
      </c>
      <c r="C3" s="173"/>
      <c r="D3" s="173"/>
      <c r="E3" s="173"/>
      <c r="F3" s="173"/>
      <c r="G3" s="173"/>
      <c r="H3" s="173"/>
      <c r="I3" s="173"/>
      <c r="J3" s="173"/>
      <c r="K3" s="173"/>
      <c r="L3" s="173"/>
      <c r="M3" s="173"/>
      <c r="N3" s="173">
        <v>15</v>
      </c>
      <c r="O3" s="173">
        <v>15</v>
      </c>
    </row>
    <row r="4" spans="1:15" x14ac:dyDescent="0.25">
      <c r="B4" t="s">
        <v>307</v>
      </c>
      <c r="C4" s="173"/>
      <c r="D4" s="173"/>
      <c r="E4" s="173"/>
      <c r="F4" s="173"/>
      <c r="G4" s="173"/>
      <c r="H4" s="173"/>
      <c r="I4" s="173"/>
      <c r="J4" s="173"/>
      <c r="K4" s="173"/>
      <c r="L4" s="173"/>
      <c r="M4" s="173"/>
      <c r="N4" s="173">
        <v>15</v>
      </c>
      <c r="O4" s="173">
        <v>15</v>
      </c>
    </row>
    <row r="5" spans="1:15" x14ac:dyDescent="0.25">
      <c r="A5" t="s">
        <v>293</v>
      </c>
      <c r="C5" s="173">
        <v>31</v>
      </c>
      <c r="D5" s="173">
        <v>28</v>
      </c>
      <c r="E5" s="173">
        <v>37</v>
      </c>
      <c r="F5" s="173">
        <v>60</v>
      </c>
      <c r="G5" s="173">
        <v>62</v>
      </c>
      <c r="H5" s="173">
        <v>60</v>
      </c>
      <c r="I5" s="173">
        <v>62</v>
      </c>
      <c r="J5" s="173">
        <v>62</v>
      </c>
      <c r="K5" s="173">
        <v>60</v>
      </c>
      <c r="L5" s="173">
        <v>62</v>
      </c>
      <c r="M5" s="173">
        <v>60</v>
      </c>
      <c r="N5" s="173">
        <v>62</v>
      </c>
      <c r="O5" s="173">
        <v>646</v>
      </c>
    </row>
    <row r="6" spans="1:15" x14ac:dyDescent="0.25">
      <c r="B6" t="s">
        <v>309</v>
      </c>
      <c r="C6" s="173"/>
      <c r="D6" s="173"/>
      <c r="E6" s="173">
        <v>6</v>
      </c>
      <c r="F6" s="173">
        <v>30</v>
      </c>
      <c r="G6" s="173">
        <v>31</v>
      </c>
      <c r="H6" s="173">
        <v>30</v>
      </c>
      <c r="I6" s="173">
        <v>31</v>
      </c>
      <c r="J6" s="173">
        <v>31</v>
      </c>
      <c r="K6" s="173">
        <v>30</v>
      </c>
      <c r="L6" s="173">
        <v>31</v>
      </c>
      <c r="M6" s="173">
        <v>30</v>
      </c>
      <c r="N6" s="173">
        <v>31</v>
      </c>
      <c r="O6" s="173">
        <v>281</v>
      </c>
    </row>
    <row r="7" spans="1:15" x14ac:dyDescent="0.25">
      <c r="B7" t="s">
        <v>307</v>
      </c>
      <c r="C7" s="173">
        <v>31</v>
      </c>
      <c r="D7" s="173">
        <v>28</v>
      </c>
      <c r="E7" s="173">
        <v>31</v>
      </c>
      <c r="F7" s="173">
        <v>30</v>
      </c>
      <c r="G7" s="173">
        <v>31</v>
      </c>
      <c r="H7" s="173">
        <v>30</v>
      </c>
      <c r="I7" s="173">
        <v>31</v>
      </c>
      <c r="J7" s="173">
        <v>31</v>
      </c>
      <c r="K7" s="173">
        <v>30</v>
      </c>
      <c r="L7" s="173">
        <v>31</v>
      </c>
      <c r="M7" s="173">
        <v>30</v>
      </c>
      <c r="N7" s="173">
        <v>31</v>
      </c>
      <c r="O7" s="173">
        <v>365</v>
      </c>
    </row>
    <row r="8" spans="1:15" x14ac:dyDescent="0.25">
      <c r="A8" t="s">
        <v>305</v>
      </c>
      <c r="C8" s="173">
        <v>182</v>
      </c>
      <c r="D8" s="173">
        <v>174</v>
      </c>
      <c r="E8" s="173">
        <v>352</v>
      </c>
      <c r="F8" s="173">
        <v>404</v>
      </c>
      <c r="G8" s="173">
        <v>470</v>
      </c>
      <c r="H8" s="173">
        <v>720</v>
      </c>
      <c r="I8" s="173">
        <v>744</v>
      </c>
      <c r="J8" s="173">
        <v>745</v>
      </c>
      <c r="K8" s="173">
        <v>854</v>
      </c>
      <c r="L8" s="173">
        <v>1054</v>
      </c>
      <c r="M8" s="173">
        <v>1020</v>
      </c>
      <c r="N8" s="173">
        <v>1202</v>
      </c>
      <c r="O8" s="173">
        <v>7921</v>
      </c>
    </row>
    <row r="9" spans="1:15" x14ac:dyDescent="0.25">
      <c r="B9" t="s">
        <v>308</v>
      </c>
      <c r="C9" s="173"/>
      <c r="D9" s="173"/>
      <c r="E9" s="173">
        <v>60</v>
      </c>
      <c r="F9" s="173">
        <v>60</v>
      </c>
      <c r="G9" s="173">
        <v>73</v>
      </c>
      <c r="H9" s="173">
        <v>150</v>
      </c>
      <c r="I9" s="173">
        <v>155</v>
      </c>
      <c r="J9" s="173">
        <v>156</v>
      </c>
      <c r="K9" s="173">
        <v>189</v>
      </c>
      <c r="L9" s="173">
        <v>217</v>
      </c>
      <c r="M9" s="173">
        <v>210</v>
      </c>
      <c r="N9" s="173">
        <v>279</v>
      </c>
      <c r="O9" s="173">
        <v>1549</v>
      </c>
    </row>
    <row r="10" spans="1:15" x14ac:dyDescent="0.25">
      <c r="B10" t="s">
        <v>309</v>
      </c>
      <c r="C10" s="173">
        <v>90</v>
      </c>
      <c r="D10" s="173">
        <v>87</v>
      </c>
      <c r="E10" s="173">
        <v>93</v>
      </c>
      <c r="F10" s="173">
        <v>112</v>
      </c>
      <c r="G10" s="173">
        <v>138</v>
      </c>
      <c r="H10" s="173">
        <v>240</v>
      </c>
      <c r="I10" s="173">
        <v>248</v>
      </c>
      <c r="J10" s="173">
        <v>248</v>
      </c>
      <c r="K10" s="173">
        <v>276</v>
      </c>
      <c r="L10" s="173">
        <v>372</v>
      </c>
      <c r="M10" s="173">
        <v>360</v>
      </c>
      <c r="N10" s="173">
        <v>372</v>
      </c>
      <c r="O10" s="173">
        <v>2636</v>
      </c>
    </row>
    <row r="11" spans="1:15" x14ac:dyDescent="0.25">
      <c r="B11" t="s">
        <v>307</v>
      </c>
      <c r="C11" s="173">
        <v>62</v>
      </c>
      <c r="D11" s="173">
        <v>58</v>
      </c>
      <c r="E11" s="173">
        <v>168</v>
      </c>
      <c r="F11" s="173">
        <v>202</v>
      </c>
      <c r="G11" s="173">
        <v>217</v>
      </c>
      <c r="H11" s="173">
        <v>210</v>
      </c>
      <c r="I11" s="173">
        <v>217</v>
      </c>
      <c r="J11" s="173">
        <v>217</v>
      </c>
      <c r="K11" s="173">
        <v>210</v>
      </c>
      <c r="L11" s="173">
        <v>217</v>
      </c>
      <c r="M11" s="173">
        <v>210</v>
      </c>
      <c r="N11" s="173">
        <v>272</v>
      </c>
      <c r="O11" s="173">
        <v>2260</v>
      </c>
    </row>
    <row r="12" spans="1:15" x14ac:dyDescent="0.25">
      <c r="B12" t="s">
        <v>310</v>
      </c>
      <c r="C12" s="173"/>
      <c r="D12" s="173"/>
      <c r="E12" s="173"/>
      <c r="F12" s="173"/>
      <c r="G12" s="173">
        <v>4</v>
      </c>
      <c r="H12" s="173">
        <v>30</v>
      </c>
      <c r="I12" s="173">
        <v>31</v>
      </c>
      <c r="J12" s="173">
        <v>31</v>
      </c>
      <c r="K12" s="173">
        <v>80</v>
      </c>
      <c r="L12" s="173">
        <v>124</v>
      </c>
      <c r="M12" s="173">
        <v>120</v>
      </c>
      <c r="N12" s="173">
        <v>155</v>
      </c>
      <c r="O12" s="173">
        <v>575</v>
      </c>
    </row>
    <row r="13" spans="1:15" x14ac:dyDescent="0.25">
      <c r="B13" t="s">
        <v>311</v>
      </c>
      <c r="C13" s="173"/>
      <c r="D13" s="173"/>
      <c r="E13" s="173"/>
      <c r="F13" s="173"/>
      <c r="G13" s="173">
        <v>7</v>
      </c>
      <c r="H13" s="173">
        <v>60</v>
      </c>
      <c r="I13" s="173">
        <v>62</v>
      </c>
      <c r="J13" s="173">
        <v>62</v>
      </c>
      <c r="K13" s="173">
        <v>69</v>
      </c>
      <c r="L13" s="173">
        <v>93</v>
      </c>
      <c r="M13" s="173">
        <v>90</v>
      </c>
      <c r="N13" s="173">
        <v>93</v>
      </c>
      <c r="O13" s="173">
        <v>536</v>
      </c>
    </row>
    <row r="14" spans="1:15" x14ac:dyDescent="0.25">
      <c r="B14" t="s">
        <v>312</v>
      </c>
      <c r="C14" s="173">
        <v>30</v>
      </c>
      <c r="D14" s="173">
        <v>29</v>
      </c>
      <c r="E14" s="173">
        <v>31</v>
      </c>
      <c r="F14" s="173">
        <v>30</v>
      </c>
      <c r="G14" s="173">
        <v>31</v>
      </c>
      <c r="H14" s="173">
        <v>30</v>
      </c>
      <c r="I14" s="173">
        <v>31</v>
      </c>
      <c r="J14" s="173">
        <v>31</v>
      </c>
      <c r="K14" s="173">
        <v>30</v>
      </c>
      <c r="L14" s="173">
        <v>31</v>
      </c>
      <c r="M14" s="173">
        <v>30</v>
      </c>
      <c r="N14" s="173">
        <v>31</v>
      </c>
      <c r="O14" s="173">
        <v>365</v>
      </c>
    </row>
    <row r="15" spans="1:15" x14ac:dyDescent="0.25">
      <c r="A15" t="s">
        <v>306</v>
      </c>
      <c r="C15" s="173">
        <v>1077</v>
      </c>
      <c r="D15" s="173">
        <v>857</v>
      </c>
      <c r="E15" s="173">
        <v>261</v>
      </c>
      <c r="F15" s="173"/>
      <c r="G15" s="173"/>
      <c r="H15" s="173"/>
      <c r="I15" s="173"/>
      <c r="J15" s="173"/>
      <c r="K15" s="173"/>
      <c r="L15" s="173"/>
      <c r="M15" s="173"/>
      <c r="N15" s="173"/>
      <c r="O15" s="173">
        <v>2195</v>
      </c>
    </row>
    <row r="16" spans="1:15" x14ac:dyDescent="0.25">
      <c r="B16" t="s">
        <v>308</v>
      </c>
      <c r="C16" s="173">
        <v>242</v>
      </c>
      <c r="D16" s="173">
        <v>221</v>
      </c>
      <c r="E16" s="173">
        <v>63</v>
      </c>
      <c r="F16" s="173"/>
      <c r="G16" s="173"/>
      <c r="H16" s="173"/>
      <c r="I16" s="173"/>
      <c r="J16" s="173"/>
      <c r="K16" s="173"/>
      <c r="L16" s="173"/>
      <c r="M16" s="173"/>
      <c r="N16" s="173"/>
      <c r="O16" s="173">
        <v>526</v>
      </c>
    </row>
    <row r="17" spans="1:15" x14ac:dyDescent="0.25">
      <c r="B17" t="s">
        <v>309</v>
      </c>
      <c r="C17" s="173">
        <v>328</v>
      </c>
      <c r="D17" s="173">
        <v>234</v>
      </c>
      <c r="E17" s="173">
        <v>72</v>
      </c>
      <c r="F17" s="173"/>
      <c r="G17" s="173"/>
      <c r="H17" s="173"/>
      <c r="I17" s="173"/>
      <c r="J17" s="173"/>
      <c r="K17" s="173"/>
      <c r="L17" s="173"/>
      <c r="M17" s="173"/>
      <c r="N17" s="173"/>
      <c r="O17" s="173">
        <v>634</v>
      </c>
    </row>
    <row r="18" spans="1:15" x14ac:dyDescent="0.25">
      <c r="B18" t="s">
        <v>307</v>
      </c>
      <c r="C18" s="173">
        <v>250</v>
      </c>
      <c r="D18" s="173">
        <v>201</v>
      </c>
      <c r="E18" s="173">
        <v>63</v>
      </c>
      <c r="F18" s="173"/>
      <c r="G18" s="173"/>
      <c r="H18" s="173"/>
      <c r="I18" s="173"/>
      <c r="J18" s="173"/>
      <c r="K18" s="173"/>
      <c r="L18" s="173"/>
      <c r="M18" s="173"/>
      <c r="N18" s="173"/>
      <c r="O18" s="173">
        <v>514</v>
      </c>
    </row>
    <row r="19" spans="1:15" x14ac:dyDescent="0.25">
      <c r="B19" t="s">
        <v>310</v>
      </c>
      <c r="C19" s="173">
        <v>124</v>
      </c>
      <c r="D19" s="173">
        <v>117</v>
      </c>
      <c r="E19" s="173">
        <v>36</v>
      </c>
      <c r="F19" s="173"/>
      <c r="G19" s="173"/>
      <c r="H19" s="173"/>
      <c r="I19" s="173"/>
      <c r="J19" s="173"/>
      <c r="K19" s="173"/>
      <c r="L19" s="173"/>
      <c r="M19" s="173"/>
      <c r="N19" s="173"/>
      <c r="O19" s="173">
        <v>277</v>
      </c>
    </row>
    <row r="20" spans="1:15" x14ac:dyDescent="0.25">
      <c r="B20" t="s">
        <v>311</v>
      </c>
      <c r="C20" s="173">
        <v>102</v>
      </c>
      <c r="D20" s="173">
        <v>56</v>
      </c>
      <c r="E20" s="173">
        <v>18</v>
      </c>
      <c r="F20" s="173"/>
      <c r="G20" s="173"/>
      <c r="H20" s="173"/>
      <c r="I20" s="173"/>
      <c r="J20" s="173"/>
      <c r="K20" s="173"/>
      <c r="L20" s="173"/>
      <c r="M20" s="173"/>
      <c r="N20" s="173"/>
      <c r="O20" s="173">
        <v>176</v>
      </c>
    </row>
    <row r="21" spans="1:15" x14ac:dyDescent="0.25">
      <c r="B21" t="s">
        <v>312</v>
      </c>
      <c r="C21" s="173">
        <v>31</v>
      </c>
      <c r="D21" s="173">
        <v>28</v>
      </c>
      <c r="E21" s="173">
        <v>9</v>
      </c>
      <c r="F21" s="173"/>
      <c r="G21" s="173"/>
      <c r="H21" s="173"/>
      <c r="I21" s="173"/>
      <c r="J21" s="173"/>
      <c r="K21" s="173"/>
      <c r="L21" s="173"/>
      <c r="M21" s="173"/>
      <c r="N21" s="173"/>
      <c r="O21" s="173">
        <v>68</v>
      </c>
    </row>
    <row r="22" spans="1:15" x14ac:dyDescent="0.25">
      <c r="A22" t="s">
        <v>289</v>
      </c>
      <c r="C22" s="173">
        <v>1290</v>
      </c>
      <c r="D22" s="173">
        <v>1059</v>
      </c>
      <c r="E22" s="173">
        <v>650</v>
      </c>
      <c r="F22" s="173">
        <v>464</v>
      </c>
      <c r="G22" s="173">
        <v>532</v>
      </c>
      <c r="H22" s="173">
        <v>780</v>
      </c>
      <c r="I22" s="173">
        <v>806</v>
      </c>
      <c r="J22" s="173">
        <v>807</v>
      </c>
      <c r="K22" s="173">
        <v>914</v>
      </c>
      <c r="L22" s="173">
        <v>1116</v>
      </c>
      <c r="M22" s="173">
        <v>1080</v>
      </c>
      <c r="N22" s="173">
        <v>1279</v>
      </c>
      <c r="O22" s="173">
        <v>10777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0056D8-2EC8-424B-BF47-BBB2CD1BD75B}">
  <sheetPr codeName="Feuil10"/>
  <dimension ref="A1:M9"/>
  <sheetViews>
    <sheetView workbookViewId="0">
      <selection activeCell="E6" sqref="E6"/>
    </sheetView>
  </sheetViews>
  <sheetFormatPr baseColWidth="10" defaultRowHeight="15" x14ac:dyDescent="0.25"/>
  <cols>
    <col min="1" max="1" width="18.28515625" bestFit="1" customWidth="1"/>
    <col min="2" max="12" width="16.28515625" bestFit="1" customWidth="1"/>
    <col min="13" max="15" width="12.5703125" bestFit="1" customWidth="1"/>
    <col min="16" max="61" width="8.7109375" bestFit="1" customWidth="1"/>
    <col min="62" max="62" width="12.5703125" bestFit="1" customWidth="1"/>
  </cols>
  <sheetData>
    <row r="1" spans="1:13" x14ac:dyDescent="0.25">
      <c r="A1" s="172" t="s">
        <v>323</v>
      </c>
      <c r="B1" s="172" t="s">
        <v>324</v>
      </c>
    </row>
    <row r="2" spans="1:13" x14ac:dyDescent="0.25">
      <c r="A2" s="172" t="s">
        <v>328</v>
      </c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  <c r="H2" t="s">
        <v>321</v>
      </c>
      <c r="I2" t="s">
        <v>322</v>
      </c>
      <c r="J2" t="s">
        <v>325</v>
      </c>
      <c r="K2" t="s">
        <v>326</v>
      </c>
      <c r="L2" t="s">
        <v>327</v>
      </c>
      <c r="M2" t="s">
        <v>289</v>
      </c>
    </row>
    <row r="3" spans="1:13" x14ac:dyDescent="0.25">
      <c r="A3" t="s">
        <v>308</v>
      </c>
      <c r="B3" s="173">
        <v>5</v>
      </c>
      <c r="C3" s="173">
        <v>2</v>
      </c>
      <c r="D3" s="173">
        <v>2</v>
      </c>
      <c r="E3" s="173"/>
      <c r="F3" s="173"/>
      <c r="G3" s="173">
        <v>3</v>
      </c>
      <c r="H3" s="173"/>
      <c r="I3" s="173">
        <v>2</v>
      </c>
      <c r="J3" s="173"/>
      <c r="K3" s="173"/>
      <c r="L3" s="173"/>
      <c r="M3" s="173">
        <v>14</v>
      </c>
    </row>
    <row r="4" spans="1:13" x14ac:dyDescent="0.25">
      <c r="A4" t="s">
        <v>309</v>
      </c>
      <c r="B4" s="173">
        <v>2</v>
      </c>
      <c r="C4" s="173"/>
      <c r="D4" s="173">
        <v>4</v>
      </c>
      <c r="E4" s="173"/>
      <c r="F4" s="173"/>
      <c r="G4" s="173">
        <v>4</v>
      </c>
      <c r="H4" s="173">
        <v>1</v>
      </c>
      <c r="I4" s="173"/>
      <c r="J4" s="173">
        <v>3</v>
      </c>
      <c r="K4" s="173">
        <v>1</v>
      </c>
      <c r="L4" s="173"/>
      <c r="M4" s="173">
        <v>15</v>
      </c>
    </row>
    <row r="5" spans="1:13" x14ac:dyDescent="0.25">
      <c r="A5" t="s">
        <v>307</v>
      </c>
      <c r="B5" s="173">
        <v>2</v>
      </c>
      <c r="C5" s="173">
        <v>2</v>
      </c>
      <c r="D5" s="173"/>
      <c r="E5" s="173"/>
      <c r="F5" s="173"/>
      <c r="G5" s="173">
        <v>1</v>
      </c>
      <c r="H5" s="173"/>
      <c r="I5" s="173">
        <v>4</v>
      </c>
      <c r="J5" s="173"/>
      <c r="K5" s="173"/>
      <c r="L5" s="173">
        <v>1</v>
      </c>
      <c r="M5" s="173">
        <v>10</v>
      </c>
    </row>
    <row r="6" spans="1:13" x14ac:dyDescent="0.25">
      <c r="A6" t="s">
        <v>310</v>
      </c>
      <c r="B6" s="173">
        <v>1</v>
      </c>
      <c r="C6" s="173">
        <v>1</v>
      </c>
      <c r="D6" s="173">
        <v>1</v>
      </c>
      <c r="E6" s="173">
        <v>1</v>
      </c>
      <c r="F6" s="173">
        <v>1</v>
      </c>
      <c r="G6" s="173">
        <v>1</v>
      </c>
      <c r="H6" s="173"/>
      <c r="I6" s="173"/>
      <c r="J6" s="173"/>
      <c r="K6" s="173"/>
      <c r="L6" s="173"/>
      <c r="M6" s="173">
        <v>6</v>
      </c>
    </row>
    <row r="7" spans="1:13" x14ac:dyDescent="0.25">
      <c r="A7" t="s">
        <v>311</v>
      </c>
      <c r="B7" s="173"/>
      <c r="C7" s="173"/>
      <c r="D7" s="173">
        <v>1</v>
      </c>
      <c r="E7" s="173"/>
      <c r="F7" s="173"/>
      <c r="G7" s="173">
        <v>2</v>
      </c>
      <c r="H7" s="173"/>
      <c r="I7" s="173"/>
      <c r="J7" s="173"/>
      <c r="K7" s="173"/>
      <c r="L7" s="173"/>
      <c r="M7" s="173">
        <v>3</v>
      </c>
    </row>
    <row r="8" spans="1:13" x14ac:dyDescent="0.25">
      <c r="A8" t="s">
        <v>312</v>
      </c>
      <c r="B8" s="173"/>
      <c r="C8" s="173"/>
      <c r="D8" s="173"/>
      <c r="E8" s="173"/>
      <c r="F8" s="173"/>
      <c r="G8" s="173"/>
      <c r="H8" s="173"/>
      <c r="I8" s="173"/>
      <c r="J8" s="173">
        <v>1</v>
      </c>
      <c r="K8" s="173"/>
      <c r="L8" s="173"/>
      <c r="M8" s="173">
        <v>1</v>
      </c>
    </row>
    <row r="9" spans="1:13" x14ac:dyDescent="0.25">
      <c r="A9" t="s">
        <v>289</v>
      </c>
      <c r="B9" s="173">
        <v>10</v>
      </c>
      <c r="C9" s="173">
        <v>5</v>
      </c>
      <c r="D9" s="173">
        <v>8</v>
      </c>
      <c r="E9" s="173">
        <v>1</v>
      </c>
      <c r="F9" s="173">
        <v>1</v>
      </c>
      <c r="G9" s="173">
        <v>11</v>
      </c>
      <c r="H9" s="173">
        <v>1</v>
      </c>
      <c r="I9" s="173">
        <v>6</v>
      </c>
      <c r="J9" s="173">
        <v>4</v>
      </c>
      <c r="K9" s="173">
        <v>1</v>
      </c>
      <c r="L9" s="173">
        <v>1</v>
      </c>
      <c r="M9" s="173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802822-B876-4DDB-A10C-4C6331AC2D41}">
  <dimension ref="A1:M6"/>
  <sheetViews>
    <sheetView tabSelected="1" workbookViewId="0">
      <selection activeCell="Z7" sqref="Z7"/>
    </sheetView>
  </sheetViews>
  <sheetFormatPr baseColWidth="10" defaultRowHeight="15" x14ac:dyDescent="0.25"/>
  <cols>
    <col min="1" max="1" width="10" bestFit="1" customWidth="1"/>
    <col min="2" max="2" width="7.7109375" bestFit="1" customWidth="1"/>
    <col min="3" max="3" width="4.5703125" bestFit="1" customWidth="1"/>
    <col min="4" max="4" width="5.28515625" bestFit="1" customWidth="1"/>
    <col min="5" max="5" width="3.7109375" bestFit="1" customWidth="1"/>
    <col min="6" max="6" width="4.28515625" bestFit="1" customWidth="1"/>
    <col min="7" max="7" width="4.42578125" bestFit="1" customWidth="1"/>
    <col min="8" max="8" width="3.85546875" bestFit="1" customWidth="1"/>
    <col min="9" max="9" width="5" bestFit="1" customWidth="1"/>
    <col min="10" max="10" width="4.85546875" bestFit="1" customWidth="1"/>
    <col min="11" max="11" width="3.7109375" bestFit="1" customWidth="1"/>
    <col min="12" max="12" width="4.28515625" bestFit="1" customWidth="1"/>
    <col min="13" max="13" width="4.140625" bestFit="1" customWidth="1"/>
    <col min="14" max="15" width="6.85546875" bestFit="1" customWidth="1"/>
    <col min="16" max="16" width="9.85546875" bestFit="1" customWidth="1"/>
    <col min="17" max="28" width="6.85546875" bestFit="1" customWidth="1"/>
    <col min="29" max="29" width="9.85546875" bestFit="1" customWidth="1"/>
    <col min="30" max="31" width="6.85546875" bestFit="1" customWidth="1"/>
    <col min="32" max="32" width="9.85546875" bestFit="1" customWidth="1"/>
    <col min="33" max="33" width="9.42578125" bestFit="1" customWidth="1"/>
    <col min="34" max="34" width="8" bestFit="1" customWidth="1"/>
    <col min="35" max="35" width="10.140625" bestFit="1" customWidth="1"/>
    <col min="36" max="36" width="6.42578125" bestFit="1" customWidth="1"/>
    <col min="37" max="37" width="8.5703125" bestFit="1" customWidth="1"/>
    <col min="38" max="38" width="7" bestFit="1" customWidth="1"/>
    <col min="39" max="39" width="9.140625" bestFit="1" customWidth="1"/>
    <col min="40" max="40" width="7.140625" bestFit="1" customWidth="1"/>
    <col min="41" max="41" width="9.28515625" bestFit="1" customWidth="1"/>
    <col min="42" max="42" width="6.5703125" bestFit="1" customWidth="1"/>
    <col min="43" max="43" width="8.7109375" bestFit="1" customWidth="1"/>
    <col min="44" max="44" width="7.7109375" bestFit="1" customWidth="1"/>
    <col min="45" max="45" width="9.85546875" bestFit="1" customWidth="1"/>
    <col min="46" max="46" width="7.5703125" bestFit="1" customWidth="1"/>
    <col min="47" max="47" width="9.7109375" bestFit="1" customWidth="1"/>
    <col min="48" max="48" width="6.42578125" bestFit="1" customWidth="1"/>
    <col min="49" max="49" width="8.5703125" bestFit="1" customWidth="1"/>
    <col min="50" max="50" width="7" bestFit="1" customWidth="1"/>
    <col min="51" max="51" width="9.140625" bestFit="1" customWidth="1"/>
    <col min="52" max="52" width="6.85546875" bestFit="1" customWidth="1"/>
    <col min="53" max="53" width="9" bestFit="1" customWidth="1"/>
    <col min="54" max="54" width="9.85546875" bestFit="1" customWidth="1"/>
    <col min="55" max="55" width="7.42578125" bestFit="1" customWidth="1"/>
    <col min="56" max="56" width="9.5703125" bestFit="1" customWidth="1"/>
    <col min="57" max="57" width="7.28515625" bestFit="1" customWidth="1"/>
    <col min="58" max="58" width="9.42578125" bestFit="1" customWidth="1"/>
    <col min="59" max="59" width="9.85546875" bestFit="1" customWidth="1"/>
  </cols>
  <sheetData>
    <row r="1" spans="1:13" x14ac:dyDescent="0.25">
      <c r="A1" s="172" t="s">
        <v>329</v>
      </c>
      <c r="B1" s="172" t="s">
        <v>313</v>
      </c>
    </row>
    <row r="2" spans="1:13" x14ac:dyDescent="0.25">
      <c r="A2" s="172" t="s">
        <v>290</v>
      </c>
      <c r="B2" t="s">
        <v>294</v>
      </c>
      <c r="C2" t="s">
        <v>295</v>
      </c>
      <c r="D2" t="s">
        <v>296</v>
      </c>
      <c r="E2" t="s">
        <v>297</v>
      </c>
      <c r="F2" t="s">
        <v>298</v>
      </c>
      <c r="G2" t="s">
        <v>299</v>
      </c>
      <c r="H2" t="s">
        <v>300</v>
      </c>
      <c r="I2" t="s">
        <v>301</v>
      </c>
      <c r="J2" t="s">
        <v>302</v>
      </c>
      <c r="K2" t="s">
        <v>303</v>
      </c>
      <c r="L2" t="s">
        <v>304</v>
      </c>
      <c r="M2" t="s">
        <v>292</v>
      </c>
    </row>
    <row r="3" spans="1:13" x14ac:dyDescent="0.25">
      <c r="A3" t="s">
        <v>291</v>
      </c>
      <c r="B3" s="173"/>
      <c r="C3" s="173"/>
      <c r="D3" s="173"/>
      <c r="E3" s="173"/>
      <c r="F3" s="173"/>
      <c r="G3" s="173"/>
      <c r="H3" s="173"/>
      <c r="I3" s="173"/>
      <c r="J3" s="173"/>
      <c r="K3" s="173"/>
      <c r="L3" s="173"/>
      <c r="M3" s="173">
        <v>1</v>
      </c>
    </row>
    <row r="4" spans="1:13" x14ac:dyDescent="0.25">
      <c r="A4" t="s">
        <v>293</v>
      </c>
      <c r="B4" s="173">
        <v>1</v>
      </c>
      <c r="C4" s="173">
        <v>1</v>
      </c>
      <c r="D4" s="173">
        <v>2</v>
      </c>
      <c r="E4" s="173">
        <v>2</v>
      </c>
      <c r="F4" s="173">
        <v>2</v>
      </c>
      <c r="G4" s="173">
        <v>2</v>
      </c>
      <c r="H4" s="173">
        <v>2</v>
      </c>
      <c r="I4" s="173">
        <v>2</v>
      </c>
      <c r="J4" s="173">
        <v>2</v>
      </c>
      <c r="K4" s="173">
        <v>2</v>
      </c>
      <c r="L4" s="173">
        <v>2</v>
      </c>
      <c r="M4" s="173">
        <v>2</v>
      </c>
    </row>
    <row r="5" spans="1:13" x14ac:dyDescent="0.25">
      <c r="A5" t="s">
        <v>305</v>
      </c>
      <c r="B5" s="173">
        <v>6</v>
      </c>
      <c r="C5" s="173">
        <v>6</v>
      </c>
      <c r="D5" s="173">
        <v>12</v>
      </c>
      <c r="E5" s="173">
        <v>14</v>
      </c>
      <c r="F5" s="173">
        <v>24</v>
      </c>
      <c r="G5" s="173">
        <v>24</v>
      </c>
      <c r="H5" s="173">
        <v>24</v>
      </c>
      <c r="I5" s="173">
        <v>25</v>
      </c>
      <c r="J5" s="173">
        <v>34</v>
      </c>
      <c r="K5" s="173">
        <v>34</v>
      </c>
      <c r="L5" s="173">
        <v>34</v>
      </c>
      <c r="M5" s="173">
        <v>39</v>
      </c>
    </row>
    <row r="6" spans="1:13" x14ac:dyDescent="0.25">
      <c r="A6" t="s">
        <v>306</v>
      </c>
      <c r="B6" s="173">
        <v>29</v>
      </c>
      <c r="C6" s="173">
        <v>29</v>
      </c>
      <c r="D6" s="173"/>
      <c r="E6" s="173"/>
      <c r="F6" s="173"/>
      <c r="G6" s="173"/>
      <c r="H6" s="173"/>
      <c r="I6" s="173"/>
      <c r="J6" s="173"/>
      <c r="K6" s="173"/>
      <c r="L6" s="173"/>
      <c r="M6" s="173"/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R83"/>
  <sheetViews>
    <sheetView workbookViewId="0">
      <selection activeCell="C7" sqref="C7"/>
    </sheetView>
  </sheetViews>
  <sheetFormatPr baseColWidth="10" defaultRowHeight="15" x14ac:dyDescent="0.25"/>
  <cols>
    <col min="1" max="1" width="19" customWidth="1"/>
    <col min="2" max="2" width="17" customWidth="1"/>
    <col min="3" max="3" width="19" customWidth="1"/>
    <col min="4" max="4" width="15.28515625" customWidth="1"/>
    <col min="5" max="5" width="15.5703125" customWidth="1"/>
    <col min="6" max="6" width="7.28515625" style="171" customWidth="1"/>
    <col min="7" max="7" width="17.5703125" customWidth="1"/>
    <col min="8" max="8" width="18.7109375" bestFit="1" customWidth="1"/>
    <col min="9" max="9" width="17.42578125" customWidth="1"/>
    <col min="10" max="10" width="17.140625" customWidth="1"/>
    <col min="11" max="11" width="15.5703125" customWidth="1"/>
    <col min="12" max="12" width="15" customWidth="1"/>
    <col min="13" max="13" width="15.42578125" customWidth="1"/>
    <col min="14" max="14" width="15" customWidth="1"/>
    <col min="15" max="15" width="14.85546875" customWidth="1"/>
    <col min="16" max="16" width="15.5703125" customWidth="1"/>
    <col min="17" max="17" width="17.140625" customWidth="1"/>
    <col min="18" max="18" width="18.5703125" customWidth="1"/>
  </cols>
  <sheetData>
    <row r="1" spans="1:18" ht="18.75" customHeight="1" x14ac:dyDescent="0.3">
      <c r="A1" s="174" t="s">
        <v>0</v>
      </c>
      <c r="B1" s="174"/>
      <c r="C1" s="38"/>
      <c r="D1" s="184"/>
      <c r="E1" s="185"/>
      <c r="F1" s="168"/>
      <c r="G1" s="175" t="s">
        <v>30</v>
      </c>
      <c r="H1" s="176"/>
      <c r="I1" s="177" t="s">
        <v>31</v>
      </c>
      <c r="J1" s="178"/>
      <c r="K1" s="179" t="s">
        <v>32</v>
      </c>
      <c r="L1" s="180"/>
      <c r="M1" s="180"/>
      <c r="N1" s="181"/>
      <c r="O1" s="182" t="s">
        <v>33</v>
      </c>
      <c r="P1" s="183"/>
      <c r="Q1" s="183"/>
      <c r="R1" s="183"/>
    </row>
    <row r="2" spans="1:18" ht="36.75" customHeight="1" thickBot="1" x14ac:dyDescent="0.3">
      <c r="A2" s="166" t="s">
        <v>3</v>
      </c>
      <c r="B2" s="166" t="s">
        <v>4</v>
      </c>
      <c r="C2" s="167" t="s">
        <v>85</v>
      </c>
      <c r="D2" s="164" t="s">
        <v>5</v>
      </c>
      <c r="E2" s="165" t="s">
        <v>6</v>
      </c>
      <c r="F2" s="169"/>
      <c r="G2" s="2" t="s">
        <v>35</v>
      </c>
      <c r="H2" s="2" t="s">
        <v>36</v>
      </c>
      <c r="I2" s="1" t="s">
        <v>37</v>
      </c>
      <c r="J2" s="1" t="s">
        <v>38</v>
      </c>
      <c r="K2" s="3" t="s">
        <v>39</v>
      </c>
      <c r="L2" s="3" t="s">
        <v>40</v>
      </c>
      <c r="M2" s="3" t="s">
        <v>41</v>
      </c>
      <c r="N2" s="3" t="s">
        <v>42</v>
      </c>
      <c r="O2" s="4" t="s">
        <v>43</v>
      </c>
      <c r="P2" s="4" t="s">
        <v>44</v>
      </c>
      <c r="Q2" s="4" t="s">
        <v>45</v>
      </c>
      <c r="R2" s="4" t="s">
        <v>46</v>
      </c>
    </row>
    <row r="3" spans="1:18" x14ac:dyDescent="0.25">
      <c r="A3" t="s">
        <v>188</v>
      </c>
      <c r="B3" t="s">
        <v>189</v>
      </c>
      <c r="C3" s="158">
        <v>35775</v>
      </c>
      <c r="D3" s="158">
        <v>43451</v>
      </c>
      <c r="E3" s="158">
        <v>44202</v>
      </c>
      <c r="F3" s="170"/>
      <c r="G3" s="159">
        <v>1</v>
      </c>
      <c r="H3" s="186">
        <v>1</v>
      </c>
      <c r="I3" s="159">
        <v>1</v>
      </c>
      <c r="J3" s="186">
        <v>1</v>
      </c>
      <c r="K3" s="159"/>
      <c r="L3" s="159"/>
      <c r="M3" s="159">
        <v>1</v>
      </c>
      <c r="N3" s="186">
        <v>1</v>
      </c>
      <c r="Q3">
        <f>DATEDIF(O3,P3,"d")</f>
        <v>0</v>
      </c>
      <c r="R3">
        <f>DATEDIF(D3,E3,"d")</f>
        <v>751</v>
      </c>
    </row>
    <row r="4" spans="1:18" x14ac:dyDescent="0.25">
      <c r="A4" t="s">
        <v>190</v>
      </c>
      <c r="B4" t="s">
        <v>191</v>
      </c>
      <c r="C4" s="158">
        <v>44069</v>
      </c>
      <c r="D4" s="158">
        <v>44074</v>
      </c>
      <c r="E4" s="158">
        <v>44202</v>
      </c>
      <c r="F4" s="170"/>
      <c r="G4" s="159">
        <v>1</v>
      </c>
      <c r="H4" s="187"/>
      <c r="I4" s="159">
        <v>1</v>
      </c>
      <c r="J4" s="187"/>
      <c r="K4" s="159"/>
      <c r="L4" s="159"/>
      <c r="M4" s="159">
        <v>1</v>
      </c>
      <c r="N4" s="187"/>
      <c r="Q4">
        <f t="shared" ref="Q4:Q67" si="0">DATEDIF(O4,P4,"d")</f>
        <v>0</v>
      </c>
      <c r="R4">
        <f t="shared" ref="R4:R67" si="1">DATEDIF(D4,E4,"d")</f>
        <v>128</v>
      </c>
    </row>
    <row r="5" spans="1:18" x14ac:dyDescent="0.25">
      <c r="A5" t="s">
        <v>192</v>
      </c>
      <c r="B5" t="s">
        <v>193</v>
      </c>
      <c r="C5" s="39">
        <v>36566</v>
      </c>
      <c r="D5" s="39">
        <v>43550</v>
      </c>
      <c r="E5" s="39">
        <v>44235</v>
      </c>
      <c r="F5" s="170"/>
      <c r="G5">
        <v>1</v>
      </c>
      <c r="H5" s="47">
        <v>1</v>
      </c>
      <c r="I5">
        <v>1</v>
      </c>
      <c r="J5" s="47">
        <v>1</v>
      </c>
      <c r="M5">
        <v>1</v>
      </c>
      <c r="N5">
        <v>1</v>
      </c>
      <c r="Q5">
        <f t="shared" si="0"/>
        <v>0</v>
      </c>
      <c r="R5">
        <f t="shared" si="1"/>
        <v>685</v>
      </c>
    </row>
    <row r="6" spans="1:18" x14ac:dyDescent="0.25">
      <c r="A6" t="s">
        <v>194</v>
      </c>
      <c r="B6" t="s">
        <v>195</v>
      </c>
      <c r="C6" s="158">
        <v>24111</v>
      </c>
      <c r="D6" s="158">
        <v>43832</v>
      </c>
      <c r="E6" s="159"/>
      <c r="G6" s="159">
        <v>1</v>
      </c>
      <c r="H6" s="187">
        <v>1</v>
      </c>
      <c r="I6" s="159">
        <v>1</v>
      </c>
      <c r="J6" s="187">
        <v>1</v>
      </c>
      <c r="K6" s="159"/>
      <c r="L6" s="159"/>
      <c r="M6" s="159"/>
      <c r="N6" s="159"/>
      <c r="Q6">
        <f t="shared" si="0"/>
        <v>0</v>
      </c>
      <c r="R6" t="e">
        <f t="shared" si="1"/>
        <v>#NUM!</v>
      </c>
    </row>
    <row r="7" spans="1:18" x14ac:dyDescent="0.25">
      <c r="A7" t="s">
        <v>196</v>
      </c>
      <c r="B7" t="s">
        <v>197</v>
      </c>
      <c r="C7" s="158">
        <v>37508</v>
      </c>
      <c r="D7" s="158">
        <v>43832</v>
      </c>
      <c r="E7" s="159"/>
      <c r="G7" s="159">
        <v>1</v>
      </c>
      <c r="H7" s="187"/>
      <c r="I7" s="159">
        <v>1</v>
      </c>
      <c r="J7" s="187"/>
      <c r="K7" s="159"/>
      <c r="L7" s="159"/>
      <c r="M7" s="159"/>
      <c r="N7" s="159"/>
      <c r="Q7">
        <f t="shared" si="0"/>
        <v>0</v>
      </c>
      <c r="R7" t="e">
        <f t="shared" si="1"/>
        <v>#NUM!</v>
      </c>
    </row>
    <row r="8" spans="1:18" x14ac:dyDescent="0.25">
      <c r="A8" t="s">
        <v>198</v>
      </c>
      <c r="B8" t="s">
        <v>199</v>
      </c>
      <c r="C8" s="158">
        <v>37508</v>
      </c>
      <c r="D8" s="158">
        <v>43832</v>
      </c>
      <c r="E8" s="159"/>
      <c r="G8" s="159">
        <v>1</v>
      </c>
      <c r="H8" s="187"/>
      <c r="I8" s="159">
        <v>1</v>
      </c>
      <c r="J8" s="187"/>
      <c r="K8" s="159"/>
      <c r="L8" s="159"/>
      <c r="M8" s="159"/>
      <c r="N8" s="159"/>
      <c r="Q8">
        <f t="shared" si="0"/>
        <v>0</v>
      </c>
      <c r="R8" t="e">
        <f t="shared" si="1"/>
        <v>#NUM!</v>
      </c>
    </row>
    <row r="9" spans="1:18" x14ac:dyDescent="0.25">
      <c r="A9" t="s">
        <v>200</v>
      </c>
      <c r="B9" t="s">
        <v>201</v>
      </c>
      <c r="C9" s="158">
        <v>37899</v>
      </c>
      <c r="D9" s="158">
        <v>43832</v>
      </c>
      <c r="E9" s="159"/>
      <c r="G9" s="159">
        <v>1</v>
      </c>
      <c r="H9" s="187"/>
      <c r="I9" s="159">
        <v>1</v>
      </c>
      <c r="J9" s="187"/>
      <c r="K9" s="159"/>
      <c r="L9" s="159"/>
      <c r="M9" s="159"/>
      <c r="N9" s="159"/>
      <c r="Q9">
        <f t="shared" si="0"/>
        <v>0</v>
      </c>
      <c r="R9" t="e">
        <f t="shared" si="1"/>
        <v>#NUM!</v>
      </c>
    </row>
    <row r="10" spans="1:18" x14ac:dyDescent="0.25">
      <c r="A10" t="s">
        <v>202</v>
      </c>
      <c r="B10" t="s">
        <v>203</v>
      </c>
      <c r="C10" s="39">
        <v>33966</v>
      </c>
      <c r="D10" s="39">
        <v>43892</v>
      </c>
      <c r="G10">
        <v>1</v>
      </c>
      <c r="H10" s="188">
        <v>1</v>
      </c>
      <c r="I10" s="159">
        <v>1</v>
      </c>
      <c r="J10" s="188">
        <v>1</v>
      </c>
      <c r="Q10">
        <f t="shared" si="0"/>
        <v>0</v>
      </c>
      <c r="R10" t="e">
        <f t="shared" si="1"/>
        <v>#NUM!</v>
      </c>
    </row>
    <row r="11" spans="1:18" x14ac:dyDescent="0.25">
      <c r="A11" t="s">
        <v>204</v>
      </c>
      <c r="B11" t="s">
        <v>205</v>
      </c>
      <c r="C11" s="39">
        <v>34865</v>
      </c>
      <c r="D11" s="39">
        <v>43892</v>
      </c>
      <c r="G11">
        <v>1</v>
      </c>
      <c r="H11" s="188"/>
      <c r="I11" s="159">
        <v>1</v>
      </c>
      <c r="J11" s="188"/>
      <c r="Q11">
        <f t="shared" si="0"/>
        <v>0</v>
      </c>
      <c r="R11" t="e">
        <f t="shared" si="1"/>
        <v>#NUM!</v>
      </c>
    </row>
    <row r="12" spans="1:18" x14ac:dyDescent="0.25">
      <c r="A12" t="s">
        <v>206</v>
      </c>
      <c r="B12" t="s">
        <v>207</v>
      </c>
      <c r="C12" s="39">
        <v>43190</v>
      </c>
      <c r="D12" s="39">
        <v>43892</v>
      </c>
      <c r="G12">
        <v>1</v>
      </c>
      <c r="H12" s="188"/>
      <c r="I12" s="159">
        <v>1</v>
      </c>
      <c r="J12" s="188"/>
      <c r="Q12">
        <f t="shared" si="0"/>
        <v>0</v>
      </c>
      <c r="R12" t="e">
        <f t="shared" si="1"/>
        <v>#NUM!</v>
      </c>
    </row>
    <row r="13" spans="1:18" x14ac:dyDescent="0.25">
      <c r="A13" t="s">
        <v>208</v>
      </c>
      <c r="B13" t="s">
        <v>209</v>
      </c>
      <c r="C13" s="39">
        <v>43793</v>
      </c>
      <c r="D13" s="39">
        <v>43892</v>
      </c>
      <c r="G13">
        <v>1</v>
      </c>
      <c r="H13" s="188"/>
      <c r="I13" s="159">
        <v>1</v>
      </c>
      <c r="J13" s="188"/>
      <c r="Q13">
        <f t="shared" si="0"/>
        <v>0</v>
      </c>
      <c r="R13" t="e">
        <f t="shared" si="1"/>
        <v>#NUM!</v>
      </c>
    </row>
    <row r="14" spans="1:18" x14ac:dyDescent="0.25">
      <c r="A14" t="s">
        <v>210</v>
      </c>
      <c r="B14" t="s">
        <v>211</v>
      </c>
      <c r="C14" s="158">
        <v>34088</v>
      </c>
      <c r="D14" s="158">
        <v>43899</v>
      </c>
      <c r="E14" s="159"/>
      <c r="G14" s="159">
        <v>1</v>
      </c>
      <c r="H14" s="160">
        <v>1</v>
      </c>
      <c r="I14" s="159">
        <v>1</v>
      </c>
      <c r="J14" s="160">
        <v>1</v>
      </c>
      <c r="K14" s="159"/>
      <c r="L14" s="159"/>
      <c r="M14" s="159"/>
      <c r="N14" s="159"/>
      <c r="Q14">
        <f t="shared" si="0"/>
        <v>0</v>
      </c>
      <c r="R14" t="e">
        <f t="shared" si="1"/>
        <v>#NUM!</v>
      </c>
    </row>
    <row r="15" spans="1:18" x14ac:dyDescent="0.25">
      <c r="A15" t="s">
        <v>212</v>
      </c>
      <c r="B15" t="s">
        <v>213</v>
      </c>
      <c r="C15" s="39">
        <v>36838</v>
      </c>
      <c r="D15" s="39">
        <v>43899</v>
      </c>
      <c r="G15">
        <v>1</v>
      </c>
      <c r="H15" s="47">
        <v>1</v>
      </c>
      <c r="I15" s="159">
        <v>1</v>
      </c>
      <c r="J15" s="47">
        <v>1</v>
      </c>
      <c r="Q15">
        <f t="shared" si="0"/>
        <v>0</v>
      </c>
      <c r="R15" t="e">
        <f t="shared" si="1"/>
        <v>#NUM!</v>
      </c>
    </row>
    <row r="16" spans="1:18" x14ac:dyDescent="0.25">
      <c r="A16" t="s">
        <v>214</v>
      </c>
      <c r="B16" t="s">
        <v>215</v>
      </c>
      <c r="C16" s="158">
        <v>35363</v>
      </c>
      <c r="D16" s="158">
        <v>43930</v>
      </c>
      <c r="E16" s="158">
        <v>44225</v>
      </c>
      <c r="F16" s="170"/>
      <c r="G16" s="159">
        <v>1</v>
      </c>
      <c r="H16" s="160">
        <v>1</v>
      </c>
      <c r="I16" s="159">
        <v>1</v>
      </c>
      <c r="J16" s="160">
        <v>1</v>
      </c>
      <c r="K16" s="159"/>
      <c r="L16" s="159"/>
      <c r="M16" s="159">
        <v>1</v>
      </c>
      <c r="N16" s="159">
        <v>1</v>
      </c>
      <c r="Q16">
        <f t="shared" si="0"/>
        <v>0</v>
      </c>
      <c r="R16">
        <f t="shared" si="1"/>
        <v>295</v>
      </c>
    </row>
    <row r="17" spans="1:18" x14ac:dyDescent="0.25">
      <c r="A17" t="s">
        <v>216</v>
      </c>
      <c r="B17" t="s">
        <v>217</v>
      </c>
      <c r="C17" s="39">
        <v>37444</v>
      </c>
      <c r="D17" s="39">
        <v>43930</v>
      </c>
      <c r="G17">
        <v>1</v>
      </c>
      <c r="H17" s="47">
        <v>1</v>
      </c>
      <c r="I17" s="159">
        <v>1</v>
      </c>
      <c r="J17" s="47">
        <v>1</v>
      </c>
      <c r="Q17">
        <f t="shared" si="0"/>
        <v>0</v>
      </c>
      <c r="R17" t="e">
        <f t="shared" si="1"/>
        <v>#NUM!</v>
      </c>
    </row>
    <row r="18" spans="1:18" x14ac:dyDescent="0.25">
      <c r="A18" t="s">
        <v>218</v>
      </c>
      <c r="B18" t="s">
        <v>219</v>
      </c>
      <c r="C18" s="158">
        <v>29361</v>
      </c>
      <c r="D18" s="158">
        <v>43979</v>
      </c>
      <c r="E18" s="159"/>
      <c r="G18" s="159">
        <v>1</v>
      </c>
      <c r="H18" s="187">
        <v>1</v>
      </c>
      <c r="I18" s="159">
        <v>1</v>
      </c>
      <c r="J18" s="187">
        <v>1</v>
      </c>
      <c r="K18" s="159"/>
      <c r="L18" s="159"/>
      <c r="M18" s="159"/>
      <c r="N18" s="159"/>
      <c r="Q18">
        <f t="shared" si="0"/>
        <v>0</v>
      </c>
      <c r="R18" t="e">
        <f t="shared" si="1"/>
        <v>#NUM!</v>
      </c>
    </row>
    <row r="19" spans="1:18" x14ac:dyDescent="0.25">
      <c r="A19" t="s">
        <v>220</v>
      </c>
      <c r="B19" t="s">
        <v>221</v>
      </c>
      <c r="C19" s="158">
        <v>31717</v>
      </c>
      <c r="D19" s="158">
        <v>43979</v>
      </c>
      <c r="E19" s="159"/>
      <c r="G19" s="159">
        <v>1</v>
      </c>
      <c r="H19" s="187"/>
      <c r="I19" s="159">
        <v>1</v>
      </c>
      <c r="J19" s="187"/>
      <c r="K19" s="159"/>
      <c r="L19" s="159"/>
      <c r="M19" s="159"/>
      <c r="N19" s="159"/>
      <c r="Q19">
        <f t="shared" si="0"/>
        <v>0</v>
      </c>
      <c r="R19" t="e">
        <f t="shared" si="1"/>
        <v>#NUM!</v>
      </c>
    </row>
    <row r="20" spans="1:18" x14ac:dyDescent="0.25">
      <c r="A20" t="s">
        <v>222</v>
      </c>
      <c r="B20" t="s">
        <v>223</v>
      </c>
      <c r="C20" s="158">
        <v>39625</v>
      </c>
      <c r="D20" s="158">
        <v>43979</v>
      </c>
      <c r="E20" s="159"/>
      <c r="G20" s="159">
        <v>1</v>
      </c>
      <c r="H20" s="187"/>
      <c r="I20" s="159">
        <v>1</v>
      </c>
      <c r="J20" s="187"/>
      <c r="K20" s="159"/>
      <c r="L20" s="159"/>
      <c r="M20" s="159"/>
      <c r="N20" s="159"/>
      <c r="Q20">
        <f t="shared" si="0"/>
        <v>0</v>
      </c>
      <c r="R20" t="e">
        <f t="shared" si="1"/>
        <v>#NUM!</v>
      </c>
    </row>
    <row r="21" spans="1:18" x14ac:dyDescent="0.25">
      <c r="A21" t="s">
        <v>224</v>
      </c>
      <c r="B21" t="s">
        <v>225</v>
      </c>
      <c r="C21" s="158">
        <v>40240</v>
      </c>
      <c r="D21" s="158">
        <v>43979</v>
      </c>
      <c r="E21" s="159"/>
      <c r="G21" s="159">
        <v>1</v>
      </c>
      <c r="H21" s="187"/>
      <c r="I21" s="159">
        <v>1</v>
      </c>
      <c r="J21" s="187"/>
      <c r="K21" s="159"/>
      <c r="L21" s="159"/>
      <c r="M21" s="159"/>
      <c r="N21" s="159"/>
      <c r="Q21">
        <f t="shared" si="0"/>
        <v>0</v>
      </c>
      <c r="R21" t="e">
        <f t="shared" si="1"/>
        <v>#NUM!</v>
      </c>
    </row>
    <row r="22" spans="1:18" x14ac:dyDescent="0.25">
      <c r="A22" t="s">
        <v>226</v>
      </c>
      <c r="B22" t="s">
        <v>227</v>
      </c>
      <c r="C22" s="158">
        <v>41256</v>
      </c>
      <c r="D22" s="158">
        <v>43979</v>
      </c>
      <c r="E22" s="159"/>
      <c r="G22" s="159">
        <v>1</v>
      </c>
      <c r="H22" s="187"/>
      <c r="I22" s="159">
        <v>1</v>
      </c>
      <c r="J22" s="187"/>
      <c r="K22" s="159"/>
      <c r="L22" s="159"/>
      <c r="M22" s="159"/>
      <c r="N22" s="159"/>
      <c r="Q22">
        <f t="shared" si="0"/>
        <v>0</v>
      </c>
      <c r="R22" t="e">
        <f t="shared" si="1"/>
        <v>#NUM!</v>
      </c>
    </row>
    <row r="23" spans="1:18" x14ac:dyDescent="0.25">
      <c r="A23" t="s">
        <v>228</v>
      </c>
      <c r="B23" t="s">
        <v>229</v>
      </c>
      <c r="C23" s="158">
        <v>43284</v>
      </c>
      <c r="D23" s="158">
        <v>43979</v>
      </c>
      <c r="E23" s="159"/>
      <c r="G23" s="159">
        <v>1</v>
      </c>
      <c r="H23" s="187"/>
      <c r="I23" s="159">
        <v>1</v>
      </c>
      <c r="J23" s="187"/>
      <c r="K23" s="159"/>
      <c r="L23" s="159"/>
      <c r="M23" s="159"/>
      <c r="N23" s="159"/>
      <c r="Q23">
        <f t="shared" si="0"/>
        <v>0</v>
      </c>
      <c r="R23" t="e">
        <f t="shared" si="1"/>
        <v>#NUM!</v>
      </c>
    </row>
    <row r="24" spans="1:18" x14ac:dyDescent="0.25">
      <c r="A24" t="s">
        <v>230</v>
      </c>
      <c r="B24" t="s">
        <v>231</v>
      </c>
      <c r="C24" s="39">
        <v>28365</v>
      </c>
      <c r="D24" s="39">
        <v>43980</v>
      </c>
      <c r="G24">
        <v>1</v>
      </c>
      <c r="H24" s="188">
        <v>1</v>
      </c>
      <c r="I24" s="159">
        <v>1</v>
      </c>
      <c r="J24" s="188">
        <v>1</v>
      </c>
      <c r="Q24">
        <f t="shared" si="0"/>
        <v>0</v>
      </c>
      <c r="R24" t="e">
        <f t="shared" si="1"/>
        <v>#NUM!</v>
      </c>
    </row>
    <row r="25" spans="1:18" x14ac:dyDescent="0.25">
      <c r="A25" t="s">
        <v>232</v>
      </c>
      <c r="B25" t="s">
        <v>233</v>
      </c>
      <c r="C25" s="39">
        <v>37777</v>
      </c>
      <c r="D25" s="39">
        <v>43980</v>
      </c>
      <c r="G25">
        <v>1</v>
      </c>
      <c r="H25" s="188"/>
      <c r="I25" s="159">
        <v>1</v>
      </c>
      <c r="J25" s="188"/>
      <c r="Q25">
        <f t="shared" si="0"/>
        <v>0</v>
      </c>
      <c r="R25" t="e">
        <f t="shared" si="1"/>
        <v>#NUM!</v>
      </c>
    </row>
    <row r="26" spans="1:18" x14ac:dyDescent="0.25">
      <c r="A26" t="s">
        <v>234</v>
      </c>
      <c r="B26" t="s">
        <v>235</v>
      </c>
      <c r="C26" s="39">
        <v>39252</v>
      </c>
      <c r="D26" s="39">
        <v>43980</v>
      </c>
      <c r="G26">
        <v>1</v>
      </c>
      <c r="H26" s="188"/>
      <c r="I26" s="159">
        <v>1</v>
      </c>
      <c r="J26" s="188"/>
      <c r="Q26">
        <f t="shared" si="0"/>
        <v>0</v>
      </c>
      <c r="R26" t="e">
        <f t="shared" si="1"/>
        <v>#NUM!</v>
      </c>
    </row>
    <row r="27" spans="1:18" x14ac:dyDescent="0.25">
      <c r="A27" t="s">
        <v>236</v>
      </c>
      <c r="B27" t="s">
        <v>237</v>
      </c>
      <c r="C27" s="39">
        <v>40953</v>
      </c>
      <c r="D27" s="39">
        <v>43980</v>
      </c>
      <c r="G27">
        <v>1</v>
      </c>
      <c r="H27" s="188"/>
      <c r="I27" s="159">
        <v>1</v>
      </c>
      <c r="J27" s="188"/>
      <c r="Q27">
        <f t="shared" si="0"/>
        <v>0</v>
      </c>
      <c r="R27" t="e">
        <f t="shared" si="1"/>
        <v>#NUM!</v>
      </c>
    </row>
    <row r="28" spans="1:18" x14ac:dyDescent="0.25">
      <c r="A28" t="s">
        <v>238</v>
      </c>
      <c r="B28" t="s">
        <v>239</v>
      </c>
      <c r="C28" s="158">
        <v>30180</v>
      </c>
      <c r="D28" s="158">
        <v>44081</v>
      </c>
      <c r="E28" s="159"/>
      <c r="G28" s="159">
        <v>1</v>
      </c>
      <c r="H28" s="160">
        <v>1</v>
      </c>
      <c r="I28" s="159">
        <v>1</v>
      </c>
      <c r="J28" s="160">
        <v>1</v>
      </c>
      <c r="K28" s="159"/>
      <c r="L28" s="159"/>
      <c r="M28" s="159"/>
      <c r="N28" s="159"/>
      <c r="Q28">
        <f t="shared" si="0"/>
        <v>0</v>
      </c>
      <c r="R28" t="e">
        <f t="shared" si="1"/>
        <v>#NUM!</v>
      </c>
    </row>
    <row r="29" spans="1:18" x14ac:dyDescent="0.25">
      <c r="A29" t="s">
        <v>240</v>
      </c>
      <c r="B29" t="s">
        <v>241</v>
      </c>
      <c r="C29" s="39">
        <v>33122</v>
      </c>
      <c r="D29" s="39">
        <v>44088</v>
      </c>
      <c r="G29">
        <v>1</v>
      </c>
      <c r="H29" s="47">
        <v>1</v>
      </c>
      <c r="I29" s="159">
        <v>1</v>
      </c>
      <c r="J29" s="47">
        <v>1</v>
      </c>
      <c r="Q29">
        <f t="shared" si="0"/>
        <v>0</v>
      </c>
      <c r="R29" t="e">
        <f t="shared" si="1"/>
        <v>#NUM!</v>
      </c>
    </row>
    <row r="30" spans="1:18" x14ac:dyDescent="0.25">
      <c r="A30" t="s">
        <v>242</v>
      </c>
      <c r="B30" t="s">
        <v>243</v>
      </c>
      <c r="C30" s="158">
        <v>29419</v>
      </c>
      <c r="D30" s="158">
        <v>44096</v>
      </c>
      <c r="E30" s="158">
        <v>44217</v>
      </c>
      <c r="F30" s="170"/>
      <c r="G30" s="159">
        <v>1</v>
      </c>
      <c r="H30" s="187">
        <v>1</v>
      </c>
      <c r="I30" s="159">
        <v>1</v>
      </c>
      <c r="J30" s="187">
        <v>1</v>
      </c>
      <c r="K30" s="159"/>
      <c r="L30" s="159"/>
      <c r="M30" s="159">
        <v>1</v>
      </c>
      <c r="N30" s="187">
        <v>1</v>
      </c>
      <c r="Q30">
        <f t="shared" si="0"/>
        <v>0</v>
      </c>
      <c r="R30">
        <f t="shared" si="1"/>
        <v>121</v>
      </c>
    </row>
    <row r="31" spans="1:18" x14ac:dyDescent="0.25">
      <c r="A31" t="s">
        <v>244</v>
      </c>
      <c r="B31" t="s">
        <v>245</v>
      </c>
      <c r="C31" s="158">
        <v>29925</v>
      </c>
      <c r="D31" s="158">
        <v>44096</v>
      </c>
      <c r="E31" s="158">
        <v>44217</v>
      </c>
      <c r="F31" s="170"/>
      <c r="G31" s="159">
        <v>1</v>
      </c>
      <c r="H31" s="187"/>
      <c r="I31" s="159">
        <v>1</v>
      </c>
      <c r="J31" s="187"/>
      <c r="K31" s="159"/>
      <c r="L31" s="159"/>
      <c r="M31" s="159">
        <v>1</v>
      </c>
      <c r="N31" s="187"/>
      <c r="Q31">
        <f t="shared" si="0"/>
        <v>0</v>
      </c>
      <c r="R31">
        <f t="shared" si="1"/>
        <v>121</v>
      </c>
    </row>
    <row r="32" spans="1:18" x14ac:dyDescent="0.25">
      <c r="A32" t="s">
        <v>246</v>
      </c>
      <c r="B32" t="s">
        <v>247</v>
      </c>
      <c r="C32" s="158">
        <v>37467</v>
      </c>
      <c r="D32" s="158">
        <v>44096</v>
      </c>
      <c r="E32" s="158">
        <v>44217</v>
      </c>
      <c r="F32" s="170"/>
      <c r="G32" s="159">
        <v>1</v>
      </c>
      <c r="H32" s="187"/>
      <c r="I32" s="159">
        <v>1</v>
      </c>
      <c r="J32" s="187"/>
      <c r="K32" s="159"/>
      <c r="L32" s="159"/>
      <c r="M32" s="159">
        <v>1</v>
      </c>
      <c r="N32" s="187"/>
      <c r="Q32">
        <f t="shared" si="0"/>
        <v>0</v>
      </c>
      <c r="R32">
        <f t="shared" si="1"/>
        <v>121</v>
      </c>
    </row>
    <row r="33" spans="1:18" x14ac:dyDescent="0.25">
      <c r="A33" t="s">
        <v>248</v>
      </c>
      <c r="B33" t="s">
        <v>249</v>
      </c>
      <c r="C33" s="158">
        <v>38094</v>
      </c>
      <c r="D33" s="158">
        <v>44096</v>
      </c>
      <c r="E33" s="158">
        <v>44217</v>
      </c>
      <c r="F33" s="170"/>
      <c r="G33" s="159">
        <v>1</v>
      </c>
      <c r="H33" s="187"/>
      <c r="I33" s="159">
        <v>1</v>
      </c>
      <c r="J33" s="187"/>
      <c r="K33" s="159"/>
      <c r="L33" s="159"/>
      <c r="M33" s="159">
        <v>1</v>
      </c>
      <c r="N33" s="187"/>
      <c r="Q33">
        <f t="shared" si="0"/>
        <v>0</v>
      </c>
      <c r="R33">
        <f t="shared" si="1"/>
        <v>121</v>
      </c>
    </row>
    <row r="34" spans="1:18" x14ac:dyDescent="0.25">
      <c r="A34" t="s">
        <v>250</v>
      </c>
      <c r="B34" t="s">
        <v>251</v>
      </c>
      <c r="C34" s="158">
        <v>38777</v>
      </c>
      <c r="D34" s="158">
        <v>44096</v>
      </c>
      <c r="E34" s="158">
        <v>44217</v>
      </c>
      <c r="F34" s="170"/>
      <c r="G34" s="159">
        <v>1</v>
      </c>
      <c r="H34" s="187"/>
      <c r="I34" s="159">
        <v>1</v>
      </c>
      <c r="J34" s="187"/>
      <c r="K34" s="159"/>
      <c r="L34" s="159"/>
      <c r="M34" s="159">
        <v>1</v>
      </c>
      <c r="N34" s="187"/>
      <c r="Q34">
        <f t="shared" si="0"/>
        <v>0</v>
      </c>
      <c r="R34">
        <f t="shared" si="1"/>
        <v>121</v>
      </c>
    </row>
    <row r="35" spans="1:18" x14ac:dyDescent="0.25">
      <c r="A35" t="s">
        <v>252</v>
      </c>
      <c r="B35" t="s">
        <v>253</v>
      </c>
      <c r="C35" s="158">
        <v>39799</v>
      </c>
      <c r="D35" s="158">
        <v>44096</v>
      </c>
      <c r="E35" s="158">
        <v>44217</v>
      </c>
      <c r="F35" s="170"/>
      <c r="G35" s="159">
        <v>1</v>
      </c>
      <c r="H35" s="187"/>
      <c r="I35" s="159">
        <v>1</v>
      </c>
      <c r="J35" s="187"/>
      <c r="K35" s="159"/>
      <c r="L35" s="159"/>
      <c r="M35" s="159">
        <v>1</v>
      </c>
      <c r="N35" s="187"/>
      <c r="Q35">
        <f t="shared" si="0"/>
        <v>0</v>
      </c>
      <c r="R35">
        <f t="shared" si="1"/>
        <v>121</v>
      </c>
    </row>
    <row r="36" spans="1:18" x14ac:dyDescent="0.25">
      <c r="A36" t="s">
        <v>254</v>
      </c>
      <c r="B36" t="s">
        <v>255</v>
      </c>
      <c r="C36" s="158">
        <v>44004</v>
      </c>
      <c r="D36" s="158">
        <v>44096</v>
      </c>
      <c r="E36" s="158">
        <v>44217</v>
      </c>
      <c r="F36" s="170"/>
      <c r="G36" s="159">
        <v>1</v>
      </c>
      <c r="H36" s="187"/>
      <c r="I36" s="159">
        <v>1</v>
      </c>
      <c r="J36" s="187"/>
      <c r="K36" s="159"/>
      <c r="L36" s="159"/>
      <c r="M36" s="159">
        <v>1</v>
      </c>
      <c r="N36" s="187"/>
      <c r="Q36">
        <f t="shared" si="0"/>
        <v>0</v>
      </c>
      <c r="R36">
        <f t="shared" si="1"/>
        <v>121</v>
      </c>
    </row>
    <row r="37" spans="1:18" x14ac:dyDescent="0.25">
      <c r="A37" t="s">
        <v>256</v>
      </c>
      <c r="B37" t="s">
        <v>257</v>
      </c>
      <c r="C37" s="39">
        <v>36213</v>
      </c>
      <c r="D37" s="39">
        <v>44166</v>
      </c>
      <c r="G37">
        <v>1</v>
      </c>
      <c r="H37" s="188">
        <v>1</v>
      </c>
      <c r="I37" s="159">
        <v>1</v>
      </c>
      <c r="J37" s="188">
        <v>1</v>
      </c>
      <c r="Q37">
        <f t="shared" si="0"/>
        <v>0</v>
      </c>
      <c r="R37" t="e">
        <f t="shared" si="1"/>
        <v>#NUM!</v>
      </c>
    </row>
    <row r="38" spans="1:18" x14ac:dyDescent="0.25">
      <c r="A38" t="s">
        <v>258</v>
      </c>
      <c r="B38" t="s">
        <v>259</v>
      </c>
      <c r="C38" s="39">
        <v>32580</v>
      </c>
      <c r="D38" s="39">
        <v>44166</v>
      </c>
      <c r="G38">
        <v>1</v>
      </c>
      <c r="H38" s="188"/>
      <c r="I38" s="159">
        <v>1</v>
      </c>
      <c r="J38" s="188"/>
      <c r="Q38">
        <f t="shared" si="0"/>
        <v>0</v>
      </c>
      <c r="R38" t="e">
        <f t="shared" si="1"/>
        <v>#NUM!</v>
      </c>
    </row>
    <row r="39" spans="1:18" x14ac:dyDescent="0.25">
      <c r="A39" t="s">
        <v>260</v>
      </c>
      <c r="B39" t="s">
        <v>261</v>
      </c>
      <c r="C39" s="39">
        <v>43079</v>
      </c>
      <c r="D39" s="39">
        <v>44166</v>
      </c>
      <c r="G39">
        <v>1</v>
      </c>
      <c r="H39" s="188"/>
      <c r="I39" s="159">
        <v>1</v>
      </c>
      <c r="J39" s="188"/>
      <c r="Q39">
        <f t="shared" si="0"/>
        <v>0</v>
      </c>
      <c r="R39" t="e">
        <f t="shared" si="1"/>
        <v>#NUM!</v>
      </c>
    </row>
    <row r="40" spans="1:18" x14ac:dyDescent="0.25">
      <c r="A40" t="s">
        <v>262</v>
      </c>
      <c r="B40" t="s">
        <v>263</v>
      </c>
      <c r="C40" s="39">
        <v>44041</v>
      </c>
      <c r="D40" s="39">
        <v>44166</v>
      </c>
      <c r="G40">
        <v>1</v>
      </c>
      <c r="H40" s="188"/>
      <c r="I40" s="159">
        <v>1</v>
      </c>
      <c r="J40" s="188"/>
      <c r="Q40">
        <f t="shared" si="0"/>
        <v>0</v>
      </c>
      <c r="R40" t="e">
        <f t="shared" si="1"/>
        <v>#NUM!</v>
      </c>
    </row>
    <row r="41" spans="1:18" x14ac:dyDescent="0.25">
      <c r="A41" t="s">
        <v>264</v>
      </c>
      <c r="B41" t="s">
        <v>265</v>
      </c>
      <c r="C41" s="158">
        <v>34336</v>
      </c>
      <c r="D41" s="158">
        <v>44173</v>
      </c>
      <c r="E41" s="159"/>
      <c r="G41" s="159">
        <v>1</v>
      </c>
      <c r="H41" s="160">
        <v>1</v>
      </c>
      <c r="I41" s="159">
        <v>1</v>
      </c>
      <c r="J41" s="160">
        <v>1</v>
      </c>
      <c r="K41" s="159"/>
      <c r="L41" s="159"/>
      <c r="M41" s="159"/>
      <c r="N41" s="159"/>
      <c r="Q41">
        <f t="shared" si="0"/>
        <v>0</v>
      </c>
      <c r="R41" t="e">
        <f t="shared" si="1"/>
        <v>#NUM!</v>
      </c>
    </row>
    <row r="42" spans="1:18" x14ac:dyDescent="0.25">
      <c r="A42" t="s">
        <v>266</v>
      </c>
      <c r="B42" t="s">
        <v>267</v>
      </c>
      <c r="C42" s="39">
        <v>35840</v>
      </c>
      <c r="D42" s="39">
        <v>44235</v>
      </c>
      <c r="H42" s="47"/>
      <c r="I42">
        <v>1</v>
      </c>
      <c r="J42" s="47">
        <v>1</v>
      </c>
      <c r="K42">
        <v>1</v>
      </c>
      <c r="L42" s="47">
        <v>1</v>
      </c>
      <c r="Q42">
        <f t="shared" si="0"/>
        <v>0</v>
      </c>
      <c r="R42" t="e">
        <f t="shared" si="1"/>
        <v>#NUM!</v>
      </c>
    </row>
    <row r="43" spans="1:18" x14ac:dyDescent="0.25">
      <c r="A43" t="s">
        <v>268</v>
      </c>
      <c r="B43" t="s">
        <v>269</v>
      </c>
      <c r="C43" s="158">
        <v>33072</v>
      </c>
      <c r="D43" s="158">
        <v>44244</v>
      </c>
      <c r="E43" s="158">
        <v>44249</v>
      </c>
      <c r="F43" s="170"/>
      <c r="G43" s="159"/>
      <c r="H43" s="160"/>
      <c r="I43" s="159">
        <v>1</v>
      </c>
      <c r="J43" s="187">
        <v>1</v>
      </c>
      <c r="K43" s="159">
        <v>1</v>
      </c>
      <c r="L43" s="187">
        <v>1</v>
      </c>
      <c r="M43" s="159">
        <v>1</v>
      </c>
      <c r="N43" s="187">
        <v>1</v>
      </c>
      <c r="Q43">
        <f t="shared" si="0"/>
        <v>0</v>
      </c>
      <c r="R43">
        <f t="shared" si="1"/>
        <v>5</v>
      </c>
    </row>
    <row r="44" spans="1:18" x14ac:dyDescent="0.25">
      <c r="A44" t="s">
        <v>270</v>
      </c>
      <c r="B44" t="s">
        <v>271</v>
      </c>
      <c r="C44" s="158">
        <v>34162</v>
      </c>
      <c r="D44" s="158">
        <v>44244</v>
      </c>
      <c r="E44" s="158">
        <v>44249</v>
      </c>
      <c r="F44" s="170"/>
      <c r="G44" s="159"/>
      <c r="H44" s="160"/>
      <c r="I44" s="159">
        <v>1</v>
      </c>
      <c r="J44" s="187"/>
      <c r="K44" s="159">
        <v>1</v>
      </c>
      <c r="L44" s="187"/>
      <c r="M44" s="159">
        <v>1</v>
      </c>
      <c r="N44" s="187"/>
      <c r="Q44">
        <f t="shared" si="0"/>
        <v>0</v>
      </c>
      <c r="R44">
        <f t="shared" si="1"/>
        <v>5</v>
      </c>
    </row>
    <row r="45" spans="1:18" x14ac:dyDescent="0.25">
      <c r="A45" t="s">
        <v>272</v>
      </c>
      <c r="B45" t="s">
        <v>273</v>
      </c>
      <c r="C45" s="158">
        <v>39969</v>
      </c>
      <c r="D45" s="158">
        <v>44244</v>
      </c>
      <c r="E45" s="158">
        <v>44249</v>
      </c>
      <c r="F45" s="170"/>
      <c r="G45" s="159"/>
      <c r="H45" s="160"/>
      <c r="I45" s="159">
        <v>1</v>
      </c>
      <c r="J45" s="187"/>
      <c r="K45" s="159">
        <v>1</v>
      </c>
      <c r="L45" s="187"/>
      <c r="M45" s="159">
        <v>1</v>
      </c>
      <c r="N45" s="187"/>
      <c r="Q45">
        <f t="shared" si="0"/>
        <v>0</v>
      </c>
      <c r="R45">
        <f t="shared" si="1"/>
        <v>5</v>
      </c>
    </row>
    <row r="46" spans="1:18" x14ac:dyDescent="0.25">
      <c r="A46" t="s">
        <v>274</v>
      </c>
      <c r="B46" t="s">
        <v>275</v>
      </c>
      <c r="C46" s="158">
        <v>40617</v>
      </c>
      <c r="D46" s="158">
        <v>44244</v>
      </c>
      <c r="E46" s="158">
        <v>44249</v>
      </c>
      <c r="F46" s="170"/>
      <c r="G46" s="159"/>
      <c r="H46" s="160"/>
      <c r="I46" s="159">
        <v>1</v>
      </c>
      <c r="J46" s="187"/>
      <c r="K46" s="159">
        <v>1</v>
      </c>
      <c r="L46" s="187"/>
      <c r="M46" s="159">
        <v>1</v>
      </c>
      <c r="N46" s="187"/>
      <c r="Q46">
        <f t="shared" si="0"/>
        <v>0</v>
      </c>
      <c r="R46">
        <f t="shared" si="1"/>
        <v>5</v>
      </c>
    </row>
    <row r="47" spans="1:18" x14ac:dyDescent="0.25">
      <c r="A47" t="s">
        <v>276</v>
      </c>
      <c r="B47" t="s">
        <v>277</v>
      </c>
      <c r="C47" s="158">
        <v>41006</v>
      </c>
      <c r="D47" s="158">
        <v>44244</v>
      </c>
      <c r="E47" s="158">
        <v>44249</v>
      </c>
      <c r="F47" s="170"/>
      <c r="G47" s="159"/>
      <c r="H47" s="160"/>
      <c r="I47" s="159">
        <v>1</v>
      </c>
      <c r="J47" s="187"/>
      <c r="K47" s="159">
        <v>1</v>
      </c>
      <c r="L47" s="187"/>
      <c r="M47" s="159">
        <v>1</v>
      </c>
      <c r="N47" s="187"/>
      <c r="Q47">
        <f t="shared" si="0"/>
        <v>0</v>
      </c>
      <c r="R47">
        <f t="shared" si="1"/>
        <v>5</v>
      </c>
    </row>
    <row r="48" spans="1:18" x14ac:dyDescent="0.25">
      <c r="A48" t="s">
        <v>278</v>
      </c>
      <c r="B48" t="s">
        <v>279</v>
      </c>
      <c r="C48" s="158">
        <v>41431</v>
      </c>
      <c r="D48" s="158">
        <v>44244</v>
      </c>
      <c r="E48" s="158">
        <v>44249</v>
      </c>
      <c r="F48" s="170"/>
      <c r="G48" s="159"/>
      <c r="H48" s="160"/>
      <c r="I48" s="159">
        <v>1</v>
      </c>
      <c r="J48" s="187"/>
      <c r="K48" s="159">
        <v>1</v>
      </c>
      <c r="L48" s="187"/>
      <c r="M48" s="159">
        <v>1</v>
      </c>
      <c r="N48" s="187"/>
      <c r="Q48">
        <f t="shared" si="0"/>
        <v>0</v>
      </c>
      <c r="R48">
        <f t="shared" si="1"/>
        <v>5</v>
      </c>
    </row>
    <row r="49" spans="1:18" x14ac:dyDescent="0.25">
      <c r="A49" t="s">
        <v>280</v>
      </c>
      <c r="B49" t="s">
        <v>281</v>
      </c>
      <c r="C49" s="158">
        <v>41834</v>
      </c>
      <c r="D49" s="158">
        <v>44244</v>
      </c>
      <c r="E49" s="158">
        <v>44249</v>
      </c>
      <c r="F49" s="170"/>
      <c r="G49" s="159"/>
      <c r="H49" s="160"/>
      <c r="I49" s="159">
        <v>1</v>
      </c>
      <c r="J49" s="187"/>
      <c r="K49" s="159">
        <v>1</v>
      </c>
      <c r="L49" s="187"/>
      <c r="M49" s="159">
        <v>1</v>
      </c>
      <c r="N49" s="187"/>
      <c r="Q49">
        <f t="shared" si="0"/>
        <v>0</v>
      </c>
      <c r="R49">
        <f t="shared" si="1"/>
        <v>5</v>
      </c>
    </row>
    <row r="50" spans="1:18" x14ac:dyDescent="0.25">
      <c r="A50" t="s">
        <v>282</v>
      </c>
      <c r="B50" t="s">
        <v>283</v>
      </c>
      <c r="C50" s="158">
        <v>43090</v>
      </c>
      <c r="D50" s="158">
        <v>44244</v>
      </c>
      <c r="E50" s="158">
        <v>44249</v>
      </c>
      <c r="F50" s="170"/>
      <c r="G50" s="159"/>
      <c r="H50" s="160"/>
      <c r="I50" s="159">
        <v>1</v>
      </c>
      <c r="J50" s="187"/>
      <c r="K50" s="159">
        <v>1</v>
      </c>
      <c r="L50" s="187"/>
      <c r="M50" s="159">
        <v>1</v>
      </c>
      <c r="N50" s="187"/>
      <c r="Q50">
        <f t="shared" si="0"/>
        <v>0</v>
      </c>
      <c r="R50">
        <f t="shared" si="1"/>
        <v>5</v>
      </c>
    </row>
    <row r="51" spans="1:18" x14ac:dyDescent="0.25">
      <c r="A51" t="s">
        <v>284</v>
      </c>
      <c r="B51" t="s">
        <v>285</v>
      </c>
      <c r="C51" s="158">
        <v>44061</v>
      </c>
      <c r="D51" s="158">
        <v>44244</v>
      </c>
      <c r="E51" s="158">
        <v>44249</v>
      </c>
      <c r="F51" s="170"/>
      <c r="G51" s="159"/>
      <c r="H51" s="160"/>
      <c r="I51" s="159">
        <v>1</v>
      </c>
      <c r="J51" s="187"/>
      <c r="K51" s="159">
        <v>1</v>
      </c>
      <c r="L51" s="187"/>
      <c r="M51" s="159">
        <v>1</v>
      </c>
      <c r="N51" s="187"/>
      <c r="Q51">
        <f t="shared" si="0"/>
        <v>0</v>
      </c>
      <c r="R51">
        <f t="shared" si="1"/>
        <v>5</v>
      </c>
    </row>
    <row r="52" spans="1:18" x14ac:dyDescent="0.25">
      <c r="Q52">
        <f t="shared" si="0"/>
        <v>0</v>
      </c>
      <c r="R52">
        <f t="shared" si="1"/>
        <v>0</v>
      </c>
    </row>
    <row r="53" spans="1:18" x14ac:dyDescent="0.25">
      <c r="Q53">
        <f t="shared" si="0"/>
        <v>0</v>
      </c>
      <c r="R53">
        <f t="shared" si="1"/>
        <v>0</v>
      </c>
    </row>
    <row r="54" spans="1:18" x14ac:dyDescent="0.25">
      <c r="Q54">
        <f t="shared" si="0"/>
        <v>0</v>
      </c>
      <c r="R54">
        <f t="shared" si="1"/>
        <v>0</v>
      </c>
    </row>
    <row r="55" spans="1:18" x14ac:dyDescent="0.25">
      <c r="Q55">
        <f t="shared" si="0"/>
        <v>0</v>
      </c>
      <c r="R55">
        <f t="shared" si="1"/>
        <v>0</v>
      </c>
    </row>
    <row r="56" spans="1:18" x14ac:dyDescent="0.25">
      <c r="Q56">
        <f t="shared" si="0"/>
        <v>0</v>
      </c>
      <c r="R56">
        <f t="shared" si="1"/>
        <v>0</v>
      </c>
    </row>
    <row r="57" spans="1:18" x14ac:dyDescent="0.25">
      <c r="Q57">
        <f t="shared" si="0"/>
        <v>0</v>
      </c>
      <c r="R57">
        <f t="shared" si="1"/>
        <v>0</v>
      </c>
    </row>
    <row r="58" spans="1:18" x14ac:dyDescent="0.25">
      <c r="Q58">
        <f t="shared" si="0"/>
        <v>0</v>
      </c>
      <c r="R58">
        <f t="shared" si="1"/>
        <v>0</v>
      </c>
    </row>
    <row r="59" spans="1:18" x14ac:dyDescent="0.25">
      <c r="Q59">
        <f t="shared" si="0"/>
        <v>0</v>
      </c>
      <c r="R59">
        <f t="shared" si="1"/>
        <v>0</v>
      </c>
    </row>
    <row r="60" spans="1:18" x14ac:dyDescent="0.25">
      <c r="Q60">
        <f t="shared" si="0"/>
        <v>0</v>
      </c>
      <c r="R60">
        <f t="shared" si="1"/>
        <v>0</v>
      </c>
    </row>
    <row r="61" spans="1:18" x14ac:dyDescent="0.25">
      <c r="Q61">
        <f t="shared" si="0"/>
        <v>0</v>
      </c>
      <c r="R61">
        <f t="shared" si="1"/>
        <v>0</v>
      </c>
    </row>
    <row r="62" spans="1:18" x14ac:dyDescent="0.25">
      <c r="Q62">
        <f t="shared" si="0"/>
        <v>0</v>
      </c>
      <c r="R62">
        <f t="shared" si="1"/>
        <v>0</v>
      </c>
    </row>
    <row r="63" spans="1:18" x14ac:dyDescent="0.25">
      <c r="Q63">
        <f t="shared" si="0"/>
        <v>0</v>
      </c>
      <c r="R63">
        <f t="shared" si="1"/>
        <v>0</v>
      </c>
    </row>
    <row r="64" spans="1:18" x14ac:dyDescent="0.25">
      <c r="Q64">
        <f t="shared" si="0"/>
        <v>0</v>
      </c>
      <c r="R64">
        <f t="shared" si="1"/>
        <v>0</v>
      </c>
    </row>
    <row r="65" spans="17:18" x14ac:dyDescent="0.25">
      <c r="Q65">
        <f t="shared" si="0"/>
        <v>0</v>
      </c>
      <c r="R65">
        <f t="shared" si="1"/>
        <v>0</v>
      </c>
    </row>
    <row r="66" spans="17:18" x14ac:dyDescent="0.25">
      <c r="Q66">
        <f t="shared" si="0"/>
        <v>0</v>
      </c>
      <c r="R66">
        <f t="shared" si="1"/>
        <v>0</v>
      </c>
    </row>
    <row r="67" spans="17:18" x14ac:dyDescent="0.25">
      <c r="Q67">
        <f t="shared" si="0"/>
        <v>0</v>
      </c>
      <c r="R67">
        <f t="shared" si="1"/>
        <v>0</v>
      </c>
    </row>
    <row r="68" spans="17:18" x14ac:dyDescent="0.25">
      <c r="Q68">
        <f t="shared" ref="Q68:Q83" si="2">DATEDIF(O68,P68,"d")</f>
        <v>0</v>
      </c>
      <c r="R68">
        <f t="shared" ref="R68:R83" si="3">DATEDIF(D68,E68,"d")</f>
        <v>0</v>
      </c>
    </row>
    <row r="69" spans="17:18" x14ac:dyDescent="0.25">
      <c r="Q69">
        <f t="shared" si="2"/>
        <v>0</v>
      </c>
      <c r="R69">
        <f t="shared" si="3"/>
        <v>0</v>
      </c>
    </row>
    <row r="70" spans="17:18" x14ac:dyDescent="0.25">
      <c r="Q70">
        <f t="shared" si="2"/>
        <v>0</v>
      </c>
      <c r="R70">
        <f t="shared" si="3"/>
        <v>0</v>
      </c>
    </row>
    <row r="71" spans="17:18" x14ac:dyDescent="0.25">
      <c r="Q71">
        <f t="shared" si="2"/>
        <v>0</v>
      </c>
      <c r="R71">
        <f t="shared" si="3"/>
        <v>0</v>
      </c>
    </row>
    <row r="72" spans="17:18" x14ac:dyDescent="0.25">
      <c r="Q72">
        <f t="shared" si="2"/>
        <v>0</v>
      </c>
      <c r="R72">
        <f t="shared" si="3"/>
        <v>0</v>
      </c>
    </row>
    <row r="73" spans="17:18" x14ac:dyDescent="0.25">
      <c r="Q73">
        <f t="shared" si="2"/>
        <v>0</v>
      </c>
      <c r="R73">
        <f t="shared" si="3"/>
        <v>0</v>
      </c>
    </row>
    <row r="74" spans="17:18" x14ac:dyDescent="0.25">
      <c r="Q74">
        <f t="shared" si="2"/>
        <v>0</v>
      </c>
      <c r="R74">
        <f t="shared" si="3"/>
        <v>0</v>
      </c>
    </row>
    <row r="75" spans="17:18" x14ac:dyDescent="0.25">
      <c r="Q75">
        <f t="shared" si="2"/>
        <v>0</v>
      </c>
      <c r="R75">
        <f t="shared" si="3"/>
        <v>0</v>
      </c>
    </row>
    <row r="76" spans="17:18" x14ac:dyDescent="0.25">
      <c r="Q76">
        <f t="shared" si="2"/>
        <v>0</v>
      </c>
      <c r="R76">
        <f t="shared" si="3"/>
        <v>0</v>
      </c>
    </row>
    <row r="77" spans="17:18" x14ac:dyDescent="0.25">
      <c r="Q77">
        <f t="shared" si="2"/>
        <v>0</v>
      </c>
      <c r="R77">
        <f t="shared" si="3"/>
        <v>0</v>
      </c>
    </row>
    <row r="78" spans="17:18" x14ac:dyDescent="0.25">
      <c r="Q78">
        <f t="shared" si="2"/>
        <v>0</v>
      </c>
      <c r="R78">
        <f t="shared" si="3"/>
        <v>0</v>
      </c>
    </row>
    <row r="79" spans="17:18" x14ac:dyDescent="0.25">
      <c r="Q79">
        <f t="shared" si="2"/>
        <v>0</v>
      </c>
      <c r="R79">
        <f t="shared" si="3"/>
        <v>0</v>
      </c>
    </row>
    <row r="80" spans="17:18" x14ac:dyDescent="0.25">
      <c r="Q80">
        <f t="shared" si="2"/>
        <v>0</v>
      </c>
      <c r="R80">
        <f t="shared" si="3"/>
        <v>0</v>
      </c>
    </row>
    <row r="81" spans="17:18" x14ac:dyDescent="0.25">
      <c r="Q81">
        <f t="shared" si="2"/>
        <v>0</v>
      </c>
      <c r="R81">
        <f t="shared" si="3"/>
        <v>0</v>
      </c>
    </row>
    <row r="82" spans="17:18" x14ac:dyDescent="0.25">
      <c r="Q82">
        <f t="shared" si="2"/>
        <v>0</v>
      </c>
      <c r="R82">
        <f t="shared" si="3"/>
        <v>0</v>
      </c>
    </row>
    <row r="83" spans="17:18" x14ac:dyDescent="0.25">
      <c r="Q83">
        <f t="shared" si="2"/>
        <v>0</v>
      </c>
      <c r="R83">
        <f t="shared" si="3"/>
        <v>0</v>
      </c>
    </row>
  </sheetData>
  <mergeCells count="25">
    <mergeCell ref="J43:J51"/>
    <mergeCell ref="L43:L51"/>
    <mergeCell ref="N43:N51"/>
    <mergeCell ref="H30:H36"/>
    <mergeCell ref="J30:J36"/>
    <mergeCell ref="N30:N36"/>
    <mergeCell ref="H37:H40"/>
    <mergeCell ref="J37:J40"/>
    <mergeCell ref="H10:H13"/>
    <mergeCell ref="J10:J13"/>
    <mergeCell ref="H18:H23"/>
    <mergeCell ref="J18:J23"/>
    <mergeCell ref="H24:H27"/>
    <mergeCell ref="J24:J27"/>
    <mergeCell ref="H3:H4"/>
    <mergeCell ref="J3:J4"/>
    <mergeCell ref="N3:N4"/>
    <mergeCell ref="H6:H9"/>
    <mergeCell ref="J6:J9"/>
    <mergeCell ref="A1:B1"/>
    <mergeCell ref="G1:H1"/>
    <mergeCell ref="I1:J1"/>
    <mergeCell ref="K1:N1"/>
    <mergeCell ref="O1:R1"/>
    <mergeCell ref="D1:E1"/>
  </mergeCells>
  <pageMargins left="0.7" right="0.7" top="0.75" bottom="0.75" header="0.3" footer="0.3"/>
  <pageSetup paperSize="9" orientation="landscape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BB89"/>
  <sheetViews>
    <sheetView workbookViewId="0">
      <pane xSplit="4" ySplit="1" topLeftCell="E2" activePane="bottomRight" state="frozen"/>
      <selection pane="topRight" activeCell="E1" sqref="E1"/>
      <selection pane="bottomLeft" activeCell="A2" sqref="A2"/>
      <selection pane="bottomRight" activeCell="C6" sqref="C6"/>
    </sheetView>
  </sheetViews>
  <sheetFormatPr baseColWidth="10" defaultRowHeight="15" x14ac:dyDescent="0.25"/>
  <cols>
    <col min="1" max="1" width="19.85546875" customWidth="1"/>
    <col min="5" max="7" width="8.42578125" bestFit="1" customWidth="1"/>
    <col min="8" max="8" width="9.28515625" bestFit="1" customWidth="1"/>
    <col min="9" max="9" width="8.42578125" bestFit="1" customWidth="1"/>
    <col min="10" max="10" width="9.28515625" bestFit="1" customWidth="1"/>
    <col min="11" max="11" width="8.42578125" bestFit="1" customWidth="1"/>
    <col min="12" max="12" width="8.85546875" customWidth="1"/>
    <col min="13" max="13" width="9.28515625" bestFit="1" customWidth="1"/>
    <col min="14" max="15" width="8.85546875" bestFit="1" customWidth="1"/>
    <col min="16" max="17" width="8.42578125" bestFit="1" customWidth="1"/>
    <col min="18" max="18" width="11" bestFit="1" customWidth="1"/>
    <col min="19" max="19" width="8.42578125" bestFit="1" customWidth="1"/>
    <col min="20" max="20" width="9.28515625" bestFit="1" customWidth="1"/>
    <col min="21" max="21" width="8.42578125" bestFit="1" customWidth="1"/>
    <col min="22" max="22" width="9.28515625" bestFit="1" customWidth="1"/>
    <col min="23" max="24" width="8.85546875" bestFit="1" customWidth="1"/>
    <col min="25" max="25" width="9.28515625" bestFit="1" customWidth="1"/>
    <col min="26" max="26" width="8.85546875" customWidth="1"/>
    <col min="27" max="27" width="8.85546875" bestFit="1" customWidth="1"/>
    <col min="28" max="28" width="8.42578125" bestFit="1" customWidth="1"/>
    <col min="29" max="29" width="9.140625" style="54" bestFit="1" customWidth="1"/>
    <col min="30" max="31" width="8.42578125" style="54" bestFit="1" customWidth="1"/>
    <col min="32" max="32" width="8.85546875" bestFit="1" customWidth="1"/>
    <col min="33" max="33" width="8.42578125" bestFit="1" customWidth="1"/>
    <col min="34" max="34" width="9.28515625" customWidth="1"/>
    <col min="35" max="36" width="8.85546875" bestFit="1" customWidth="1"/>
    <col min="37" max="37" width="8.42578125" bestFit="1" customWidth="1"/>
    <col min="38" max="38" width="8.85546875" bestFit="1" customWidth="1"/>
    <col min="39" max="39" width="9" customWidth="1"/>
    <col min="40" max="40" width="8.42578125" bestFit="1" customWidth="1"/>
    <col min="41" max="41" width="18.85546875" customWidth="1"/>
    <col min="42" max="42" width="9.42578125" bestFit="1" customWidth="1"/>
    <col min="43" max="43" width="9.28515625" bestFit="1" customWidth="1"/>
    <col min="44" max="44" width="10" bestFit="1" customWidth="1"/>
    <col min="45" max="45" width="8.42578125" bestFit="1" customWidth="1"/>
    <col min="46" max="46" width="9" bestFit="1" customWidth="1"/>
    <col min="47" max="47" width="9.140625" bestFit="1" customWidth="1"/>
    <col min="48" max="48" width="8.5703125" bestFit="1" customWidth="1"/>
    <col min="49" max="49" width="9.7109375" bestFit="1" customWidth="1"/>
    <col min="50" max="50" width="10.7109375" bestFit="1" customWidth="1"/>
    <col min="51" max="51" width="8.42578125" bestFit="1" customWidth="1"/>
    <col min="52" max="52" width="9" bestFit="1" customWidth="1"/>
    <col min="53" max="53" width="8.85546875" bestFit="1" customWidth="1"/>
  </cols>
  <sheetData>
    <row r="1" spans="1:54" ht="30" customHeight="1" x14ac:dyDescent="0.25">
      <c r="A1" s="189" t="s">
        <v>0</v>
      </c>
      <c r="B1" s="190"/>
      <c r="C1" s="184"/>
      <c r="D1" s="185"/>
      <c r="E1" s="191" t="s">
        <v>1</v>
      </c>
      <c r="F1" s="192"/>
      <c r="G1" s="192"/>
      <c r="H1" s="192"/>
      <c r="I1" s="192"/>
      <c r="J1" s="192"/>
      <c r="K1" s="192"/>
      <c r="L1" s="192"/>
      <c r="M1" s="192"/>
      <c r="N1" s="192"/>
      <c r="O1" s="192"/>
      <c r="P1" s="193"/>
      <c r="Q1" s="194" t="s">
        <v>2</v>
      </c>
      <c r="R1" s="195"/>
      <c r="S1" s="195"/>
      <c r="T1" s="195"/>
      <c r="U1" s="195"/>
      <c r="V1" s="195"/>
      <c r="W1" s="195"/>
      <c r="X1" s="195"/>
      <c r="Y1" s="195"/>
      <c r="Z1" s="195"/>
      <c r="AA1" s="195"/>
      <c r="AB1" s="196"/>
      <c r="AC1" s="231" t="s">
        <v>163</v>
      </c>
      <c r="AD1" s="232"/>
      <c r="AE1" s="232"/>
      <c r="AF1" s="232"/>
      <c r="AG1" s="232"/>
      <c r="AH1" s="232"/>
      <c r="AI1" s="232"/>
      <c r="AJ1" s="232"/>
      <c r="AK1" s="232"/>
      <c r="AL1" s="232"/>
      <c r="AM1" s="232"/>
      <c r="AN1" s="233"/>
      <c r="AO1" s="225" t="s">
        <v>156</v>
      </c>
      <c r="AP1" s="226"/>
      <c r="AQ1" s="226"/>
      <c r="AR1" s="226"/>
      <c r="AS1" s="226"/>
      <c r="AT1" s="226"/>
      <c r="AU1" s="226"/>
      <c r="AV1" s="226"/>
      <c r="AW1" s="226"/>
      <c r="AX1" s="226"/>
      <c r="AY1" s="226"/>
      <c r="AZ1" s="226"/>
      <c r="BA1" s="227"/>
      <c r="BB1" s="208" t="s">
        <v>161</v>
      </c>
    </row>
    <row r="2" spans="1:54" ht="45.75" thickBot="1" x14ac:dyDescent="0.3">
      <c r="A2" s="22" t="s">
        <v>3</v>
      </c>
      <c r="B2" s="25" t="s">
        <v>4</v>
      </c>
      <c r="C2" s="23" t="s">
        <v>5</v>
      </c>
      <c r="D2" s="24" t="s">
        <v>6</v>
      </c>
      <c r="E2" s="133" t="s">
        <v>83</v>
      </c>
      <c r="F2" s="134" t="s">
        <v>7</v>
      </c>
      <c r="G2" s="134" t="s">
        <v>8</v>
      </c>
      <c r="H2" s="134" t="s">
        <v>9</v>
      </c>
      <c r="I2" s="134" t="s">
        <v>10</v>
      </c>
      <c r="J2" s="134" t="s">
        <v>11</v>
      </c>
      <c r="K2" s="134" t="s">
        <v>12</v>
      </c>
      <c r="L2" s="134" t="s">
        <v>13</v>
      </c>
      <c r="M2" s="134" t="s">
        <v>14</v>
      </c>
      <c r="N2" s="134" t="s">
        <v>15</v>
      </c>
      <c r="O2" s="134" t="s">
        <v>16</v>
      </c>
      <c r="P2" s="135" t="s">
        <v>17</v>
      </c>
      <c r="Q2" s="136" t="s">
        <v>18</v>
      </c>
      <c r="R2" s="137" t="s">
        <v>19</v>
      </c>
      <c r="S2" s="137" t="s">
        <v>20</v>
      </c>
      <c r="T2" s="137" t="s">
        <v>21</v>
      </c>
      <c r="U2" s="137" t="s">
        <v>22</v>
      </c>
      <c r="V2" s="137" t="s">
        <v>23</v>
      </c>
      <c r="W2" s="137" t="s">
        <v>24</v>
      </c>
      <c r="X2" s="137" t="s">
        <v>25</v>
      </c>
      <c r="Y2" s="137" t="s">
        <v>26</v>
      </c>
      <c r="Z2" s="137" t="s">
        <v>27</v>
      </c>
      <c r="AA2" s="137" t="s">
        <v>28</v>
      </c>
      <c r="AB2" s="138" t="s">
        <v>29</v>
      </c>
      <c r="AC2" s="148" t="s">
        <v>164</v>
      </c>
      <c r="AD2" s="149" t="s">
        <v>165</v>
      </c>
      <c r="AE2" s="149" t="s">
        <v>166</v>
      </c>
      <c r="AF2" s="149" t="s">
        <v>167</v>
      </c>
      <c r="AG2" s="149" t="s">
        <v>168</v>
      </c>
      <c r="AH2" s="149" t="s">
        <v>169</v>
      </c>
      <c r="AI2" s="149" t="s">
        <v>170</v>
      </c>
      <c r="AJ2" s="149" t="s">
        <v>171</v>
      </c>
      <c r="AK2" s="149" t="s">
        <v>172</v>
      </c>
      <c r="AL2" s="149" t="s">
        <v>173</v>
      </c>
      <c r="AM2" s="149" t="s">
        <v>174</v>
      </c>
      <c r="AN2" s="150" t="s">
        <v>175</v>
      </c>
      <c r="AO2" s="129" t="s">
        <v>155</v>
      </c>
      <c r="AP2" s="131">
        <v>44197</v>
      </c>
      <c r="AQ2" s="131">
        <v>44228</v>
      </c>
      <c r="AR2" s="131">
        <v>44256</v>
      </c>
      <c r="AS2" s="131">
        <v>44287</v>
      </c>
      <c r="AT2" s="131">
        <v>44317</v>
      </c>
      <c r="AU2" s="131">
        <v>44348</v>
      </c>
      <c r="AV2" s="131">
        <v>44378</v>
      </c>
      <c r="AW2" s="131">
        <v>44409</v>
      </c>
      <c r="AX2" s="131">
        <v>44440</v>
      </c>
      <c r="AY2" s="131">
        <v>44470</v>
      </c>
      <c r="AZ2" s="131">
        <v>44501</v>
      </c>
      <c r="BA2" s="145">
        <v>44531</v>
      </c>
      <c r="BB2" s="209"/>
    </row>
    <row r="3" spans="1:54" x14ac:dyDescent="0.25">
      <c r="A3" t="str">
        <f>'Données globales'!A3</f>
        <v>JTGBQ</v>
      </c>
      <c r="B3" t="str">
        <f>'Données globales'!B3</f>
        <v>Rnzfeetj</v>
      </c>
      <c r="C3" s="39">
        <f>'Données globales'!D3</f>
        <v>43451</v>
      </c>
      <c r="D3" s="39">
        <f>'Données globales'!E3</f>
        <v>44202</v>
      </c>
      <c r="AC3" s="147"/>
      <c r="AD3" s="147"/>
      <c r="AE3" s="147"/>
      <c r="AF3" s="147"/>
      <c r="AG3" s="147"/>
      <c r="AH3" s="147"/>
      <c r="AI3" s="147"/>
      <c r="AJ3" s="147"/>
      <c r="AK3" s="147"/>
      <c r="AL3" s="147"/>
      <c r="AM3" s="147"/>
      <c r="AN3" s="147"/>
      <c r="AO3" t="str">
        <f t="shared" ref="AO3:AO34" si="0">DATEDIF(C3,D3,"y")&amp;" an"&amp;IF(DATEDIF(C3,D3,"y")&gt;2,"s "," ")&amp;DATEDIF(C3,D3,"ym")&amp;" mois "&amp;DATEDIF(C3,D3,"md")&amp;" jours"</f>
        <v>2 an 0 mois 20 jours</v>
      </c>
      <c r="AP3" s="130">
        <f>MAX(0,MIN(EOMONTH(AP$2,0),$D3)-MAX(EOMONTH(AP$2,-1),$C3-1))</f>
        <v>6</v>
      </c>
      <c r="AQ3" s="130">
        <f t="shared" ref="AQ3:BA18" si="1">MAX(0,MIN(EOMONTH(AQ$2,0),$D3)-MAX(EOMONTH(AQ$2,-1),$C3-1))</f>
        <v>0</v>
      </c>
      <c r="AR3" s="130">
        <f t="shared" si="1"/>
        <v>0</v>
      </c>
      <c r="AS3" s="130">
        <f t="shared" si="1"/>
        <v>0</v>
      </c>
      <c r="AT3" s="130">
        <f t="shared" si="1"/>
        <v>0</v>
      </c>
      <c r="AU3" s="130">
        <f t="shared" si="1"/>
        <v>0</v>
      </c>
      <c r="AV3" s="130">
        <f t="shared" si="1"/>
        <v>0</v>
      </c>
      <c r="AW3" s="130">
        <f t="shared" si="1"/>
        <v>0</v>
      </c>
      <c r="AX3" s="130">
        <f t="shared" si="1"/>
        <v>0</v>
      </c>
      <c r="AY3" s="130">
        <f t="shared" si="1"/>
        <v>0</v>
      </c>
      <c r="AZ3" s="130">
        <f t="shared" si="1"/>
        <v>0</v>
      </c>
      <c r="BA3" s="130">
        <f t="shared" si="1"/>
        <v>0</v>
      </c>
      <c r="BB3" s="130">
        <f>SUM(AP3:BA3)</f>
        <v>6</v>
      </c>
    </row>
    <row r="4" spans="1:54" x14ac:dyDescent="0.25">
      <c r="A4" t="str">
        <f>'Données globales'!A4</f>
        <v>LXYIT</v>
      </c>
      <c r="B4" t="str">
        <f>'Données globales'!B4</f>
        <v>Hfdafe</v>
      </c>
      <c r="C4" s="39">
        <f>'Données globales'!D4</f>
        <v>44074</v>
      </c>
      <c r="D4" s="39">
        <f>'Données globales'!E4</f>
        <v>44202</v>
      </c>
      <c r="AC4" s="147"/>
      <c r="AD4" s="147"/>
      <c r="AE4" s="147"/>
      <c r="AF4" s="147"/>
      <c r="AG4" s="147"/>
      <c r="AH4" s="147"/>
      <c r="AI4" s="147"/>
      <c r="AJ4" s="147"/>
      <c r="AK4" s="147"/>
      <c r="AL4" s="147"/>
      <c r="AM4" s="147"/>
      <c r="AN4" s="147"/>
      <c r="AO4" t="str">
        <f t="shared" si="0"/>
        <v>0 an 4 mois 6 jours</v>
      </c>
      <c r="AP4" s="130">
        <f t="shared" ref="AP4:BA35" si="2">MAX(0,MIN(EOMONTH(AP$2,0),$D4)-MAX(EOMONTH(AP$2,-1),$C4-1))</f>
        <v>6</v>
      </c>
      <c r="AQ4" s="130">
        <f t="shared" si="1"/>
        <v>0</v>
      </c>
      <c r="AR4" s="130">
        <f t="shared" si="1"/>
        <v>0</v>
      </c>
      <c r="AS4" s="130">
        <f t="shared" si="1"/>
        <v>0</v>
      </c>
      <c r="AT4" s="130">
        <f t="shared" si="1"/>
        <v>0</v>
      </c>
      <c r="AU4" s="130">
        <f t="shared" si="1"/>
        <v>0</v>
      </c>
      <c r="AV4" s="130">
        <f t="shared" si="1"/>
        <v>0</v>
      </c>
      <c r="AW4" s="130">
        <f t="shared" si="1"/>
        <v>0</v>
      </c>
      <c r="AX4" s="130">
        <f t="shared" si="1"/>
        <v>0</v>
      </c>
      <c r="AY4" s="130">
        <f t="shared" si="1"/>
        <v>0</v>
      </c>
      <c r="AZ4" s="130">
        <f t="shared" si="1"/>
        <v>0</v>
      </c>
      <c r="BA4" s="130">
        <f t="shared" si="1"/>
        <v>0</v>
      </c>
      <c r="BB4" s="130">
        <f t="shared" ref="BB4:BB67" si="3">SUM(AP4:BA4)</f>
        <v>6</v>
      </c>
    </row>
    <row r="5" spans="1:54" x14ac:dyDescent="0.25">
      <c r="A5" t="str">
        <f>'Données globales'!A5</f>
        <v>AMTBJW</v>
      </c>
      <c r="B5" t="str">
        <f>'Données globales'!B5</f>
        <v>Wuypjju Gpeks</v>
      </c>
      <c r="C5" s="39">
        <f>'Données globales'!D5</f>
        <v>43550</v>
      </c>
      <c r="D5" s="39">
        <f>'Données globales'!E5</f>
        <v>44235</v>
      </c>
      <c r="AC5" s="147"/>
      <c r="AD5" s="147"/>
      <c r="AE5" s="147"/>
      <c r="AF5" s="147"/>
      <c r="AG5" s="147"/>
      <c r="AH5" s="147"/>
      <c r="AI5" s="147"/>
      <c r="AJ5" s="147"/>
      <c r="AK5" s="147"/>
      <c r="AL5" s="147"/>
      <c r="AM5" s="147"/>
      <c r="AN5" s="147"/>
      <c r="AO5" t="str">
        <f t="shared" si="0"/>
        <v>1 an 10 mois 13 jours</v>
      </c>
      <c r="AP5" s="130">
        <f t="shared" si="2"/>
        <v>31</v>
      </c>
      <c r="AQ5" s="130">
        <f t="shared" si="1"/>
        <v>8</v>
      </c>
      <c r="AR5" s="130">
        <f t="shared" si="1"/>
        <v>0</v>
      </c>
      <c r="AS5" s="130">
        <f t="shared" si="1"/>
        <v>0</v>
      </c>
      <c r="AT5" s="130">
        <f t="shared" si="1"/>
        <v>0</v>
      </c>
      <c r="AU5" s="130">
        <f t="shared" si="1"/>
        <v>0</v>
      </c>
      <c r="AV5" s="130">
        <f t="shared" si="1"/>
        <v>0</v>
      </c>
      <c r="AW5" s="130">
        <f t="shared" si="1"/>
        <v>0</v>
      </c>
      <c r="AX5" s="130">
        <f t="shared" si="1"/>
        <v>0</v>
      </c>
      <c r="AY5" s="130">
        <f t="shared" si="1"/>
        <v>0</v>
      </c>
      <c r="AZ5" s="130">
        <f t="shared" si="1"/>
        <v>0</v>
      </c>
      <c r="BA5" s="130">
        <f t="shared" si="1"/>
        <v>0</v>
      </c>
      <c r="BB5" s="130">
        <f t="shared" si="3"/>
        <v>39</v>
      </c>
    </row>
    <row r="6" spans="1:54" x14ac:dyDescent="0.25">
      <c r="A6" t="str">
        <f>'Données globales'!A6</f>
        <v>IZMVDL SSVSL</v>
      </c>
      <c r="B6" t="str">
        <f>'Données globales'!B6</f>
        <v>Lplhmgbx</v>
      </c>
      <c r="C6" s="39">
        <f>'Données globales'!D6</f>
        <v>43832</v>
      </c>
      <c r="D6" s="39">
        <f>'Données globales'!E6</f>
        <v>0</v>
      </c>
      <c r="AC6" s="147"/>
      <c r="AD6" s="147"/>
      <c r="AE6" s="147"/>
      <c r="AF6" s="147"/>
      <c r="AG6" s="147"/>
      <c r="AH6" s="147"/>
      <c r="AI6" s="147"/>
      <c r="AJ6" s="147"/>
      <c r="AK6" s="147"/>
      <c r="AL6" s="147"/>
      <c r="AM6" s="147"/>
      <c r="AN6" s="147"/>
      <c r="AO6" t="e">
        <f t="shared" si="0"/>
        <v>#NUM!</v>
      </c>
      <c r="AP6" s="130">
        <f t="shared" si="2"/>
        <v>0</v>
      </c>
      <c r="AQ6" s="130">
        <f t="shared" si="1"/>
        <v>0</v>
      </c>
      <c r="AR6" s="130">
        <f t="shared" si="1"/>
        <v>0</v>
      </c>
      <c r="AS6" s="130">
        <f t="shared" si="1"/>
        <v>0</v>
      </c>
      <c r="AT6" s="130">
        <f t="shared" si="1"/>
        <v>0</v>
      </c>
      <c r="AU6" s="130">
        <f t="shared" si="1"/>
        <v>0</v>
      </c>
      <c r="AV6" s="130">
        <f t="shared" si="1"/>
        <v>0</v>
      </c>
      <c r="AW6" s="130">
        <f t="shared" si="1"/>
        <v>0</v>
      </c>
      <c r="AX6" s="130">
        <f t="shared" si="1"/>
        <v>0</v>
      </c>
      <c r="AY6" s="130">
        <f t="shared" si="1"/>
        <v>0</v>
      </c>
      <c r="AZ6" s="130">
        <f t="shared" si="1"/>
        <v>0</v>
      </c>
      <c r="BA6" s="130">
        <f t="shared" si="1"/>
        <v>0</v>
      </c>
      <c r="BB6" s="130">
        <f t="shared" si="3"/>
        <v>0</v>
      </c>
    </row>
    <row r="7" spans="1:54" x14ac:dyDescent="0.25">
      <c r="A7" t="str">
        <f>'Données globales'!A7</f>
        <v>CKQWXN CEXZPYGL</v>
      </c>
      <c r="B7" t="str">
        <f>'Données globales'!B7</f>
        <v>Lrtdpuwz</v>
      </c>
      <c r="C7" s="39">
        <f>'Données globales'!D7</f>
        <v>43832</v>
      </c>
      <c r="D7" s="39">
        <f>'Données globales'!E7</f>
        <v>0</v>
      </c>
      <c r="AC7" s="147"/>
      <c r="AD7" s="147"/>
      <c r="AE7" s="147"/>
      <c r="AF7" s="147"/>
      <c r="AG7" s="147"/>
      <c r="AH7" s="147"/>
      <c r="AI7" s="147"/>
      <c r="AJ7" s="147"/>
      <c r="AK7" s="147"/>
      <c r="AL7" s="147"/>
      <c r="AM7" s="147"/>
      <c r="AN7" s="147"/>
      <c r="AO7" t="e">
        <f t="shared" si="0"/>
        <v>#NUM!</v>
      </c>
      <c r="AP7" s="130">
        <f t="shared" si="2"/>
        <v>0</v>
      </c>
      <c r="AQ7" s="130">
        <f t="shared" si="1"/>
        <v>0</v>
      </c>
      <c r="AR7" s="130">
        <f t="shared" si="1"/>
        <v>0</v>
      </c>
      <c r="AS7" s="130">
        <f t="shared" si="1"/>
        <v>0</v>
      </c>
      <c r="AT7" s="130">
        <f t="shared" si="1"/>
        <v>0</v>
      </c>
      <c r="AU7" s="130">
        <f t="shared" si="1"/>
        <v>0</v>
      </c>
      <c r="AV7" s="130">
        <f t="shared" si="1"/>
        <v>0</v>
      </c>
      <c r="AW7" s="130">
        <f t="shared" si="1"/>
        <v>0</v>
      </c>
      <c r="AX7" s="130">
        <f t="shared" si="1"/>
        <v>0</v>
      </c>
      <c r="AY7" s="130">
        <f t="shared" si="1"/>
        <v>0</v>
      </c>
      <c r="AZ7" s="130">
        <f t="shared" si="1"/>
        <v>0</v>
      </c>
      <c r="BA7" s="130">
        <f t="shared" si="1"/>
        <v>0</v>
      </c>
      <c r="BB7" s="130">
        <f t="shared" si="3"/>
        <v>0</v>
      </c>
    </row>
    <row r="8" spans="1:54" x14ac:dyDescent="0.25">
      <c r="A8" t="str">
        <f>'Données globales'!A8</f>
        <v>NBNLCT QUIULN</v>
      </c>
      <c r="B8" t="str">
        <f>'Données globales'!B8</f>
        <v>Ocvjff</v>
      </c>
      <c r="C8" s="39">
        <f>'Données globales'!D8</f>
        <v>43832</v>
      </c>
      <c r="D8" s="39">
        <f>'Données globales'!E8</f>
        <v>0</v>
      </c>
      <c r="AC8" s="147"/>
      <c r="AD8" s="147"/>
      <c r="AE8" s="147"/>
      <c r="AF8" s="147"/>
      <c r="AG8" s="147"/>
      <c r="AH8" s="147"/>
      <c r="AI8" s="147"/>
      <c r="AJ8" s="147"/>
      <c r="AK8" s="147"/>
      <c r="AL8" s="147"/>
      <c r="AM8" s="147"/>
      <c r="AN8" s="147"/>
      <c r="AO8" t="e">
        <f t="shared" si="0"/>
        <v>#NUM!</v>
      </c>
      <c r="AP8" s="130">
        <f t="shared" si="2"/>
        <v>0</v>
      </c>
      <c r="AQ8" s="130">
        <f t="shared" si="1"/>
        <v>0</v>
      </c>
      <c r="AR8" s="130">
        <f t="shared" si="1"/>
        <v>0</v>
      </c>
      <c r="AS8" s="130">
        <f t="shared" si="1"/>
        <v>0</v>
      </c>
      <c r="AT8" s="130">
        <f t="shared" si="1"/>
        <v>0</v>
      </c>
      <c r="AU8" s="130">
        <f t="shared" si="1"/>
        <v>0</v>
      </c>
      <c r="AV8" s="130">
        <f t="shared" si="1"/>
        <v>0</v>
      </c>
      <c r="AW8" s="130">
        <f t="shared" si="1"/>
        <v>0</v>
      </c>
      <c r="AX8" s="130">
        <f t="shared" si="1"/>
        <v>0</v>
      </c>
      <c r="AY8" s="130">
        <f t="shared" si="1"/>
        <v>0</v>
      </c>
      <c r="AZ8" s="130">
        <f t="shared" si="1"/>
        <v>0</v>
      </c>
      <c r="BA8" s="130">
        <f t="shared" si="1"/>
        <v>0</v>
      </c>
      <c r="BB8" s="130">
        <f t="shared" si="3"/>
        <v>0</v>
      </c>
    </row>
    <row r="9" spans="1:54" x14ac:dyDescent="0.25">
      <c r="A9" t="str">
        <f>'Données globales'!A9</f>
        <v>WHUQMJ IHFHZZ</v>
      </c>
      <c r="B9" t="str">
        <f>'Données globales'!B9</f>
        <v>Pefbfl</v>
      </c>
      <c r="C9" s="39">
        <f>'Données globales'!D9</f>
        <v>43832</v>
      </c>
      <c r="D9" s="39">
        <f>'Données globales'!E9</f>
        <v>0</v>
      </c>
      <c r="AC9" s="147"/>
      <c r="AD9" s="147"/>
      <c r="AE9" s="147"/>
      <c r="AF9" s="147"/>
      <c r="AG9" s="147"/>
      <c r="AH9" s="147"/>
      <c r="AI9" s="147"/>
      <c r="AJ9" s="147"/>
      <c r="AK9" s="147"/>
      <c r="AL9" s="147"/>
      <c r="AM9" s="147"/>
      <c r="AN9" s="147"/>
      <c r="AO9" t="e">
        <f t="shared" si="0"/>
        <v>#NUM!</v>
      </c>
      <c r="AP9" s="130">
        <f t="shared" si="2"/>
        <v>0</v>
      </c>
      <c r="AQ9" s="130">
        <f t="shared" si="1"/>
        <v>0</v>
      </c>
      <c r="AR9" s="130">
        <f t="shared" si="1"/>
        <v>0</v>
      </c>
      <c r="AS9" s="130">
        <f t="shared" si="1"/>
        <v>0</v>
      </c>
      <c r="AT9" s="130">
        <f t="shared" si="1"/>
        <v>0</v>
      </c>
      <c r="AU9" s="130">
        <f t="shared" si="1"/>
        <v>0</v>
      </c>
      <c r="AV9" s="130">
        <f t="shared" si="1"/>
        <v>0</v>
      </c>
      <c r="AW9" s="130">
        <f t="shared" si="1"/>
        <v>0</v>
      </c>
      <c r="AX9" s="130">
        <f t="shared" si="1"/>
        <v>0</v>
      </c>
      <c r="AY9" s="130">
        <f t="shared" si="1"/>
        <v>0</v>
      </c>
      <c r="AZ9" s="130">
        <f t="shared" si="1"/>
        <v>0</v>
      </c>
      <c r="BA9" s="130">
        <f t="shared" si="1"/>
        <v>0</v>
      </c>
      <c r="BB9" s="130">
        <f t="shared" si="3"/>
        <v>0</v>
      </c>
    </row>
    <row r="10" spans="1:54" x14ac:dyDescent="0.25">
      <c r="A10" t="str">
        <f>'Données globales'!A10</f>
        <v>JJAW</v>
      </c>
      <c r="B10" t="str">
        <f>'Données globales'!B10</f>
        <v>Afprxmm</v>
      </c>
      <c r="C10" s="39">
        <f>'Données globales'!D10</f>
        <v>43892</v>
      </c>
      <c r="D10" s="39">
        <f>'Données globales'!E10</f>
        <v>0</v>
      </c>
      <c r="AC10" s="147"/>
      <c r="AD10" s="147"/>
      <c r="AE10" s="147"/>
      <c r="AF10" s="147"/>
      <c r="AG10" s="147"/>
      <c r="AH10" s="147"/>
      <c r="AI10" s="147"/>
      <c r="AJ10" s="147"/>
      <c r="AK10" s="147"/>
      <c r="AL10" s="147"/>
      <c r="AM10" s="147"/>
      <c r="AN10" s="147"/>
      <c r="AO10" t="e">
        <f t="shared" si="0"/>
        <v>#NUM!</v>
      </c>
      <c r="AP10" s="130">
        <f t="shared" si="2"/>
        <v>0</v>
      </c>
      <c r="AQ10" s="130">
        <f t="shared" si="1"/>
        <v>0</v>
      </c>
      <c r="AR10" s="130">
        <f t="shared" si="1"/>
        <v>0</v>
      </c>
      <c r="AS10" s="130">
        <f t="shared" si="1"/>
        <v>0</v>
      </c>
      <c r="AT10" s="130">
        <f t="shared" si="1"/>
        <v>0</v>
      </c>
      <c r="AU10" s="130">
        <f t="shared" si="1"/>
        <v>0</v>
      </c>
      <c r="AV10" s="130">
        <f t="shared" si="1"/>
        <v>0</v>
      </c>
      <c r="AW10" s="130">
        <f t="shared" si="1"/>
        <v>0</v>
      </c>
      <c r="AX10" s="130">
        <f t="shared" si="1"/>
        <v>0</v>
      </c>
      <c r="AY10" s="130">
        <f t="shared" si="1"/>
        <v>0</v>
      </c>
      <c r="AZ10" s="130">
        <f t="shared" si="1"/>
        <v>0</v>
      </c>
      <c r="BA10" s="130">
        <f t="shared" si="1"/>
        <v>0</v>
      </c>
      <c r="BB10" s="130">
        <f t="shared" si="3"/>
        <v>0</v>
      </c>
    </row>
    <row r="11" spans="1:54" x14ac:dyDescent="0.25">
      <c r="A11" t="str">
        <f>'Données globales'!A11</f>
        <v>KMSEBFGR</v>
      </c>
      <c r="B11" t="str">
        <f>'Données globales'!B11</f>
        <v>Nuv</v>
      </c>
      <c r="C11" s="39">
        <f>'Données globales'!D11</f>
        <v>43892</v>
      </c>
      <c r="D11" s="39">
        <f>'Données globales'!E11</f>
        <v>0</v>
      </c>
      <c r="AC11" s="147"/>
      <c r="AD11" s="147"/>
      <c r="AE11" s="147"/>
      <c r="AF11" s="147"/>
      <c r="AG11" s="147"/>
      <c r="AH11" s="147"/>
      <c r="AI11" s="147"/>
      <c r="AJ11" s="147"/>
      <c r="AK11" s="147"/>
      <c r="AL11" s="147"/>
      <c r="AM11" s="147"/>
      <c r="AN11" s="147"/>
      <c r="AO11" t="e">
        <f t="shared" si="0"/>
        <v>#NUM!</v>
      </c>
      <c r="AP11" s="130">
        <f t="shared" si="2"/>
        <v>0</v>
      </c>
      <c r="AQ11" s="130">
        <f t="shared" si="1"/>
        <v>0</v>
      </c>
      <c r="AR11" s="130">
        <f t="shared" si="1"/>
        <v>0</v>
      </c>
      <c r="AS11" s="130">
        <f t="shared" si="1"/>
        <v>0</v>
      </c>
      <c r="AT11" s="130">
        <f t="shared" si="1"/>
        <v>0</v>
      </c>
      <c r="AU11" s="130">
        <f t="shared" si="1"/>
        <v>0</v>
      </c>
      <c r="AV11" s="130">
        <f t="shared" si="1"/>
        <v>0</v>
      </c>
      <c r="AW11" s="130">
        <f t="shared" si="1"/>
        <v>0</v>
      </c>
      <c r="AX11" s="130">
        <f t="shared" si="1"/>
        <v>0</v>
      </c>
      <c r="AY11" s="130">
        <f t="shared" si="1"/>
        <v>0</v>
      </c>
      <c r="AZ11" s="130">
        <f t="shared" si="1"/>
        <v>0</v>
      </c>
      <c r="BA11" s="130">
        <f t="shared" si="1"/>
        <v>0</v>
      </c>
      <c r="BB11" s="130">
        <f t="shared" si="3"/>
        <v>0</v>
      </c>
    </row>
    <row r="12" spans="1:54" x14ac:dyDescent="0.25">
      <c r="A12" t="str">
        <f>'Données globales'!A12</f>
        <v>GLWH</v>
      </c>
      <c r="B12" t="str">
        <f>'Données globales'!B12</f>
        <v>Fqxxi Sifblgp</v>
      </c>
      <c r="C12" s="39">
        <f>'Données globales'!D12</f>
        <v>43892</v>
      </c>
      <c r="D12" s="39">
        <f>'Données globales'!E12</f>
        <v>0</v>
      </c>
      <c r="AC12" s="147"/>
      <c r="AD12" s="147"/>
      <c r="AE12" s="147"/>
      <c r="AF12" s="147"/>
      <c r="AG12" s="147"/>
      <c r="AH12" s="147"/>
      <c r="AI12" s="147"/>
      <c r="AJ12" s="147"/>
      <c r="AK12" s="147"/>
      <c r="AL12" s="147"/>
      <c r="AM12" s="147"/>
      <c r="AN12" s="147"/>
      <c r="AO12" t="e">
        <f t="shared" si="0"/>
        <v>#NUM!</v>
      </c>
      <c r="AP12" s="130">
        <f t="shared" si="2"/>
        <v>0</v>
      </c>
      <c r="AQ12" s="130">
        <f t="shared" si="1"/>
        <v>0</v>
      </c>
      <c r="AR12" s="130">
        <f t="shared" si="1"/>
        <v>0</v>
      </c>
      <c r="AS12" s="130">
        <f t="shared" si="1"/>
        <v>0</v>
      </c>
      <c r="AT12" s="130">
        <f t="shared" si="1"/>
        <v>0</v>
      </c>
      <c r="AU12" s="130">
        <f t="shared" si="1"/>
        <v>0</v>
      </c>
      <c r="AV12" s="130">
        <f t="shared" si="1"/>
        <v>0</v>
      </c>
      <c r="AW12" s="130">
        <f t="shared" si="1"/>
        <v>0</v>
      </c>
      <c r="AX12" s="130">
        <f t="shared" si="1"/>
        <v>0</v>
      </c>
      <c r="AY12" s="130">
        <f t="shared" si="1"/>
        <v>0</v>
      </c>
      <c r="AZ12" s="130">
        <f t="shared" si="1"/>
        <v>0</v>
      </c>
      <c r="BA12" s="130">
        <f t="shared" si="1"/>
        <v>0</v>
      </c>
      <c r="BB12" s="130">
        <f t="shared" si="3"/>
        <v>0</v>
      </c>
    </row>
    <row r="13" spans="1:54" x14ac:dyDescent="0.25">
      <c r="A13" t="str">
        <f>'Données globales'!A13</f>
        <v>VWKK</v>
      </c>
      <c r="B13" t="str">
        <f>'Données globales'!B13</f>
        <v>Jrsgg Ntemyuwxc</v>
      </c>
      <c r="C13" s="39">
        <f>'Données globales'!D13</f>
        <v>43892</v>
      </c>
      <c r="D13" s="39">
        <f>'Données globales'!E13</f>
        <v>0</v>
      </c>
      <c r="AC13" s="147"/>
      <c r="AD13" s="147"/>
      <c r="AE13" s="147"/>
      <c r="AF13" s="147"/>
      <c r="AG13" s="147"/>
      <c r="AH13" s="147"/>
      <c r="AI13" s="147"/>
      <c r="AJ13" s="147"/>
      <c r="AK13" s="147"/>
      <c r="AL13" s="147"/>
      <c r="AM13" s="147"/>
      <c r="AN13" s="147"/>
      <c r="AO13" t="e">
        <f t="shared" si="0"/>
        <v>#NUM!</v>
      </c>
      <c r="AP13" s="130">
        <f t="shared" si="2"/>
        <v>0</v>
      </c>
      <c r="AQ13" s="130">
        <f t="shared" si="1"/>
        <v>0</v>
      </c>
      <c r="AR13" s="130">
        <f t="shared" si="1"/>
        <v>0</v>
      </c>
      <c r="AS13" s="130">
        <f t="shared" si="1"/>
        <v>0</v>
      </c>
      <c r="AT13" s="130">
        <f t="shared" si="1"/>
        <v>0</v>
      </c>
      <c r="AU13" s="130">
        <f t="shared" si="1"/>
        <v>0</v>
      </c>
      <c r="AV13" s="130">
        <f t="shared" si="1"/>
        <v>0</v>
      </c>
      <c r="AW13" s="130">
        <f t="shared" si="1"/>
        <v>0</v>
      </c>
      <c r="AX13" s="130">
        <f t="shared" si="1"/>
        <v>0</v>
      </c>
      <c r="AY13" s="130">
        <f t="shared" si="1"/>
        <v>0</v>
      </c>
      <c r="AZ13" s="130">
        <f t="shared" si="1"/>
        <v>0</v>
      </c>
      <c r="BA13" s="130">
        <f t="shared" si="1"/>
        <v>0</v>
      </c>
      <c r="BB13" s="130">
        <f t="shared" si="3"/>
        <v>0</v>
      </c>
    </row>
    <row r="14" spans="1:54" x14ac:dyDescent="0.25">
      <c r="A14" t="str">
        <f>'Données globales'!A14</f>
        <v>ULKGYP</v>
      </c>
      <c r="B14" t="str">
        <f>'Données globales'!B14</f>
        <v>Jbdlokkex</v>
      </c>
      <c r="C14" s="39">
        <f>'Données globales'!D14</f>
        <v>43899</v>
      </c>
      <c r="D14" s="39">
        <f>'Données globales'!E14</f>
        <v>0</v>
      </c>
      <c r="AC14" s="147"/>
      <c r="AD14" s="147"/>
      <c r="AE14" s="147"/>
      <c r="AF14" s="147"/>
      <c r="AG14" s="147"/>
      <c r="AH14" s="147"/>
      <c r="AI14" s="147"/>
      <c r="AJ14" s="147"/>
      <c r="AK14" s="147"/>
      <c r="AL14" s="147"/>
      <c r="AM14" s="147"/>
      <c r="AN14" s="147"/>
      <c r="AO14" t="e">
        <f t="shared" si="0"/>
        <v>#NUM!</v>
      </c>
      <c r="AP14" s="130">
        <f t="shared" si="2"/>
        <v>0</v>
      </c>
      <c r="AQ14" s="130">
        <f t="shared" si="1"/>
        <v>0</v>
      </c>
      <c r="AR14" s="130">
        <f t="shared" si="1"/>
        <v>0</v>
      </c>
      <c r="AS14" s="130">
        <f t="shared" si="1"/>
        <v>0</v>
      </c>
      <c r="AT14" s="130">
        <f t="shared" si="1"/>
        <v>0</v>
      </c>
      <c r="AU14" s="130">
        <f t="shared" si="1"/>
        <v>0</v>
      </c>
      <c r="AV14" s="130">
        <f t="shared" si="1"/>
        <v>0</v>
      </c>
      <c r="AW14" s="130">
        <f t="shared" si="1"/>
        <v>0</v>
      </c>
      <c r="AX14" s="130">
        <f t="shared" si="1"/>
        <v>0</v>
      </c>
      <c r="AY14" s="130">
        <f t="shared" si="1"/>
        <v>0</v>
      </c>
      <c r="AZ14" s="130">
        <f t="shared" si="1"/>
        <v>0</v>
      </c>
      <c r="BA14" s="130">
        <f t="shared" si="1"/>
        <v>0</v>
      </c>
      <c r="BB14" s="130">
        <f t="shared" si="3"/>
        <v>0</v>
      </c>
    </row>
    <row r="15" spans="1:54" x14ac:dyDescent="0.25">
      <c r="A15" t="str">
        <f>'Données globales'!A15</f>
        <v>JXNFTBJ</v>
      </c>
      <c r="B15" t="str">
        <f>'Données globales'!B15</f>
        <v>Ipepinrlsqy</v>
      </c>
      <c r="C15" s="39">
        <f>'Données globales'!D15</f>
        <v>43899</v>
      </c>
      <c r="D15" s="39">
        <f>'Données globales'!E15</f>
        <v>0</v>
      </c>
      <c r="AC15" s="147"/>
      <c r="AD15" s="147"/>
      <c r="AE15" s="147"/>
      <c r="AF15" s="147"/>
      <c r="AG15" s="147"/>
      <c r="AH15" s="147"/>
      <c r="AI15" s="147"/>
      <c r="AJ15" s="147"/>
      <c r="AK15" s="147"/>
      <c r="AL15" s="147"/>
      <c r="AM15" s="147"/>
      <c r="AN15" s="147"/>
      <c r="AO15" t="e">
        <f t="shared" si="0"/>
        <v>#NUM!</v>
      </c>
      <c r="AP15" s="130">
        <f t="shared" si="2"/>
        <v>0</v>
      </c>
      <c r="AQ15" s="130">
        <f t="shared" si="1"/>
        <v>0</v>
      </c>
      <c r="AR15" s="130">
        <f t="shared" si="1"/>
        <v>0</v>
      </c>
      <c r="AS15" s="130">
        <f t="shared" si="1"/>
        <v>0</v>
      </c>
      <c r="AT15" s="130">
        <f t="shared" si="1"/>
        <v>0</v>
      </c>
      <c r="AU15" s="130">
        <f t="shared" si="1"/>
        <v>0</v>
      </c>
      <c r="AV15" s="130">
        <f t="shared" si="1"/>
        <v>0</v>
      </c>
      <c r="AW15" s="130">
        <f t="shared" si="1"/>
        <v>0</v>
      </c>
      <c r="AX15" s="130">
        <f t="shared" si="1"/>
        <v>0</v>
      </c>
      <c r="AY15" s="130">
        <f t="shared" si="1"/>
        <v>0</v>
      </c>
      <c r="AZ15" s="130">
        <f t="shared" si="1"/>
        <v>0</v>
      </c>
      <c r="BA15" s="130">
        <f t="shared" si="1"/>
        <v>0</v>
      </c>
      <c r="BB15" s="130">
        <f t="shared" si="3"/>
        <v>0</v>
      </c>
    </row>
    <row r="16" spans="1:54" x14ac:dyDescent="0.25">
      <c r="A16" t="str">
        <f>'Données globales'!A16</f>
        <v>FLBHKQUU</v>
      </c>
      <c r="B16" t="str">
        <f>'Données globales'!B16</f>
        <v>Etfli</v>
      </c>
      <c r="C16" s="39">
        <f>'Données globales'!D16</f>
        <v>43930</v>
      </c>
      <c r="D16" s="39">
        <f>'Données globales'!E16</f>
        <v>44225</v>
      </c>
      <c r="AC16" s="147"/>
      <c r="AD16" s="147"/>
      <c r="AE16" s="147"/>
      <c r="AF16" s="147"/>
      <c r="AG16" s="147"/>
      <c r="AH16" s="147"/>
      <c r="AI16" s="147"/>
      <c r="AJ16" s="147"/>
      <c r="AK16" s="147"/>
      <c r="AL16" s="147"/>
      <c r="AM16" s="147"/>
      <c r="AN16" s="147"/>
      <c r="AO16" t="str">
        <f t="shared" si="0"/>
        <v>0 an 9 mois 20 jours</v>
      </c>
      <c r="AP16" s="130">
        <f t="shared" si="2"/>
        <v>29</v>
      </c>
      <c r="AQ16" s="130">
        <f t="shared" si="1"/>
        <v>0</v>
      </c>
      <c r="AR16" s="130">
        <f t="shared" si="1"/>
        <v>0</v>
      </c>
      <c r="AS16" s="130">
        <f t="shared" si="1"/>
        <v>0</v>
      </c>
      <c r="AT16" s="130">
        <f t="shared" si="1"/>
        <v>0</v>
      </c>
      <c r="AU16" s="130">
        <f t="shared" si="1"/>
        <v>0</v>
      </c>
      <c r="AV16" s="130">
        <f t="shared" si="1"/>
        <v>0</v>
      </c>
      <c r="AW16" s="130">
        <f t="shared" si="1"/>
        <v>0</v>
      </c>
      <c r="AX16" s="130">
        <f t="shared" si="1"/>
        <v>0</v>
      </c>
      <c r="AY16" s="130">
        <f t="shared" si="1"/>
        <v>0</v>
      </c>
      <c r="AZ16" s="130">
        <f t="shared" si="1"/>
        <v>0</v>
      </c>
      <c r="BA16" s="130">
        <f t="shared" si="1"/>
        <v>0</v>
      </c>
      <c r="BB16" s="130">
        <f t="shared" si="3"/>
        <v>29</v>
      </c>
    </row>
    <row r="17" spans="1:54" x14ac:dyDescent="0.25">
      <c r="A17" t="str">
        <f>'Données globales'!A17</f>
        <v>RZKMYUX</v>
      </c>
      <c r="B17" t="str">
        <f>'Données globales'!B17</f>
        <v>Jnhorh</v>
      </c>
      <c r="C17" s="39">
        <f>'Données globales'!D17</f>
        <v>43930</v>
      </c>
      <c r="D17" s="39">
        <f>'Données globales'!E17</f>
        <v>0</v>
      </c>
      <c r="AC17" s="147"/>
      <c r="AD17" s="147"/>
      <c r="AE17" s="147"/>
      <c r="AF17" s="147"/>
      <c r="AG17" s="147"/>
      <c r="AH17" s="147"/>
      <c r="AI17" s="147"/>
      <c r="AJ17" s="147"/>
      <c r="AK17" s="147"/>
      <c r="AL17" s="147"/>
      <c r="AM17" s="147"/>
      <c r="AN17" s="147"/>
      <c r="AO17" t="e">
        <f t="shared" si="0"/>
        <v>#NUM!</v>
      </c>
      <c r="AP17" s="130">
        <f t="shared" si="2"/>
        <v>0</v>
      </c>
      <c r="AQ17" s="130">
        <f t="shared" si="1"/>
        <v>0</v>
      </c>
      <c r="AR17" s="130">
        <f t="shared" si="1"/>
        <v>0</v>
      </c>
      <c r="AS17" s="130">
        <f t="shared" si="1"/>
        <v>0</v>
      </c>
      <c r="AT17" s="130">
        <f t="shared" si="1"/>
        <v>0</v>
      </c>
      <c r="AU17" s="130">
        <f t="shared" si="1"/>
        <v>0</v>
      </c>
      <c r="AV17" s="130">
        <f t="shared" si="1"/>
        <v>0</v>
      </c>
      <c r="AW17" s="130">
        <f t="shared" si="1"/>
        <v>0</v>
      </c>
      <c r="AX17" s="130">
        <f t="shared" si="1"/>
        <v>0</v>
      </c>
      <c r="AY17" s="130">
        <f t="shared" si="1"/>
        <v>0</v>
      </c>
      <c r="AZ17" s="130">
        <f t="shared" si="1"/>
        <v>0</v>
      </c>
      <c r="BA17" s="130">
        <f t="shared" si="1"/>
        <v>0</v>
      </c>
      <c r="BB17" s="130">
        <f t="shared" si="3"/>
        <v>0</v>
      </c>
    </row>
    <row r="18" spans="1:54" x14ac:dyDescent="0.25">
      <c r="A18" t="str">
        <f>'Données globales'!A18</f>
        <v>IKSEDU</v>
      </c>
      <c r="B18" t="str">
        <f>'Données globales'!B18</f>
        <v>Nnzk</v>
      </c>
      <c r="C18" s="39">
        <f>'Données globales'!D18</f>
        <v>43979</v>
      </c>
      <c r="D18" s="39">
        <f>'Données globales'!E18</f>
        <v>0</v>
      </c>
      <c r="AC18" s="147"/>
      <c r="AD18" s="147"/>
      <c r="AE18" s="147"/>
      <c r="AF18" s="147"/>
      <c r="AG18" s="147"/>
      <c r="AH18" s="147"/>
      <c r="AI18" s="147"/>
      <c r="AJ18" s="147"/>
      <c r="AK18" s="147"/>
      <c r="AL18" s="147"/>
      <c r="AM18" s="147"/>
      <c r="AN18" s="147"/>
      <c r="AO18" t="e">
        <f t="shared" si="0"/>
        <v>#NUM!</v>
      </c>
      <c r="AP18" s="130">
        <f t="shared" si="2"/>
        <v>0</v>
      </c>
      <c r="AQ18" s="130">
        <f t="shared" si="1"/>
        <v>0</v>
      </c>
      <c r="AR18" s="130">
        <f t="shared" si="1"/>
        <v>0</v>
      </c>
      <c r="AS18" s="130">
        <f t="shared" si="1"/>
        <v>0</v>
      </c>
      <c r="AT18" s="130">
        <f t="shared" si="1"/>
        <v>0</v>
      </c>
      <c r="AU18" s="130">
        <f t="shared" si="1"/>
        <v>0</v>
      </c>
      <c r="AV18" s="130">
        <f t="shared" si="1"/>
        <v>0</v>
      </c>
      <c r="AW18" s="130">
        <f t="shared" si="1"/>
        <v>0</v>
      </c>
      <c r="AX18" s="130">
        <f t="shared" si="1"/>
        <v>0</v>
      </c>
      <c r="AY18" s="130">
        <f t="shared" si="1"/>
        <v>0</v>
      </c>
      <c r="AZ18" s="130">
        <f t="shared" si="1"/>
        <v>0</v>
      </c>
      <c r="BA18" s="130">
        <f t="shared" si="1"/>
        <v>0</v>
      </c>
      <c r="BB18" s="130">
        <f t="shared" si="3"/>
        <v>0</v>
      </c>
    </row>
    <row r="19" spans="1:54" x14ac:dyDescent="0.25">
      <c r="A19" t="str">
        <f>'Données globales'!A19</f>
        <v>ATMXJUDI</v>
      </c>
      <c r="B19" t="str">
        <f>'Données globales'!B19</f>
        <v>Lkqzu Gqotx</v>
      </c>
      <c r="C19" s="39">
        <f>'Données globales'!D19</f>
        <v>43979</v>
      </c>
      <c r="D19" s="39">
        <f>'Données globales'!E19</f>
        <v>0</v>
      </c>
      <c r="AC19" s="147"/>
      <c r="AD19" s="147"/>
      <c r="AE19" s="147"/>
      <c r="AF19" s="147"/>
      <c r="AG19" s="147"/>
      <c r="AH19" s="147"/>
      <c r="AI19" s="147"/>
      <c r="AJ19" s="147"/>
      <c r="AK19" s="147"/>
      <c r="AL19" s="147"/>
      <c r="AM19" s="147"/>
      <c r="AN19" s="147"/>
      <c r="AO19" t="e">
        <f t="shared" si="0"/>
        <v>#NUM!</v>
      </c>
      <c r="AP19" s="130">
        <f t="shared" si="2"/>
        <v>0</v>
      </c>
      <c r="AQ19" s="130">
        <f t="shared" si="2"/>
        <v>0</v>
      </c>
      <c r="AR19" s="130">
        <f t="shared" si="2"/>
        <v>0</v>
      </c>
      <c r="AS19" s="130">
        <f t="shared" si="2"/>
        <v>0</v>
      </c>
      <c r="AT19" s="130">
        <f t="shared" si="2"/>
        <v>0</v>
      </c>
      <c r="AU19" s="130">
        <f t="shared" si="2"/>
        <v>0</v>
      </c>
      <c r="AV19" s="130">
        <f t="shared" si="2"/>
        <v>0</v>
      </c>
      <c r="AW19" s="130">
        <f t="shared" si="2"/>
        <v>0</v>
      </c>
      <c r="AX19" s="130">
        <f t="shared" si="2"/>
        <v>0</v>
      </c>
      <c r="AY19" s="130">
        <f t="shared" si="2"/>
        <v>0</v>
      </c>
      <c r="AZ19" s="130">
        <f t="shared" si="2"/>
        <v>0</v>
      </c>
      <c r="BA19" s="130">
        <f t="shared" si="2"/>
        <v>0</v>
      </c>
      <c r="BB19" s="130">
        <f t="shared" si="3"/>
        <v>0</v>
      </c>
    </row>
    <row r="20" spans="1:54" x14ac:dyDescent="0.25">
      <c r="A20" t="str">
        <f>'Données globales'!A20</f>
        <v>LUQVF YZTODC</v>
      </c>
      <c r="B20" t="str">
        <f>'Données globales'!B20</f>
        <v>Lrknvb</v>
      </c>
      <c r="C20" s="39">
        <f>'Données globales'!D20</f>
        <v>43979</v>
      </c>
      <c r="D20" s="39">
        <f>'Données globales'!E20</f>
        <v>0</v>
      </c>
      <c r="AC20" s="147"/>
      <c r="AD20" s="147"/>
      <c r="AE20" s="147"/>
      <c r="AF20" s="147"/>
      <c r="AG20" s="147"/>
      <c r="AH20" s="147"/>
      <c r="AI20" s="147"/>
      <c r="AJ20" s="147"/>
      <c r="AK20" s="147"/>
      <c r="AL20" s="147"/>
      <c r="AM20" s="147"/>
      <c r="AN20" s="147"/>
      <c r="AO20" t="e">
        <f t="shared" si="0"/>
        <v>#NUM!</v>
      </c>
      <c r="AP20" s="130">
        <f t="shared" si="2"/>
        <v>0</v>
      </c>
      <c r="AQ20" s="130">
        <f t="shared" si="2"/>
        <v>0</v>
      </c>
      <c r="AR20" s="130">
        <f t="shared" si="2"/>
        <v>0</v>
      </c>
      <c r="AS20" s="130">
        <f t="shared" si="2"/>
        <v>0</v>
      </c>
      <c r="AT20" s="130">
        <f t="shared" si="2"/>
        <v>0</v>
      </c>
      <c r="AU20" s="130">
        <f t="shared" si="2"/>
        <v>0</v>
      </c>
      <c r="AV20" s="130">
        <f t="shared" si="2"/>
        <v>0</v>
      </c>
      <c r="AW20" s="130">
        <f t="shared" si="2"/>
        <v>0</v>
      </c>
      <c r="AX20" s="130">
        <f t="shared" si="2"/>
        <v>0</v>
      </c>
      <c r="AY20" s="130">
        <f t="shared" si="2"/>
        <v>0</v>
      </c>
      <c r="AZ20" s="130">
        <f t="shared" si="2"/>
        <v>0</v>
      </c>
      <c r="BA20" s="130">
        <f t="shared" si="2"/>
        <v>0</v>
      </c>
      <c r="BB20" s="130">
        <f t="shared" si="3"/>
        <v>0</v>
      </c>
    </row>
    <row r="21" spans="1:54" x14ac:dyDescent="0.25">
      <c r="A21" t="str">
        <f>'Données globales'!A21</f>
        <v>UJDJU LAYUCC</v>
      </c>
      <c r="B21" t="str">
        <f>'Données globales'!B21</f>
        <v>Oqivw</v>
      </c>
      <c r="C21" s="39">
        <f>'Données globales'!D21</f>
        <v>43979</v>
      </c>
      <c r="D21" s="39">
        <f>'Données globales'!E21</f>
        <v>0</v>
      </c>
      <c r="AC21" s="147"/>
      <c r="AD21" s="147"/>
      <c r="AE21" s="147"/>
      <c r="AF21" s="147"/>
      <c r="AG21" s="147"/>
      <c r="AH21" s="147"/>
      <c r="AI21" s="147"/>
      <c r="AJ21" s="147"/>
      <c r="AK21" s="147"/>
      <c r="AL21" s="147"/>
      <c r="AM21" s="147"/>
      <c r="AN21" s="147"/>
      <c r="AO21" t="e">
        <f t="shared" si="0"/>
        <v>#NUM!</v>
      </c>
      <c r="AP21" s="130">
        <f t="shared" si="2"/>
        <v>0</v>
      </c>
      <c r="AQ21" s="130">
        <f t="shared" si="2"/>
        <v>0</v>
      </c>
      <c r="AR21" s="130">
        <f t="shared" si="2"/>
        <v>0</v>
      </c>
      <c r="AS21" s="130">
        <f t="shared" si="2"/>
        <v>0</v>
      </c>
      <c r="AT21" s="130">
        <f t="shared" si="2"/>
        <v>0</v>
      </c>
      <c r="AU21" s="130">
        <f t="shared" si="2"/>
        <v>0</v>
      </c>
      <c r="AV21" s="130">
        <f t="shared" si="2"/>
        <v>0</v>
      </c>
      <c r="AW21" s="130">
        <f t="shared" si="2"/>
        <v>0</v>
      </c>
      <c r="AX21" s="130">
        <f t="shared" si="2"/>
        <v>0</v>
      </c>
      <c r="AY21" s="130">
        <f t="shared" si="2"/>
        <v>0</v>
      </c>
      <c r="AZ21" s="130">
        <f t="shared" si="2"/>
        <v>0</v>
      </c>
      <c r="BA21" s="130">
        <f t="shared" si="2"/>
        <v>0</v>
      </c>
      <c r="BB21" s="130">
        <f t="shared" si="3"/>
        <v>0</v>
      </c>
    </row>
    <row r="22" spans="1:54" x14ac:dyDescent="0.25">
      <c r="A22" t="str">
        <f>'Données globales'!A22</f>
        <v>YZEPX QYJUZY</v>
      </c>
      <c r="B22" t="str">
        <f>'Données globales'!B22</f>
        <v>Neajm</v>
      </c>
      <c r="C22" s="39">
        <f>'Données globales'!D22</f>
        <v>43979</v>
      </c>
      <c r="D22" s="39">
        <f>'Données globales'!E22</f>
        <v>0</v>
      </c>
      <c r="AC22" s="147"/>
      <c r="AD22" s="147"/>
      <c r="AE22" s="147"/>
      <c r="AF22" s="147"/>
      <c r="AG22" s="147"/>
      <c r="AH22" s="147"/>
      <c r="AI22" s="147"/>
      <c r="AJ22" s="147"/>
      <c r="AK22" s="147"/>
      <c r="AL22" s="147"/>
      <c r="AM22" s="147"/>
      <c r="AN22" s="147"/>
      <c r="AO22" t="e">
        <f t="shared" si="0"/>
        <v>#NUM!</v>
      </c>
      <c r="AP22" s="130">
        <f t="shared" si="2"/>
        <v>0</v>
      </c>
      <c r="AQ22" s="130">
        <f t="shared" si="2"/>
        <v>0</v>
      </c>
      <c r="AR22" s="130">
        <f t="shared" si="2"/>
        <v>0</v>
      </c>
      <c r="AS22" s="130">
        <f t="shared" si="2"/>
        <v>0</v>
      </c>
      <c r="AT22" s="130">
        <f t="shared" si="2"/>
        <v>0</v>
      </c>
      <c r="AU22" s="130">
        <f t="shared" si="2"/>
        <v>0</v>
      </c>
      <c r="AV22" s="130">
        <f t="shared" si="2"/>
        <v>0</v>
      </c>
      <c r="AW22" s="130">
        <f t="shared" si="2"/>
        <v>0</v>
      </c>
      <c r="AX22" s="130">
        <f t="shared" si="2"/>
        <v>0</v>
      </c>
      <c r="AY22" s="130">
        <f t="shared" si="2"/>
        <v>0</v>
      </c>
      <c r="AZ22" s="130">
        <f t="shared" si="2"/>
        <v>0</v>
      </c>
      <c r="BA22" s="130">
        <f t="shared" si="2"/>
        <v>0</v>
      </c>
      <c r="BB22" s="130">
        <f t="shared" si="3"/>
        <v>0</v>
      </c>
    </row>
    <row r="23" spans="1:54" x14ac:dyDescent="0.25">
      <c r="A23" t="str">
        <f>'Données globales'!A23</f>
        <v>XAFCCJPB</v>
      </c>
      <c r="B23" t="str">
        <f>'Données globales'!B23</f>
        <v>Utnsvik Gsrjss</v>
      </c>
      <c r="C23" s="39">
        <f>'Données globales'!D23</f>
        <v>43979</v>
      </c>
      <c r="D23" s="39">
        <f>'Données globales'!E23</f>
        <v>0</v>
      </c>
      <c r="AC23" s="147"/>
      <c r="AD23" s="147"/>
      <c r="AE23" s="147"/>
      <c r="AF23" s="147"/>
      <c r="AG23" s="147"/>
      <c r="AH23" s="147"/>
      <c r="AI23" s="147"/>
      <c r="AJ23" s="147"/>
      <c r="AK23" s="147"/>
      <c r="AL23" s="147"/>
      <c r="AM23" s="147"/>
      <c r="AN23" s="147"/>
      <c r="AO23" t="e">
        <f t="shared" si="0"/>
        <v>#NUM!</v>
      </c>
      <c r="AP23" s="130">
        <f t="shared" si="2"/>
        <v>0</v>
      </c>
      <c r="AQ23" s="130">
        <f t="shared" si="2"/>
        <v>0</v>
      </c>
      <c r="AR23" s="130">
        <f t="shared" si="2"/>
        <v>0</v>
      </c>
      <c r="AS23" s="130">
        <f t="shared" si="2"/>
        <v>0</v>
      </c>
      <c r="AT23" s="130">
        <f t="shared" si="2"/>
        <v>0</v>
      </c>
      <c r="AU23" s="130">
        <f t="shared" si="2"/>
        <v>0</v>
      </c>
      <c r="AV23" s="130">
        <f t="shared" si="2"/>
        <v>0</v>
      </c>
      <c r="AW23" s="130">
        <f t="shared" si="2"/>
        <v>0</v>
      </c>
      <c r="AX23" s="130">
        <f t="shared" si="2"/>
        <v>0</v>
      </c>
      <c r="AY23" s="130">
        <f t="shared" si="2"/>
        <v>0</v>
      </c>
      <c r="AZ23" s="130">
        <f t="shared" si="2"/>
        <v>0</v>
      </c>
      <c r="BA23" s="130">
        <f t="shared" si="2"/>
        <v>0</v>
      </c>
      <c r="BB23" s="130">
        <f t="shared" si="3"/>
        <v>0</v>
      </c>
    </row>
    <row r="24" spans="1:54" x14ac:dyDescent="0.25">
      <c r="A24" t="str">
        <f>'Données globales'!A24</f>
        <v>KCGCEH QSLDICT</v>
      </c>
      <c r="B24" t="str">
        <f>'Données globales'!B24</f>
        <v>Okcaqara qbbos</v>
      </c>
      <c r="C24" s="39">
        <f>'Données globales'!D24</f>
        <v>43980</v>
      </c>
      <c r="D24" s="39">
        <f>'Données globales'!E24</f>
        <v>0</v>
      </c>
      <c r="AC24" s="147"/>
      <c r="AD24" s="147"/>
      <c r="AE24" s="147"/>
      <c r="AF24" s="147"/>
      <c r="AG24" s="147"/>
      <c r="AH24" s="147"/>
      <c r="AI24" s="147"/>
      <c r="AJ24" s="147"/>
      <c r="AK24" s="147"/>
      <c r="AL24" s="147"/>
      <c r="AM24" s="147"/>
      <c r="AN24" s="147"/>
      <c r="AO24" t="e">
        <f t="shared" si="0"/>
        <v>#NUM!</v>
      </c>
      <c r="AP24" s="130">
        <f t="shared" si="2"/>
        <v>0</v>
      </c>
      <c r="AQ24" s="130">
        <f t="shared" si="2"/>
        <v>0</v>
      </c>
      <c r="AR24" s="130">
        <f t="shared" si="2"/>
        <v>0</v>
      </c>
      <c r="AS24" s="130">
        <f t="shared" si="2"/>
        <v>0</v>
      </c>
      <c r="AT24" s="130">
        <f t="shared" si="2"/>
        <v>0</v>
      </c>
      <c r="AU24" s="130">
        <f t="shared" si="2"/>
        <v>0</v>
      </c>
      <c r="AV24" s="130">
        <f t="shared" si="2"/>
        <v>0</v>
      </c>
      <c r="AW24" s="130">
        <f t="shared" si="2"/>
        <v>0</v>
      </c>
      <c r="AX24" s="130">
        <f t="shared" si="2"/>
        <v>0</v>
      </c>
      <c r="AY24" s="130">
        <f t="shared" si="2"/>
        <v>0</v>
      </c>
      <c r="AZ24" s="130">
        <f t="shared" si="2"/>
        <v>0</v>
      </c>
      <c r="BA24" s="130">
        <f t="shared" si="2"/>
        <v>0</v>
      </c>
      <c r="BB24" s="130">
        <f t="shared" si="3"/>
        <v>0</v>
      </c>
    </row>
    <row r="25" spans="1:54" x14ac:dyDescent="0.25">
      <c r="A25" t="str">
        <f>'Données globales'!A25</f>
        <v>OKGJPB YGXTWNO</v>
      </c>
      <c r="B25" t="str">
        <f>'Données globales'!B25</f>
        <v>Gzjca</v>
      </c>
      <c r="C25" s="39">
        <f>'Données globales'!D25</f>
        <v>43980</v>
      </c>
      <c r="D25" s="39">
        <f>'Données globales'!E25</f>
        <v>0</v>
      </c>
      <c r="AC25" s="147"/>
      <c r="AD25" s="147"/>
      <c r="AE25" s="147"/>
      <c r="AF25" s="147"/>
      <c r="AG25" s="147"/>
      <c r="AH25" s="147"/>
      <c r="AI25" s="147"/>
      <c r="AJ25" s="147"/>
      <c r="AK25" s="147"/>
      <c r="AL25" s="147"/>
      <c r="AM25" s="147"/>
      <c r="AN25" s="147"/>
      <c r="AO25" t="e">
        <f t="shared" si="0"/>
        <v>#NUM!</v>
      </c>
      <c r="AP25" s="130">
        <f t="shared" si="2"/>
        <v>0</v>
      </c>
      <c r="AQ25" s="130">
        <f t="shared" si="2"/>
        <v>0</v>
      </c>
      <c r="AR25" s="130">
        <f t="shared" si="2"/>
        <v>0</v>
      </c>
      <c r="AS25" s="130">
        <f t="shared" si="2"/>
        <v>0</v>
      </c>
      <c r="AT25" s="130">
        <f t="shared" si="2"/>
        <v>0</v>
      </c>
      <c r="AU25" s="130">
        <f t="shared" si="2"/>
        <v>0</v>
      </c>
      <c r="AV25" s="130">
        <f t="shared" si="2"/>
        <v>0</v>
      </c>
      <c r="AW25" s="130">
        <f t="shared" si="2"/>
        <v>0</v>
      </c>
      <c r="AX25" s="130">
        <f t="shared" si="2"/>
        <v>0</v>
      </c>
      <c r="AY25" s="130">
        <f t="shared" si="2"/>
        <v>0</v>
      </c>
      <c r="AZ25" s="130">
        <f t="shared" si="2"/>
        <v>0</v>
      </c>
      <c r="BA25" s="130">
        <f t="shared" si="2"/>
        <v>0</v>
      </c>
      <c r="BB25" s="130">
        <f t="shared" si="3"/>
        <v>0</v>
      </c>
    </row>
    <row r="26" spans="1:54" x14ac:dyDescent="0.25">
      <c r="A26" t="str">
        <f>'Données globales'!A26</f>
        <v>HZITPC JTYRVMX</v>
      </c>
      <c r="B26" t="str">
        <f>'Données globales'!B26</f>
        <v>Mmxdekpvg</v>
      </c>
      <c r="C26" s="39">
        <f>'Données globales'!D26</f>
        <v>43980</v>
      </c>
      <c r="D26" s="39">
        <f>'Données globales'!E26</f>
        <v>0</v>
      </c>
      <c r="AC26" s="147"/>
      <c r="AD26" s="147"/>
      <c r="AE26" s="147"/>
      <c r="AF26" s="147"/>
      <c r="AG26" s="147"/>
      <c r="AH26" s="147"/>
      <c r="AI26" s="147"/>
      <c r="AJ26" s="147"/>
      <c r="AK26" s="147"/>
      <c r="AL26" s="147"/>
      <c r="AM26" s="147"/>
      <c r="AN26" s="147"/>
      <c r="AO26" t="e">
        <f t="shared" si="0"/>
        <v>#NUM!</v>
      </c>
      <c r="AP26" s="130">
        <f t="shared" si="2"/>
        <v>0</v>
      </c>
      <c r="AQ26" s="130">
        <f t="shared" si="2"/>
        <v>0</v>
      </c>
      <c r="AR26" s="130">
        <f t="shared" si="2"/>
        <v>0</v>
      </c>
      <c r="AS26" s="130">
        <f t="shared" si="2"/>
        <v>0</v>
      </c>
      <c r="AT26" s="130">
        <f t="shared" si="2"/>
        <v>0</v>
      </c>
      <c r="AU26" s="130">
        <f t="shared" si="2"/>
        <v>0</v>
      </c>
      <c r="AV26" s="130">
        <f t="shared" si="2"/>
        <v>0</v>
      </c>
      <c r="AW26" s="130">
        <f t="shared" si="2"/>
        <v>0</v>
      </c>
      <c r="AX26" s="130">
        <f t="shared" si="2"/>
        <v>0</v>
      </c>
      <c r="AY26" s="130">
        <f t="shared" si="2"/>
        <v>0</v>
      </c>
      <c r="AZ26" s="130">
        <f t="shared" si="2"/>
        <v>0</v>
      </c>
      <c r="BA26" s="130">
        <f t="shared" si="2"/>
        <v>0</v>
      </c>
      <c r="BB26" s="130">
        <f t="shared" si="3"/>
        <v>0</v>
      </c>
    </row>
    <row r="27" spans="1:54" x14ac:dyDescent="0.25">
      <c r="A27" t="str">
        <f>'Données globales'!A27</f>
        <v>BABCCF AIPGYNS</v>
      </c>
      <c r="B27" t="str">
        <f>'Données globales'!B27</f>
        <v>Wlspzjuhb</v>
      </c>
      <c r="C27" s="39">
        <f>'Données globales'!D27</f>
        <v>43980</v>
      </c>
      <c r="D27" s="39">
        <f>'Données globales'!E27</f>
        <v>0</v>
      </c>
      <c r="AC27" s="147"/>
      <c r="AD27" s="147"/>
      <c r="AE27" s="147"/>
      <c r="AF27" s="147"/>
      <c r="AG27" s="147"/>
      <c r="AH27" s="147"/>
      <c r="AI27" s="147"/>
      <c r="AJ27" s="147"/>
      <c r="AK27" s="147"/>
      <c r="AL27" s="147"/>
      <c r="AM27" s="147"/>
      <c r="AN27" s="147"/>
      <c r="AO27" t="e">
        <f t="shared" si="0"/>
        <v>#NUM!</v>
      </c>
      <c r="AP27" s="130">
        <f t="shared" si="2"/>
        <v>0</v>
      </c>
      <c r="AQ27" s="130">
        <f t="shared" si="2"/>
        <v>0</v>
      </c>
      <c r="AR27" s="130">
        <f t="shared" si="2"/>
        <v>0</v>
      </c>
      <c r="AS27" s="130">
        <f t="shared" si="2"/>
        <v>0</v>
      </c>
      <c r="AT27" s="130">
        <f t="shared" si="2"/>
        <v>0</v>
      </c>
      <c r="AU27" s="130">
        <f t="shared" si="2"/>
        <v>0</v>
      </c>
      <c r="AV27" s="130">
        <f t="shared" si="2"/>
        <v>0</v>
      </c>
      <c r="AW27" s="130">
        <f t="shared" si="2"/>
        <v>0</v>
      </c>
      <c r="AX27" s="130">
        <f t="shared" si="2"/>
        <v>0</v>
      </c>
      <c r="AY27" s="130">
        <f t="shared" si="2"/>
        <v>0</v>
      </c>
      <c r="AZ27" s="130">
        <f t="shared" si="2"/>
        <v>0</v>
      </c>
      <c r="BA27" s="130">
        <f t="shared" si="2"/>
        <v>0</v>
      </c>
      <c r="BB27" s="130">
        <f t="shared" si="3"/>
        <v>0</v>
      </c>
    </row>
    <row r="28" spans="1:54" x14ac:dyDescent="0.25">
      <c r="A28" t="str">
        <f>'Données globales'!A28</f>
        <v>QOKZJ</v>
      </c>
      <c r="B28" t="str">
        <f>'Données globales'!B28</f>
        <v>Kebtntrx</v>
      </c>
      <c r="C28" s="39">
        <f>'Données globales'!D28</f>
        <v>44081</v>
      </c>
      <c r="D28" s="39">
        <f>'Données globales'!E28</f>
        <v>0</v>
      </c>
      <c r="AC28" s="147"/>
      <c r="AD28" s="147"/>
      <c r="AE28" s="147"/>
      <c r="AF28" s="147"/>
      <c r="AG28" s="147"/>
      <c r="AH28" s="147"/>
      <c r="AI28" s="147"/>
      <c r="AJ28" s="147"/>
      <c r="AK28" s="147"/>
      <c r="AL28" s="147"/>
      <c r="AM28" s="147"/>
      <c r="AN28" s="147"/>
      <c r="AO28" t="e">
        <f t="shared" si="0"/>
        <v>#NUM!</v>
      </c>
      <c r="AP28" s="130">
        <f t="shared" si="2"/>
        <v>0</v>
      </c>
      <c r="AQ28" s="130">
        <f t="shared" si="2"/>
        <v>0</v>
      </c>
      <c r="AR28" s="130">
        <f t="shared" si="2"/>
        <v>0</v>
      </c>
      <c r="AS28" s="130">
        <f t="shared" si="2"/>
        <v>0</v>
      </c>
      <c r="AT28" s="130">
        <f t="shared" si="2"/>
        <v>0</v>
      </c>
      <c r="AU28" s="130">
        <f t="shared" si="2"/>
        <v>0</v>
      </c>
      <c r="AV28" s="130">
        <f t="shared" si="2"/>
        <v>0</v>
      </c>
      <c r="AW28" s="130">
        <f t="shared" si="2"/>
        <v>0</v>
      </c>
      <c r="AX28" s="130">
        <f t="shared" si="2"/>
        <v>0</v>
      </c>
      <c r="AY28" s="130">
        <f t="shared" si="2"/>
        <v>0</v>
      </c>
      <c r="AZ28" s="130">
        <f t="shared" si="2"/>
        <v>0</v>
      </c>
      <c r="BA28" s="130">
        <f t="shared" si="2"/>
        <v>0</v>
      </c>
      <c r="BB28" s="130">
        <f t="shared" si="3"/>
        <v>0</v>
      </c>
    </row>
    <row r="29" spans="1:54" x14ac:dyDescent="0.25">
      <c r="A29" t="str">
        <f>'Données globales'!A29</f>
        <v>YMLEFDPDG</v>
      </c>
      <c r="B29" t="str">
        <f>'Données globales'!B29</f>
        <v>Kcxuies Rjzs</v>
      </c>
      <c r="C29" s="39">
        <f>'Données globales'!D29</f>
        <v>44088</v>
      </c>
      <c r="D29" s="39">
        <f>'Données globales'!E29</f>
        <v>0</v>
      </c>
      <c r="AC29" s="147"/>
      <c r="AD29" s="147"/>
      <c r="AE29" s="147"/>
      <c r="AF29" s="147"/>
      <c r="AG29" s="147"/>
      <c r="AH29" s="147"/>
      <c r="AI29" s="147"/>
      <c r="AJ29" s="147"/>
      <c r="AK29" s="147"/>
      <c r="AL29" s="147"/>
      <c r="AM29" s="147"/>
      <c r="AN29" s="147"/>
      <c r="AO29" t="e">
        <f t="shared" si="0"/>
        <v>#NUM!</v>
      </c>
      <c r="AP29" s="130">
        <f t="shared" si="2"/>
        <v>0</v>
      </c>
      <c r="AQ29" s="130">
        <f t="shared" si="2"/>
        <v>0</v>
      </c>
      <c r="AR29" s="130">
        <f t="shared" si="2"/>
        <v>0</v>
      </c>
      <c r="AS29" s="130">
        <f t="shared" si="2"/>
        <v>0</v>
      </c>
      <c r="AT29" s="130">
        <f t="shared" si="2"/>
        <v>0</v>
      </c>
      <c r="AU29" s="130">
        <f t="shared" si="2"/>
        <v>0</v>
      </c>
      <c r="AV29" s="130">
        <f t="shared" si="2"/>
        <v>0</v>
      </c>
      <c r="AW29" s="130">
        <f t="shared" si="2"/>
        <v>0</v>
      </c>
      <c r="AX29" s="130">
        <f t="shared" si="2"/>
        <v>0</v>
      </c>
      <c r="AY29" s="130">
        <f t="shared" si="2"/>
        <v>0</v>
      </c>
      <c r="AZ29" s="130">
        <f t="shared" si="2"/>
        <v>0</v>
      </c>
      <c r="BA29" s="130">
        <f t="shared" si="2"/>
        <v>0</v>
      </c>
      <c r="BB29" s="130">
        <f t="shared" si="3"/>
        <v>0</v>
      </c>
    </row>
    <row r="30" spans="1:54" x14ac:dyDescent="0.25">
      <c r="A30" t="str">
        <f>'Données globales'!A30</f>
        <v>HKKEFC</v>
      </c>
      <c r="B30" t="str">
        <f>'Données globales'!B30</f>
        <v>Yveot</v>
      </c>
      <c r="C30" s="39">
        <f>'Données globales'!D30</f>
        <v>44096</v>
      </c>
      <c r="D30" s="39">
        <f>'Données globales'!E30</f>
        <v>44217</v>
      </c>
      <c r="AC30" s="147"/>
      <c r="AD30" s="147"/>
      <c r="AE30" s="147"/>
      <c r="AF30" s="147"/>
      <c r="AG30" s="147"/>
      <c r="AH30" s="147"/>
      <c r="AI30" s="147"/>
      <c r="AJ30" s="147"/>
      <c r="AK30" s="147"/>
      <c r="AL30" s="147"/>
      <c r="AM30" s="147"/>
      <c r="AN30" s="147"/>
      <c r="AO30" t="str">
        <f t="shared" si="0"/>
        <v>0 an 3 mois 30 jours</v>
      </c>
      <c r="AP30" s="130">
        <f t="shared" si="2"/>
        <v>21</v>
      </c>
      <c r="AQ30" s="130">
        <f t="shared" si="2"/>
        <v>0</v>
      </c>
      <c r="AR30" s="130">
        <f t="shared" si="2"/>
        <v>0</v>
      </c>
      <c r="AS30" s="130">
        <f t="shared" si="2"/>
        <v>0</v>
      </c>
      <c r="AT30" s="130">
        <f t="shared" si="2"/>
        <v>0</v>
      </c>
      <c r="AU30" s="130">
        <f t="shared" si="2"/>
        <v>0</v>
      </c>
      <c r="AV30" s="130">
        <f t="shared" si="2"/>
        <v>0</v>
      </c>
      <c r="AW30" s="130">
        <f t="shared" si="2"/>
        <v>0</v>
      </c>
      <c r="AX30" s="130">
        <f t="shared" si="2"/>
        <v>0</v>
      </c>
      <c r="AY30" s="130">
        <f t="shared" si="2"/>
        <v>0</v>
      </c>
      <c r="AZ30" s="130">
        <f t="shared" si="2"/>
        <v>0</v>
      </c>
      <c r="BA30" s="130">
        <f t="shared" si="2"/>
        <v>0</v>
      </c>
      <c r="BB30" s="130">
        <f t="shared" si="3"/>
        <v>21</v>
      </c>
    </row>
    <row r="31" spans="1:54" x14ac:dyDescent="0.25">
      <c r="A31" t="str">
        <f>'Données globales'!A31</f>
        <v>FYPXLEJ</v>
      </c>
      <c r="B31" t="str">
        <f>'Données globales'!B31</f>
        <v>Qhkwjl</v>
      </c>
      <c r="C31" s="39">
        <f>'Données globales'!D31</f>
        <v>44096</v>
      </c>
      <c r="D31" s="39">
        <f>'Données globales'!E31</f>
        <v>44217</v>
      </c>
      <c r="AC31" s="147"/>
      <c r="AD31" s="147"/>
      <c r="AE31" s="147"/>
      <c r="AF31" s="147"/>
      <c r="AG31" s="147"/>
      <c r="AH31" s="147"/>
      <c r="AI31" s="147"/>
      <c r="AJ31" s="147"/>
      <c r="AK31" s="147"/>
      <c r="AL31" s="147"/>
      <c r="AM31" s="147"/>
      <c r="AN31" s="147"/>
      <c r="AO31" t="str">
        <f t="shared" si="0"/>
        <v>0 an 3 mois 30 jours</v>
      </c>
      <c r="AP31" s="130">
        <f t="shared" si="2"/>
        <v>21</v>
      </c>
      <c r="AQ31" s="130">
        <f t="shared" si="2"/>
        <v>0</v>
      </c>
      <c r="AR31" s="130">
        <f t="shared" si="2"/>
        <v>0</v>
      </c>
      <c r="AS31" s="130">
        <f t="shared" si="2"/>
        <v>0</v>
      </c>
      <c r="AT31" s="130">
        <f t="shared" si="2"/>
        <v>0</v>
      </c>
      <c r="AU31" s="130">
        <f t="shared" si="2"/>
        <v>0</v>
      </c>
      <c r="AV31" s="130">
        <f t="shared" si="2"/>
        <v>0</v>
      </c>
      <c r="AW31" s="130">
        <f t="shared" si="2"/>
        <v>0</v>
      </c>
      <c r="AX31" s="130">
        <f t="shared" si="2"/>
        <v>0</v>
      </c>
      <c r="AY31" s="130">
        <f t="shared" si="2"/>
        <v>0</v>
      </c>
      <c r="AZ31" s="130">
        <f t="shared" si="2"/>
        <v>0</v>
      </c>
      <c r="BA31" s="130">
        <f t="shared" si="2"/>
        <v>0</v>
      </c>
      <c r="BB31" s="130">
        <f t="shared" si="3"/>
        <v>21</v>
      </c>
    </row>
    <row r="32" spans="1:54" x14ac:dyDescent="0.25">
      <c r="A32" t="str">
        <f>'Données globales'!A32</f>
        <v>NNAYAZ</v>
      </c>
      <c r="B32" t="str">
        <f>'Données globales'!B32</f>
        <v>Nkhxadzf</v>
      </c>
      <c r="C32" s="39">
        <f>'Données globales'!D32</f>
        <v>44096</v>
      </c>
      <c r="D32" s="39">
        <f>'Données globales'!E32</f>
        <v>44217</v>
      </c>
      <c r="AC32" s="147"/>
      <c r="AD32" s="147"/>
      <c r="AE32" s="147"/>
      <c r="AF32" s="147"/>
      <c r="AG32" s="147"/>
      <c r="AH32" s="147"/>
      <c r="AI32" s="147"/>
      <c r="AJ32" s="147"/>
      <c r="AK32" s="147"/>
      <c r="AL32" s="147"/>
      <c r="AM32" s="147"/>
      <c r="AN32" s="147"/>
      <c r="AO32" t="str">
        <f t="shared" si="0"/>
        <v>0 an 3 mois 30 jours</v>
      </c>
      <c r="AP32" s="130">
        <f t="shared" si="2"/>
        <v>21</v>
      </c>
      <c r="AQ32" s="130">
        <f t="shared" si="2"/>
        <v>0</v>
      </c>
      <c r="AR32" s="130">
        <f t="shared" si="2"/>
        <v>0</v>
      </c>
      <c r="AS32" s="130">
        <f t="shared" si="2"/>
        <v>0</v>
      </c>
      <c r="AT32" s="130">
        <f t="shared" si="2"/>
        <v>0</v>
      </c>
      <c r="AU32" s="130">
        <f t="shared" si="2"/>
        <v>0</v>
      </c>
      <c r="AV32" s="130">
        <f t="shared" si="2"/>
        <v>0</v>
      </c>
      <c r="AW32" s="130">
        <f t="shared" si="2"/>
        <v>0</v>
      </c>
      <c r="AX32" s="130">
        <f t="shared" si="2"/>
        <v>0</v>
      </c>
      <c r="AY32" s="130">
        <f t="shared" si="2"/>
        <v>0</v>
      </c>
      <c r="AZ32" s="130">
        <f t="shared" si="2"/>
        <v>0</v>
      </c>
      <c r="BA32" s="130">
        <f t="shared" si="2"/>
        <v>0</v>
      </c>
      <c r="BB32" s="130">
        <f t="shared" si="3"/>
        <v>21</v>
      </c>
    </row>
    <row r="33" spans="1:54" x14ac:dyDescent="0.25">
      <c r="A33" t="str">
        <f>'Données globales'!A33</f>
        <v>NUTDUA</v>
      </c>
      <c r="B33" t="str">
        <f>'Données globales'!B33</f>
        <v>Tsozg</v>
      </c>
      <c r="C33" s="39">
        <f>'Données globales'!D33</f>
        <v>44096</v>
      </c>
      <c r="D33" s="39">
        <f>'Données globales'!E33</f>
        <v>44217</v>
      </c>
      <c r="AC33" s="147"/>
      <c r="AD33" s="147"/>
      <c r="AE33" s="147"/>
      <c r="AF33" s="147"/>
      <c r="AG33" s="147"/>
      <c r="AH33" s="147"/>
      <c r="AI33" s="147"/>
      <c r="AJ33" s="147"/>
      <c r="AK33" s="147"/>
      <c r="AL33" s="147"/>
      <c r="AM33" s="147"/>
      <c r="AN33" s="147"/>
      <c r="AO33" t="str">
        <f t="shared" si="0"/>
        <v>0 an 3 mois 30 jours</v>
      </c>
      <c r="AP33" s="130">
        <f t="shared" si="2"/>
        <v>21</v>
      </c>
      <c r="AQ33" s="130">
        <f t="shared" si="2"/>
        <v>0</v>
      </c>
      <c r="AR33" s="130">
        <f t="shared" si="2"/>
        <v>0</v>
      </c>
      <c r="AS33" s="130">
        <f t="shared" si="2"/>
        <v>0</v>
      </c>
      <c r="AT33" s="130">
        <f t="shared" si="2"/>
        <v>0</v>
      </c>
      <c r="AU33" s="130">
        <f t="shared" si="2"/>
        <v>0</v>
      </c>
      <c r="AV33" s="130">
        <f t="shared" si="2"/>
        <v>0</v>
      </c>
      <c r="AW33" s="130">
        <f t="shared" si="2"/>
        <v>0</v>
      </c>
      <c r="AX33" s="130">
        <f t="shared" si="2"/>
        <v>0</v>
      </c>
      <c r="AY33" s="130">
        <f t="shared" si="2"/>
        <v>0</v>
      </c>
      <c r="AZ33" s="130">
        <f t="shared" si="2"/>
        <v>0</v>
      </c>
      <c r="BA33" s="130">
        <f t="shared" si="2"/>
        <v>0</v>
      </c>
      <c r="BB33" s="130">
        <f t="shared" si="3"/>
        <v>21</v>
      </c>
    </row>
    <row r="34" spans="1:54" x14ac:dyDescent="0.25">
      <c r="A34" t="str">
        <f>'Données globales'!A34</f>
        <v>MRTWAJ</v>
      </c>
      <c r="B34" t="str">
        <f>'Données globales'!B34</f>
        <v>Biwogio</v>
      </c>
      <c r="C34" s="39">
        <f>'Données globales'!D34</f>
        <v>44096</v>
      </c>
      <c r="D34" s="39">
        <f>'Données globales'!E34</f>
        <v>44217</v>
      </c>
      <c r="AC34" s="147"/>
      <c r="AD34" s="147"/>
      <c r="AE34" s="147"/>
      <c r="AF34" s="147"/>
      <c r="AG34" s="147"/>
      <c r="AH34" s="147"/>
      <c r="AI34" s="147"/>
      <c r="AJ34" s="147"/>
      <c r="AK34" s="147"/>
      <c r="AL34" s="147"/>
      <c r="AM34" s="147"/>
      <c r="AN34" s="147"/>
      <c r="AO34" t="str">
        <f t="shared" si="0"/>
        <v>0 an 3 mois 30 jours</v>
      </c>
      <c r="AP34" s="130">
        <f t="shared" si="2"/>
        <v>21</v>
      </c>
      <c r="AQ34" s="130">
        <f t="shared" si="2"/>
        <v>0</v>
      </c>
      <c r="AR34" s="130">
        <f t="shared" si="2"/>
        <v>0</v>
      </c>
      <c r="AS34" s="130">
        <f t="shared" si="2"/>
        <v>0</v>
      </c>
      <c r="AT34" s="130">
        <f t="shared" si="2"/>
        <v>0</v>
      </c>
      <c r="AU34" s="130">
        <f t="shared" si="2"/>
        <v>0</v>
      </c>
      <c r="AV34" s="130">
        <f t="shared" si="2"/>
        <v>0</v>
      </c>
      <c r="AW34" s="130">
        <f t="shared" si="2"/>
        <v>0</v>
      </c>
      <c r="AX34" s="130">
        <f t="shared" si="2"/>
        <v>0</v>
      </c>
      <c r="AY34" s="130">
        <f t="shared" si="2"/>
        <v>0</v>
      </c>
      <c r="AZ34" s="130">
        <f t="shared" si="2"/>
        <v>0</v>
      </c>
      <c r="BA34" s="130">
        <f t="shared" si="2"/>
        <v>0</v>
      </c>
      <c r="BB34" s="130">
        <f t="shared" si="3"/>
        <v>21</v>
      </c>
    </row>
    <row r="35" spans="1:54" x14ac:dyDescent="0.25">
      <c r="A35" t="str">
        <f>'Données globales'!A35</f>
        <v>PPVNKJ</v>
      </c>
      <c r="B35" t="str">
        <f>'Données globales'!B35</f>
        <v>Ytopykw</v>
      </c>
      <c r="C35" s="39">
        <f>'Données globales'!D35</f>
        <v>44096</v>
      </c>
      <c r="D35" s="39">
        <f>'Données globales'!E35</f>
        <v>44217</v>
      </c>
      <c r="AC35" s="147"/>
      <c r="AD35" s="147"/>
      <c r="AE35" s="147"/>
      <c r="AF35" s="147"/>
      <c r="AG35" s="147"/>
      <c r="AH35" s="147"/>
      <c r="AI35" s="147"/>
      <c r="AJ35" s="147"/>
      <c r="AK35" s="147"/>
      <c r="AL35" s="147"/>
      <c r="AM35" s="147"/>
      <c r="AN35" s="147"/>
      <c r="AO35" t="str">
        <f t="shared" ref="AO35:AO66" si="4">DATEDIF(C35,D35,"y")&amp;" an"&amp;IF(DATEDIF(C35,D35,"y")&gt;2,"s "," ")&amp;DATEDIF(C35,D35,"ym")&amp;" mois "&amp;DATEDIF(C35,D35,"md")&amp;" jours"</f>
        <v>0 an 3 mois 30 jours</v>
      </c>
      <c r="AP35" s="130">
        <f t="shared" si="2"/>
        <v>21</v>
      </c>
      <c r="AQ35" s="130">
        <f t="shared" si="2"/>
        <v>0</v>
      </c>
      <c r="AR35" s="130">
        <f t="shared" si="2"/>
        <v>0</v>
      </c>
      <c r="AS35" s="130">
        <f t="shared" si="2"/>
        <v>0</v>
      </c>
      <c r="AT35" s="130">
        <f t="shared" si="2"/>
        <v>0</v>
      </c>
      <c r="AU35" s="130">
        <f t="shared" si="2"/>
        <v>0</v>
      </c>
      <c r="AV35" s="130">
        <f t="shared" si="2"/>
        <v>0</v>
      </c>
      <c r="AW35" s="130">
        <f t="shared" si="2"/>
        <v>0</v>
      </c>
      <c r="AX35" s="130">
        <f t="shared" si="2"/>
        <v>0</v>
      </c>
      <c r="AY35" s="130">
        <f t="shared" si="2"/>
        <v>0</v>
      </c>
      <c r="AZ35" s="130">
        <f t="shared" si="2"/>
        <v>0</v>
      </c>
      <c r="BA35" s="130">
        <f t="shared" si="2"/>
        <v>0</v>
      </c>
      <c r="BB35" s="130">
        <f t="shared" si="3"/>
        <v>21</v>
      </c>
    </row>
    <row r="36" spans="1:54" x14ac:dyDescent="0.25">
      <c r="A36" t="str">
        <f>'Données globales'!A36</f>
        <v>OTHWMC</v>
      </c>
      <c r="B36" t="str">
        <f>'Données globales'!B36</f>
        <v>Byysqv</v>
      </c>
      <c r="C36" s="39">
        <f>'Données globales'!D36</f>
        <v>44096</v>
      </c>
      <c r="D36" s="39">
        <f>'Données globales'!E36</f>
        <v>44217</v>
      </c>
      <c r="AC36" s="147"/>
      <c r="AD36" s="147"/>
      <c r="AE36" s="147"/>
      <c r="AF36" s="147"/>
      <c r="AG36" s="147"/>
      <c r="AH36" s="147"/>
      <c r="AI36" s="147"/>
      <c r="AJ36" s="147"/>
      <c r="AK36" s="147"/>
      <c r="AL36" s="147"/>
      <c r="AM36" s="147"/>
      <c r="AN36" s="147"/>
      <c r="AO36" t="str">
        <f t="shared" si="4"/>
        <v>0 an 3 mois 30 jours</v>
      </c>
      <c r="AP36" s="130">
        <f t="shared" ref="AP36:BA57" si="5">MAX(0,MIN(EOMONTH(AP$2,0),$D36)-MAX(EOMONTH(AP$2,-1),$C36-1))</f>
        <v>21</v>
      </c>
      <c r="AQ36" s="130">
        <f t="shared" si="5"/>
        <v>0</v>
      </c>
      <c r="AR36" s="130">
        <f t="shared" si="5"/>
        <v>0</v>
      </c>
      <c r="AS36" s="130">
        <f t="shared" si="5"/>
        <v>0</v>
      </c>
      <c r="AT36" s="130">
        <f t="shared" si="5"/>
        <v>0</v>
      </c>
      <c r="AU36" s="130">
        <f t="shared" si="5"/>
        <v>0</v>
      </c>
      <c r="AV36" s="130">
        <f t="shared" si="5"/>
        <v>0</v>
      </c>
      <c r="AW36" s="130">
        <f t="shared" si="5"/>
        <v>0</v>
      </c>
      <c r="AX36" s="130">
        <f t="shared" si="5"/>
        <v>0</v>
      </c>
      <c r="AY36" s="130">
        <f t="shared" si="5"/>
        <v>0</v>
      </c>
      <c r="AZ36" s="130">
        <f t="shared" si="5"/>
        <v>0</v>
      </c>
      <c r="BA36" s="130">
        <f t="shared" si="5"/>
        <v>0</v>
      </c>
      <c r="BB36" s="130">
        <f t="shared" si="3"/>
        <v>21</v>
      </c>
    </row>
    <row r="37" spans="1:54" x14ac:dyDescent="0.25">
      <c r="A37" t="str">
        <f>'Données globales'!A37</f>
        <v>ABGSABD</v>
      </c>
      <c r="B37" t="str">
        <f>'Données globales'!B37</f>
        <v>Virbrvfhl</v>
      </c>
      <c r="C37" s="39">
        <f>'Données globales'!D37</f>
        <v>44166</v>
      </c>
      <c r="D37" s="39">
        <f>'Données globales'!E37</f>
        <v>0</v>
      </c>
      <c r="AC37" s="147"/>
      <c r="AD37" s="147"/>
      <c r="AE37" s="147"/>
      <c r="AF37" s="147"/>
      <c r="AG37" s="147"/>
      <c r="AH37" s="147"/>
      <c r="AI37" s="147"/>
      <c r="AJ37" s="147"/>
      <c r="AK37" s="147"/>
      <c r="AL37" s="147"/>
      <c r="AM37" s="147"/>
      <c r="AN37" s="147"/>
      <c r="AO37" t="e">
        <f t="shared" si="4"/>
        <v>#NUM!</v>
      </c>
      <c r="AP37" s="130">
        <f t="shared" si="5"/>
        <v>0</v>
      </c>
      <c r="AQ37" s="130">
        <f t="shared" si="5"/>
        <v>0</v>
      </c>
      <c r="AR37" s="130">
        <f t="shared" si="5"/>
        <v>0</v>
      </c>
      <c r="AS37" s="130">
        <f t="shared" si="5"/>
        <v>0</v>
      </c>
      <c r="AT37" s="130">
        <f t="shared" si="5"/>
        <v>0</v>
      </c>
      <c r="AU37" s="130">
        <f t="shared" si="5"/>
        <v>0</v>
      </c>
      <c r="AV37" s="130">
        <f t="shared" si="5"/>
        <v>0</v>
      </c>
      <c r="AW37" s="130">
        <f t="shared" si="5"/>
        <v>0</v>
      </c>
      <c r="AX37" s="130">
        <f t="shared" si="5"/>
        <v>0</v>
      </c>
      <c r="AY37" s="130">
        <f t="shared" si="5"/>
        <v>0</v>
      </c>
      <c r="AZ37" s="130">
        <f t="shared" si="5"/>
        <v>0</v>
      </c>
      <c r="BA37" s="130">
        <f t="shared" si="5"/>
        <v>0</v>
      </c>
      <c r="BB37" s="130">
        <f t="shared" si="3"/>
        <v>0</v>
      </c>
    </row>
    <row r="38" spans="1:54" x14ac:dyDescent="0.25">
      <c r="A38" t="str">
        <f>'Données globales'!A38</f>
        <v>LLSX</v>
      </c>
      <c r="B38" t="str">
        <f>'Données globales'!B38</f>
        <v>Gnidyi</v>
      </c>
      <c r="C38" s="39">
        <f>'Données globales'!D38</f>
        <v>44166</v>
      </c>
      <c r="D38" s="39">
        <f>'Données globales'!E38</f>
        <v>0</v>
      </c>
      <c r="AC38" s="147"/>
      <c r="AD38" s="147"/>
      <c r="AE38" s="147"/>
      <c r="AF38" s="147"/>
      <c r="AG38" s="147"/>
      <c r="AH38" s="147"/>
      <c r="AI38" s="147"/>
      <c r="AJ38" s="147"/>
      <c r="AK38" s="147"/>
      <c r="AL38" s="147"/>
      <c r="AM38" s="147"/>
      <c r="AN38" s="147"/>
      <c r="AO38" t="e">
        <f t="shared" si="4"/>
        <v>#NUM!</v>
      </c>
      <c r="AP38" s="130">
        <f t="shared" si="5"/>
        <v>0</v>
      </c>
      <c r="AQ38" s="130">
        <f t="shared" si="5"/>
        <v>0</v>
      </c>
      <c r="AR38" s="130">
        <f t="shared" si="5"/>
        <v>0</v>
      </c>
      <c r="AS38" s="130">
        <f t="shared" si="5"/>
        <v>0</v>
      </c>
      <c r="AT38" s="130">
        <f t="shared" si="5"/>
        <v>0</v>
      </c>
      <c r="AU38" s="130">
        <f t="shared" si="5"/>
        <v>0</v>
      </c>
      <c r="AV38" s="130">
        <f t="shared" si="5"/>
        <v>0</v>
      </c>
      <c r="AW38" s="130">
        <f t="shared" si="5"/>
        <v>0</v>
      </c>
      <c r="AX38" s="130">
        <f t="shared" si="5"/>
        <v>0</v>
      </c>
      <c r="AY38" s="130">
        <f t="shared" si="5"/>
        <v>0</v>
      </c>
      <c r="AZ38" s="130">
        <f t="shared" si="5"/>
        <v>0</v>
      </c>
      <c r="BA38" s="130">
        <f t="shared" si="5"/>
        <v>0</v>
      </c>
      <c r="BB38" s="130">
        <f t="shared" si="3"/>
        <v>0</v>
      </c>
    </row>
    <row r="39" spans="1:54" x14ac:dyDescent="0.25">
      <c r="A39" t="str">
        <f>'Données globales'!A39</f>
        <v>SCGE</v>
      </c>
      <c r="B39" t="str">
        <f>'Données globales'!B39</f>
        <v>Himle Wrtysuwa</v>
      </c>
      <c r="C39" s="39">
        <f>'Données globales'!D39</f>
        <v>44166</v>
      </c>
      <c r="D39" s="39">
        <f>'Données globales'!E39</f>
        <v>0</v>
      </c>
      <c r="AC39" s="147"/>
      <c r="AD39" s="147"/>
      <c r="AE39" s="147"/>
      <c r="AF39" s="147"/>
      <c r="AG39" s="147"/>
      <c r="AH39" s="147"/>
      <c r="AI39" s="147"/>
      <c r="AJ39" s="147"/>
      <c r="AK39" s="147"/>
      <c r="AL39" s="147"/>
      <c r="AM39" s="147"/>
      <c r="AN39" s="147"/>
      <c r="AO39" t="e">
        <f t="shared" si="4"/>
        <v>#NUM!</v>
      </c>
      <c r="AP39" s="130">
        <f t="shared" si="5"/>
        <v>0</v>
      </c>
      <c r="AQ39" s="130">
        <f t="shared" si="5"/>
        <v>0</v>
      </c>
      <c r="AR39" s="130">
        <f t="shared" si="5"/>
        <v>0</v>
      </c>
      <c r="AS39" s="130">
        <f t="shared" si="5"/>
        <v>0</v>
      </c>
      <c r="AT39" s="130">
        <f t="shared" si="5"/>
        <v>0</v>
      </c>
      <c r="AU39" s="130">
        <f t="shared" si="5"/>
        <v>0</v>
      </c>
      <c r="AV39" s="130">
        <f t="shared" si="5"/>
        <v>0</v>
      </c>
      <c r="AW39" s="130">
        <f t="shared" si="5"/>
        <v>0</v>
      </c>
      <c r="AX39" s="130">
        <f t="shared" si="5"/>
        <v>0</v>
      </c>
      <c r="AY39" s="130">
        <f t="shared" si="5"/>
        <v>0</v>
      </c>
      <c r="AZ39" s="130">
        <f t="shared" si="5"/>
        <v>0</v>
      </c>
      <c r="BA39" s="130">
        <f t="shared" si="5"/>
        <v>0</v>
      </c>
      <c r="BB39" s="130">
        <f t="shared" si="3"/>
        <v>0</v>
      </c>
    </row>
    <row r="40" spans="1:54" x14ac:dyDescent="0.25">
      <c r="A40" t="str">
        <f>'Données globales'!A40</f>
        <v>FSHX</v>
      </c>
      <c r="B40" t="str">
        <f>'Données globales'!B40</f>
        <v>Bfywvp</v>
      </c>
      <c r="C40" s="39">
        <f>'Données globales'!D40</f>
        <v>44166</v>
      </c>
      <c r="D40" s="39">
        <f>'Données globales'!E40</f>
        <v>0</v>
      </c>
      <c r="AC40" s="147"/>
      <c r="AD40" s="147"/>
      <c r="AE40" s="147"/>
      <c r="AF40" s="147"/>
      <c r="AG40" s="147"/>
      <c r="AH40" s="147"/>
      <c r="AI40" s="147"/>
      <c r="AJ40" s="147"/>
      <c r="AK40" s="147"/>
      <c r="AL40" s="147"/>
      <c r="AM40" s="147"/>
      <c r="AN40" s="147"/>
      <c r="AO40" t="e">
        <f t="shared" si="4"/>
        <v>#NUM!</v>
      </c>
      <c r="AP40" s="130">
        <f t="shared" si="5"/>
        <v>0</v>
      </c>
      <c r="AQ40" s="130">
        <f t="shared" si="5"/>
        <v>0</v>
      </c>
      <c r="AR40" s="130">
        <f t="shared" si="5"/>
        <v>0</v>
      </c>
      <c r="AS40" s="130">
        <f t="shared" si="5"/>
        <v>0</v>
      </c>
      <c r="AT40" s="130">
        <f t="shared" si="5"/>
        <v>0</v>
      </c>
      <c r="AU40" s="130">
        <f t="shared" si="5"/>
        <v>0</v>
      </c>
      <c r="AV40" s="130">
        <f t="shared" si="5"/>
        <v>0</v>
      </c>
      <c r="AW40" s="130">
        <f t="shared" si="5"/>
        <v>0</v>
      </c>
      <c r="AX40" s="130">
        <f t="shared" si="5"/>
        <v>0</v>
      </c>
      <c r="AY40" s="130">
        <f t="shared" si="5"/>
        <v>0</v>
      </c>
      <c r="AZ40" s="130">
        <f t="shared" si="5"/>
        <v>0</v>
      </c>
      <c r="BA40" s="130">
        <f t="shared" si="5"/>
        <v>0</v>
      </c>
      <c r="BB40" s="130">
        <f t="shared" si="3"/>
        <v>0</v>
      </c>
    </row>
    <row r="41" spans="1:54" x14ac:dyDescent="0.25">
      <c r="A41" t="str">
        <f>'Données globales'!A41</f>
        <v>QHID</v>
      </c>
      <c r="B41" t="str">
        <f>'Données globales'!B41</f>
        <v>Ubsvk Znx Fxwjxtggx</v>
      </c>
      <c r="C41" s="39">
        <f>'Données globales'!D41</f>
        <v>44173</v>
      </c>
      <c r="D41" s="39">
        <f>'Données globales'!E41</f>
        <v>0</v>
      </c>
      <c r="AC41" s="147"/>
      <c r="AD41" s="147"/>
      <c r="AE41" s="147"/>
      <c r="AF41" s="147"/>
      <c r="AG41" s="147"/>
      <c r="AH41" s="147"/>
      <c r="AI41" s="147"/>
      <c r="AJ41" s="147"/>
      <c r="AK41" s="147"/>
      <c r="AL41" s="147"/>
      <c r="AM41" s="147"/>
      <c r="AN41" s="147"/>
      <c r="AO41" t="e">
        <f t="shared" si="4"/>
        <v>#NUM!</v>
      </c>
      <c r="AP41" s="130">
        <f t="shared" si="5"/>
        <v>0</v>
      </c>
      <c r="AQ41" s="130">
        <f t="shared" si="5"/>
        <v>0</v>
      </c>
      <c r="AR41" s="130">
        <f t="shared" si="5"/>
        <v>0</v>
      </c>
      <c r="AS41" s="130">
        <f t="shared" si="5"/>
        <v>0</v>
      </c>
      <c r="AT41" s="130">
        <f t="shared" si="5"/>
        <v>0</v>
      </c>
      <c r="AU41" s="130">
        <f t="shared" si="5"/>
        <v>0</v>
      </c>
      <c r="AV41" s="130">
        <f t="shared" si="5"/>
        <v>0</v>
      </c>
      <c r="AW41" s="130">
        <f t="shared" si="5"/>
        <v>0</v>
      </c>
      <c r="AX41" s="130">
        <f t="shared" si="5"/>
        <v>0</v>
      </c>
      <c r="AY41" s="130">
        <f t="shared" si="5"/>
        <v>0</v>
      </c>
      <c r="AZ41" s="130">
        <f t="shared" si="5"/>
        <v>0</v>
      </c>
      <c r="BA41" s="130">
        <f t="shared" si="5"/>
        <v>0</v>
      </c>
      <c r="BB41" s="130">
        <f t="shared" si="3"/>
        <v>0</v>
      </c>
    </row>
    <row r="42" spans="1:54" x14ac:dyDescent="0.25">
      <c r="A42" t="str">
        <f>'Données globales'!A42</f>
        <v xml:space="preserve">MXPSXM </v>
      </c>
      <c r="B42" t="str">
        <f>'Données globales'!B42</f>
        <v>Htdmd</v>
      </c>
      <c r="C42" s="39">
        <f>'Données globales'!D42</f>
        <v>44235</v>
      </c>
      <c r="D42" s="39">
        <f>'Données globales'!E42</f>
        <v>0</v>
      </c>
      <c r="AC42" s="147"/>
      <c r="AD42" s="147"/>
      <c r="AE42" s="147"/>
      <c r="AF42" s="147"/>
      <c r="AG42" s="147"/>
      <c r="AH42" s="147"/>
      <c r="AI42" s="147"/>
      <c r="AJ42" s="147"/>
      <c r="AK42" s="147"/>
      <c r="AL42" s="147"/>
      <c r="AM42" s="147"/>
      <c r="AN42" s="147"/>
      <c r="AO42" t="e">
        <f t="shared" si="4"/>
        <v>#NUM!</v>
      </c>
      <c r="AP42" s="130">
        <f t="shared" si="5"/>
        <v>0</v>
      </c>
      <c r="AQ42" s="130">
        <f t="shared" si="5"/>
        <v>0</v>
      </c>
      <c r="AR42" s="130">
        <f t="shared" si="5"/>
        <v>0</v>
      </c>
      <c r="AS42" s="130">
        <f t="shared" si="5"/>
        <v>0</v>
      </c>
      <c r="AT42" s="130">
        <f t="shared" si="5"/>
        <v>0</v>
      </c>
      <c r="AU42" s="130">
        <f t="shared" si="5"/>
        <v>0</v>
      </c>
      <c r="AV42" s="130">
        <f t="shared" si="5"/>
        <v>0</v>
      </c>
      <c r="AW42" s="130">
        <f t="shared" si="5"/>
        <v>0</v>
      </c>
      <c r="AX42" s="130">
        <f t="shared" si="5"/>
        <v>0</v>
      </c>
      <c r="AY42" s="130">
        <f t="shared" si="5"/>
        <v>0</v>
      </c>
      <c r="AZ42" s="130">
        <f t="shared" si="5"/>
        <v>0</v>
      </c>
      <c r="BA42" s="130">
        <f t="shared" si="5"/>
        <v>0</v>
      </c>
      <c r="BB42" s="130">
        <f t="shared" si="3"/>
        <v>0</v>
      </c>
    </row>
    <row r="43" spans="1:54" x14ac:dyDescent="0.25">
      <c r="A43" t="str">
        <f>'Données globales'!A43</f>
        <v>BMJXWOG</v>
      </c>
      <c r="B43" t="str">
        <f>'Données globales'!B43</f>
        <v>Mcrdk</v>
      </c>
      <c r="C43" s="39">
        <f>'Données globales'!D43</f>
        <v>44244</v>
      </c>
      <c r="D43" s="39">
        <f>'Données globales'!E43</f>
        <v>44249</v>
      </c>
      <c r="AC43" s="147"/>
      <c r="AD43" s="147"/>
      <c r="AE43" s="147"/>
      <c r="AF43" s="147"/>
      <c r="AG43" s="147"/>
      <c r="AH43" s="147"/>
      <c r="AI43" s="147"/>
      <c r="AJ43" s="147"/>
      <c r="AK43" s="147"/>
      <c r="AL43" s="147"/>
      <c r="AM43" s="147"/>
      <c r="AN43" s="147"/>
      <c r="AO43" t="str">
        <f t="shared" si="4"/>
        <v>0 an 0 mois 5 jours</v>
      </c>
      <c r="AP43" s="130">
        <f t="shared" si="5"/>
        <v>0</v>
      </c>
      <c r="AQ43" s="130">
        <f t="shared" si="5"/>
        <v>6</v>
      </c>
      <c r="AR43" s="130">
        <f t="shared" si="5"/>
        <v>0</v>
      </c>
      <c r="AS43" s="130">
        <f t="shared" si="5"/>
        <v>0</v>
      </c>
      <c r="AT43" s="130">
        <f t="shared" si="5"/>
        <v>0</v>
      </c>
      <c r="AU43" s="130">
        <f t="shared" si="5"/>
        <v>0</v>
      </c>
      <c r="AV43" s="130">
        <f t="shared" si="5"/>
        <v>0</v>
      </c>
      <c r="AW43" s="130">
        <f t="shared" si="5"/>
        <v>0</v>
      </c>
      <c r="AX43" s="130">
        <f t="shared" si="5"/>
        <v>0</v>
      </c>
      <c r="AY43" s="130">
        <f t="shared" si="5"/>
        <v>0</v>
      </c>
      <c r="AZ43" s="130">
        <f t="shared" si="5"/>
        <v>0</v>
      </c>
      <c r="BA43" s="130">
        <f t="shared" si="5"/>
        <v>0</v>
      </c>
      <c r="BB43" s="130">
        <f t="shared" si="3"/>
        <v>6</v>
      </c>
    </row>
    <row r="44" spans="1:54" x14ac:dyDescent="0.25">
      <c r="A44" t="str">
        <f>'Données globales'!A44</f>
        <v>DOTKBEA</v>
      </c>
      <c r="B44" t="str">
        <f>'Données globales'!B44</f>
        <v>Efrtkm</v>
      </c>
      <c r="C44" s="39">
        <f>'Données globales'!D44</f>
        <v>44244</v>
      </c>
      <c r="D44" s="39">
        <f>'Données globales'!E44</f>
        <v>44249</v>
      </c>
      <c r="AC44" s="147"/>
      <c r="AD44" s="147"/>
      <c r="AE44" s="147"/>
      <c r="AF44" s="147"/>
      <c r="AG44" s="147"/>
      <c r="AH44" s="147"/>
      <c r="AI44" s="147"/>
      <c r="AJ44" s="147"/>
      <c r="AK44" s="147"/>
      <c r="AL44" s="147"/>
      <c r="AM44" s="147"/>
      <c r="AN44" s="147"/>
      <c r="AO44" t="str">
        <f t="shared" si="4"/>
        <v>0 an 0 mois 5 jours</v>
      </c>
      <c r="AP44" s="130">
        <f t="shared" si="5"/>
        <v>0</v>
      </c>
      <c r="AQ44" s="130">
        <f t="shared" si="5"/>
        <v>6</v>
      </c>
      <c r="AR44" s="130">
        <f t="shared" si="5"/>
        <v>0</v>
      </c>
      <c r="AS44" s="130">
        <f t="shared" si="5"/>
        <v>0</v>
      </c>
      <c r="AT44" s="130">
        <f t="shared" si="5"/>
        <v>0</v>
      </c>
      <c r="AU44" s="130">
        <f t="shared" si="5"/>
        <v>0</v>
      </c>
      <c r="AV44" s="130">
        <f t="shared" si="5"/>
        <v>0</v>
      </c>
      <c r="AW44" s="130">
        <f t="shared" si="5"/>
        <v>0</v>
      </c>
      <c r="AX44" s="130">
        <f t="shared" si="5"/>
        <v>0</v>
      </c>
      <c r="AY44" s="130">
        <f t="shared" si="5"/>
        <v>0</v>
      </c>
      <c r="AZ44" s="130">
        <f t="shared" si="5"/>
        <v>0</v>
      </c>
      <c r="BA44" s="130">
        <f t="shared" si="5"/>
        <v>0</v>
      </c>
      <c r="BB44" s="130">
        <f t="shared" si="3"/>
        <v>6</v>
      </c>
    </row>
    <row r="45" spans="1:54" x14ac:dyDescent="0.25">
      <c r="A45" t="str">
        <f>'Données globales'!A45</f>
        <v>KWDASDX</v>
      </c>
      <c r="B45" t="str">
        <f>'Données globales'!B45</f>
        <v>Oomimmn</v>
      </c>
      <c r="C45" s="39">
        <f>'Données globales'!D45</f>
        <v>44244</v>
      </c>
      <c r="D45" s="39">
        <f>'Données globales'!E45</f>
        <v>44249</v>
      </c>
      <c r="AC45" s="147"/>
      <c r="AD45" s="147"/>
      <c r="AE45" s="147"/>
      <c r="AF45" s="147"/>
      <c r="AG45" s="147"/>
      <c r="AH45" s="147"/>
      <c r="AI45" s="147"/>
      <c r="AJ45" s="147"/>
      <c r="AK45" s="147"/>
      <c r="AL45" s="147"/>
      <c r="AM45" s="147"/>
      <c r="AN45" s="147"/>
      <c r="AO45" t="str">
        <f t="shared" si="4"/>
        <v>0 an 0 mois 5 jours</v>
      </c>
      <c r="AP45" s="130">
        <f t="shared" si="5"/>
        <v>0</v>
      </c>
      <c r="AQ45" s="130">
        <f t="shared" si="5"/>
        <v>6</v>
      </c>
      <c r="AR45" s="130">
        <f t="shared" si="5"/>
        <v>0</v>
      </c>
      <c r="AS45" s="130">
        <f t="shared" si="5"/>
        <v>0</v>
      </c>
      <c r="AT45" s="130">
        <f t="shared" si="5"/>
        <v>0</v>
      </c>
      <c r="AU45" s="130">
        <f t="shared" si="5"/>
        <v>0</v>
      </c>
      <c r="AV45" s="130">
        <f t="shared" si="5"/>
        <v>0</v>
      </c>
      <c r="AW45" s="130">
        <f t="shared" si="5"/>
        <v>0</v>
      </c>
      <c r="AX45" s="130">
        <f t="shared" si="5"/>
        <v>0</v>
      </c>
      <c r="AY45" s="130">
        <f t="shared" si="5"/>
        <v>0</v>
      </c>
      <c r="AZ45" s="130">
        <f t="shared" si="5"/>
        <v>0</v>
      </c>
      <c r="BA45" s="130">
        <f t="shared" si="5"/>
        <v>0</v>
      </c>
      <c r="BB45" s="130">
        <f t="shared" si="3"/>
        <v>6</v>
      </c>
    </row>
    <row r="46" spans="1:54" x14ac:dyDescent="0.25">
      <c r="A46" t="str">
        <f>'Données globales'!A46</f>
        <v>ENVFGMJ</v>
      </c>
      <c r="B46" t="str">
        <f>'Données globales'!B46</f>
        <v>Zfnm</v>
      </c>
      <c r="C46" s="39">
        <f>'Données globales'!D46</f>
        <v>44244</v>
      </c>
      <c r="D46" s="39">
        <f>'Données globales'!E46</f>
        <v>44249</v>
      </c>
      <c r="AC46" s="147"/>
      <c r="AD46" s="147"/>
      <c r="AE46" s="147"/>
      <c r="AF46" s="147"/>
      <c r="AG46" s="147"/>
      <c r="AH46" s="147"/>
      <c r="AI46" s="147"/>
      <c r="AJ46" s="147"/>
      <c r="AK46" s="147"/>
      <c r="AL46" s="147"/>
      <c r="AM46" s="147"/>
      <c r="AN46" s="147"/>
      <c r="AO46" t="str">
        <f t="shared" si="4"/>
        <v>0 an 0 mois 5 jours</v>
      </c>
      <c r="AP46" s="130">
        <f t="shared" si="5"/>
        <v>0</v>
      </c>
      <c r="AQ46" s="130">
        <f t="shared" si="5"/>
        <v>6</v>
      </c>
      <c r="AR46" s="130">
        <f t="shared" si="5"/>
        <v>0</v>
      </c>
      <c r="AS46" s="130">
        <f t="shared" si="5"/>
        <v>0</v>
      </c>
      <c r="AT46" s="130">
        <f t="shared" si="5"/>
        <v>0</v>
      </c>
      <c r="AU46" s="130">
        <f t="shared" si="5"/>
        <v>0</v>
      </c>
      <c r="AV46" s="130">
        <f t="shared" si="5"/>
        <v>0</v>
      </c>
      <c r="AW46" s="130">
        <f t="shared" si="5"/>
        <v>0</v>
      </c>
      <c r="AX46" s="130">
        <f t="shared" si="5"/>
        <v>0</v>
      </c>
      <c r="AY46" s="130">
        <f t="shared" si="5"/>
        <v>0</v>
      </c>
      <c r="AZ46" s="130">
        <f t="shared" si="5"/>
        <v>0</v>
      </c>
      <c r="BA46" s="130">
        <f t="shared" si="5"/>
        <v>0</v>
      </c>
      <c r="BB46" s="130">
        <f t="shared" si="3"/>
        <v>6</v>
      </c>
    </row>
    <row r="47" spans="1:54" x14ac:dyDescent="0.25">
      <c r="A47" t="str">
        <f>'Données globales'!A47</f>
        <v>PBFKJTN</v>
      </c>
      <c r="B47" t="str">
        <f>'Données globales'!B47</f>
        <v>Jlctiyj</v>
      </c>
      <c r="C47" s="39">
        <f>'Données globales'!D47</f>
        <v>44244</v>
      </c>
      <c r="D47" s="39">
        <f>'Données globales'!E47</f>
        <v>44249</v>
      </c>
      <c r="AC47" s="147"/>
      <c r="AD47" s="147"/>
      <c r="AE47" s="147"/>
      <c r="AF47" s="147"/>
      <c r="AG47" s="147"/>
      <c r="AH47" s="147"/>
      <c r="AI47" s="147"/>
      <c r="AJ47" s="147"/>
      <c r="AK47" s="147"/>
      <c r="AL47" s="147"/>
      <c r="AM47" s="147"/>
      <c r="AN47" s="147"/>
      <c r="AO47" t="str">
        <f t="shared" si="4"/>
        <v>0 an 0 mois 5 jours</v>
      </c>
      <c r="AP47" s="130">
        <f t="shared" si="5"/>
        <v>0</v>
      </c>
      <c r="AQ47" s="130">
        <f t="shared" si="5"/>
        <v>6</v>
      </c>
      <c r="AR47" s="130">
        <f t="shared" si="5"/>
        <v>0</v>
      </c>
      <c r="AS47" s="130">
        <f t="shared" si="5"/>
        <v>0</v>
      </c>
      <c r="AT47" s="130">
        <f t="shared" si="5"/>
        <v>0</v>
      </c>
      <c r="AU47" s="130">
        <f t="shared" si="5"/>
        <v>0</v>
      </c>
      <c r="AV47" s="130">
        <f t="shared" si="5"/>
        <v>0</v>
      </c>
      <c r="AW47" s="130">
        <f t="shared" si="5"/>
        <v>0</v>
      </c>
      <c r="AX47" s="130">
        <f t="shared" si="5"/>
        <v>0</v>
      </c>
      <c r="AY47" s="130">
        <f t="shared" si="5"/>
        <v>0</v>
      </c>
      <c r="AZ47" s="130">
        <f t="shared" si="5"/>
        <v>0</v>
      </c>
      <c r="BA47" s="130">
        <f t="shared" si="5"/>
        <v>0</v>
      </c>
      <c r="BB47" s="130">
        <f t="shared" si="3"/>
        <v>6</v>
      </c>
    </row>
    <row r="48" spans="1:54" x14ac:dyDescent="0.25">
      <c r="A48" t="str">
        <f>'Données globales'!A48</f>
        <v>SDSISIX</v>
      </c>
      <c r="B48" t="str">
        <f>'Données globales'!B48</f>
        <v>Vsqapfe</v>
      </c>
      <c r="C48" s="39">
        <f>'Données globales'!D48</f>
        <v>44244</v>
      </c>
      <c r="D48" s="39">
        <f>'Données globales'!E48</f>
        <v>44249</v>
      </c>
      <c r="AC48" s="147"/>
      <c r="AD48" s="147"/>
      <c r="AE48" s="147"/>
      <c r="AF48" s="147"/>
      <c r="AG48" s="147"/>
      <c r="AH48" s="147"/>
      <c r="AI48" s="147"/>
      <c r="AJ48" s="147"/>
      <c r="AK48" s="147"/>
      <c r="AL48" s="147"/>
      <c r="AM48" s="147"/>
      <c r="AN48" s="147"/>
      <c r="AO48" t="str">
        <f t="shared" si="4"/>
        <v>0 an 0 mois 5 jours</v>
      </c>
      <c r="AP48" s="130">
        <f t="shared" si="5"/>
        <v>0</v>
      </c>
      <c r="AQ48" s="130">
        <f t="shared" si="5"/>
        <v>6</v>
      </c>
      <c r="AR48" s="130">
        <f t="shared" si="5"/>
        <v>0</v>
      </c>
      <c r="AS48" s="130">
        <f t="shared" si="5"/>
        <v>0</v>
      </c>
      <c r="AT48" s="130">
        <f t="shared" si="5"/>
        <v>0</v>
      </c>
      <c r="AU48" s="130">
        <f t="shared" si="5"/>
        <v>0</v>
      </c>
      <c r="AV48" s="130">
        <f t="shared" si="5"/>
        <v>0</v>
      </c>
      <c r="AW48" s="130">
        <f t="shared" si="5"/>
        <v>0</v>
      </c>
      <c r="AX48" s="130">
        <f t="shared" si="5"/>
        <v>0</v>
      </c>
      <c r="AY48" s="130">
        <f t="shared" si="5"/>
        <v>0</v>
      </c>
      <c r="AZ48" s="130">
        <f t="shared" si="5"/>
        <v>0</v>
      </c>
      <c r="BA48" s="130">
        <f t="shared" si="5"/>
        <v>0</v>
      </c>
      <c r="BB48" s="130">
        <f t="shared" si="3"/>
        <v>6</v>
      </c>
    </row>
    <row r="49" spans="1:54" x14ac:dyDescent="0.25">
      <c r="A49" t="str">
        <f>'Données globales'!A49</f>
        <v>LAIWFQW</v>
      </c>
      <c r="B49" t="str">
        <f>'Données globales'!B49</f>
        <v>Bhbtmydp Cwkwld</v>
      </c>
      <c r="C49" s="39">
        <f>'Données globales'!D49</f>
        <v>44244</v>
      </c>
      <c r="D49" s="39">
        <f>'Données globales'!E49</f>
        <v>44249</v>
      </c>
      <c r="AC49" s="147"/>
      <c r="AD49" s="147"/>
      <c r="AE49" s="147"/>
      <c r="AF49" s="147"/>
      <c r="AG49" s="147"/>
      <c r="AH49" s="147"/>
      <c r="AI49" s="147"/>
      <c r="AJ49" s="147"/>
      <c r="AK49" s="147"/>
      <c r="AL49" s="147"/>
      <c r="AM49" s="147"/>
      <c r="AN49" s="147"/>
      <c r="AO49" t="str">
        <f t="shared" si="4"/>
        <v>0 an 0 mois 5 jours</v>
      </c>
      <c r="AP49" s="130">
        <f t="shared" si="5"/>
        <v>0</v>
      </c>
      <c r="AQ49" s="130">
        <f t="shared" si="5"/>
        <v>6</v>
      </c>
      <c r="AR49" s="130">
        <f t="shared" si="5"/>
        <v>0</v>
      </c>
      <c r="AS49" s="130">
        <f t="shared" si="5"/>
        <v>0</v>
      </c>
      <c r="AT49" s="130">
        <f t="shared" si="5"/>
        <v>0</v>
      </c>
      <c r="AU49" s="130">
        <f t="shared" si="5"/>
        <v>0</v>
      </c>
      <c r="AV49" s="130">
        <f t="shared" si="5"/>
        <v>0</v>
      </c>
      <c r="AW49" s="130">
        <f t="shared" si="5"/>
        <v>0</v>
      </c>
      <c r="AX49" s="130">
        <f t="shared" si="5"/>
        <v>0</v>
      </c>
      <c r="AY49" s="130">
        <f t="shared" si="5"/>
        <v>0</v>
      </c>
      <c r="AZ49" s="130">
        <f t="shared" si="5"/>
        <v>0</v>
      </c>
      <c r="BA49" s="130">
        <f t="shared" si="5"/>
        <v>0</v>
      </c>
      <c r="BB49" s="130">
        <f t="shared" si="3"/>
        <v>6</v>
      </c>
    </row>
    <row r="50" spans="1:54" x14ac:dyDescent="0.25">
      <c r="A50" t="str">
        <f>'Données globales'!A50</f>
        <v>MVYZSMZ</v>
      </c>
      <c r="B50" t="str">
        <f>'Données globales'!B50</f>
        <v>Fsxbdwbl</v>
      </c>
      <c r="C50" s="39">
        <f>'Données globales'!D50</f>
        <v>44244</v>
      </c>
      <c r="D50" s="39">
        <f>'Données globales'!E50</f>
        <v>44249</v>
      </c>
      <c r="AC50" s="147"/>
      <c r="AD50" s="147"/>
      <c r="AE50" s="147"/>
      <c r="AF50" s="147"/>
      <c r="AG50" s="147"/>
      <c r="AH50" s="147"/>
      <c r="AI50" s="147"/>
      <c r="AJ50" s="147"/>
      <c r="AK50" s="147"/>
      <c r="AL50" s="147"/>
      <c r="AM50" s="147"/>
      <c r="AN50" s="147"/>
      <c r="AO50" t="str">
        <f t="shared" si="4"/>
        <v>0 an 0 mois 5 jours</v>
      </c>
      <c r="AP50" s="130">
        <f t="shared" si="5"/>
        <v>0</v>
      </c>
      <c r="AQ50" s="130">
        <f t="shared" si="5"/>
        <v>6</v>
      </c>
      <c r="AR50" s="130">
        <f t="shared" si="5"/>
        <v>0</v>
      </c>
      <c r="AS50" s="130">
        <f t="shared" si="5"/>
        <v>0</v>
      </c>
      <c r="AT50" s="130">
        <f t="shared" si="5"/>
        <v>0</v>
      </c>
      <c r="AU50" s="130">
        <f t="shared" si="5"/>
        <v>0</v>
      </c>
      <c r="AV50" s="130">
        <f t="shared" si="5"/>
        <v>0</v>
      </c>
      <c r="AW50" s="130">
        <f t="shared" si="5"/>
        <v>0</v>
      </c>
      <c r="AX50" s="130">
        <f t="shared" si="5"/>
        <v>0</v>
      </c>
      <c r="AY50" s="130">
        <f t="shared" si="5"/>
        <v>0</v>
      </c>
      <c r="AZ50" s="130">
        <f t="shared" si="5"/>
        <v>0</v>
      </c>
      <c r="BA50" s="130">
        <f t="shared" si="5"/>
        <v>0</v>
      </c>
      <c r="BB50" s="130">
        <f t="shared" si="3"/>
        <v>6</v>
      </c>
    </row>
    <row r="51" spans="1:54" x14ac:dyDescent="0.25">
      <c r="A51" t="str">
        <f>'Données globales'!A51</f>
        <v>CXYDXML</v>
      </c>
      <c r="B51" t="str">
        <f>'Données globales'!B51</f>
        <v>Ys</v>
      </c>
      <c r="C51" s="39">
        <f>'Données globales'!D51</f>
        <v>44244</v>
      </c>
      <c r="D51" s="39">
        <f>'Données globales'!E51</f>
        <v>44249</v>
      </c>
      <c r="AC51" s="147"/>
      <c r="AD51" s="147"/>
      <c r="AE51" s="147"/>
      <c r="AF51" s="147"/>
      <c r="AG51" s="147"/>
      <c r="AH51" s="147"/>
      <c r="AI51" s="147"/>
      <c r="AJ51" s="147"/>
      <c r="AK51" s="147"/>
      <c r="AL51" s="147"/>
      <c r="AM51" s="147"/>
      <c r="AN51" s="147"/>
      <c r="AO51" t="str">
        <f t="shared" si="4"/>
        <v>0 an 0 mois 5 jours</v>
      </c>
      <c r="AP51" s="130">
        <f t="shared" si="5"/>
        <v>0</v>
      </c>
      <c r="AQ51" s="130">
        <f t="shared" si="5"/>
        <v>6</v>
      </c>
      <c r="AR51" s="130">
        <f t="shared" si="5"/>
        <v>0</v>
      </c>
      <c r="AS51" s="130">
        <f t="shared" si="5"/>
        <v>0</v>
      </c>
      <c r="AT51" s="130">
        <f t="shared" si="5"/>
        <v>0</v>
      </c>
      <c r="AU51" s="130">
        <f t="shared" si="5"/>
        <v>0</v>
      </c>
      <c r="AV51" s="130">
        <f t="shared" si="5"/>
        <v>0</v>
      </c>
      <c r="AW51" s="130">
        <f t="shared" si="5"/>
        <v>0</v>
      </c>
      <c r="AX51" s="130">
        <f t="shared" si="5"/>
        <v>0</v>
      </c>
      <c r="AY51" s="130">
        <f t="shared" si="5"/>
        <v>0</v>
      </c>
      <c r="AZ51" s="130">
        <f t="shared" si="5"/>
        <v>0</v>
      </c>
      <c r="BA51" s="130">
        <f t="shared" si="5"/>
        <v>0</v>
      </c>
      <c r="BB51" s="130">
        <f t="shared" si="3"/>
        <v>6</v>
      </c>
    </row>
    <row r="52" spans="1:54" x14ac:dyDescent="0.25">
      <c r="A52">
        <f>'Données globales'!A52</f>
        <v>0</v>
      </c>
      <c r="B52">
        <f>'Données globales'!B52</f>
        <v>0</v>
      </c>
      <c r="C52" s="39">
        <f>'Données globales'!D52</f>
        <v>0</v>
      </c>
      <c r="D52" s="39">
        <f>'Données globales'!E52</f>
        <v>0</v>
      </c>
      <c r="AC52" s="147"/>
      <c r="AD52" s="147"/>
      <c r="AE52" s="147"/>
      <c r="AF52" s="147"/>
      <c r="AG52" s="147"/>
      <c r="AH52" s="147"/>
      <c r="AI52" s="147"/>
      <c r="AJ52" s="147"/>
      <c r="AK52" s="147"/>
      <c r="AL52" s="147"/>
      <c r="AM52" s="147"/>
      <c r="AN52" s="147"/>
      <c r="AO52" t="str">
        <f t="shared" si="4"/>
        <v>0 an 0 mois 0 jours</v>
      </c>
      <c r="AP52" s="130">
        <f t="shared" si="5"/>
        <v>0</v>
      </c>
      <c r="AQ52" s="130">
        <f t="shared" si="5"/>
        <v>0</v>
      </c>
      <c r="AR52" s="130">
        <f t="shared" si="5"/>
        <v>0</v>
      </c>
      <c r="AS52" s="130">
        <f t="shared" si="5"/>
        <v>0</v>
      </c>
      <c r="AT52" s="130">
        <f t="shared" si="5"/>
        <v>0</v>
      </c>
      <c r="AU52" s="130">
        <f t="shared" si="5"/>
        <v>0</v>
      </c>
      <c r="AV52" s="130">
        <f t="shared" si="5"/>
        <v>0</v>
      </c>
      <c r="AW52" s="130">
        <f t="shared" si="5"/>
        <v>0</v>
      </c>
      <c r="AX52" s="130">
        <f t="shared" si="5"/>
        <v>0</v>
      </c>
      <c r="AY52" s="130">
        <f t="shared" si="5"/>
        <v>0</v>
      </c>
      <c r="AZ52" s="130">
        <f t="shared" si="5"/>
        <v>0</v>
      </c>
      <c r="BA52" s="130">
        <f t="shared" si="5"/>
        <v>0</v>
      </c>
      <c r="BB52" s="130">
        <f t="shared" si="3"/>
        <v>0</v>
      </c>
    </row>
    <row r="53" spans="1:54" x14ac:dyDescent="0.25">
      <c r="A53">
        <f>'Données globales'!A53</f>
        <v>0</v>
      </c>
      <c r="B53">
        <f>'Données globales'!B53</f>
        <v>0</v>
      </c>
      <c r="C53" s="39">
        <f>'Données globales'!D53</f>
        <v>0</v>
      </c>
      <c r="D53" s="39">
        <f>'Données globales'!E53</f>
        <v>0</v>
      </c>
      <c r="AC53" s="147"/>
      <c r="AD53" s="147"/>
      <c r="AE53" s="147"/>
      <c r="AF53" s="147"/>
      <c r="AG53" s="147"/>
      <c r="AH53" s="147"/>
      <c r="AI53" s="147"/>
      <c r="AJ53" s="147"/>
      <c r="AK53" s="147"/>
      <c r="AL53" s="147"/>
      <c r="AM53" s="147"/>
      <c r="AN53" s="147"/>
      <c r="AO53" t="str">
        <f t="shared" si="4"/>
        <v>0 an 0 mois 0 jours</v>
      </c>
      <c r="AP53" s="130">
        <f t="shared" si="5"/>
        <v>0</v>
      </c>
      <c r="AQ53" s="130">
        <f t="shared" si="5"/>
        <v>0</v>
      </c>
      <c r="AR53" s="130">
        <f t="shared" si="5"/>
        <v>0</v>
      </c>
      <c r="AS53" s="130">
        <f t="shared" si="5"/>
        <v>0</v>
      </c>
      <c r="AT53" s="130">
        <f t="shared" si="5"/>
        <v>0</v>
      </c>
      <c r="AU53" s="130">
        <f t="shared" si="5"/>
        <v>0</v>
      </c>
      <c r="AV53" s="130">
        <f t="shared" si="5"/>
        <v>0</v>
      </c>
      <c r="AW53" s="130">
        <f t="shared" si="5"/>
        <v>0</v>
      </c>
      <c r="AX53" s="130">
        <f t="shared" si="5"/>
        <v>0</v>
      </c>
      <c r="AY53" s="130">
        <f t="shared" si="5"/>
        <v>0</v>
      </c>
      <c r="AZ53" s="130">
        <f t="shared" si="5"/>
        <v>0</v>
      </c>
      <c r="BA53" s="130">
        <f t="shared" si="5"/>
        <v>0</v>
      </c>
      <c r="BB53" s="130">
        <f t="shared" si="3"/>
        <v>0</v>
      </c>
    </row>
    <row r="54" spans="1:54" x14ac:dyDescent="0.25">
      <c r="A54">
        <f>'Données globales'!A54</f>
        <v>0</v>
      </c>
      <c r="B54">
        <f>'Données globales'!B54</f>
        <v>0</v>
      </c>
      <c r="C54" s="39">
        <f>'Données globales'!D54</f>
        <v>0</v>
      </c>
      <c r="D54" s="39">
        <f>'Données globales'!E54</f>
        <v>0</v>
      </c>
      <c r="AC54" s="147"/>
      <c r="AD54" s="147"/>
      <c r="AE54" s="147"/>
      <c r="AF54" s="147"/>
      <c r="AG54" s="147"/>
      <c r="AH54" s="147"/>
      <c r="AI54" s="147"/>
      <c r="AJ54" s="147"/>
      <c r="AK54" s="147"/>
      <c r="AL54" s="147"/>
      <c r="AM54" s="147"/>
      <c r="AN54" s="147"/>
      <c r="AO54" t="str">
        <f t="shared" si="4"/>
        <v>0 an 0 mois 0 jours</v>
      </c>
      <c r="AP54" s="130">
        <f t="shared" si="5"/>
        <v>0</v>
      </c>
      <c r="AQ54" s="130">
        <f t="shared" si="5"/>
        <v>0</v>
      </c>
      <c r="AR54" s="130">
        <f t="shared" si="5"/>
        <v>0</v>
      </c>
      <c r="AS54" s="130">
        <f t="shared" si="5"/>
        <v>0</v>
      </c>
      <c r="AT54" s="130">
        <f t="shared" si="5"/>
        <v>0</v>
      </c>
      <c r="AU54" s="130">
        <f t="shared" si="5"/>
        <v>0</v>
      </c>
      <c r="AV54" s="130">
        <f t="shared" si="5"/>
        <v>0</v>
      </c>
      <c r="AW54" s="130">
        <f t="shared" si="5"/>
        <v>0</v>
      </c>
      <c r="AX54" s="130">
        <f t="shared" si="5"/>
        <v>0</v>
      </c>
      <c r="AY54" s="130">
        <f t="shared" si="5"/>
        <v>0</v>
      </c>
      <c r="AZ54" s="130">
        <f t="shared" si="5"/>
        <v>0</v>
      </c>
      <c r="BA54" s="130">
        <f t="shared" si="5"/>
        <v>0</v>
      </c>
      <c r="BB54" s="130">
        <f t="shared" si="3"/>
        <v>0</v>
      </c>
    </row>
    <row r="55" spans="1:54" x14ac:dyDescent="0.25">
      <c r="A55">
        <f>'Données globales'!A55</f>
        <v>0</v>
      </c>
      <c r="B55">
        <f>'Données globales'!B55</f>
        <v>0</v>
      </c>
      <c r="C55" s="39">
        <f>'Données globales'!D55</f>
        <v>0</v>
      </c>
      <c r="D55" s="39">
        <f>'Données globales'!E55</f>
        <v>0</v>
      </c>
      <c r="AC55" s="147"/>
      <c r="AD55" s="147"/>
      <c r="AE55" s="147"/>
      <c r="AF55" s="147"/>
      <c r="AG55" s="147"/>
      <c r="AH55" s="147"/>
      <c r="AI55" s="147"/>
      <c r="AJ55" s="147"/>
      <c r="AK55" s="147"/>
      <c r="AL55" s="147"/>
      <c r="AM55" s="147"/>
      <c r="AN55" s="147"/>
      <c r="AO55" t="str">
        <f t="shared" si="4"/>
        <v>0 an 0 mois 0 jours</v>
      </c>
      <c r="AP55" s="130">
        <f t="shared" si="5"/>
        <v>0</v>
      </c>
      <c r="AQ55" s="130">
        <f t="shared" si="5"/>
        <v>0</v>
      </c>
      <c r="AR55" s="130">
        <f t="shared" si="5"/>
        <v>0</v>
      </c>
      <c r="AS55" s="130">
        <f t="shared" si="5"/>
        <v>0</v>
      </c>
      <c r="AT55" s="130">
        <f t="shared" si="5"/>
        <v>0</v>
      </c>
      <c r="AU55" s="130">
        <f t="shared" si="5"/>
        <v>0</v>
      </c>
      <c r="AV55" s="130">
        <f t="shared" si="5"/>
        <v>0</v>
      </c>
      <c r="AW55" s="130">
        <f t="shared" si="5"/>
        <v>0</v>
      </c>
      <c r="AX55" s="130">
        <f t="shared" si="5"/>
        <v>0</v>
      </c>
      <c r="AY55" s="130">
        <f t="shared" si="5"/>
        <v>0</v>
      </c>
      <c r="AZ55" s="130">
        <f t="shared" si="5"/>
        <v>0</v>
      </c>
      <c r="BA55" s="130">
        <f t="shared" si="5"/>
        <v>0</v>
      </c>
      <c r="BB55" s="130">
        <f t="shared" si="3"/>
        <v>0</v>
      </c>
    </row>
    <row r="56" spans="1:54" x14ac:dyDescent="0.25">
      <c r="A56">
        <f>'Données globales'!A56</f>
        <v>0</v>
      </c>
      <c r="B56">
        <f>'Données globales'!B56</f>
        <v>0</v>
      </c>
      <c r="C56" s="39">
        <f>'Données globales'!D56</f>
        <v>0</v>
      </c>
      <c r="D56" s="39">
        <f>'Données globales'!E56</f>
        <v>0</v>
      </c>
      <c r="AC56" s="147"/>
      <c r="AD56" s="147"/>
      <c r="AE56" s="147"/>
      <c r="AF56" s="147"/>
      <c r="AG56" s="147"/>
      <c r="AH56" s="147"/>
      <c r="AI56" s="147"/>
      <c r="AJ56" s="147"/>
      <c r="AK56" s="147"/>
      <c r="AL56" s="147"/>
      <c r="AM56" s="147"/>
      <c r="AN56" s="147"/>
      <c r="AO56" t="str">
        <f t="shared" si="4"/>
        <v>0 an 0 mois 0 jours</v>
      </c>
      <c r="AP56" s="130">
        <f t="shared" si="5"/>
        <v>0</v>
      </c>
      <c r="AQ56" s="130">
        <f t="shared" si="5"/>
        <v>0</v>
      </c>
      <c r="AR56" s="130">
        <f t="shared" si="5"/>
        <v>0</v>
      </c>
      <c r="AS56" s="130">
        <f t="shared" si="5"/>
        <v>0</v>
      </c>
      <c r="AT56" s="130">
        <f t="shared" si="5"/>
        <v>0</v>
      </c>
      <c r="AU56" s="130">
        <f t="shared" si="5"/>
        <v>0</v>
      </c>
      <c r="AV56" s="130">
        <f t="shared" si="5"/>
        <v>0</v>
      </c>
      <c r="AW56" s="130">
        <f t="shared" si="5"/>
        <v>0</v>
      </c>
      <c r="AX56" s="130">
        <f t="shared" si="5"/>
        <v>0</v>
      </c>
      <c r="AY56" s="130">
        <f t="shared" si="5"/>
        <v>0</v>
      </c>
      <c r="AZ56" s="130">
        <f t="shared" si="5"/>
        <v>0</v>
      </c>
      <c r="BA56" s="130">
        <f t="shared" si="5"/>
        <v>0</v>
      </c>
      <c r="BB56" s="130">
        <f t="shared" si="3"/>
        <v>0</v>
      </c>
    </row>
    <row r="57" spans="1:54" x14ac:dyDescent="0.25">
      <c r="A57">
        <f>'Données globales'!A57</f>
        <v>0</v>
      </c>
      <c r="B57">
        <f>'Données globales'!B57</f>
        <v>0</v>
      </c>
      <c r="C57" s="39">
        <f>'Données globales'!D57</f>
        <v>0</v>
      </c>
      <c r="D57" s="39">
        <f>'Données globales'!E57</f>
        <v>0</v>
      </c>
      <c r="AC57" s="147"/>
      <c r="AD57" s="147"/>
      <c r="AE57" s="147"/>
      <c r="AF57" s="147"/>
      <c r="AG57" s="147"/>
      <c r="AH57" s="147"/>
      <c r="AI57" s="147"/>
      <c r="AJ57" s="147"/>
      <c r="AK57" s="147"/>
      <c r="AL57" s="147"/>
      <c r="AM57" s="147"/>
      <c r="AN57" s="147"/>
      <c r="AO57" t="str">
        <f t="shared" si="4"/>
        <v>0 an 0 mois 0 jours</v>
      </c>
      <c r="AP57" s="130">
        <f t="shared" si="5"/>
        <v>0</v>
      </c>
      <c r="AQ57" s="130">
        <f t="shared" si="5"/>
        <v>0</v>
      </c>
      <c r="AR57" s="130">
        <f t="shared" si="5"/>
        <v>0</v>
      </c>
      <c r="AS57" s="130">
        <f t="shared" ref="AQ57:BA80" si="6">MAX(0,MIN(EOMONTH(AS$2,0),$D57)-MAX(EOMONTH(AS$2,-1),$C57-1))</f>
        <v>0</v>
      </c>
      <c r="AT57" s="130">
        <f t="shared" si="6"/>
        <v>0</v>
      </c>
      <c r="AU57" s="130">
        <f t="shared" si="6"/>
        <v>0</v>
      </c>
      <c r="AV57" s="130">
        <f t="shared" si="6"/>
        <v>0</v>
      </c>
      <c r="AW57" s="130">
        <f t="shared" si="6"/>
        <v>0</v>
      </c>
      <c r="AX57" s="130">
        <f t="shared" si="6"/>
        <v>0</v>
      </c>
      <c r="AY57" s="130">
        <f t="shared" si="6"/>
        <v>0</v>
      </c>
      <c r="AZ57" s="130">
        <f t="shared" si="6"/>
        <v>0</v>
      </c>
      <c r="BA57" s="130">
        <f t="shared" si="6"/>
        <v>0</v>
      </c>
      <c r="BB57" s="130">
        <f t="shared" si="3"/>
        <v>0</v>
      </c>
    </row>
    <row r="58" spans="1:54" x14ac:dyDescent="0.25">
      <c r="A58">
        <f>'Données globales'!A58</f>
        <v>0</v>
      </c>
      <c r="B58">
        <f>'Données globales'!B58</f>
        <v>0</v>
      </c>
      <c r="C58" s="39">
        <f>'Données globales'!D58</f>
        <v>0</v>
      </c>
      <c r="D58" s="39">
        <f>'Données globales'!E58</f>
        <v>0</v>
      </c>
      <c r="AC58" s="147"/>
      <c r="AD58" s="147"/>
      <c r="AE58" s="147"/>
      <c r="AF58" s="147"/>
      <c r="AG58" s="147"/>
      <c r="AH58" s="147"/>
      <c r="AI58" s="147"/>
      <c r="AJ58" s="147"/>
      <c r="AK58" s="147"/>
      <c r="AL58" s="147"/>
      <c r="AM58" s="147"/>
      <c r="AN58" s="147"/>
      <c r="AO58" t="str">
        <f t="shared" si="4"/>
        <v>0 an 0 mois 0 jours</v>
      </c>
      <c r="AP58" s="130">
        <f t="shared" ref="AP58:AP83" si="7">MAX(0,MIN(EOMONTH(AP$2,0),$D58)-MAX(EOMONTH(AP$2,-1),$C58-1))</f>
        <v>0</v>
      </c>
      <c r="AQ58" s="130">
        <f t="shared" si="6"/>
        <v>0</v>
      </c>
      <c r="AR58" s="130">
        <f t="shared" si="6"/>
        <v>0</v>
      </c>
      <c r="AS58" s="130">
        <f t="shared" si="6"/>
        <v>0</v>
      </c>
      <c r="AT58" s="130">
        <f t="shared" si="6"/>
        <v>0</v>
      </c>
      <c r="AU58" s="130">
        <f t="shared" si="6"/>
        <v>0</v>
      </c>
      <c r="AV58" s="130">
        <f t="shared" si="6"/>
        <v>0</v>
      </c>
      <c r="AW58" s="130">
        <f t="shared" si="6"/>
        <v>0</v>
      </c>
      <c r="AX58" s="130">
        <f t="shared" si="6"/>
        <v>0</v>
      </c>
      <c r="AY58" s="130">
        <f t="shared" si="6"/>
        <v>0</v>
      </c>
      <c r="AZ58" s="130">
        <f t="shared" si="6"/>
        <v>0</v>
      </c>
      <c r="BA58" s="130">
        <f t="shared" si="6"/>
        <v>0</v>
      </c>
      <c r="BB58" s="130">
        <f t="shared" si="3"/>
        <v>0</v>
      </c>
    </row>
    <row r="59" spans="1:54" x14ac:dyDescent="0.25">
      <c r="A59">
        <f>'Données globales'!A59</f>
        <v>0</v>
      </c>
      <c r="B59">
        <f>'Données globales'!B59</f>
        <v>0</v>
      </c>
      <c r="C59" s="39">
        <f>'Données globales'!D59</f>
        <v>0</v>
      </c>
      <c r="D59" s="39">
        <f>'Données globales'!E59</f>
        <v>0</v>
      </c>
      <c r="AC59" s="147"/>
      <c r="AD59" s="147"/>
      <c r="AE59" s="147"/>
      <c r="AF59" s="147"/>
      <c r="AG59" s="147"/>
      <c r="AH59" s="147"/>
      <c r="AI59" s="147"/>
      <c r="AJ59" s="147"/>
      <c r="AK59" s="147"/>
      <c r="AL59" s="147"/>
      <c r="AM59" s="147"/>
      <c r="AN59" s="147"/>
      <c r="AO59" t="str">
        <f t="shared" si="4"/>
        <v>0 an 0 mois 0 jours</v>
      </c>
      <c r="AP59" s="130">
        <f t="shared" si="7"/>
        <v>0</v>
      </c>
      <c r="AQ59" s="130">
        <f t="shared" si="6"/>
        <v>0</v>
      </c>
      <c r="AR59" s="130">
        <f t="shared" si="6"/>
        <v>0</v>
      </c>
      <c r="AS59" s="130">
        <f t="shared" si="6"/>
        <v>0</v>
      </c>
      <c r="AT59" s="130">
        <f t="shared" si="6"/>
        <v>0</v>
      </c>
      <c r="AU59" s="130">
        <f t="shared" si="6"/>
        <v>0</v>
      </c>
      <c r="AV59" s="130">
        <f t="shared" si="6"/>
        <v>0</v>
      </c>
      <c r="AW59" s="130">
        <f t="shared" si="6"/>
        <v>0</v>
      </c>
      <c r="AX59" s="130">
        <f t="shared" si="6"/>
        <v>0</v>
      </c>
      <c r="AY59" s="130">
        <f t="shared" si="6"/>
        <v>0</v>
      </c>
      <c r="AZ59" s="130">
        <f t="shared" si="6"/>
        <v>0</v>
      </c>
      <c r="BA59" s="130">
        <f t="shared" si="6"/>
        <v>0</v>
      </c>
      <c r="BB59" s="130">
        <f t="shared" si="3"/>
        <v>0</v>
      </c>
    </row>
    <row r="60" spans="1:54" x14ac:dyDescent="0.25">
      <c r="A60">
        <f>'Données globales'!A60</f>
        <v>0</v>
      </c>
      <c r="B60">
        <f>'Données globales'!B60</f>
        <v>0</v>
      </c>
      <c r="C60" s="39">
        <f>'Données globales'!D60</f>
        <v>0</v>
      </c>
      <c r="D60" s="39">
        <f>'Données globales'!E60</f>
        <v>0</v>
      </c>
      <c r="AC60" s="147"/>
      <c r="AD60" s="147"/>
      <c r="AE60" s="147"/>
      <c r="AF60" s="147"/>
      <c r="AG60" s="147"/>
      <c r="AH60" s="147"/>
      <c r="AI60" s="147"/>
      <c r="AJ60" s="147"/>
      <c r="AK60" s="147"/>
      <c r="AL60" s="147"/>
      <c r="AM60" s="147"/>
      <c r="AN60" s="147"/>
      <c r="AO60" t="str">
        <f t="shared" si="4"/>
        <v>0 an 0 mois 0 jours</v>
      </c>
      <c r="AP60" s="130">
        <f t="shared" si="7"/>
        <v>0</v>
      </c>
      <c r="AQ60" s="130">
        <f t="shared" si="6"/>
        <v>0</v>
      </c>
      <c r="AR60" s="130">
        <f t="shared" si="6"/>
        <v>0</v>
      </c>
      <c r="AS60" s="130">
        <f t="shared" si="6"/>
        <v>0</v>
      </c>
      <c r="AT60" s="130">
        <f t="shared" si="6"/>
        <v>0</v>
      </c>
      <c r="AU60" s="130">
        <f t="shared" si="6"/>
        <v>0</v>
      </c>
      <c r="AV60" s="130">
        <f t="shared" si="6"/>
        <v>0</v>
      </c>
      <c r="AW60" s="130">
        <f t="shared" si="6"/>
        <v>0</v>
      </c>
      <c r="AX60" s="130">
        <f t="shared" si="6"/>
        <v>0</v>
      </c>
      <c r="AY60" s="130">
        <f t="shared" si="6"/>
        <v>0</v>
      </c>
      <c r="AZ60" s="130">
        <f t="shared" si="6"/>
        <v>0</v>
      </c>
      <c r="BA60" s="130">
        <f t="shared" si="6"/>
        <v>0</v>
      </c>
      <c r="BB60" s="130">
        <f t="shared" si="3"/>
        <v>0</v>
      </c>
    </row>
    <row r="61" spans="1:54" x14ac:dyDescent="0.25">
      <c r="A61">
        <f>'Données globales'!A61</f>
        <v>0</v>
      </c>
      <c r="B61">
        <f>'Données globales'!B61</f>
        <v>0</v>
      </c>
      <c r="C61" s="39">
        <f>'Données globales'!D61</f>
        <v>0</v>
      </c>
      <c r="D61" s="39">
        <f>'Données globales'!E61</f>
        <v>0</v>
      </c>
      <c r="AC61" s="147"/>
      <c r="AD61" s="147"/>
      <c r="AE61" s="147"/>
      <c r="AF61" s="147"/>
      <c r="AG61" s="147"/>
      <c r="AH61" s="147"/>
      <c r="AI61" s="147"/>
      <c r="AJ61" s="147"/>
      <c r="AK61" s="147"/>
      <c r="AL61" s="147"/>
      <c r="AM61" s="147"/>
      <c r="AN61" s="147"/>
      <c r="AO61" t="str">
        <f t="shared" si="4"/>
        <v>0 an 0 mois 0 jours</v>
      </c>
      <c r="AP61" s="130">
        <f t="shared" si="7"/>
        <v>0</v>
      </c>
      <c r="AQ61" s="130">
        <f t="shared" si="6"/>
        <v>0</v>
      </c>
      <c r="AR61" s="130">
        <f t="shared" si="6"/>
        <v>0</v>
      </c>
      <c r="AS61" s="130">
        <f t="shared" si="6"/>
        <v>0</v>
      </c>
      <c r="AT61" s="130">
        <f t="shared" si="6"/>
        <v>0</v>
      </c>
      <c r="AU61" s="130">
        <f t="shared" si="6"/>
        <v>0</v>
      </c>
      <c r="AV61" s="130">
        <f t="shared" si="6"/>
        <v>0</v>
      </c>
      <c r="AW61" s="130">
        <f t="shared" si="6"/>
        <v>0</v>
      </c>
      <c r="AX61" s="130">
        <f t="shared" si="6"/>
        <v>0</v>
      </c>
      <c r="AY61" s="130">
        <f t="shared" si="6"/>
        <v>0</v>
      </c>
      <c r="AZ61" s="130">
        <f t="shared" si="6"/>
        <v>0</v>
      </c>
      <c r="BA61" s="130">
        <f t="shared" si="6"/>
        <v>0</v>
      </c>
      <c r="BB61" s="130">
        <f t="shared" si="3"/>
        <v>0</v>
      </c>
    </row>
    <row r="62" spans="1:54" x14ac:dyDescent="0.25">
      <c r="A62">
        <f>'Données globales'!A62</f>
        <v>0</v>
      </c>
      <c r="B62">
        <f>'Données globales'!B62</f>
        <v>0</v>
      </c>
      <c r="C62" s="39">
        <f>'Données globales'!D62</f>
        <v>0</v>
      </c>
      <c r="D62" s="39">
        <f>'Données globales'!E62</f>
        <v>0</v>
      </c>
      <c r="AC62" s="147"/>
      <c r="AD62" s="147"/>
      <c r="AE62" s="147"/>
      <c r="AF62" s="147"/>
      <c r="AG62" s="147"/>
      <c r="AH62" s="147"/>
      <c r="AI62" s="147"/>
      <c r="AJ62" s="147"/>
      <c r="AK62" s="147"/>
      <c r="AL62" s="147"/>
      <c r="AM62" s="147"/>
      <c r="AN62" s="147"/>
      <c r="AO62" t="str">
        <f t="shared" si="4"/>
        <v>0 an 0 mois 0 jours</v>
      </c>
      <c r="AP62" s="130">
        <f t="shared" si="7"/>
        <v>0</v>
      </c>
      <c r="AQ62" s="130">
        <f t="shared" si="6"/>
        <v>0</v>
      </c>
      <c r="AR62" s="130">
        <f t="shared" si="6"/>
        <v>0</v>
      </c>
      <c r="AS62" s="130">
        <f t="shared" si="6"/>
        <v>0</v>
      </c>
      <c r="AT62" s="130">
        <f t="shared" si="6"/>
        <v>0</v>
      </c>
      <c r="AU62" s="130">
        <f t="shared" si="6"/>
        <v>0</v>
      </c>
      <c r="AV62" s="130">
        <f t="shared" si="6"/>
        <v>0</v>
      </c>
      <c r="AW62" s="130">
        <f t="shared" si="6"/>
        <v>0</v>
      </c>
      <c r="AX62" s="130">
        <f t="shared" si="6"/>
        <v>0</v>
      </c>
      <c r="AY62" s="130">
        <f t="shared" si="6"/>
        <v>0</v>
      </c>
      <c r="AZ62" s="130">
        <f t="shared" si="6"/>
        <v>0</v>
      </c>
      <c r="BA62" s="130">
        <f t="shared" si="6"/>
        <v>0</v>
      </c>
      <c r="BB62" s="130">
        <f t="shared" si="3"/>
        <v>0</v>
      </c>
    </row>
    <row r="63" spans="1:54" x14ac:dyDescent="0.25">
      <c r="A63">
        <f>'Données globales'!A63</f>
        <v>0</v>
      </c>
      <c r="B63">
        <f>'Données globales'!B63</f>
        <v>0</v>
      </c>
      <c r="C63" s="39">
        <f>'Données globales'!D63</f>
        <v>0</v>
      </c>
      <c r="D63" s="39">
        <f>'Données globales'!E63</f>
        <v>0</v>
      </c>
      <c r="AC63" s="147"/>
      <c r="AD63" s="147"/>
      <c r="AE63" s="147"/>
      <c r="AF63" s="147"/>
      <c r="AG63" s="147"/>
      <c r="AH63" s="147"/>
      <c r="AI63" s="147"/>
      <c r="AJ63" s="147"/>
      <c r="AK63" s="147"/>
      <c r="AL63" s="147"/>
      <c r="AM63" s="147"/>
      <c r="AN63" s="147"/>
      <c r="AO63" t="str">
        <f t="shared" si="4"/>
        <v>0 an 0 mois 0 jours</v>
      </c>
      <c r="AP63" s="130">
        <f t="shared" si="7"/>
        <v>0</v>
      </c>
      <c r="AQ63" s="130">
        <f t="shared" si="6"/>
        <v>0</v>
      </c>
      <c r="AR63" s="130">
        <f t="shared" si="6"/>
        <v>0</v>
      </c>
      <c r="AS63" s="130">
        <f t="shared" si="6"/>
        <v>0</v>
      </c>
      <c r="AT63" s="130">
        <f t="shared" si="6"/>
        <v>0</v>
      </c>
      <c r="AU63" s="130">
        <f t="shared" si="6"/>
        <v>0</v>
      </c>
      <c r="AV63" s="130">
        <f t="shared" si="6"/>
        <v>0</v>
      </c>
      <c r="AW63" s="130">
        <f t="shared" si="6"/>
        <v>0</v>
      </c>
      <c r="AX63" s="130">
        <f t="shared" si="6"/>
        <v>0</v>
      </c>
      <c r="AY63" s="130">
        <f t="shared" si="6"/>
        <v>0</v>
      </c>
      <c r="AZ63" s="130">
        <f t="shared" si="6"/>
        <v>0</v>
      </c>
      <c r="BA63" s="130">
        <f t="shared" si="6"/>
        <v>0</v>
      </c>
      <c r="BB63" s="130">
        <f t="shared" si="3"/>
        <v>0</v>
      </c>
    </row>
    <row r="64" spans="1:54" x14ac:dyDescent="0.25">
      <c r="A64">
        <f>'Données globales'!A64</f>
        <v>0</v>
      </c>
      <c r="B64">
        <f>'Données globales'!B64</f>
        <v>0</v>
      </c>
      <c r="C64" s="39">
        <f>'Données globales'!D64</f>
        <v>0</v>
      </c>
      <c r="D64" s="39">
        <f>'Données globales'!E64</f>
        <v>0</v>
      </c>
      <c r="AC64" s="147"/>
      <c r="AD64" s="147"/>
      <c r="AE64" s="147"/>
      <c r="AF64" s="147"/>
      <c r="AG64" s="147"/>
      <c r="AH64" s="147"/>
      <c r="AI64" s="147"/>
      <c r="AJ64" s="147"/>
      <c r="AK64" s="147"/>
      <c r="AL64" s="147"/>
      <c r="AM64" s="147"/>
      <c r="AN64" s="147"/>
      <c r="AO64" t="str">
        <f t="shared" si="4"/>
        <v>0 an 0 mois 0 jours</v>
      </c>
      <c r="AP64" s="130">
        <f t="shared" si="7"/>
        <v>0</v>
      </c>
      <c r="AQ64" s="130">
        <f t="shared" si="6"/>
        <v>0</v>
      </c>
      <c r="AR64" s="130">
        <f t="shared" si="6"/>
        <v>0</v>
      </c>
      <c r="AS64" s="130">
        <f t="shared" si="6"/>
        <v>0</v>
      </c>
      <c r="AT64" s="130">
        <f t="shared" si="6"/>
        <v>0</v>
      </c>
      <c r="AU64" s="130">
        <f t="shared" si="6"/>
        <v>0</v>
      </c>
      <c r="AV64" s="130">
        <f t="shared" si="6"/>
        <v>0</v>
      </c>
      <c r="AW64" s="130">
        <f t="shared" si="6"/>
        <v>0</v>
      </c>
      <c r="AX64" s="130">
        <f t="shared" si="6"/>
        <v>0</v>
      </c>
      <c r="AY64" s="130">
        <f t="shared" si="6"/>
        <v>0</v>
      </c>
      <c r="AZ64" s="130">
        <f t="shared" si="6"/>
        <v>0</v>
      </c>
      <c r="BA64" s="130">
        <f t="shared" si="6"/>
        <v>0</v>
      </c>
      <c r="BB64" s="130">
        <f t="shared" si="3"/>
        <v>0</v>
      </c>
    </row>
    <row r="65" spans="1:54" x14ac:dyDescent="0.25">
      <c r="A65">
        <f>'Données globales'!A65</f>
        <v>0</v>
      </c>
      <c r="B65">
        <f>'Données globales'!B65</f>
        <v>0</v>
      </c>
      <c r="C65" s="39">
        <f>'Données globales'!D65</f>
        <v>0</v>
      </c>
      <c r="D65" s="39">
        <f>'Données globales'!E65</f>
        <v>0</v>
      </c>
      <c r="AC65" s="147"/>
      <c r="AD65" s="147"/>
      <c r="AE65" s="147"/>
      <c r="AF65" s="147"/>
      <c r="AG65" s="147"/>
      <c r="AH65" s="147"/>
      <c r="AI65" s="147"/>
      <c r="AJ65" s="147"/>
      <c r="AK65" s="147"/>
      <c r="AL65" s="147"/>
      <c r="AM65" s="147"/>
      <c r="AN65" s="147"/>
      <c r="AO65" t="str">
        <f t="shared" si="4"/>
        <v>0 an 0 mois 0 jours</v>
      </c>
      <c r="AP65" s="130">
        <f t="shared" si="7"/>
        <v>0</v>
      </c>
      <c r="AQ65" s="130">
        <f t="shared" si="6"/>
        <v>0</v>
      </c>
      <c r="AR65" s="130">
        <f t="shared" si="6"/>
        <v>0</v>
      </c>
      <c r="AS65" s="130">
        <f t="shared" si="6"/>
        <v>0</v>
      </c>
      <c r="AT65" s="130">
        <f t="shared" si="6"/>
        <v>0</v>
      </c>
      <c r="AU65" s="130">
        <f t="shared" si="6"/>
        <v>0</v>
      </c>
      <c r="AV65" s="130">
        <f t="shared" si="6"/>
        <v>0</v>
      </c>
      <c r="AW65" s="130">
        <f t="shared" si="6"/>
        <v>0</v>
      </c>
      <c r="AX65" s="130">
        <f t="shared" si="6"/>
        <v>0</v>
      </c>
      <c r="AY65" s="130">
        <f t="shared" si="6"/>
        <v>0</v>
      </c>
      <c r="AZ65" s="130">
        <f t="shared" si="6"/>
        <v>0</v>
      </c>
      <c r="BA65" s="130">
        <f t="shared" si="6"/>
        <v>0</v>
      </c>
      <c r="BB65" s="130">
        <f t="shared" si="3"/>
        <v>0</v>
      </c>
    </row>
    <row r="66" spans="1:54" x14ac:dyDescent="0.25">
      <c r="A66">
        <f>'Données globales'!A66</f>
        <v>0</v>
      </c>
      <c r="B66">
        <f>'Données globales'!B66</f>
        <v>0</v>
      </c>
      <c r="C66" s="39">
        <f>'Données globales'!D66</f>
        <v>0</v>
      </c>
      <c r="D66" s="39">
        <f>'Données globales'!E66</f>
        <v>0</v>
      </c>
      <c r="AC66" s="147"/>
      <c r="AD66" s="147"/>
      <c r="AE66" s="147"/>
      <c r="AF66" s="147"/>
      <c r="AG66" s="147"/>
      <c r="AH66" s="147"/>
      <c r="AI66" s="147"/>
      <c r="AJ66" s="147"/>
      <c r="AK66" s="147"/>
      <c r="AL66" s="147"/>
      <c r="AM66" s="147"/>
      <c r="AN66" s="147"/>
      <c r="AO66" t="str">
        <f t="shared" si="4"/>
        <v>0 an 0 mois 0 jours</v>
      </c>
      <c r="AP66" s="130">
        <f t="shared" si="7"/>
        <v>0</v>
      </c>
      <c r="AQ66" s="130">
        <f t="shared" si="6"/>
        <v>0</v>
      </c>
      <c r="AR66" s="130">
        <f t="shared" si="6"/>
        <v>0</v>
      </c>
      <c r="AS66" s="130">
        <f t="shared" si="6"/>
        <v>0</v>
      </c>
      <c r="AT66" s="130">
        <f t="shared" si="6"/>
        <v>0</v>
      </c>
      <c r="AU66" s="130">
        <f t="shared" si="6"/>
        <v>0</v>
      </c>
      <c r="AV66" s="130">
        <f t="shared" si="6"/>
        <v>0</v>
      </c>
      <c r="AW66" s="130">
        <f t="shared" si="6"/>
        <v>0</v>
      </c>
      <c r="AX66" s="130">
        <f t="shared" si="6"/>
        <v>0</v>
      </c>
      <c r="AY66" s="130">
        <f t="shared" si="6"/>
        <v>0</v>
      </c>
      <c r="AZ66" s="130">
        <f t="shared" si="6"/>
        <v>0</v>
      </c>
      <c r="BA66" s="130">
        <f t="shared" si="6"/>
        <v>0</v>
      </c>
      <c r="BB66" s="130">
        <f t="shared" si="3"/>
        <v>0</v>
      </c>
    </row>
    <row r="67" spans="1:54" x14ac:dyDescent="0.25">
      <c r="A67">
        <f>'Données globales'!A67</f>
        <v>0</v>
      </c>
      <c r="B67">
        <f>'Données globales'!B67</f>
        <v>0</v>
      </c>
      <c r="C67" s="39">
        <f>'Données globales'!D67</f>
        <v>0</v>
      </c>
      <c r="D67" s="39">
        <f>'Données globales'!E67</f>
        <v>0</v>
      </c>
      <c r="AC67" s="147"/>
      <c r="AD67" s="147"/>
      <c r="AE67" s="147"/>
      <c r="AF67" s="147"/>
      <c r="AG67" s="147"/>
      <c r="AH67" s="147"/>
      <c r="AI67" s="147"/>
      <c r="AJ67" s="147"/>
      <c r="AK67" s="147"/>
      <c r="AL67" s="147"/>
      <c r="AM67" s="147"/>
      <c r="AN67" s="147"/>
      <c r="AO67" t="str">
        <f t="shared" ref="AO67:AO83" si="8">DATEDIF(C67,D67,"y")&amp;" an"&amp;IF(DATEDIF(C67,D67,"y")&gt;2,"s "," ")&amp;DATEDIF(C67,D67,"ym")&amp;" mois "&amp;DATEDIF(C67,D67,"md")&amp;" jours"</f>
        <v>0 an 0 mois 0 jours</v>
      </c>
      <c r="AP67" s="130">
        <f t="shared" si="7"/>
        <v>0</v>
      </c>
      <c r="AQ67" s="130">
        <f t="shared" si="6"/>
        <v>0</v>
      </c>
      <c r="AR67" s="130">
        <f t="shared" si="6"/>
        <v>0</v>
      </c>
      <c r="AS67" s="130">
        <f t="shared" si="6"/>
        <v>0</v>
      </c>
      <c r="AT67" s="130">
        <f t="shared" si="6"/>
        <v>0</v>
      </c>
      <c r="AU67" s="130">
        <f t="shared" si="6"/>
        <v>0</v>
      </c>
      <c r="AV67" s="130">
        <f t="shared" si="6"/>
        <v>0</v>
      </c>
      <c r="AW67" s="130">
        <f t="shared" si="6"/>
        <v>0</v>
      </c>
      <c r="AX67" s="130">
        <f t="shared" si="6"/>
        <v>0</v>
      </c>
      <c r="AY67" s="130">
        <f t="shared" si="6"/>
        <v>0</v>
      </c>
      <c r="AZ67" s="130">
        <f t="shared" si="6"/>
        <v>0</v>
      </c>
      <c r="BA67" s="130">
        <f t="shared" si="6"/>
        <v>0</v>
      </c>
      <c r="BB67" s="130">
        <f t="shared" si="3"/>
        <v>0</v>
      </c>
    </row>
    <row r="68" spans="1:54" x14ac:dyDescent="0.25">
      <c r="A68">
        <f>'Données globales'!A68</f>
        <v>0</v>
      </c>
      <c r="B68">
        <f>'Données globales'!B68</f>
        <v>0</v>
      </c>
      <c r="C68" s="39">
        <f>'Données globales'!D68</f>
        <v>0</v>
      </c>
      <c r="D68" s="39">
        <f>'Données globales'!E68</f>
        <v>0</v>
      </c>
      <c r="AC68" s="147"/>
      <c r="AD68" s="147"/>
      <c r="AE68" s="147"/>
      <c r="AF68" s="147"/>
      <c r="AG68" s="147"/>
      <c r="AH68" s="147"/>
      <c r="AI68" s="147"/>
      <c r="AJ68" s="147"/>
      <c r="AK68" s="147"/>
      <c r="AL68" s="147"/>
      <c r="AM68" s="147"/>
      <c r="AN68" s="147"/>
      <c r="AO68" t="str">
        <f t="shared" si="8"/>
        <v>0 an 0 mois 0 jours</v>
      </c>
      <c r="AP68" s="130">
        <f t="shared" si="7"/>
        <v>0</v>
      </c>
      <c r="AQ68" s="130">
        <f t="shared" si="6"/>
        <v>0</v>
      </c>
      <c r="AR68" s="130">
        <f t="shared" si="6"/>
        <v>0</v>
      </c>
      <c r="AS68" s="130">
        <f t="shared" si="6"/>
        <v>0</v>
      </c>
      <c r="AT68" s="130">
        <f t="shared" si="6"/>
        <v>0</v>
      </c>
      <c r="AU68" s="130">
        <f t="shared" si="6"/>
        <v>0</v>
      </c>
      <c r="AV68" s="130">
        <f t="shared" si="6"/>
        <v>0</v>
      </c>
      <c r="AW68" s="130">
        <f t="shared" si="6"/>
        <v>0</v>
      </c>
      <c r="AX68" s="130">
        <f t="shared" si="6"/>
        <v>0</v>
      </c>
      <c r="AY68" s="130">
        <f t="shared" si="6"/>
        <v>0</v>
      </c>
      <c r="AZ68" s="130">
        <f t="shared" si="6"/>
        <v>0</v>
      </c>
      <c r="BA68" s="130">
        <f t="shared" si="6"/>
        <v>0</v>
      </c>
      <c r="BB68" s="130">
        <f t="shared" ref="BB68:BB83" si="9">SUM(AP68:BA68)</f>
        <v>0</v>
      </c>
    </row>
    <row r="69" spans="1:54" x14ac:dyDescent="0.25">
      <c r="A69">
        <f>'Données globales'!A69</f>
        <v>0</v>
      </c>
      <c r="B69">
        <f>'Données globales'!B69</f>
        <v>0</v>
      </c>
      <c r="C69" s="39">
        <f>'Données globales'!D69</f>
        <v>0</v>
      </c>
      <c r="D69" s="39">
        <f>'Données globales'!E69</f>
        <v>0</v>
      </c>
      <c r="AC69" s="147"/>
      <c r="AD69" s="147"/>
      <c r="AE69" s="147"/>
      <c r="AF69" s="147"/>
      <c r="AG69" s="147"/>
      <c r="AH69" s="147"/>
      <c r="AI69" s="147"/>
      <c r="AJ69" s="147"/>
      <c r="AK69" s="147"/>
      <c r="AL69" s="147"/>
      <c r="AM69" s="147"/>
      <c r="AN69" s="147"/>
      <c r="AO69" t="str">
        <f t="shared" si="8"/>
        <v>0 an 0 mois 0 jours</v>
      </c>
      <c r="AP69" s="130">
        <f t="shared" si="7"/>
        <v>0</v>
      </c>
      <c r="AQ69" s="130">
        <f t="shared" si="6"/>
        <v>0</v>
      </c>
      <c r="AR69" s="130">
        <f t="shared" si="6"/>
        <v>0</v>
      </c>
      <c r="AS69" s="130">
        <f t="shared" si="6"/>
        <v>0</v>
      </c>
      <c r="AT69" s="130">
        <f t="shared" si="6"/>
        <v>0</v>
      </c>
      <c r="AU69" s="130">
        <f t="shared" si="6"/>
        <v>0</v>
      </c>
      <c r="AV69" s="130">
        <f t="shared" si="6"/>
        <v>0</v>
      </c>
      <c r="AW69" s="130">
        <f t="shared" si="6"/>
        <v>0</v>
      </c>
      <c r="AX69" s="130">
        <f t="shared" si="6"/>
        <v>0</v>
      </c>
      <c r="AY69" s="130">
        <f t="shared" si="6"/>
        <v>0</v>
      </c>
      <c r="AZ69" s="130">
        <f t="shared" si="6"/>
        <v>0</v>
      </c>
      <c r="BA69" s="130">
        <f t="shared" si="6"/>
        <v>0</v>
      </c>
      <c r="BB69" s="130">
        <f t="shared" si="9"/>
        <v>0</v>
      </c>
    </row>
    <row r="70" spans="1:54" x14ac:dyDescent="0.25">
      <c r="A70">
        <f>'Données globales'!A70</f>
        <v>0</v>
      </c>
      <c r="B70">
        <f>'Données globales'!B70</f>
        <v>0</v>
      </c>
      <c r="C70" s="39">
        <f>'Données globales'!D70</f>
        <v>0</v>
      </c>
      <c r="D70" s="39">
        <f>'Données globales'!E70</f>
        <v>0</v>
      </c>
      <c r="AC70" s="147"/>
      <c r="AD70" s="147"/>
      <c r="AE70" s="147"/>
      <c r="AF70" s="147"/>
      <c r="AG70" s="147"/>
      <c r="AH70" s="147"/>
      <c r="AI70" s="147"/>
      <c r="AJ70" s="147"/>
      <c r="AK70" s="147"/>
      <c r="AL70" s="147"/>
      <c r="AM70" s="147"/>
      <c r="AN70" s="147"/>
      <c r="AO70" t="str">
        <f t="shared" si="8"/>
        <v>0 an 0 mois 0 jours</v>
      </c>
      <c r="AP70" s="130">
        <f t="shared" si="7"/>
        <v>0</v>
      </c>
      <c r="AQ70" s="130">
        <f t="shared" si="6"/>
        <v>0</v>
      </c>
      <c r="AR70" s="130">
        <f t="shared" si="6"/>
        <v>0</v>
      </c>
      <c r="AS70" s="130">
        <f t="shared" si="6"/>
        <v>0</v>
      </c>
      <c r="AT70" s="130">
        <f t="shared" si="6"/>
        <v>0</v>
      </c>
      <c r="AU70" s="130">
        <f t="shared" si="6"/>
        <v>0</v>
      </c>
      <c r="AV70" s="130">
        <f t="shared" si="6"/>
        <v>0</v>
      </c>
      <c r="AW70" s="130">
        <f t="shared" si="6"/>
        <v>0</v>
      </c>
      <c r="AX70" s="130">
        <f t="shared" si="6"/>
        <v>0</v>
      </c>
      <c r="AY70" s="130">
        <f t="shared" si="6"/>
        <v>0</v>
      </c>
      <c r="AZ70" s="130">
        <f t="shared" si="6"/>
        <v>0</v>
      </c>
      <c r="BA70" s="130">
        <f t="shared" si="6"/>
        <v>0</v>
      </c>
      <c r="BB70" s="130">
        <f t="shared" si="9"/>
        <v>0</v>
      </c>
    </row>
    <row r="71" spans="1:54" x14ac:dyDescent="0.25">
      <c r="A71">
        <f>'Données globales'!A71</f>
        <v>0</v>
      </c>
      <c r="B71">
        <f>'Données globales'!B71</f>
        <v>0</v>
      </c>
      <c r="C71" s="39">
        <f>'Données globales'!D71</f>
        <v>0</v>
      </c>
      <c r="D71" s="39">
        <f>'Données globales'!E71</f>
        <v>0</v>
      </c>
      <c r="AO71" t="str">
        <f t="shared" si="8"/>
        <v>0 an 0 mois 0 jours</v>
      </c>
      <c r="AP71" s="130">
        <f t="shared" si="7"/>
        <v>0</v>
      </c>
      <c r="AQ71" s="130">
        <f t="shared" si="6"/>
        <v>0</v>
      </c>
      <c r="AR71" s="130">
        <f t="shared" si="6"/>
        <v>0</v>
      </c>
      <c r="AS71" s="130">
        <f t="shared" si="6"/>
        <v>0</v>
      </c>
      <c r="AT71" s="130">
        <f t="shared" si="6"/>
        <v>0</v>
      </c>
      <c r="AU71" s="130">
        <f t="shared" si="6"/>
        <v>0</v>
      </c>
      <c r="AV71" s="130">
        <f t="shared" si="6"/>
        <v>0</v>
      </c>
      <c r="AW71" s="130">
        <f t="shared" si="6"/>
        <v>0</v>
      </c>
      <c r="AX71" s="130">
        <f t="shared" si="6"/>
        <v>0</v>
      </c>
      <c r="AY71" s="130">
        <f t="shared" si="6"/>
        <v>0</v>
      </c>
      <c r="AZ71" s="130">
        <f t="shared" si="6"/>
        <v>0</v>
      </c>
      <c r="BA71" s="130">
        <f t="shared" si="6"/>
        <v>0</v>
      </c>
      <c r="BB71" s="130">
        <f t="shared" si="9"/>
        <v>0</v>
      </c>
    </row>
    <row r="72" spans="1:54" x14ac:dyDescent="0.25">
      <c r="A72">
        <f>'Données globales'!A72</f>
        <v>0</v>
      </c>
      <c r="B72">
        <f>'Données globales'!B72</f>
        <v>0</v>
      </c>
      <c r="C72" s="39">
        <f>'Données globales'!D72</f>
        <v>0</v>
      </c>
      <c r="D72" s="39">
        <f>'Données globales'!E72</f>
        <v>0</v>
      </c>
      <c r="AO72" t="str">
        <f t="shared" si="8"/>
        <v>0 an 0 mois 0 jours</v>
      </c>
      <c r="AP72" s="130">
        <f t="shared" si="7"/>
        <v>0</v>
      </c>
      <c r="AQ72" s="130">
        <f t="shared" si="6"/>
        <v>0</v>
      </c>
      <c r="AR72" s="130">
        <f t="shared" si="6"/>
        <v>0</v>
      </c>
      <c r="AS72" s="130">
        <f t="shared" si="6"/>
        <v>0</v>
      </c>
      <c r="AT72" s="130">
        <f t="shared" si="6"/>
        <v>0</v>
      </c>
      <c r="AU72" s="130">
        <f t="shared" si="6"/>
        <v>0</v>
      </c>
      <c r="AV72" s="130">
        <f t="shared" si="6"/>
        <v>0</v>
      </c>
      <c r="AW72" s="130">
        <f t="shared" si="6"/>
        <v>0</v>
      </c>
      <c r="AX72" s="130">
        <f t="shared" si="6"/>
        <v>0</v>
      </c>
      <c r="AY72" s="130">
        <f t="shared" si="6"/>
        <v>0</v>
      </c>
      <c r="AZ72" s="130">
        <f t="shared" si="6"/>
        <v>0</v>
      </c>
      <c r="BA72" s="130">
        <f t="shared" si="6"/>
        <v>0</v>
      </c>
      <c r="BB72" s="130">
        <f t="shared" si="9"/>
        <v>0</v>
      </c>
    </row>
    <row r="73" spans="1:54" x14ac:dyDescent="0.25">
      <c r="A73">
        <f>'Données globales'!A73</f>
        <v>0</v>
      </c>
      <c r="B73">
        <f>'Données globales'!B73</f>
        <v>0</v>
      </c>
      <c r="C73" s="39">
        <f>'Données globales'!D73</f>
        <v>0</v>
      </c>
      <c r="D73" s="39">
        <f>'Données globales'!E73</f>
        <v>0</v>
      </c>
      <c r="AO73" t="str">
        <f t="shared" si="8"/>
        <v>0 an 0 mois 0 jours</v>
      </c>
      <c r="AP73" s="130">
        <f t="shared" si="7"/>
        <v>0</v>
      </c>
      <c r="AQ73" s="130">
        <f t="shared" si="6"/>
        <v>0</v>
      </c>
      <c r="AR73" s="130">
        <f t="shared" si="6"/>
        <v>0</v>
      </c>
      <c r="AS73" s="130">
        <f t="shared" si="6"/>
        <v>0</v>
      </c>
      <c r="AT73" s="130">
        <f t="shared" si="6"/>
        <v>0</v>
      </c>
      <c r="AU73" s="130">
        <f t="shared" si="6"/>
        <v>0</v>
      </c>
      <c r="AV73" s="130">
        <f t="shared" si="6"/>
        <v>0</v>
      </c>
      <c r="AW73" s="130">
        <f t="shared" si="6"/>
        <v>0</v>
      </c>
      <c r="AX73" s="130">
        <f t="shared" si="6"/>
        <v>0</v>
      </c>
      <c r="AY73" s="130">
        <f t="shared" si="6"/>
        <v>0</v>
      </c>
      <c r="AZ73" s="130">
        <f t="shared" si="6"/>
        <v>0</v>
      </c>
      <c r="BA73" s="130">
        <f t="shared" si="6"/>
        <v>0</v>
      </c>
      <c r="BB73" s="130">
        <f t="shared" si="9"/>
        <v>0</v>
      </c>
    </row>
    <row r="74" spans="1:54" x14ac:dyDescent="0.25">
      <c r="A74">
        <f>'Données globales'!A74</f>
        <v>0</v>
      </c>
      <c r="B74">
        <f>'Données globales'!B74</f>
        <v>0</v>
      </c>
      <c r="C74" s="39">
        <f>'Données globales'!D74</f>
        <v>0</v>
      </c>
      <c r="D74" s="39">
        <f>'Données globales'!E74</f>
        <v>0</v>
      </c>
      <c r="AO74" t="str">
        <f t="shared" si="8"/>
        <v>0 an 0 mois 0 jours</v>
      </c>
      <c r="AP74" s="130">
        <f t="shared" si="7"/>
        <v>0</v>
      </c>
      <c r="AQ74" s="130">
        <f t="shared" si="6"/>
        <v>0</v>
      </c>
      <c r="AR74" s="130">
        <f t="shared" si="6"/>
        <v>0</v>
      </c>
      <c r="AS74" s="130">
        <f t="shared" si="6"/>
        <v>0</v>
      </c>
      <c r="AT74" s="130">
        <f t="shared" si="6"/>
        <v>0</v>
      </c>
      <c r="AU74" s="130">
        <f t="shared" si="6"/>
        <v>0</v>
      </c>
      <c r="AV74" s="130">
        <f t="shared" si="6"/>
        <v>0</v>
      </c>
      <c r="AW74" s="130">
        <f t="shared" si="6"/>
        <v>0</v>
      </c>
      <c r="AX74" s="130">
        <f t="shared" si="6"/>
        <v>0</v>
      </c>
      <c r="AY74" s="130">
        <f t="shared" si="6"/>
        <v>0</v>
      </c>
      <c r="AZ74" s="130">
        <f t="shared" si="6"/>
        <v>0</v>
      </c>
      <c r="BA74" s="130">
        <f t="shared" si="6"/>
        <v>0</v>
      </c>
      <c r="BB74" s="130">
        <f t="shared" si="9"/>
        <v>0</v>
      </c>
    </row>
    <row r="75" spans="1:54" x14ac:dyDescent="0.25">
      <c r="A75">
        <f>'Données globales'!A75</f>
        <v>0</v>
      </c>
      <c r="B75">
        <f>'Données globales'!B75</f>
        <v>0</v>
      </c>
      <c r="C75" s="39">
        <f>'Données globales'!D75</f>
        <v>0</v>
      </c>
      <c r="D75" s="39">
        <f>'Données globales'!E75</f>
        <v>0</v>
      </c>
      <c r="AO75" t="str">
        <f t="shared" si="8"/>
        <v>0 an 0 mois 0 jours</v>
      </c>
      <c r="AP75" s="130">
        <f t="shared" si="7"/>
        <v>0</v>
      </c>
      <c r="AQ75" s="130">
        <f t="shared" si="6"/>
        <v>0</v>
      </c>
      <c r="AR75" s="130">
        <f t="shared" si="6"/>
        <v>0</v>
      </c>
      <c r="AS75" s="130">
        <f t="shared" si="6"/>
        <v>0</v>
      </c>
      <c r="AT75" s="130">
        <f t="shared" si="6"/>
        <v>0</v>
      </c>
      <c r="AU75" s="130">
        <f t="shared" si="6"/>
        <v>0</v>
      </c>
      <c r="AV75" s="130">
        <f t="shared" si="6"/>
        <v>0</v>
      </c>
      <c r="AW75" s="130">
        <f t="shared" si="6"/>
        <v>0</v>
      </c>
      <c r="AX75" s="130">
        <f t="shared" si="6"/>
        <v>0</v>
      </c>
      <c r="AY75" s="130">
        <f t="shared" si="6"/>
        <v>0</v>
      </c>
      <c r="AZ75" s="130">
        <f t="shared" si="6"/>
        <v>0</v>
      </c>
      <c r="BA75" s="130">
        <f t="shared" si="6"/>
        <v>0</v>
      </c>
      <c r="BB75" s="130">
        <f t="shared" si="9"/>
        <v>0</v>
      </c>
    </row>
    <row r="76" spans="1:54" x14ac:dyDescent="0.25">
      <c r="A76">
        <f>'Données globales'!A76</f>
        <v>0</v>
      </c>
      <c r="B76">
        <f>'Données globales'!B76</f>
        <v>0</v>
      </c>
      <c r="C76" s="39">
        <f>'Données globales'!D76</f>
        <v>0</v>
      </c>
      <c r="D76" s="39">
        <f>'Données globales'!E76</f>
        <v>0</v>
      </c>
      <c r="AO76" t="str">
        <f t="shared" si="8"/>
        <v>0 an 0 mois 0 jours</v>
      </c>
      <c r="AP76" s="130">
        <f t="shared" si="7"/>
        <v>0</v>
      </c>
      <c r="AQ76" s="130">
        <f t="shared" si="6"/>
        <v>0</v>
      </c>
      <c r="AR76" s="130">
        <f t="shared" si="6"/>
        <v>0</v>
      </c>
      <c r="AS76" s="130">
        <f t="shared" si="6"/>
        <v>0</v>
      </c>
      <c r="AT76" s="130">
        <f t="shared" si="6"/>
        <v>0</v>
      </c>
      <c r="AU76" s="130">
        <f t="shared" si="6"/>
        <v>0</v>
      </c>
      <c r="AV76" s="130">
        <f t="shared" si="6"/>
        <v>0</v>
      </c>
      <c r="AW76" s="130">
        <f t="shared" si="6"/>
        <v>0</v>
      </c>
      <c r="AX76" s="130">
        <f t="shared" si="6"/>
        <v>0</v>
      </c>
      <c r="AY76" s="130">
        <f t="shared" si="6"/>
        <v>0</v>
      </c>
      <c r="AZ76" s="130">
        <f t="shared" si="6"/>
        <v>0</v>
      </c>
      <c r="BA76" s="130">
        <f t="shared" si="6"/>
        <v>0</v>
      </c>
      <c r="BB76" s="130">
        <f t="shared" si="9"/>
        <v>0</v>
      </c>
    </row>
    <row r="77" spans="1:54" x14ac:dyDescent="0.25">
      <c r="A77">
        <f>'Données globales'!A77</f>
        <v>0</v>
      </c>
      <c r="B77">
        <f>'Données globales'!B77</f>
        <v>0</v>
      </c>
      <c r="C77" s="39">
        <f>'Données globales'!D77</f>
        <v>0</v>
      </c>
      <c r="D77" s="39">
        <f>'Données globales'!E77</f>
        <v>0</v>
      </c>
      <c r="AO77" t="str">
        <f t="shared" si="8"/>
        <v>0 an 0 mois 0 jours</v>
      </c>
      <c r="AP77" s="130">
        <f t="shared" si="7"/>
        <v>0</v>
      </c>
      <c r="AQ77" s="130">
        <f t="shared" si="6"/>
        <v>0</v>
      </c>
      <c r="AR77" s="130">
        <f t="shared" si="6"/>
        <v>0</v>
      </c>
      <c r="AS77" s="130">
        <f t="shared" si="6"/>
        <v>0</v>
      </c>
      <c r="AT77" s="130">
        <f t="shared" si="6"/>
        <v>0</v>
      </c>
      <c r="AU77" s="130">
        <f t="shared" si="6"/>
        <v>0</v>
      </c>
      <c r="AV77" s="130">
        <f t="shared" si="6"/>
        <v>0</v>
      </c>
      <c r="AW77" s="130">
        <f t="shared" si="6"/>
        <v>0</v>
      </c>
      <c r="AX77" s="130">
        <f t="shared" si="6"/>
        <v>0</v>
      </c>
      <c r="AY77" s="130">
        <f t="shared" si="6"/>
        <v>0</v>
      </c>
      <c r="AZ77" s="130">
        <f t="shared" si="6"/>
        <v>0</v>
      </c>
      <c r="BA77" s="130">
        <f t="shared" si="6"/>
        <v>0</v>
      </c>
      <c r="BB77" s="130">
        <f t="shared" si="9"/>
        <v>0</v>
      </c>
    </row>
    <row r="78" spans="1:54" x14ac:dyDescent="0.25">
      <c r="A78">
        <f>'Données globales'!A78</f>
        <v>0</v>
      </c>
      <c r="B78">
        <f>'Données globales'!B78</f>
        <v>0</v>
      </c>
      <c r="C78" s="39">
        <f>'Données globales'!D78</f>
        <v>0</v>
      </c>
      <c r="D78" s="39">
        <f>'Données globales'!E78</f>
        <v>0</v>
      </c>
      <c r="AO78" t="str">
        <f t="shared" si="8"/>
        <v>0 an 0 mois 0 jours</v>
      </c>
      <c r="AP78" s="130">
        <f t="shared" si="7"/>
        <v>0</v>
      </c>
      <c r="AQ78" s="130">
        <f t="shared" si="6"/>
        <v>0</v>
      </c>
      <c r="AR78" s="130">
        <f t="shared" si="6"/>
        <v>0</v>
      </c>
      <c r="AS78" s="130">
        <f t="shared" si="6"/>
        <v>0</v>
      </c>
      <c r="AT78" s="130">
        <f t="shared" si="6"/>
        <v>0</v>
      </c>
      <c r="AU78" s="130">
        <f t="shared" si="6"/>
        <v>0</v>
      </c>
      <c r="AV78" s="130">
        <f t="shared" si="6"/>
        <v>0</v>
      </c>
      <c r="AW78" s="130">
        <f t="shared" si="6"/>
        <v>0</v>
      </c>
      <c r="AX78" s="130">
        <f t="shared" si="6"/>
        <v>0</v>
      </c>
      <c r="AY78" s="130">
        <f t="shared" si="6"/>
        <v>0</v>
      </c>
      <c r="AZ78" s="130">
        <f t="shared" si="6"/>
        <v>0</v>
      </c>
      <c r="BA78" s="130">
        <f t="shared" si="6"/>
        <v>0</v>
      </c>
      <c r="BB78" s="130">
        <f t="shared" si="9"/>
        <v>0</v>
      </c>
    </row>
    <row r="79" spans="1:54" x14ac:dyDescent="0.25">
      <c r="A79">
        <f>'Données globales'!A79</f>
        <v>0</v>
      </c>
      <c r="B79">
        <f>'Données globales'!B79</f>
        <v>0</v>
      </c>
      <c r="C79" s="39">
        <f>'Données globales'!D79</f>
        <v>0</v>
      </c>
      <c r="D79" s="39">
        <f>'Données globales'!E79</f>
        <v>0</v>
      </c>
      <c r="AO79" t="str">
        <f t="shared" si="8"/>
        <v>0 an 0 mois 0 jours</v>
      </c>
      <c r="AP79" s="130">
        <f t="shared" si="7"/>
        <v>0</v>
      </c>
      <c r="AQ79" s="130">
        <f t="shared" si="6"/>
        <v>0</v>
      </c>
      <c r="AR79" s="130">
        <f t="shared" si="6"/>
        <v>0</v>
      </c>
      <c r="AS79" s="130">
        <f t="shared" si="6"/>
        <v>0</v>
      </c>
      <c r="AT79" s="130">
        <f t="shared" si="6"/>
        <v>0</v>
      </c>
      <c r="AU79" s="130">
        <f t="shared" si="6"/>
        <v>0</v>
      </c>
      <c r="AV79" s="130">
        <f t="shared" si="6"/>
        <v>0</v>
      </c>
      <c r="AW79" s="130">
        <f t="shared" si="6"/>
        <v>0</v>
      </c>
      <c r="AX79" s="130">
        <f t="shared" si="6"/>
        <v>0</v>
      </c>
      <c r="AY79" s="130">
        <f t="shared" si="6"/>
        <v>0</v>
      </c>
      <c r="AZ79" s="130">
        <f t="shared" si="6"/>
        <v>0</v>
      </c>
      <c r="BA79" s="130">
        <f t="shared" si="6"/>
        <v>0</v>
      </c>
      <c r="BB79" s="130">
        <f t="shared" si="9"/>
        <v>0</v>
      </c>
    </row>
    <row r="80" spans="1:54" x14ac:dyDescent="0.25">
      <c r="A80">
        <f>'Données globales'!A80</f>
        <v>0</v>
      </c>
      <c r="B80">
        <f>'Données globales'!B80</f>
        <v>0</v>
      </c>
      <c r="C80" s="39">
        <f>'Données globales'!D80</f>
        <v>0</v>
      </c>
      <c r="D80" s="39">
        <f>'Données globales'!E80</f>
        <v>0</v>
      </c>
      <c r="AO80" t="str">
        <f t="shared" si="8"/>
        <v>0 an 0 mois 0 jours</v>
      </c>
      <c r="AP80" s="130">
        <f t="shared" si="7"/>
        <v>0</v>
      </c>
      <c r="AQ80" s="130">
        <f t="shared" si="6"/>
        <v>0</v>
      </c>
      <c r="AR80" s="130">
        <f t="shared" si="6"/>
        <v>0</v>
      </c>
      <c r="AS80" s="130">
        <f t="shared" si="6"/>
        <v>0</v>
      </c>
      <c r="AT80" s="130">
        <f t="shared" si="6"/>
        <v>0</v>
      </c>
      <c r="AU80" s="130">
        <f t="shared" ref="AQ80:BA83" si="10">MAX(0,MIN(EOMONTH(AU$2,0),$D80)-MAX(EOMONTH(AU$2,-1),$C80-1))</f>
        <v>0</v>
      </c>
      <c r="AV80" s="130">
        <f t="shared" si="10"/>
        <v>0</v>
      </c>
      <c r="AW80" s="130">
        <f t="shared" si="10"/>
        <v>0</v>
      </c>
      <c r="AX80" s="130">
        <f t="shared" si="10"/>
        <v>0</v>
      </c>
      <c r="AY80" s="130">
        <f t="shared" si="10"/>
        <v>0</v>
      </c>
      <c r="AZ80" s="130">
        <f t="shared" si="10"/>
        <v>0</v>
      </c>
      <c r="BA80" s="130">
        <f t="shared" si="10"/>
        <v>0</v>
      </c>
      <c r="BB80" s="130">
        <f t="shared" si="9"/>
        <v>0</v>
      </c>
    </row>
    <row r="81" spans="1:54" x14ac:dyDescent="0.25">
      <c r="A81">
        <f>'Données globales'!A81</f>
        <v>0</v>
      </c>
      <c r="B81">
        <f>'Données globales'!B81</f>
        <v>0</v>
      </c>
      <c r="C81" s="39">
        <f>'Données globales'!D81</f>
        <v>0</v>
      </c>
      <c r="D81" s="39">
        <f>'Données globales'!E81</f>
        <v>0</v>
      </c>
      <c r="AO81" t="str">
        <f t="shared" si="8"/>
        <v>0 an 0 mois 0 jours</v>
      </c>
      <c r="AP81" s="130">
        <f t="shared" si="7"/>
        <v>0</v>
      </c>
      <c r="AQ81" s="130">
        <f t="shared" si="10"/>
        <v>0</v>
      </c>
      <c r="AR81" s="130">
        <f t="shared" si="10"/>
        <v>0</v>
      </c>
      <c r="AS81" s="130">
        <f t="shared" si="10"/>
        <v>0</v>
      </c>
      <c r="AT81" s="130">
        <f t="shared" si="10"/>
        <v>0</v>
      </c>
      <c r="AU81" s="130">
        <f t="shared" si="10"/>
        <v>0</v>
      </c>
      <c r="AV81" s="130">
        <f t="shared" si="10"/>
        <v>0</v>
      </c>
      <c r="AW81" s="130">
        <f t="shared" si="10"/>
        <v>0</v>
      </c>
      <c r="AX81" s="130">
        <f t="shared" si="10"/>
        <v>0</v>
      </c>
      <c r="AY81" s="130">
        <f t="shared" si="10"/>
        <v>0</v>
      </c>
      <c r="AZ81" s="130">
        <f t="shared" si="10"/>
        <v>0</v>
      </c>
      <c r="BA81" s="130">
        <f t="shared" si="10"/>
        <v>0</v>
      </c>
      <c r="BB81" s="130">
        <f t="shared" si="9"/>
        <v>0</v>
      </c>
    </row>
    <row r="82" spans="1:54" x14ac:dyDescent="0.25">
      <c r="A82">
        <f>'Données globales'!A82</f>
        <v>0</v>
      </c>
      <c r="B82">
        <f>'Données globales'!B82</f>
        <v>0</v>
      </c>
      <c r="C82" s="39">
        <f>'Données globales'!D82</f>
        <v>0</v>
      </c>
      <c r="D82" s="39">
        <f>'Données globales'!E82</f>
        <v>0</v>
      </c>
      <c r="AO82" t="str">
        <f t="shared" si="8"/>
        <v>0 an 0 mois 0 jours</v>
      </c>
      <c r="AP82" s="130">
        <f t="shared" si="7"/>
        <v>0</v>
      </c>
      <c r="AQ82" s="130">
        <f t="shared" si="10"/>
        <v>0</v>
      </c>
      <c r="AR82" s="130">
        <f t="shared" si="10"/>
        <v>0</v>
      </c>
      <c r="AS82" s="130">
        <f t="shared" si="10"/>
        <v>0</v>
      </c>
      <c r="AT82" s="130">
        <f t="shared" si="10"/>
        <v>0</v>
      </c>
      <c r="AU82" s="130">
        <f t="shared" si="10"/>
        <v>0</v>
      </c>
      <c r="AV82" s="130">
        <f t="shared" si="10"/>
        <v>0</v>
      </c>
      <c r="AW82" s="130">
        <f t="shared" si="10"/>
        <v>0</v>
      </c>
      <c r="AX82" s="130">
        <f t="shared" si="10"/>
        <v>0</v>
      </c>
      <c r="AY82" s="130">
        <f t="shared" si="10"/>
        <v>0</v>
      </c>
      <c r="AZ82" s="130">
        <f t="shared" si="10"/>
        <v>0</v>
      </c>
      <c r="BA82" s="130">
        <f t="shared" si="10"/>
        <v>0</v>
      </c>
      <c r="BB82" s="130">
        <f t="shared" si="9"/>
        <v>0</v>
      </c>
    </row>
    <row r="83" spans="1:54" ht="15.75" thickBot="1" x14ac:dyDescent="0.3">
      <c r="A83">
        <f>'Données globales'!A83</f>
        <v>0</v>
      </c>
      <c r="B83">
        <f>'Données globales'!B83</f>
        <v>0</v>
      </c>
      <c r="C83" s="39">
        <f>'Données globales'!D83</f>
        <v>0</v>
      </c>
      <c r="D83" s="39">
        <f>'Données globales'!E83</f>
        <v>0</v>
      </c>
      <c r="AC83" s="147"/>
      <c r="AD83" s="147"/>
      <c r="AE83" s="147"/>
      <c r="AF83" s="147"/>
      <c r="AG83" s="147"/>
      <c r="AH83" s="147"/>
      <c r="AI83" s="147"/>
      <c r="AJ83" s="147"/>
      <c r="AK83" s="147"/>
      <c r="AL83" s="147"/>
      <c r="AM83" s="147"/>
      <c r="AN83" s="147"/>
      <c r="AO83" t="str">
        <f t="shared" si="8"/>
        <v>0 an 0 mois 0 jours</v>
      </c>
      <c r="AP83" s="130">
        <f t="shared" si="7"/>
        <v>0</v>
      </c>
      <c r="AQ83" s="130">
        <f t="shared" si="10"/>
        <v>0</v>
      </c>
      <c r="AR83" s="130">
        <f t="shared" si="10"/>
        <v>0</v>
      </c>
      <c r="AS83" s="130">
        <f t="shared" si="10"/>
        <v>0</v>
      </c>
      <c r="AT83" s="130">
        <f t="shared" si="10"/>
        <v>0</v>
      </c>
      <c r="AU83" s="130">
        <f t="shared" si="10"/>
        <v>0</v>
      </c>
      <c r="AV83" s="130">
        <f t="shared" si="10"/>
        <v>0</v>
      </c>
      <c r="AW83" s="130">
        <f t="shared" si="10"/>
        <v>0</v>
      </c>
      <c r="AX83" s="130">
        <f t="shared" si="10"/>
        <v>0</v>
      </c>
      <c r="AY83" s="130">
        <f t="shared" si="10"/>
        <v>0</v>
      </c>
      <c r="AZ83" s="130">
        <f t="shared" si="10"/>
        <v>0</v>
      </c>
      <c r="BA83" s="130">
        <f t="shared" si="10"/>
        <v>0</v>
      </c>
      <c r="BB83" s="130">
        <f t="shared" si="9"/>
        <v>0</v>
      </c>
    </row>
    <row r="84" spans="1:54" ht="15.75" thickBot="1" x14ac:dyDescent="0.3">
      <c r="D84" s="53" t="s">
        <v>91</v>
      </c>
      <c r="E84" s="140">
        <f>SUM(E3:E83)</f>
        <v>0</v>
      </c>
      <c r="F84" s="140">
        <f t="shared" ref="F84:P84" si="11">SUM(F3:F83)</f>
        <v>0</v>
      </c>
      <c r="G84" s="140">
        <f t="shared" si="11"/>
        <v>0</v>
      </c>
      <c r="H84" s="140">
        <f t="shared" si="11"/>
        <v>0</v>
      </c>
      <c r="I84" s="140">
        <f t="shared" si="11"/>
        <v>0</v>
      </c>
      <c r="J84" s="140">
        <f t="shared" si="11"/>
        <v>0</v>
      </c>
      <c r="K84" s="140">
        <f t="shared" si="11"/>
        <v>0</v>
      </c>
      <c r="L84" s="140">
        <f t="shared" si="11"/>
        <v>0</v>
      </c>
      <c r="M84" s="140">
        <f t="shared" si="11"/>
        <v>0</v>
      </c>
      <c r="N84" s="140">
        <f t="shared" si="11"/>
        <v>0</v>
      </c>
      <c r="O84" s="140">
        <f t="shared" si="11"/>
        <v>0</v>
      </c>
      <c r="P84" s="140">
        <f t="shared" si="11"/>
        <v>0</v>
      </c>
      <c r="Q84" s="139">
        <f>SUM(Q3:Q83)</f>
        <v>0</v>
      </c>
      <c r="R84" s="139">
        <f t="shared" ref="R84:AB84" si="12">SUM(R3:R83)</f>
        <v>0</v>
      </c>
      <c r="S84" s="139">
        <f t="shared" si="12"/>
        <v>0</v>
      </c>
      <c r="T84" s="139">
        <f t="shared" si="12"/>
        <v>0</v>
      </c>
      <c r="U84" s="139">
        <f t="shared" si="12"/>
        <v>0</v>
      </c>
      <c r="V84" s="139">
        <f t="shared" si="12"/>
        <v>0</v>
      </c>
      <c r="W84" s="139">
        <f t="shared" si="12"/>
        <v>0</v>
      </c>
      <c r="X84" s="139">
        <f t="shared" si="12"/>
        <v>0</v>
      </c>
      <c r="Y84" s="139">
        <f t="shared" si="12"/>
        <v>0</v>
      </c>
      <c r="Z84" s="139">
        <f t="shared" si="12"/>
        <v>0</v>
      </c>
      <c r="AA84" s="139">
        <f t="shared" si="12"/>
        <v>0</v>
      </c>
      <c r="AB84" s="139">
        <f t="shared" si="12"/>
        <v>0</v>
      </c>
      <c r="AC84" s="151">
        <f>SUM(AC3:AC83)</f>
        <v>0</v>
      </c>
      <c r="AD84" s="151">
        <f t="shared" ref="AD84:AN84" si="13">SUM(AD3:AD83)</f>
        <v>0</v>
      </c>
      <c r="AE84" s="154">
        <f t="shared" si="13"/>
        <v>0</v>
      </c>
      <c r="AF84" s="151">
        <f t="shared" si="13"/>
        <v>0</v>
      </c>
      <c r="AG84" s="151">
        <f t="shared" si="13"/>
        <v>0</v>
      </c>
      <c r="AH84" s="154">
        <f t="shared" si="13"/>
        <v>0</v>
      </c>
      <c r="AI84" s="151">
        <f t="shared" si="13"/>
        <v>0</v>
      </c>
      <c r="AJ84" s="151">
        <f t="shared" si="13"/>
        <v>0</v>
      </c>
      <c r="AK84" s="154">
        <f t="shared" si="13"/>
        <v>0</v>
      </c>
      <c r="AL84" s="151">
        <f t="shared" si="13"/>
        <v>0</v>
      </c>
      <c r="AM84" s="151">
        <f t="shared" si="13"/>
        <v>0</v>
      </c>
      <c r="AN84" s="154">
        <f t="shared" si="13"/>
        <v>0</v>
      </c>
      <c r="AP84" s="146">
        <f>SUM(AP3:AP83)</f>
        <v>219</v>
      </c>
      <c r="AQ84" s="146">
        <f t="shared" ref="AQ84:BA84" si="14">SUM(AQ3:AQ83)</f>
        <v>62</v>
      </c>
      <c r="AR84" s="146">
        <f t="shared" si="14"/>
        <v>0</v>
      </c>
      <c r="AS84" s="146">
        <f t="shared" si="14"/>
        <v>0</v>
      </c>
      <c r="AT84" s="146">
        <f t="shared" si="14"/>
        <v>0</v>
      </c>
      <c r="AU84" s="146">
        <f t="shared" si="14"/>
        <v>0</v>
      </c>
      <c r="AV84" s="146">
        <f t="shared" si="14"/>
        <v>0</v>
      </c>
      <c r="AW84" s="146">
        <f t="shared" si="14"/>
        <v>0</v>
      </c>
      <c r="AX84" s="146">
        <f t="shared" si="14"/>
        <v>0</v>
      </c>
      <c r="AY84" s="146">
        <f t="shared" si="14"/>
        <v>0</v>
      </c>
      <c r="AZ84" s="146">
        <f t="shared" si="14"/>
        <v>0</v>
      </c>
      <c r="BA84" s="146">
        <f t="shared" si="14"/>
        <v>0</v>
      </c>
      <c r="BB84" s="130"/>
    </row>
    <row r="85" spans="1:54" ht="15.75" thickBot="1" x14ac:dyDescent="0.3">
      <c r="A85" s="207" t="s">
        <v>92</v>
      </c>
      <c r="B85" s="207"/>
      <c r="C85" s="207"/>
      <c r="D85" s="207"/>
      <c r="E85" s="141"/>
      <c r="F85" s="141"/>
      <c r="G85" s="141"/>
      <c r="H85" s="141"/>
      <c r="I85" s="141"/>
      <c r="J85" s="141"/>
      <c r="K85" s="141"/>
      <c r="L85" s="141"/>
      <c r="M85" s="141"/>
      <c r="N85" s="141"/>
      <c r="O85" s="141"/>
      <c r="P85" s="141"/>
      <c r="Q85" s="142"/>
      <c r="R85" s="142"/>
      <c r="S85" s="142"/>
      <c r="T85" s="142"/>
      <c r="U85" s="142"/>
      <c r="V85" s="142"/>
      <c r="W85" s="142"/>
      <c r="X85" s="142"/>
      <c r="Y85" s="142"/>
      <c r="Z85" s="142"/>
      <c r="AA85" s="142"/>
      <c r="AB85" s="142"/>
      <c r="AC85" s="142"/>
      <c r="AD85" s="142"/>
      <c r="AE85" s="142"/>
      <c r="AF85" s="142"/>
      <c r="AG85" s="142"/>
      <c r="AH85" s="142"/>
      <c r="AI85" s="142"/>
      <c r="AJ85" s="142"/>
      <c r="AK85" s="142"/>
      <c r="AL85" s="142"/>
      <c r="AM85" s="142"/>
      <c r="AN85" s="142"/>
      <c r="AO85" s="143"/>
      <c r="AP85" s="213">
        <f>AP84+AQ84+AR84</f>
        <v>281</v>
      </c>
      <c r="AQ85" s="214"/>
      <c r="AR85" s="215"/>
      <c r="AS85" s="216">
        <f t="shared" ref="AS85" si="15">AS84+AT84+AU84</f>
        <v>0</v>
      </c>
      <c r="AT85" s="217"/>
      <c r="AU85" s="218"/>
      <c r="AV85" s="219">
        <f t="shared" ref="AV85" si="16">AV84+AW84+AX84</f>
        <v>0</v>
      </c>
      <c r="AW85" s="220"/>
      <c r="AX85" s="221"/>
      <c r="AY85" s="222">
        <f t="shared" ref="AY85" si="17">AY84+AZ84+BA84</f>
        <v>0</v>
      </c>
      <c r="AZ85" s="223"/>
      <c r="BA85" s="224"/>
    </row>
    <row r="86" spans="1:54" ht="15.75" thickBot="1" x14ac:dyDescent="0.3">
      <c r="Q86" s="54"/>
      <c r="R86" s="54"/>
      <c r="S86" s="54"/>
      <c r="T86" s="54"/>
      <c r="U86" s="54"/>
      <c r="V86" s="54"/>
      <c r="W86" s="54"/>
      <c r="X86" s="54"/>
      <c r="Y86" s="54"/>
      <c r="Z86" s="54"/>
      <c r="AA86" s="54"/>
      <c r="AB86" s="54"/>
      <c r="AP86" s="213" t="s">
        <v>158</v>
      </c>
      <c r="AQ86" s="214"/>
      <c r="AR86" s="215"/>
      <c r="AS86" s="216" t="s">
        <v>159</v>
      </c>
      <c r="AT86" s="217"/>
      <c r="AU86" s="218"/>
      <c r="AV86" s="219" t="s">
        <v>162</v>
      </c>
      <c r="AW86" s="220"/>
      <c r="AX86" s="221"/>
      <c r="AY86" s="222" t="s">
        <v>160</v>
      </c>
      <c r="AZ86" s="223"/>
      <c r="BA86" s="224"/>
    </row>
    <row r="87" spans="1:54" ht="19.5" thickBot="1" x14ac:dyDescent="0.35">
      <c r="A87" s="197" t="s">
        <v>93</v>
      </c>
      <c r="B87" s="198"/>
      <c r="C87" s="198"/>
      <c r="D87" s="199"/>
      <c r="E87" s="203">
        <f>SUM(E84:G84)</f>
        <v>0</v>
      </c>
      <c r="F87" s="204"/>
      <c r="G87" s="205"/>
      <c r="H87" s="203">
        <f>SUM(H84:J84)</f>
        <v>0</v>
      </c>
      <c r="I87" s="204"/>
      <c r="J87" s="205"/>
      <c r="K87" s="203">
        <f>SUM(K84:M84)</f>
        <v>0</v>
      </c>
      <c r="L87" s="204"/>
      <c r="M87" s="205"/>
      <c r="N87" s="203">
        <f>SUM(N84:P84)</f>
        <v>0</v>
      </c>
      <c r="O87" s="204"/>
      <c r="P87" s="205"/>
      <c r="Q87" s="200">
        <f>SUM(Q84:S84)</f>
        <v>0</v>
      </c>
      <c r="R87" s="201"/>
      <c r="S87" s="202"/>
      <c r="T87" s="200">
        <f>SUM(T84:V84)</f>
        <v>0</v>
      </c>
      <c r="U87" s="201"/>
      <c r="V87" s="202"/>
      <c r="W87" s="200">
        <f>SUM(W84:Y84)</f>
        <v>0</v>
      </c>
      <c r="X87" s="201"/>
      <c r="Y87" s="202"/>
      <c r="Z87" s="200">
        <f>SUM(Z84:AB84)</f>
        <v>0</v>
      </c>
      <c r="AA87" s="201"/>
      <c r="AB87" s="202"/>
      <c r="AC87" s="234">
        <f t="shared" ref="AC87" si="18">SUM(AC84:AE84)</f>
        <v>0</v>
      </c>
      <c r="AD87" s="234"/>
      <c r="AE87" s="234"/>
      <c r="AF87" s="234">
        <f t="shared" ref="AF87" si="19">SUM(AF84:AH84)</f>
        <v>0</v>
      </c>
      <c r="AG87" s="234"/>
      <c r="AH87" s="234"/>
      <c r="AI87" s="234">
        <f t="shared" ref="AI87" si="20">SUM(AI84:AK84)</f>
        <v>0</v>
      </c>
      <c r="AJ87" s="234"/>
      <c r="AK87" s="234"/>
      <c r="AL87" s="234">
        <f t="shared" ref="AL87" si="21">SUM(AL84:AN84)</f>
        <v>0</v>
      </c>
      <c r="AM87" s="234"/>
      <c r="AN87" s="234"/>
      <c r="AW87" s="210" t="s">
        <v>157</v>
      </c>
      <c r="AX87" s="211"/>
      <c r="AY87" s="212"/>
      <c r="AZ87" s="212"/>
      <c r="BA87" s="212"/>
      <c r="BB87" s="132">
        <f>SUM(BB3:BB84)</f>
        <v>281</v>
      </c>
    </row>
    <row r="88" spans="1:54" ht="15.75" thickBot="1" x14ac:dyDescent="0.3">
      <c r="A88" s="206" t="s">
        <v>94</v>
      </c>
      <c r="B88" s="206"/>
      <c r="C88" s="206"/>
      <c r="D88" s="206"/>
      <c r="E88" s="143"/>
      <c r="F88" s="143"/>
      <c r="G88" s="143"/>
      <c r="H88" s="143"/>
      <c r="I88" s="143"/>
      <c r="J88" s="143"/>
      <c r="K88" s="143"/>
      <c r="L88" s="143"/>
      <c r="M88" s="143"/>
      <c r="N88" s="143"/>
      <c r="O88" s="143"/>
      <c r="P88" s="143"/>
      <c r="Q88" s="144"/>
      <c r="R88" s="144"/>
      <c r="S88" s="144"/>
      <c r="T88" s="144"/>
      <c r="U88" s="144"/>
      <c r="V88" s="144"/>
      <c r="W88" s="144"/>
      <c r="X88" s="144"/>
      <c r="Y88" s="144"/>
      <c r="Z88" s="144"/>
      <c r="AA88" s="144"/>
      <c r="AB88" s="144"/>
      <c r="AC88" s="228">
        <f>AC85+AD85+AE85</f>
        <v>0</v>
      </c>
      <c r="AD88" s="229"/>
      <c r="AE88" s="230"/>
      <c r="AF88" s="228">
        <f>AF85+AG85+AH85</f>
        <v>0</v>
      </c>
      <c r="AG88" s="229"/>
      <c r="AH88" s="230"/>
      <c r="AI88" s="228">
        <f>AI85+AJ85+AK85</f>
        <v>0</v>
      </c>
      <c r="AJ88" s="229"/>
      <c r="AK88" s="230"/>
      <c r="AL88" s="228">
        <f>AL85+AM85+AN85</f>
        <v>0</v>
      </c>
      <c r="AM88" s="229"/>
      <c r="AN88" s="230"/>
    </row>
    <row r="89" spans="1:54" x14ac:dyDescent="0.25">
      <c r="R89" s="54"/>
      <c r="S89" s="54"/>
      <c r="T89" s="54"/>
      <c r="U89" s="54"/>
      <c r="V89" s="54"/>
      <c r="W89" s="54"/>
      <c r="X89" s="54"/>
      <c r="Y89" s="54"/>
      <c r="Z89" s="54"/>
      <c r="AA89" s="54"/>
      <c r="AB89" s="54"/>
    </row>
  </sheetData>
  <mergeCells count="35">
    <mergeCell ref="AC88:AE88"/>
    <mergeCell ref="AF88:AH88"/>
    <mergeCell ref="AI88:AK88"/>
    <mergeCell ref="AL88:AN88"/>
    <mergeCell ref="AC1:AN1"/>
    <mergeCell ref="AC87:AE87"/>
    <mergeCell ref="AF87:AH87"/>
    <mergeCell ref="AI87:AK87"/>
    <mergeCell ref="AL87:AN87"/>
    <mergeCell ref="BB1:BB2"/>
    <mergeCell ref="AW87:BA87"/>
    <mergeCell ref="AP86:AR86"/>
    <mergeCell ref="AS86:AU86"/>
    <mergeCell ref="AV86:AX86"/>
    <mergeCell ref="AY86:BA86"/>
    <mergeCell ref="AO1:BA1"/>
    <mergeCell ref="AP85:AR85"/>
    <mergeCell ref="AS85:AU85"/>
    <mergeCell ref="AV85:AX85"/>
    <mergeCell ref="AY85:BA85"/>
    <mergeCell ref="A88:D88"/>
    <mergeCell ref="A85:D85"/>
    <mergeCell ref="N87:P87"/>
    <mergeCell ref="Q87:S87"/>
    <mergeCell ref="T87:V87"/>
    <mergeCell ref="A1:B1"/>
    <mergeCell ref="C1:D1"/>
    <mergeCell ref="E1:P1"/>
    <mergeCell ref="Q1:AB1"/>
    <mergeCell ref="A87:D87"/>
    <mergeCell ref="W87:Y87"/>
    <mergeCell ref="Z87:AB87"/>
    <mergeCell ref="E87:G87"/>
    <mergeCell ref="H87:J87"/>
    <mergeCell ref="K87:M87"/>
  </mergeCells>
  <pageMargins left="0.7" right="0.7" top="0.75" bottom="0.75" header="0.3" footer="0.3"/>
  <pageSetup paperSize="8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N22"/>
  <sheetViews>
    <sheetView topLeftCell="A19" workbookViewId="0">
      <selection activeCell="A52" sqref="A52"/>
    </sheetView>
  </sheetViews>
  <sheetFormatPr baseColWidth="10" defaultRowHeight="15" x14ac:dyDescent="0.25"/>
  <cols>
    <col min="1" max="1" width="27.42578125" bestFit="1" customWidth="1"/>
    <col min="2" max="2" width="14.140625" bestFit="1" customWidth="1"/>
    <col min="3" max="3" width="12.5703125" bestFit="1" customWidth="1"/>
    <col min="4" max="4" width="11.42578125" bestFit="1" customWidth="1"/>
    <col min="5" max="13" width="12.5703125" bestFit="1" customWidth="1"/>
  </cols>
  <sheetData>
    <row r="1" spans="1:14" ht="15.75" thickBot="1" x14ac:dyDescent="0.3"/>
    <row r="2" spans="1:14" ht="24" thickBot="1" x14ac:dyDescent="0.4">
      <c r="A2" s="241" t="s">
        <v>129</v>
      </c>
      <c r="B2" s="242"/>
      <c r="C2" s="242"/>
      <c r="D2" s="242"/>
      <c r="E2" s="242"/>
      <c r="F2" s="242"/>
      <c r="G2" s="242"/>
      <c r="H2" s="242"/>
      <c r="I2" s="242"/>
      <c r="J2" s="242"/>
      <c r="K2" s="242"/>
      <c r="L2" s="242"/>
      <c r="M2" s="243"/>
    </row>
    <row r="4" spans="1:14" ht="15.75" thickBot="1" x14ac:dyDescent="0.3"/>
    <row r="5" spans="1:14" ht="16.5" thickBot="1" x14ac:dyDescent="0.3">
      <c r="A5" s="235" t="s">
        <v>95</v>
      </c>
      <c r="B5" s="236"/>
      <c r="C5" s="236"/>
      <c r="D5" s="236"/>
      <c r="E5" s="237"/>
    </row>
    <row r="6" spans="1:14" ht="17.25" thickBot="1" x14ac:dyDescent="0.3">
      <c r="A6" s="55"/>
      <c r="B6" s="56"/>
      <c r="C6" s="57"/>
      <c r="D6" s="57"/>
      <c r="E6" s="57"/>
    </row>
    <row r="7" spans="1:14" ht="32.25" thickBot="1" x14ac:dyDescent="0.3">
      <c r="A7" s="55"/>
      <c r="B7" s="58" t="s">
        <v>96</v>
      </c>
      <c r="C7" s="59" t="s">
        <v>97</v>
      </c>
      <c r="D7" s="59" t="s">
        <v>98</v>
      </c>
      <c r="E7" s="60" t="s">
        <v>99</v>
      </c>
      <c r="F7" s="128" t="s">
        <v>130</v>
      </c>
    </row>
    <row r="8" spans="1:14" ht="16.5" x14ac:dyDescent="0.25">
      <c r="A8" s="61" t="s">
        <v>100</v>
      </c>
      <c r="B8" s="62" t="e">
        <f>'Données pilotages'!E87:G87</f>
        <v>#VALUE!</v>
      </c>
      <c r="C8" s="62" t="e">
        <f>'Données pilotages'!F87:H87</f>
        <v>#VALUE!</v>
      </c>
      <c r="D8" s="62" t="e">
        <f>'Données pilotages'!G87:I87</f>
        <v>#VALUE!</v>
      </c>
      <c r="E8" s="116" t="e">
        <f>'Données pilotages'!H87:J87</f>
        <v>#VALUE!</v>
      </c>
      <c r="F8" s="126"/>
    </row>
    <row r="9" spans="1:14" ht="16.5" x14ac:dyDescent="0.25">
      <c r="A9" s="63" t="s">
        <v>101</v>
      </c>
      <c r="B9" s="64" t="e">
        <f>'Données pilotages'!Q87:S87</f>
        <v>#VALUE!</v>
      </c>
      <c r="C9" s="64" t="e">
        <f>'Données pilotages'!R87:T87</f>
        <v>#VALUE!</v>
      </c>
      <c r="D9" s="64" t="e">
        <f>'Données pilotages'!S87:U87</f>
        <v>#VALUE!</v>
      </c>
      <c r="E9" s="117" t="e">
        <f>'Données pilotages'!T87:V87</f>
        <v>#VALUE!</v>
      </c>
      <c r="F9" s="126"/>
    </row>
    <row r="10" spans="1:14" ht="49.5" x14ac:dyDescent="0.25">
      <c r="A10" s="65" t="s">
        <v>102</v>
      </c>
      <c r="B10" s="64"/>
      <c r="C10" s="152">
        <f>'Données pilotages'!AE84</f>
        <v>0</v>
      </c>
      <c r="D10" s="152">
        <f>'Données pilotages'!AF84</f>
        <v>0</v>
      </c>
      <c r="E10" s="152">
        <f>'Données pilotages'!AG84</f>
        <v>0</v>
      </c>
      <c r="F10" s="152">
        <f>'Données pilotages'!AH84</f>
        <v>0</v>
      </c>
    </row>
    <row r="11" spans="1:14" ht="17.25" thickBot="1" x14ac:dyDescent="0.3">
      <c r="A11" s="66" t="s">
        <v>103</v>
      </c>
      <c r="B11" s="67" t="e">
        <f>'Données pilotages'!AP85:AR85</f>
        <v>#VALUE!</v>
      </c>
      <c r="C11" s="67" t="e">
        <f>'Données pilotages'!AQ85:AS85</f>
        <v>#VALUE!</v>
      </c>
      <c r="D11" s="67" t="e">
        <f>'Données pilotages'!AR85:AT85</f>
        <v>#VALUE!</v>
      </c>
      <c r="E11" s="67" t="e">
        <f>'Données pilotages'!AS85:AU85</f>
        <v>#VALUE!</v>
      </c>
      <c r="F11" s="127"/>
    </row>
    <row r="13" spans="1:14" ht="15.75" thickBot="1" x14ac:dyDescent="0.3"/>
    <row r="14" spans="1:14" ht="17.25" thickBot="1" x14ac:dyDescent="0.3">
      <c r="A14" s="238" t="s">
        <v>104</v>
      </c>
      <c r="B14" s="239"/>
      <c r="C14" s="239"/>
      <c r="D14" s="239"/>
      <c r="E14" s="239"/>
      <c r="F14" s="239"/>
      <c r="G14" s="239"/>
      <c r="H14" s="239"/>
      <c r="I14" s="239"/>
      <c r="J14" s="239"/>
      <c r="K14" s="239"/>
      <c r="L14" s="239"/>
      <c r="M14" s="240"/>
    </row>
    <row r="15" spans="1:14" ht="16.5" thickBot="1" x14ac:dyDescent="0.3">
      <c r="A15" s="57"/>
      <c r="B15" s="57"/>
      <c r="C15" s="57"/>
      <c r="D15" s="57"/>
      <c r="E15" s="57"/>
      <c r="F15" s="57"/>
      <c r="G15" s="57"/>
      <c r="H15" s="57"/>
      <c r="I15" s="57"/>
      <c r="J15" s="57"/>
      <c r="K15" s="57"/>
      <c r="L15" s="57"/>
      <c r="M15" s="57"/>
    </row>
    <row r="16" spans="1:14" ht="16.5" thickBot="1" x14ac:dyDescent="0.3">
      <c r="A16" s="57"/>
      <c r="B16" s="68" t="s">
        <v>105</v>
      </c>
      <c r="C16" s="69" t="s">
        <v>106</v>
      </c>
      <c r="D16" s="69" t="s">
        <v>107</v>
      </c>
      <c r="E16" s="69" t="s">
        <v>108</v>
      </c>
      <c r="F16" s="69" t="s">
        <v>109</v>
      </c>
      <c r="G16" s="69" t="s">
        <v>110</v>
      </c>
      <c r="H16" s="69" t="s">
        <v>111</v>
      </c>
      <c r="I16" s="69" t="s">
        <v>112</v>
      </c>
      <c r="J16" s="69" t="s">
        <v>113</v>
      </c>
      <c r="K16" s="69" t="s">
        <v>114</v>
      </c>
      <c r="L16" s="69" t="s">
        <v>115</v>
      </c>
      <c r="M16" s="121" t="s">
        <v>116</v>
      </c>
      <c r="N16" s="120" t="s">
        <v>154</v>
      </c>
    </row>
    <row r="17" spans="1:14" ht="16.5" thickBot="1" x14ac:dyDescent="0.3">
      <c r="A17" s="57"/>
      <c r="B17" s="70">
        <v>31</v>
      </c>
      <c r="C17" s="71">
        <f ca="1">+DAY(DATE(YEAR(TODAY())-1,3,1)-1)</f>
        <v>29</v>
      </c>
      <c r="D17" s="71">
        <v>31</v>
      </c>
      <c r="E17" s="71">
        <v>30</v>
      </c>
      <c r="F17" s="71">
        <v>31</v>
      </c>
      <c r="G17" s="71">
        <v>30</v>
      </c>
      <c r="H17" s="71">
        <v>31</v>
      </c>
      <c r="I17" s="71">
        <v>31</v>
      </c>
      <c r="J17" s="71">
        <v>30</v>
      </c>
      <c r="K17" s="71">
        <v>31</v>
      </c>
      <c r="L17" s="71">
        <v>30</v>
      </c>
      <c r="M17" s="122">
        <v>31</v>
      </c>
      <c r="N17" s="126"/>
    </row>
    <row r="18" spans="1:14" ht="16.5" thickBot="1" x14ac:dyDescent="0.3">
      <c r="A18" s="57"/>
      <c r="B18" s="72" t="s">
        <v>117</v>
      </c>
      <c r="C18" s="73" t="s">
        <v>118</v>
      </c>
      <c r="D18" s="74" t="str">
        <f>+CONCATENATE("m-1 = ", NB.FEVRIER, "/02/n")</f>
        <v>m-1 = /02/n</v>
      </c>
      <c r="E18" s="73" t="s">
        <v>119</v>
      </c>
      <c r="F18" s="73" t="s">
        <v>120</v>
      </c>
      <c r="G18" s="73" t="s">
        <v>121</v>
      </c>
      <c r="H18" s="73" t="s">
        <v>122</v>
      </c>
      <c r="I18" s="73" t="s">
        <v>123</v>
      </c>
      <c r="J18" s="73" t="s">
        <v>124</v>
      </c>
      <c r="K18" s="73" t="s">
        <v>125</v>
      </c>
      <c r="L18" s="73" t="s">
        <v>126</v>
      </c>
      <c r="M18" s="123" t="s">
        <v>127</v>
      </c>
      <c r="N18" s="126"/>
    </row>
    <row r="19" spans="1:14" ht="16.5" x14ac:dyDescent="0.25">
      <c r="A19" s="61" t="s">
        <v>100</v>
      </c>
      <c r="B19" s="75">
        <f>'Données pilotages'!E84</f>
        <v>0</v>
      </c>
      <c r="C19" s="75">
        <f>'Données pilotages'!F84</f>
        <v>0</v>
      </c>
      <c r="D19" s="75">
        <f>'Données pilotages'!G84</f>
        <v>0</v>
      </c>
      <c r="E19" s="75">
        <f>'Données pilotages'!H84</f>
        <v>0</v>
      </c>
      <c r="F19" s="75">
        <f>'Données pilotages'!I84</f>
        <v>0</v>
      </c>
      <c r="G19" s="75">
        <f>'Données pilotages'!J84</f>
        <v>0</v>
      </c>
      <c r="H19" s="75">
        <f>'Données pilotages'!K84</f>
        <v>0</v>
      </c>
      <c r="I19" s="75">
        <f>'Données pilotages'!L84</f>
        <v>0</v>
      </c>
      <c r="J19" s="75">
        <f>'Données pilotages'!M84</f>
        <v>0</v>
      </c>
      <c r="K19" s="75">
        <f>'Données pilotages'!N84</f>
        <v>0</v>
      </c>
      <c r="L19" s="75">
        <f>'Données pilotages'!O84</f>
        <v>0</v>
      </c>
      <c r="M19" s="124">
        <f>'Données pilotages'!P84</f>
        <v>0</v>
      </c>
      <c r="N19" s="126"/>
    </row>
    <row r="20" spans="1:14" ht="16.5" x14ac:dyDescent="0.25">
      <c r="A20" s="63" t="s">
        <v>101</v>
      </c>
      <c r="B20" s="76">
        <f>'Données pilotages'!P84</f>
        <v>0</v>
      </c>
      <c r="C20" s="76">
        <f>'Données pilotages'!Q84</f>
        <v>0</v>
      </c>
      <c r="D20" s="76">
        <f>'Données pilotages'!R84</f>
        <v>0</v>
      </c>
      <c r="E20" s="76">
        <f>'Données pilotages'!S84</f>
        <v>0</v>
      </c>
      <c r="F20" s="76">
        <f>'Données pilotages'!T84</f>
        <v>0</v>
      </c>
      <c r="G20" s="76">
        <f>'Données pilotages'!U84</f>
        <v>0</v>
      </c>
      <c r="H20" s="76">
        <f>'Données pilotages'!V84</f>
        <v>0</v>
      </c>
      <c r="I20" s="76">
        <f>'Données pilotages'!W84</f>
        <v>0</v>
      </c>
      <c r="J20" s="76">
        <f>'Données pilotages'!X84</f>
        <v>0</v>
      </c>
      <c r="K20" s="76">
        <f>'Données pilotages'!Y84</f>
        <v>0</v>
      </c>
      <c r="L20" s="76">
        <f>'Données pilotages'!Z84</f>
        <v>0</v>
      </c>
      <c r="M20" s="125">
        <f>'Données pilotages'!AA84</f>
        <v>0</v>
      </c>
      <c r="N20" s="126"/>
    </row>
    <row r="21" spans="1:14" ht="49.5" x14ac:dyDescent="0.25">
      <c r="A21" s="77" t="s">
        <v>128</v>
      </c>
      <c r="B21" s="76"/>
      <c r="C21" s="153">
        <f>'Données pilotages'!AC84</f>
        <v>0</v>
      </c>
      <c r="D21" s="153">
        <f>'Données pilotages'!AD84</f>
        <v>0</v>
      </c>
      <c r="E21" s="153">
        <f>'Données pilotages'!AE84</f>
        <v>0</v>
      </c>
      <c r="F21" s="153">
        <f>'Données pilotages'!AF84</f>
        <v>0</v>
      </c>
      <c r="G21" s="153">
        <f>'Données pilotages'!AG84</f>
        <v>0</v>
      </c>
      <c r="H21" s="153">
        <f>'Données pilotages'!AH84</f>
        <v>0</v>
      </c>
      <c r="I21" s="153">
        <f>'Données pilotages'!AI84</f>
        <v>0</v>
      </c>
      <c r="J21" s="153">
        <f>'Données pilotages'!AJ84</f>
        <v>0</v>
      </c>
      <c r="K21" s="153">
        <f>'Données pilotages'!AK84</f>
        <v>0</v>
      </c>
      <c r="L21" s="153">
        <f>'Données pilotages'!AL84</f>
        <v>0</v>
      </c>
      <c r="M21" s="153">
        <f>'Données pilotages'!AM84</f>
        <v>0</v>
      </c>
      <c r="N21" s="153">
        <f>'Données pilotages'!AN84</f>
        <v>0</v>
      </c>
    </row>
    <row r="22" spans="1:14" ht="17.25" thickBot="1" x14ac:dyDescent="0.3">
      <c r="A22" s="118" t="s">
        <v>103</v>
      </c>
      <c r="B22" s="119">
        <f>'Données pilotages'!AP84</f>
        <v>219</v>
      </c>
      <c r="C22" s="119">
        <f>'Données pilotages'!AQ84</f>
        <v>62</v>
      </c>
      <c r="D22" s="119">
        <f>'Données pilotages'!AR84</f>
        <v>0</v>
      </c>
      <c r="E22" s="119">
        <f>'Données pilotages'!AS84</f>
        <v>0</v>
      </c>
      <c r="F22" s="119">
        <f>'Données pilotages'!AT84</f>
        <v>0</v>
      </c>
      <c r="G22" s="119">
        <f>'Données pilotages'!AU84</f>
        <v>0</v>
      </c>
      <c r="H22" s="119">
        <f>'Données pilotages'!AV84</f>
        <v>0</v>
      </c>
      <c r="I22" s="119">
        <f>'Données pilotages'!AW84</f>
        <v>0</v>
      </c>
      <c r="J22" s="119">
        <f>'Données pilotages'!AX84</f>
        <v>0</v>
      </c>
      <c r="K22" s="119">
        <f>'Données pilotages'!AY84</f>
        <v>0</v>
      </c>
      <c r="L22" s="119">
        <f>'Données pilotages'!AZ84</f>
        <v>0</v>
      </c>
      <c r="M22" s="119">
        <f>'Données pilotages'!BA84</f>
        <v>0</v>
      </c>
      <c r="N22" s="127"/>
    </row>
  </sheetData>
  <mergeCells count="3">
    <mergeCell ref="A5:E5"/>
    <mergeCell ref="A14:M14"/>
    <mergeCell ref="A2:M2"/>
  </mergeCells>
  <dataValidations count="1">
    <dataValidation allowBlank="1" showErrorMessage="1" sqref="B6:B11 B19:B22 C19:M20 C11:E11 C8:E9 C22:M22" xr:uid="{00000000-0002-0000-0200-000000000000}"/>
  </dataValidation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P84"/>
  <sheetViews>
    <sheetView workbookViewId="0">
      <selection activeCell="A3" sqref="A3"/>
    </sheetView>
  </sheetViews>
  <sheetFormatPr baseColWidth="10" defaultRowHeight="15" x14ac:dyDescent="0.25"/>
  <cols>
    <col min="1" max="1" width="20.7109375" customWidth="1"/>
    <col min="2" max="2" width="17.140625" customWidth="1"/>
    <col min="3" max="3" width="7.85546875" bestFit="1" customWidth="1"/>
    <col min="4" max="4" width="7.5703125" bestFit="1" customWidth="1"/>
  </cols>
  <sheetData>
    <row r="1" spans="1:16" ht="18.75" x14ac:dyDescent="0.25">
      <c r="A1" s="244" t="s">
        <v>0</v>
      </c>
      <c r="B1" s="245"/>
      <c r="C1" s="253" t="s">
        <v>286</v>
      </c>
      <c r="D1" s="254"/>
      <c r="E1" s="246" t="s">
        <v>47</v>
      </c>
      <c r="F1" s="247"/>
      <c r="G1" s="247"/>
      <c r="H1" s="248"/>
      <c r="I1" s="249" t="s">
        <v>48</v>
      </c>
      <c r="J1" s="250"/>
      <c r="K1" s="250"/>
      <c r="L1" s="251"/>
      <c r="M1" s="252" t="s">
        <v>49</v>
      </c>
      <c r="N1" s="252"/>
      <c r="O1" s="252"/>
      <c r="P1" s="252"/>
    </row>
    <row r="2" spans="1:16" ht="45" x14ac:dyDescent="0.25">
      <c r="A2" s="14" t="s">
        <v>3</v>
      </c>
      <c r="B2" s="15" t="s">
        <v>4</v>
      </c>
      <c r="C2" s="161" t="s">
        <v>287</v>
      </c>
      <c r="D2" s="161" t="s">
        <v>288</v>
      </c>
      <c r="E2" s="5" t="s">
        <v>52</v>
      </c>
      <c r="F2" s="5" t="s">
        <v>53</v>
      </c>
      <c r="G2" s="5" t="s">
        <v>54</v>
      </c>
      <c r="H2" s="5" t="s">
        <v>55</v>
      </c>
      <c r="I2" s="6" t="s">
        <v>52</v>
      </c>
      <c r="J2" s="6" t="s">
        <v>53</v>
      </c>
      <c r="K2" s="6" t="s">
        <v>54</v>
      </c>
      <c r="L2" s="6" t="s">
        <v>55</v>
      </c>
      <c r="M2" s="7" t="s">
        <v>52</v>
      </c>
      <c r="N2" s="7" t="s">
        <v>53</v>
      </c>
      <c r="O2" s="7" t="s">
        <v>54</v>
      </c>
      <c r="P2" s="7" t="s">
        <v>55</v>
      </c>
    </row>
    <row r="3" spans="1:16" x14ac:dyDescent="0.25">
      <c r="A3" t="str">
        <f>'Données pilotages'!A3</f>
        <v>JTGBQ</v>
      </c>
      <c r="B3" t="str">
        <f>'Données pilotages'!B3</f>
        <v>Rnzfeetj</v>
      </c>
      <c r="C3" s="162">
        <v>1</v>
      </c>
      <c r="D3" s="162"/>
    </row>
    <row r="4" spans="1:16" x14ac:dyDescent="0.25">
      <c r="A4" t="str">
        <f>'Données pilotages'!A4</f>
        <v>LXYIT</v>
      </c>
      <c r="B4" t="str">
        <f>'Données pilotages'!B4</f>
        <v>Hfdafe</v>
      </c>
      <c r="C4" s="162"/>
      <c r="D4" s="162">
        <v>1</v>
      </c>
    </row>
    <row r="5" spans="1:16" x14ac:dyDescent="0.25">
      <c r="A5" t="str">
        <f>'Données pilotages'!A5</f>
        <v>AMTBJW</v>
      </c>
      <c r="B5" t="str">
        <f>'Données pilotages'!B5</f>
        <v>Wuypjju Gpeks</v>
      </c>
      <c r="C5" s="162">
        <v>1</v>
      </c>
      <c r="D5" s="162"/>
    </row>
    <row r="6" spans="1:16" x14ac:dyDescent="0.25">
      <c r="A6" t="str">
        <f>'Données pilotages'!A6</f>
        <v>IZMVDL SSVSL</v>
      </c>
      <c r="B6" t="str">
        <f>'Données pilotages'!B6</f>
        <v>Lplhmgbx</v>
      </c>
      <c r="C6" s="162">
        <v>1</v>
      </c>
      <c r="D6" s="162"/>
    </row>
    <row r="7" spans="1:16" x14ac:dyDescent="0.25">
      <c r="A7" t="str">
        <f>'Données pilotages'!A7</f>
        <v>CKQWXN CEXZPYGL</v>
      </c>
      <c r="B7" t="str">
        <f>'Données pilotages'!B7</f>
        <v>Lrtdpuwz</v>
      </c>
      <c r="C7" s="162"/>
      <c r="D7" s="162">
        <v>1</v>
      </c>
    </row>
    <row r="8" spans="1:16" x14ac:dyDescent="0.25">
      <c r="A8" t="str">
        <f>'Données pilotages'!A8</f>
        <v>NBNLCT QUIULN</v>
      </c>
      <c r="B8" t="str">
        <f>'Données pilotages'!B8</f>
        <v>Ocvjff</v>
      </c>
      <c r="C8" s="162"/>
      <c r="D8" s="162">
        <v>1</v>
      </c>
    </row>
    <row r="9" spans="1:16" x14ac:dyDescent="0.25">
      <c r="A9" t="str">
        <f>'Données pilotages'!A9</f>
        <v>WHUQMJ IHFHZZ</v>
      </c>
      <c r="B9" t="str">
        <f>'Données pilotages'!B9</f>
        <v>Pefbfl</v>
      </c>
      <c r="C9" s="162"/>
      <c r="D9" s="162">
        <v>1</v>
      </c>
    </row>
    <row r="10" spans="1:16" x14ac:dyDescent="0.25">
      <c r="A10" t="str">
        <f>'Données pilotages'!A10</f>
        <v>JJAW</v>
      </c>
      <c r="B10" t="str">
        <f>'Données pilotages'!B10</f>
        <v>Afprxmm</v>
      </c>
      <c r="C10" s="162">
        <v>1</v>
      </c>
      <c r="D10" s="162"/>
    </row>
    <row r="11" spans="1:16" x14ac:dyDescent="0.25">
      <c r="A11" t="str">
        <f>'Données pilotages'!A11</f>
        <v>KMSEBFGR</v>
      </c>
      <c r="B11" t="str">
        <f>'Données pilotages'!B11</f>
        <v>Nuv</v>
      </c>
      <c r="C11" s="162">
        <v>1</v>
      </c>
      <c r="D11" s="162"/>
    </row>
    <row r="12" spans="1:16" x14ac:dyDescent="0.25">
      <c r="A12" t="str">
        <f>'Données pilotages'!A12</f>
        <v>GLWH</v>
      </c>
      <c r="B12" t="str">
        <f>'Données pilotages'!B12</f>
        <v>Fqxxi Sifblgp</v>
      </c>
      <c r="C12" s="162"/>
      <c r="D12" s="162">
        <v>1</v>
      </c>
    </row>
    <row r="13" spans="1:16" x14ac:dyDescent="0.25">
      <c r="A13" t="str">
        <f>'Données pilotages'!A13</f>
        <v>VWKK</v>
      </c>
      <c r="B13" t="str">
        <f>'Données pilotages'!B13</f>
        <v>Jrsgg Ntemyuwxc</v>
      </c>
      <c r="C13" s="162"/>
      <c r="D13" s="162">
        <v>1</v>
      </c>
    </row>
    <row r="14" spans="1:16" x14ac:dyDescent="0.25">
      <c r="A14" t="str">
        <f>'Données pilotages'!A14</f>
        <v>ULKGYP</v>
      </c>
      <c r="B14" t="str">
        <f>'Données pilotages'!B14</f>
        <v>Jbdlokkex</v>
      </c>
      <c r="C14" s="162">
        <v>1</v>
      </c>
      <c r="D14" s="162"/>
    </row>
    <row r="15" spans="1:16" x14ac:dyDescent="0.25">
      <c r="A15" t="str">
        <f>'Données pilotages'!A15</f>
        <v>JXNFTBJ</v>
      </c>
      <c r="B15" t="str">
        <f>'Données pilotages'!B15</f>
        <v>Ipepinrlsqy</v>
      </c>
      <c r="C15" s="162">
        <v>1</v>
      </c>
      <c r="D15" s="162"/>
    </row>
    <row r="16" spans="1:16" x14ac:dyDescent="0.25">
      <c r="A16" t="str">
        <f>'Données pilotages'!A16</f>
        <v>FLBHKQUU</v>
      </c>
      <c r="B16" t="str">
        <f>'Données pilotages'!B16</f>
        <v>Etfli</v>
      </c>
      <c r="C16" s="162">
        <v>1</v>
      </c>
      <c r="D16" s="162"/>
    </row>
    <row r="17" spans="1:4" x14ac:dyDescent="0.25">
      <c r="A17" t="str">
        <f>'Données pilotages'!A17</f>
        <v>RZKMYUX</v>
      </c>
      <c r="B17" t="str">
        <f>'Données pilotages'!B17</f>
        <v>Jnhorh</v>
      </c>
      <c r="C17" s="162">
        <v>1</v>
      </c>
      <c r="D17" s="162"/>
    </row>
    <row r="18" spans="1:4" x14ac:dyDescent="0.25">
      <c r="A18" t="str">
        <f>'Données pilotages'!A18</f>
        <v>IKSEDU</v>
      </c>
      <c r="B18" t="str">
        <f>'Données pilotages'!B18</f>
        <v>Nnzk</v>
      </c>
      <c r="C18" s="162">
        <v>1</v>
      </c>
      <c r="D18" s="162"/>
    </row>
    <row r="19" spans="1:4" x14ac:dyDescent="0.25">
      <c r="A19" t="str">
        <f>'Données pilotages'!A19</f>
        <v>ATMXJUDI</v>
      </c>
      <c r="B19" t="str">
        <f>'Données pilotages'!B19</f>
        <v>Lkqzu Gqotx</v>
      </c>
      <c r="C19" s="162">
        <v>1</v>
      </c>
      <c r="D19" s="162"/>
    </row>
    <row r="20" spans="1:4" x14ac:dyDescent="0.25">
      <c r="A20" t="str">
        <f>'Données pilotages'!A20</f>
        <v>LUQVF YZTODC</v>
      </c>
      <c r="B20" t="str">
        <f>'Données pilotages'!B20</f>
        <v>Lrknvb</v>
      </c>
      <c r="C20" s="162"/>
      <c r="D20" s="162">
        <v>1</v>
      </c>
    </row>
    <row r="21" spans="1:4" x14ac:dyDescent="0.25">
      <c r="A21" t="str">
        <f>'Données pilotages'!A21</f>
        <v>UJDJU LAYUCC</v>
      </c>
      <c r="B21" t="str">
        <f>'Données pilotages'!B21</f>
        <v>Oqivw</v>
      </c>
      <c r="C21" s="162"/>
      <c r="D21" s="162">
        <v>1</v>
      </c>
    </row>
    <row r="22" spans="1:4" x14ac:dyDescent="0.25">
      <c r="A22" t="str">
        <f>'Données pilotages'!A22</f>
        <v>YZEPX QYJUZY</v>
      </c>
      <c r="B22" t="str">
        <f>'Données pilotages'!B22</f>
        <v>Neajm</v>
      </c>
      <c r="C22" s="162"/>
      <c r="D22" s="162">
        <v>1</v>
      </c>
    </row>
    <row r="23" spans="1:4" x14ac:dyDescent="0.25">
      <c r="A23" t="str">
        <f>'Données pilotages'!A23</f>
        <v>XAFCCJPB</v>
      </c>
      <c r="B23" t="str">
        <f>'Données pilotages'!B23</f>
        <v>Utnsvik Gsrjss</v>
      </c>
      <c r="C23" s="162"/>
      <c r="D23" s="162">
        <v>1</v>
      </c>
    </row>
    <row r="24" spans="1:4" x14ac:dyDescent="0.25">
      <c r="A24" t="str">
        <f>'Données pilotages'!A24</f>
        <v>KCGCEH QSLDICT</v>
      </c>
      <c r="B24" t="str">
        <f>'Données pilotages'!B24</f>
        <v>Okcaqara qbbos</v>
      </c>
      <c r="C24" s="162">
        <v>1</v>
      </c>
      <c r="D24" s="162"/>
    </row>
    <row r="25" spans="1:4" x14ac:dyDescent="0.25">
      <c r="A25" t="str">
        <f>'Données pilotages'!A25</f>
        <v>OKGJPB YGXTWNO</v>
      </c>
      <c r="B25" t="str">
        <f>'Données pilotages'!B25</f>
        <v>Gzjca</v>
      </c>
      <c r="C25" s="162"/>
      <c r="D25" s="162">
        <v>1</v>
      </c>
    </row>
    <row r="26" spans="1:4" x14ac:dyDescent="0.25">
      <c r="A26" t="str">
        <f>'Données pilotages'!A26</f>
        <v>HZITPC JTYRVMX</v>
      </c>
      <c r="B26" t="str">
        <f>'Données pilotages'!B26</f>
        <v>Mmxdekpvg</v>
      </c>
      <c r="C26" s="162"/>
      <c r="D26" s="162">
        <v>1</v>
      </c>
    </row>
    <row r="27" spans="1:4" x14ac:dyDescent="0.25">
      <c r="A27" t="str">
        <f>'Données pilotages'!A27</f>
        <v>BABCCF AIPGYNS</v>
      </c>
      <c r="B27" t="str">
        <f>'Données pilotages'!B27</f>
        <v>Wlspzjuhb</v>
      </c>
      <c r="C27" s="162"/>
      <c r="D27" s="162">
        <v>1</v>
      </c>
    </row>
    <row r="28" spans="1:4" x14ac:dyDescent="0.25">
      <c r="A28" t="str">
        <f>'Données pilotages'!A28</f>
        <v>QOKZJ</v>
      </c>
      <c r="B28" t="str">
        <f>'Données pilotages'!B28</f>
        <v>Kebtntrx</v>
      </c>
      <c r="C28" s="162">
        <v>1</v>
      </c>
      <c r="D28" s="162"/>
    </row>
    <row r="29" spans="1:4" x14ac:dyDescent="0.25">
      <c r="A29" t="str">
        <f>'Données pilotages'!A29</f>
        <v>YMLEFDPDG</v>
      </c>
      <c r="B29" t="str">
        <f>'Données pilotages'!B29</f>
        <v>Kcxuies Rjzs</v>
      </c>
      <c r="C29" s="162">
        <v>1</v>
      </c>
      <c r="D29" s="162"/>
    </row>
    <row r="30" spans="1:4" x14ac:dyDescent="0.25">
      <c r="A30" t="str">
        <f>'Données pilotages'!A30</f>
        <v>HKKEFC</v>
      </c>
      <c r="B30" t="str">
        <f>'Données pilotages'!B30</f>
        <v>Yveot</v>
      </c>
      <c r="C30" s="162">
        <v>1</v>
      </c>
      <c r="D30" s="162"/>
    </row>
    <row r="31" spans="1:4" x14ac:dyDescent="0.25">
      <c r="A31" t="str">
        <f>'Données pilotages'!A31</f>
        <v>FYPXLEJ</v>
      </c>
      <c r="B31" t="str">
        <f>'Données pilotages'!B31</f>
        <v>Qhkwjl</v>
      </c>
      <c r="C31" s="162">
        <v>1</v>
      </c>
      <c r="D31" s="162"/>
    </row>
    <row r="32" spans="1:4" x14ac:dyDescent="0.25">
      <c r="A32" t="str">
        <f>'Données pilotages'!A32</f>
        <v>NNAYAZ</v>
      </c>
      <c r="B32" t="str">
        <f>'Données pilotages'!B32</f>
        <v>Nkhxadzf</v>
      </c>
      <c r="C32" s="162"/>
      <c r="D32" s="162">
        <v>1</v>
      </c>
    </row>
    <row r="33" spans="1:4" x14ac:dyDescent="0.25">
      <c r="A33" t="str">
        <f>'Données pilotages'!A33</f>
        <v>NUTDUA</v>
      </c>
      <c r="B33" t="str">
        <f>'Données pilotages'!B33</f>
        <v>Tsozg</v>
      </c>
      <c r="C33" s="162"/>
      <c r="D33" s="162">
        <v>1</v>
      </c>
    </row>
    <row r="34" spans="1:4" x14ac:dyDescent="0.25">
      <c r="A34" t="str">
        <f>'Données pilotages'!A34</f>
        <v>MRTWAJ</v>
      </c>
      <c r="B34" t="str">
        <f>'Données pilotages'!B34</f>
        <v>Biwogio</v>
      </c>
      <c r="C34" s="162"/>
      <c r="D34" s="162">
        <v>1</v>
      </c>
    </row>
    <row r="35" spans="1:4" x14ac:dyDescent="0.25">
      <c r="A35" t="str">
        <f>'Données pilotages'!A35</f>
        <v>PPVNKJ</v>
      </c>
      <c r="B35" t="str">
        <f>'Données pilotages'!B35</f>
        <v>Ytopykw</v>
      </c>
      <c r="C35" s="162"/>
      <c r="D35" s="162">
        <v>1</v>
      </c>
    </row>
    <row r="36" spans="1:4" x14ac:dyDescent="0.25">
      <c r="A36" t="str">
        <f>'Données pilotages'!A36</f>
        <v>OTHWMC</v>
      </c>
      <c r="B36" t="str">
        <f>'Données pilotages'!B36</f>
        <v>Byysqv</v>
      </c>
      <c r="C36" s="162"/>
      <c r="D36" s="162">
        <v>1</v>
      </c>
    </row>
    <row r="37" spans="1:4" x14ac:dyDescent="0.25">
      <c r="A37" t="str">
        <f>'Données pilotages'!A37</f>
        <v>ABGSABD</v>
      </c>
      <c r="B37" t="str">
        <f>'Données pilotages'!B37</f>
        <v>Virbrvfhl</v>
      </c>
      <c r="C37" s="162">
        <v>1</v>
      </c>
      <c r="D37" s="162"/>
    </row>
    <row r="38" spans="1:4" x14ac:dyDescent="0.25">
      <c r="A38" t="str">
        <f>'Données pilotages'!A38</f>
        <v>LLSX</v>
      </c>
      <c r="B38" t="str">
        <f>'Données pilotages'!B38</f>
        <v>Gnidyi</v>
      </c>
      <c r="C38" s="162">
        <v>1</v>
      </c>
      <c r="D38" s="162"/>
    </row>
    <row r="39" spans="1:4" x14ac:dyDescent="0.25">
      <c r="A39" t="str">
        <f>'Données pilotages'!A39</f>
        <v>SCGE</v>
      </c>
      <c r="B39" t="str">
        <f>'Données pilotages'!B39</f>
        <v>Himle Wrtysuwa</v>
      </c>
      <c r="C39" s="162"/>
      <c r="D39" s="162">
        <v>1</v>
      </c>
    </row>
    <row r="40" spans="1:4" x14ac:dyDescent="0.25">
      <c r="A40" t="str">
        <f>'Données pilotages'!A40</f>
        <v>FSHX</v>
      </c>
      <c r="B40" t="str">
        <f>'Données pilotages'!B40</f>
        <v>Bfywvp</v>
      </c>
      <c r="C40" s="162"/>
      <c r="D40" s="162">
        <v>1</v>
      </c>
    </row>
    <row r="41" spans="1:4" x14ac:dyDescent="0.25">
      <c r="A41" t="str">
        <f>'Données pilotages'!A41</f>
        <v>QHID</v>
      </c>
      <c r="B41" t="str">
        <f>'Données pilotages'!B41</f>
        <v>Ubsvk Znx Fxwjxtggx</v>
      </c>
      <c r="C41" s="162">
        <v>1</v>
      </c>
      <c r="D41" s="162"/>
    </row>
    <row r="42" spans="1:4" x14ac:dyDescent="0.25">
      <c r="A42" t="str">
        <f>'Données pilotages'!A42</f>
        <v xml:space="preserve">MXPSXM </v>
      </c>
      <c r="B42" t="str">
        <f>'Données pilotages'!B42</f>
        <v>Htdmd</v>
      </c>
      <c r="C42" s="162">
        <v>1</v>
      </c>
      <c r="D42" s="162"/>
    </row>
    <row r="43" spans="1:4" x14ac:dyDescent="0.25">
      <c r="A43" t="str">
        <f>'Données pilotages'!A43</f>
        <v>BMJXWOG</v>
      </c>
      <c r="B43" t="str">
        <f>'Données pilotages'!B43</f>
        <v>Mcrdk</v>
      </c>
      <c r="C43" s="162">
        <v>1</v>
      </c>
      <c r="D43" s="162"/>
    </row>
    <row r="44" spans="1:4" x14ac:dyDescent="0.25">
      <c r="A44" t="str">
        <f>'Données pilotages'!A44</f>
        <v>DOTKBEA</v>
      </c>
      <c r="B44" t="str">
        <f>'Données pilotages'!B44</f>
        <v>Efrtkm</v>
      </c>
      <c r="C44" s="162">
        <v>1</v>
      </c>
      <c r="D44" s="162"/>
    </row>
    <row r="45" spans="1:4" x14ac:dyDescent="0.25">
      <c r="A45" t="str">
        <f>'Données pilotages'!A45</f>
        <v>KWDASDX</v>
      </c>
      <c r="B45" t="str">
        <f>'Données pilotages'!B45</f>
        <v>Oomimmn</v>
      </c>
      <c r="C45" s="162"/>
      <c r="D45" s="162">
        <v>1</v>
      </c>
    </row>
    <row r="46" spans="1:4" x14ac:dyDescent="0.25">
      <c r="A46" t="str">
        <f>'Données pilotages'!A46</f>
        <v>ENVFGMJ</v>
      </c>
      <c r="B46" t="str">
        <f>'Données pilotages'!B46</f>
        <v>Zfnm</v>
      </c>
      <c r="C46" s="162"/>
      <c r="D46" s="162">
        <v>1</v>
      </c>
    </row>
    <row r="47" spans="1:4" x14ac:dyDescent="0.25">
      <c r="A47" t="str">
        <f>'Données pilotages'!A47</f>
        <v>PBFKJTN</v>
      </c>
      <c r="B47" t="str">
        <f>'Données pilotages'!B47</f>
        <v>Jlctiyj</v>
      </c>
      <c r="C47" s="162"/>
      <c r="D47" s="162">
        <v>1</v>
      </c>
    </row>
    <row r="48" spans="1:4" x14ac:dyDescent="0.25">
      <c r="A48" t="str">
        <f>'Données pilotages'!A48</f>
        <v>SDSISIX</v>
      </c>
      <c r="B48" t="str">
        <f>'Données pilotages'!B48</f>
        <v>Vsqapfe</v>
      </c>
      <c r="C48" s="162"/>
      <c r="D48" s="162">
        <v>1</v>
      </c>
    </row>
    <row r="49" spans="1:4" x14ac:dyDescent="0.25">
      <c r="A49" t="str">
        <f>'Données pilotages'!A49</f>
        <v>LAIWFQW</v>
      </c>
      <c r="B49" t="str">
        <f>'Données pilotages'!B49</f>
        <v>Bhbtmydp Cwkwld</v>
      </c>
      <c r="C49" s="162"/>
      <c r="D49" s="162">
        <v>1</v>
      </c>
    </row>
    <row r="50" spans="1:4" x14ac:dyDescent="0.25">
      <c r="A50" t="str">
        <f>'Données pilotages'!A50</f>
        <v>MVYZSMZ</v>
      </c>
      <c r="B50" t="str">
        <f>'Données pilotages'!B50</f>
        <v>Fsxbdwbl</v>
      </c>
      <c r="C50" s="162"/>
      <c r="D50" s="162">
        <v>1</v>
      </c>
    </row>
    <row r="51" spans="1:4" x14ac:dyDescent="0.25">
      <c r="A51" t="str">
        <f>'Données pilotages'!A51</f>
        <v>CXYDXML</v>
      </c>
      <c r="B51" t="str">
        <f>'Données pilotages'!B51</f>
        <v>Ys</v>
      </c>
      <c r="C51" s="162"/>
      <c r="D51" s="162">
        <v>1</v>
      </c>
    </row>
    <row r="52" spans="1:4" x14ac:dyDescent="0.25">
      <c r="A52">
        <f>'Données pilotages'!A52</f>
        <v>0</v>
      </c>
      <c r="B52">
        <f>'Données pilotages'!B52</f>
        <v>0</v>
      </c>
      <c r="C52" s="162"/>
      <c r="D52" s="162"/>
    </row>
    <row r="53" spans="1:4" x14ac:dyDescent="0.25">
      <c r="A53">
        <f>'Données pilotages'!A53</f>
        <v>0</v>
      </c>
      <c r="B53">
        <f>'Données pilotages'!B53</f>
        <v>0</v>
      </c>
      <c r="C53" s="162"/>
      <c r="D53" s="162"/>
    </row>
    <row r="54" spans="1:4" x14ac:dyDescent="0.25">
      <c r="A54">
        <f>'Données pilotages'!A54</f>
        <v>0</v>
      </c>
      <c r="B54">
        <f>'Données pilotages'!B54</f>
        <v>0</v>
      </c>
      <c r="C54" s="162"/>
      <c r="D54" s="162"/>
    </row>
    <row r="55" spans="1:4" x14ac:dyDescent="0.25">
      <c r="A55">
        <f>'Données pilotages'!A55</f>
        <v>0</v>
      </c>
      <c r="B55">
        <f>'Données pilotages'!B55</f>
        <v>0</v>
      </c>
      <c r="C55" s="162"/>
      <c r="D55" s="162"/>
    </row>
    <row r="56" spans="1:4" x14ac:dyDescent="0.25">
      <c r="A56">
        <f>'Données pilotages'!A56</f>
        <v>0</v>
      </c>
      <c r="B56">
        <f>'Données pilotages'!B56</f>
        <v>0</v>
      </c>
      <c r="C56" s="162"/>
      <c r="D56" s="162"/>
    </row>
    <row r="57" spans="1:4" x14ac:dyDescent="0.25">
      <c r="A57">
        <f>'Données pilotages'!A57</f>
        <v>0</v>
      </c>
      <c r="B57">
        <f>'Données pilotages'!B57</f>
        <v>0</v>
      </c>
      <c r="C57" s="162"/>
      <c r="D57" s="162"/>
    </row>
    <row r="58" spans="1:4" x14ac:dyDescent="0.25">
      <c r="A58">
        <f>'Données pilotages'!A58</f>
        <v>0</v>
      </c>
      <c r="B58">
        <f>'Données pilotages'!B58</f>
        <v>0</v>
      </c>
      <c r="C58" s="162"/>
      <c r="D58" s="162"/>
    </row>
    <row r="59" spans="1:4" x14ac:dyDescent="0.25">
      <c r="A59">
        <f>'Données pilotages'!A59</f>
        <v>0</v>
      </c>
      <c r="B59">
        <f>'Données pilotages'!B59</f>
        <v>0</v>
      </c>
      <c r="C59" s="162"/>
      <c r="D59" s="162"/>
    </row>
    <row r="60" spans="1:4" x14ac:dyDescent="0.25">
      <c r="A60">
        <f>'Données pilotages'!A60</f>
        <v>0</v>
      </c>
      <c r="B60">
        <f>'Données pilotages'!B60</f>
        <v>0</v>
      </c>
      <c r="C60" s="162"/>
      <c r="D60" s="162"/>
    </row>
    <row r="61" spans="1:4" x14ac:dyDescent="0.25">
      <c r="A61">
        <f>'Données pilotages'!A61</f>
        <v>0</v>
      </c>
      <c r="B61">
        <f>'Données pilotages'!B61</f>
        <v>0</v>
      </c>
      <c r="C61" s="162"/>
      <c r="D61" s="162"/>
    </row>
    <row r="62" spans="1:4" x14ac:dyDescent="0.25">
      <c r="A62">
        <f>'Données pilotages'!A62</f>
        <v>0</v>
      </c>
      <c r="B62">
        <f>'Données pilotages'!B62</f>
        <v>0</v>
      </c>
      <c r="C62" s="162"/>
      <c r="D62" s="162"/>
    </row>
    <row r="63" spans="1:4" x14ac:dyDescent="0.25">
      <c r="A63">
        <f>'Données pilotages'!A63</f>
        <v>0</v>
      </c>
      <c r="B63">
        <f>'Données pilotages'!B63</f>
        <v>0</v>
      </c>
      <c r="C63" s="162"/>
      <c r="D63" s="162"/>
    </row>
    <row r="64" spans="1:4" x14ac:dyDescent="0.25">
      <c r="A64">
        <f>'Données pilotages'!A64</f>
        <v>0</v>
      </c>
      <c r="B64">
        <f>'Données pilotages'!B64</f>
        <v>0</v>
      </c>
      <c r="C64" s="162"/>
      <c r="D64" s="162"/>
    </row>
    <row r="65" spans="1:4" x14ac:dyDescent="0.25">
      <c r="A65">
        <f>'Données pilotages'!A65</f>
        <v>0</v>
      </c>
      <c r="B65">
        <f>'Données pilotages'!B65</f>
        <v>0</v>
      </c>
      <c r="C65" s="162"/>
      <c r="D65" s="162"/>
    </row>
    <row r="66" spans="1:4" x14ac:dyDescent="0.25">
      <c r="A66">
        <f>'Données pilotages'!A66</f>
        <v>0</v>
      </c>
      <c r="B66">
        <f>'Données pilotages'!B66</f>
        <v>0</v>
      </c>
      <c r="C66" s="162"/>
      <c r="D66" s="162"/>
    </row>
    <row r="67" spans="1:4" x14ac:dyDescent="0.25">
      <c r="A67">
        <f>'Données pilotages'!A67</f>
        <v>0</v>
      </c>
      <c r="B67">
        <f>'Données pilotages'!B67</f>
        <v>0</v>
      </c>
      <c r="C67" s="162"/>
      <c r="D67" s="162"/>
    </row>
    <row r="68" spans="1:4" x14ac:dyDescent="0.25">
      <c r="A68">
        <f>'Données pilotages'!A68</f>
        <v>0</v>
      </c>
      <c r="B68">
        <f>'Données pilotages'!B68</f>
        <v>0</v>
      </c>
      <c r="C68" s="162"/>
      <c r="D68" s="162"/>
    </row>
    <row r="69" spans="1:4" x14ac:dyDescent="0.25">
      <c r="A69">
        <f>'Données pilotages'!A69</f>
        <v>0</v>
      </c>
      <c r="B69">
        <f>'Données pilotages'!B69</f>
        <v>0</v>
      </c>
      <c r="C69" s="162"/>
      <c r="D69" s="162"/>
    </row>
    <row r="70" spans="1:4" x14ac:dyDescent="0.25">
      <c r="A70">
        <f>'Données pilotages'!A70</f>
        <v>0</v>
      </c>
      <c r="B70">
        <f>'Données pilotages'!B70</f>
        <v>0</v>
      </c>
      <c r="C70" s="162"/>
      <c r="D70" s="162"/>
    </row>
    <row r="71" spans="1:4" x14ac:dyDescent="0.25">
      <c r="A71">
        <f>'Données pilotages'!A71</f>
        <v>0</v>
      </c>
      <c r="B71">
        <f>'Données pilotages'!B71</f>
        <v>0</v>
      </c>
      <c r="C71" s="162"/>
      <c r="D71" s="162"/>
    </row>
    <row r="72" spans="1:4" x14ac:dyDescent="0.25">
      <c r="A72">
        <f>'Données pilotages'!A72</f>
        <v>0</v>
      </c>
      <c r="B72">
        <f>'Données pilotages'!B72</f>
        <v>0</v>
      </c>
      <c r="C72" s="162"/>
      <c r="D72" s="162"/>
    </row>
    <row r="73" spans="1:4" x14ac:dyDescent="0.25">
      <c r="A73">
        <f>'Données pilotages'!A73</f>
        <v>0</v>
      </c>
      <c r="B73">
        <f>'Données pilotages'!B73</f>
        <v>0</v>
      </c>
      <c r="C73" s="162"/>
      <c r="D73" s="162"/>
    </row>
    <row r="74" spans="1:4" x14ac:dyDescent="0.25">
      <c r="A74">
        <f>'Données pilotages'!A74</f>
        <v>0</v>
      </c>
      <c r="B74">
        <f>'Données pilotages'!B74</f>
        <v>0</v>
      </c>
      <c r="C74" s="162"/>
      <c r="D74" s="162"/>
    </row>
    <row r="75" spans="1:4" x14ac:dyDescent="0.25">
      <c r="A75">
        <f>'Données pilotages'!A75</f>
        <v>0</v>
      </c>
      <c r="B75">
        <f>'Données pilotages'!B75</f>
        <v>0</v>
      </c>
      <c r="C75" s="162"/>
      <c r="D75" s="162"/>
    </row>
    <row r="76" spans="1:4" x14ac:dyDescent="0.25">
      <c r="A76">
        <f>'Données pilotages'!A76</f>
        <v>0</v>
      </c>
      <c r="B76">
        <f>'Données pilotages'!B76</f>
        <v>0</v>
      </c>
      <c r="C76" s="162"/>
      <c r="D76" s="162"/>
    </row>
    <row r="77" spans="1:4" x14ac:dyDescent="0.25">
      <c r="A77">
        <f>'Données pilotages'!A77</f>
        <v>0</v>
      </c>
      <c r="B77">
        <f>'Données pilotages'!B77</f>
        <v>0</v>
      </c>
      <c r="C77" s="162"/>
      <c r="D77" s="162"/>
    </row>
    <row r="78" spans="1:4" x14ac:dyDescent="0.25">
      <c r="A78">
        <f>'Données pilotages'!A78</f>
        <v>0</v>
      </c>
      <c r="B78">
        <f>'Données pilotages'!B78</f>
        <v>0</v>
      </c>
      <c r="C78" s="162"/>
      <c r="D78" s="162"/>
    </row>
    <row r="79" spans="1:4" x14ac:dyDescent="0.25">
      <c r="A79">
        <f>'Données pilotages'!A79</f>
        <v>0</v>
      </c>
      <c r="B79">
        <f>'Données pilotages'!B79</f>
        <v>0</v>
      </c>
      <c r="C79" s="162"/>
      <c r="D79" s="162"/>
    </row>
    <row r="80" spans="1:4" x14ac:dyDescent="0.25">
      <c r="A80">
        <f>'Données pilotages'!A80</f>
        <v>0</v>
      </c>
      <c r="B80">
        <f>'Données pilotages'!B80</f>
        <v>0</v>
      </c>
      <c r="C80" s="162"/>
      <c r="D80" s="162"/>
    </row>
    <row r="81" spans="1:4" x14ac:dyDescent="0.25">
      <c r="A81">
        <f>'Données pilotages'!A81</f>
        <v>0</v>
      </c>
      <c r="B81">
        <f>'Données pilotages'!B81</f>
        <v>0</v>
      </c>
      <c r="C81" s="162"/>
      <c r="D81" s="162"/>
    </row>
    <row r="82" spans="1:4" x14ac:dyDescent="0.25">
      <c r="A82">
        <f>'Données pilotages'!A82</f>
        <v>0</v>
      </c>
      <c r="B82">
        <f>'Données pilotages'!B82</f>
        <v>0</v>
      </c>
      <c r="C82" s="162"/>
      <c r="D82" s="162"/>
    </row>
    <row r="83" spans="1:4" x14ac:dyDescent="0.25">
      <c r="A83">
        <f>'Données pilotages'!A83</f>
        <v>0</v>
      </c>
      <c r="B83">
        <f>'Données pilotages'!B83</f>
        <v>0</v>
      </c>
      <c r="C83" s="162"/>
      <c r="D83" s="162"/>
    </row>
    <row r="84" spans="1:4" ht="18.75" x14ac:dyDescent="0.25">
      <c r="C84" s="163">
        <f t="shared" ref="C84:D84" si="0">SUM(C3:C83)</f>
        <v>22</v>
      </c>
      <c r="D84" s="163">
        <f t="shared" si="0"/>
        <v>27</v>
      </c>
    </row>
  </sheetData>
  <mergeCells count="5">
    <mergeCell ref="A1:B1"/>
    <mergeCell ref="E1:H1"/>
    <mergeCell ref="I1:L1"/>
    <mergeCell ref="M1:P1"/>
    <mergeCell ref="C1:D1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A1:M29"/>
  <sheetViews>
    <sheetView workbookViewId="0">
      <selection activeCell="D29" sqref="D29"/>
    </sheetView>
  </sheetViews>
  <sheetFormatPr baseColWidth="10" defaultRowHeight="15" x14ac:dyDescent="0.25"/>
  <cols>
    <col min="1" max="1" width="28.42578125" bestFit="1" customWidth="1"/>
    <col min="2" max="2" width="23" bestFit="1" customWidth="1"/>
    <col min="3" max="3" width="17.5703125" bestFit="1" customWidth="1"/>
    <col min="4" max="4" width="17" customWidth="1"/>
    <col min="5" max="5" width="15.140625" customWidth="1"/>
  </cols>
  <sheetData>
    <row r="1" spans="1:13" ht="15.75" thickBot="1" x14ac:dyDescent="0.3"/>
    <row r="2" spans="1:13" ht="24" thickBot="1" x14ac:dyDescent="0.4">
      <c r="A2" s="256" t="s">
        <v>153</v>
      </c>
      <c r="B2" s="257"/>
      <c r="C2" s="257"/>
      <c r="D2" s="257"/>
      <c r="E2" s="257"/>
      <c r="F2" s="257"/>
      <c r="G2" s="257"/>
      <c r="H2" s="257"/>
      <c r="I2" s="257"/>
      <c r="J2" s="257"/>
      <c r="K2" s="257"/>
      <c r="L2" s="257"/>
      <c r="M2" s="258"/>
    </row>
    <row r="3" spans="1:13" ht="15.75" thickBot="1" x14ac:dyDescent="0.3"/>
    <row r="4" spans="1:13" ht="33.75" thickBot="1" x14ac:dyDescent="0.3">
      <c r="A4" s="107" t="s">
        <v>131</v>
      </c>
      <c r="B4" s="108" t="s">
        <v>47</v>
      </c>
      <c r="C4" s="109" t="s">
        <v>48</v>
      </c>
      <c r="D4" s="109" t="s">
        <v>49</v>
      </c>
      <c r="E4" s="78"/>
    </row>
    <row r="5" spans="1:13" ht="16.5" x14ac:dyDescent="0.25">
      <c r="A5" s="79" t="s">
        <v>132</v>
      </c>
      <c r="B5" s="80"/>
      <c r="C5" s="81"/>
      <c r="D5" s="81"/>
      <c r="E5" s="57"/>
    </row>
    <row r="6" spans="1:13" ht="16.5" x14ac:dyDescent="0.25">
      <c r="A6" s="82" t="s">
        <v>133</v>
      </c>
      <c r="B6" s="83"/>
      <c r="C6" s="84"/>
      <c r="D6" s="84"/>
      <c r="E6" s="57"/>
    </row>
    <row r="7" spans="1:13" ht="16.5" x14ac:dyDescent="0.25">
      <c r="A7" s="82" t="s">
        <v>134</v>
      </c>
      <c r="B7" s="83"/>
      <c r="C7" s="84"/>
      <c r="D7" s="84"/>
      <c r="E7" s="57"/>
    </row>
    <row r="8" spans="1:13" ht="17.25" thickBot="1" x14ac:dyDescent="0.3">
      <c r="A8" s="82" t="s">
        <v>55</v>
      </c>
      <c r="B8" s="83"/>
      <c r="C8" s="84"/>
      <c r="D8" s="84"/>
      <c r="E8" s="57"/>
    </row>
    <row r="9" spans="1:13" ht="17.25" thickBot="1" x14ac:dyDescent="0.3">
      <c r="A9" s="85" t="s">
        <v>135</v>
      </c>
      <c r="B9" s="86">
        <f>+SUM(B5:B8)</f>
        <v>0</v>
      </c>
      <c r="C9" s="86">
        <f>+SUM(C5:C8)</f>
        <v>0</v>
      </c>
      <c r="D9" s="86">
        <f>+SUM(D5:D8)</f>
        <v>0</v>
      </c>
      <c r="E9" s="57"/>
    </row>
    <row r="10" spans="1:13" ht="16.5" x14ac:dyDescent="0.25">
      <c r="A10" s="87" t="s">
        <v>136</v>
      </c>
      <c r="B10" s="88"/>
      <c r="C10" s="88"/>
      <c r="D10" s="89"/>
      <c r="E10" s="90"/>
    </row>
    <row r="11" spans="1:13" ht="17.25" thickBot="1" x14ac:dyDescent="0.3">
      <c r="A11" s="91" t="s">
        <v>137</v>
      </c>
      <c r="B11" s="92"/>
      <c r="C11" s="92"/>
      <c r="D11" s="93"/>
      <c r="E11" s="57"/>
    </row>
    <row r="12" spans="1:13" ht="17.25" thickBot="1" x14ac:dyDescent="0.3">
      <c r="A12" s="85" t="s">
        <v>138</v>
      </c>
      <c r="B12" s="86">
        <f>+B10+B11</f>
        <v>0</v>
      </c>
      <c r="C12" s="86">
        <f t="shared" ref="C12:D12" si="0">+C10+C11</f>
        <v>0</v>
      </c>
      <c r="D12" s="86">
        <f t="shared" si="0"/>
        <v>0</v>
      </c>
      <c r="E12" s="57"/>
    </row>
    <row r="13" spans="1:13" ht="16.5" thickBot="1" x14ac:dyDescent="0.3">
      <c r="A13" s="259" t="s">
        <v>139</v>
      </c>
      <c r="B13" s="259"/>
      <c r="C13" s="259"/>
      <c r="D13" s="259"/>
      <c r="E13" s="57"/>
    </row>
    <row r="14" spans="1:13" ht="16.5" thickBot="1" x14ac:dyDescent="0.3">
      <c r="A14" s="110"/>
      <c r="B14" s="110"/>
      <c r="C14" s="111"/>
      <c r="D14" s="111"/>
      <c r="E14" s="57"/>
    </row>
    <row r="15" spans="1:13" ht="17.25" thickBot="1" x14ac:dyDescent="0.35">
      <c r="A15" s="95"/>
      <c r="B15" s="95"/>
      <c r="C15" s="95"/>
      <c r="D15" s="95"/>
      <c r="E15" s="95"/>
    </row>
    <row r="16" spans="1:13" ht="17.25" thickBot="1" x14ac:dyDescent="0.35">
      <c r="A16" s="113" t="s">
        <v>141</v>
      </c>
      <c r="B16" s="114" t="s">
        <v>142</v>
      </c>
      <c r="C16" s="95"/>
      <c r="D16" s="95"/>
      <c r="E16" s="95"/>
    </row>
    <row r="17" spans="1:5" ht="16.5" x14ac:dyDescent="0.3">
      <c r="A17" s="96" t="s">
        <v>143</v>
      </c>
      <c r="B17" s="97"/>
      <c r="C17" s="95"/>
      <c r="D17" s="95"/>
      <c r="E17" s="95"/>
    </row>
    <row r="18" spans="1:5" ht="17.25" thickBot="1" x14ac:dyDescent="0.35">
      <c r="A18" s="98" t="s">
        <v>144</v>
      </c>
      <c r="B18" s="99"/>
      <c r="C18" s="95"/>
      <c r="D18" s="95"/>
      <c r="E18" s="95"/>
    </row>
    <row r="19" spans="1:5" ht="17.25" thickBot="1" x14ac:dyDescent="0.35">
      <c r="A19" s="85" t="s">
        <v>140</v>
      </c>
      <c r="B19" s="94">
        <f>+SUM(B17:B18)</f>
        <v>0</v>
      </c>
      <c r="C19" s="95"/>
      <c r="D19" s="95"/>
      <c r="E19" s="95"/>
    </row>
    <row r="20" spans="1:5" ht="17.25" thickBot="1" x14ac:dyDescent="0.35">
      <c r="A20" s="95"/>
      <c r="B20" s="95"/>
      <c r="C20" s="95"/>
      <c r="D20" s="95"/>
      <c r="E20" s="95"/>
    </row>
    <row r="21" spans="1:5" ht="17.25" thickBot="1" x14ac:dyDescent="0.35">
      <c r="A21" s="115" t="s">
        <v>145</v>
      </c>
      <c r="B21" s="112" t="s">
        <v>142</v>
      </c>
      <c r="C21" s="95"/>
      <c r="D21" s="95"/>
      <c r="E21" s="95"/>
    </row>
    <row r="22" spans="1:5" ht="16.5" x14ac:dyDescent="0.3">
      <c r="A22" s="100" t="s">
        <v>146</v>
      </c>
      <c r="B22" s="101"/>
      <c r="C22" s="95"/>
      <c r="D22" s="95"/>
      <c r="E22" s="95"/>
    </row>
    <row r="23" spans="1:5" ht="16.5" x14ac:dyDescent="0.3">
      <c r="A23" s="102" t="s">
        <v>147</v>
      </c>
      <c r="B23" s="103"/>
      <c r="C23" s="95"/>
      <c r="D23" s="95"/>
      <c r="E23" s="95"/>
    </row>
    <row r="24" spans="1:5" ht="16.5" x14ac:dyDescent="0.3">
      <c r="A24" s="102" t="s">
        <v>148</v>
      </c>
      <c r="B24" s="103"/>
      <c r="C24" s="95"/>
      <c r="D24" s="95"/>
      <c r="E24" s="95"/>
    </row>
    <row r="25" spans="1:5" ht="16.5" x14ac:dyDescent="0.3">
      <c r="A25" s="104" t="s">
        <v>149</v>
      </c>
      <c r="B25" s="105"/>
      <c r="C25" s="95"/>
      <c r="D25" s="95"/>
      <c r="E25" s="95"/>
    </row>
    <row r="26" spans="1:5" ht="16.5" x14ac:dyDescent="0.3">
      <c r="A26" s="104" t="s">
        <v>150</v>
      </c>
      <c r="B26" s="105"/>
      <c r="C26" s="95"/>
      <c r="D26" s="95"/>
      <c r="E26" s="95"/>
    </row>
    <row r="27" spans="1:5" ht="17.25" thickBot="1" x14ac:dyDescent="0.35">
      <c r="A27" s="104" t="s">
        <v>151</v>
      </c>
      <c r="B27" s="105"/>
      <c r="C27" s="95"/>
      <c r="D27" s="95"/>
      <c r="E27" s="95"/>
    </row>
    <row r="28" spans="1:5" ht="17.25" thickBot="1" x14ac:dyDescent="0.35">
      <c r="A28" s="85" t="s">
        <v>140</v>
      </c>
      <c r="B28" s="94">
        <f>+SUM(B22:B27)</f>
        <v>0</v>
      </c>
      <c r="C28" s="95"/>
      <c r="D28" s="95"/>
      <c r="E28" s="95"/>
    </row>
    <row r="29" spans="1:5" ht="63.75" customHeight="1" thickBot="1" x14ac:dyDescent="0.35">
      <c r="A29" s="255" t="s">
        <v>152</v>
      </c>
      <c r="B29" s="255"/>
      <c r="C29" s="106"/>
      <c r="D29" s="95"/>
      <c r="E29" s="95"/>
    </row>
  </sheetData>
  <mergeCells count="3">
    <mergeCell ref="A29:B29"/>
    <mergeCell ref="A2:M2"/>
    <mergeCell ref="A13:D13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Y83"/>
  <sheetViews>
    <sheetView workbookViewId="0">
      <selection activeCell="N17" sqref="N17"/>
    </sheetView>
  </sheetViews>
  <sheetFormatPr baseColWidth="10" defaultRowHeight="15" x14ac:dyDescent="0.25"/>
  <cols>
    <col min="5" max="5" width="12.5703125" bestFit="1" customWidth="1"/>
    <col min="6" max="6" width="3.42578125" customWidth="1"/>
    <col min="7" max="7" width="4.42578125" customWidth="1"/>
  </cols>
  <sheetData>
    <row r="1" spans="1:25" ht="40.5" customHeight="1" thickBot="1" x14ac:dyDescent="0.3">
      <c r="A1" s="260" t="s">
        <v>76</v>
      </c>
      <c r="B1" s="261"/>
      <c r="C1" s="261"/>
      <c r="D1" s="261"/>
      <c r="E1" s="261"/>
      <c r="F1" s="261"/>
      <c r="G1" s="262"/>
      <c r="H1" s="266" t="s">
        <v>50</v>
      </c>
      <c r="I1" s="267"/>
      <c r="J1" s="267"/>
      <c r="K1" s="267"/>
      <c r="L1" s="268"/>
      <c r="M1" s="263" t="s">
        <v>77</v>
      </c>
      <c r="N1" s="264"/>
      <c r="O1" s="264"/>
      <c r="P1" s="264"/>
      <c r="Q1" s="264"/>
      <c r="R1" s="264"/>
      <c r="S1" s="265"/>
      <c r="T1" s="269" t="s">
        <v>176</v>
      </c>
      <c r="U1" s="270"/>
      <c r="V1" s="270"/>
      <c r="W1" s="270"/>
      <c r="X1" s="270"/>
      <c r="Y1" s="271"/>
    </row>
    <row r="2" spans="1:25" ht="30.75" thickBot="1" x14ac:dyDescent="0.3">
      <c r="A2" s="16" t="s">
        <v>3</v>
      </c>
      <c r="B2" s="17" t="s">
        <v>4</v>
      </c>
      <c r="C2" s="18" t="s">
        <v>70</v>
      </c>
      <c r="D2" s="18" t="s">
        <v>51</v>
      </c>
      <c r="E2" s="17" t="s">
        <v>71</v>
      </c>
      <c r="F2" s="19" t="s">
        <v>72</v>
      </c>
      <c r="G2" s="20" t="s">
        <v>73</v>
      </c>
      <c r="H2" s="11" t="s">
        <v>56</v>
      </c>
      <c r="I2" s="8" t="s">
        <v>57</v>
      </c>
      <c r="J2" s="8" t="s">
        <v>58</v>
      </c>
      <c r="K2" s="8" t="s">
        <v>59</v>
      </c>
      <c r="L2" s="12" t="s">
        <v>60</v>
      </c>
      <c r="M2" s="13" t="s">
        <v>74</v>
      </c>
      <c r="N2" s="9" t="s">
        <v>75</v>
      </c>
      <c r="O2" s="9" t="s">
        <v>78</v>
      </c>
      <c r="P2" s="9" t="s">
        <v>79</v>
      </c>
      <c r="Q2" s="9" t="s">
        <v>80</v>
      </c>
      <c r="R2" s="9" t="s">
        <v>81</v>
      </c>
      <c r="S2" s="10" t="s">
        <v>82</v>
      </c>
      <c r="T2" s="155" t="s">
        <v>74</v>
      </c>
      <c r="U2" s="156" t="s">
        <v>78</v>
      </c>
      <c r="V2" s="156" t="s">
        <v>79</v>
      </c>
      <c r="W2" s="156" t="s">
        <v>80</v>
      </c>
      <c r="X2" s="156" t="s">
        <v>81</v>
      </c>
      <c r="Y2" s="157" t="s">
        <v>82</v>
      </c>
    </row>
    <row r="3" spans="1:25" x14ac:dyDescent="0.25">
      <c r="A3" t="str">
        <f>'Données globales'!A3</f>
        <v>JTGBQ</v>
      </c>
      <c r="B3" t="str">
        <f>'Données globales'!B3</f>
        <v>Rnzfeetj</v>
      </c>
      <c r="C3" s="39">
        <f>'Données globales'!C3</f>
        <v>35775</v>
      </c>
      <c r="D3">
        <f ca="1">DATEDIF(C3,TODAY(),"Y")</f>
        <v>23</v>
      </c>
      <c r="H3" s="47" t="str">
        <f ca="1">IF(AND(D3&lt;3),"1","0")</f>
        <v>0</v>
      </c>
      <c r="I3" s="47" t="str">
        <f ca="1">IF(AND(D3&gt;=3,D3&lt;=16),"1","0")</f>
        <v>0</v>
      </c>
      <c r="J3" s="47" t="str">
        <f ca="1">IF(AND(D3=17),"1","0")</f>
        <v>0</v>
      </c>
      <c r="K3" s="47" t="str">
        <f ca="1">IF(AND(D3&gt;=18,D3&lt;=25),"1","0")</f>
        <v>1</v>
      </c>
      <c r="L3" s="47" t="str">
        <f ca="1">IF(AND(D3&gt;25),"1","0")</f>
        <v>0</v>
      </c>
    </row>
    <row r="4" spans="1:25" x14ac:dyDescent="0.25">
      <c r="A4" t="str">
        <f>'Données globales'!A4</f>
        <v>LXYIT</v>
      </c>
      <c r="B4" t="str">
        <f>'Données globales'!B4</f>
        <v>Hfdafe</v>
      </c>
      <c r="C4" s="39">
        <f>'Données globales'!C4</f>
        <v>44069</v>
      </c>
      <c r="D4">
        <f t="shared" ref="D4:D67" ca="1" si="0">DATEDIF(C4,TODAY(),"Y")</f>
        <v>0</v>
      </c>
      <c r="H4" s="47" t="str">
        <f t="shared" ref="H4:H67" ca="1" si="1">IF(AND(D4&lt;3),"1","0")</f>
        <v>1</v>
      </c>
      <c r="I4" s="47" t="str">
        <f t="shared" ref="I4:I67" ca="1" si="2">IF(AND(D4&gt;=3,D4&lt;=16),"1","0")</f>
        <v>0</v>
      </c>
      <c r="J4" s="47" t="str">
        <f t="shared" ref="J4:J67" ca="1" si="3">IF(AND(D4=17),"1","0")</f>
        <v>0</v>
      </c>
      <c r="K4" s="47" t="str">
        <f t="shared" ref="K4:K67" ca="1" si="4">IF(AND(D4&gt;=18,D4&lt;=25),"1","0")</f>
        <v>0</v>
      </c>
      <c r="L4" s="47" t="str">
        <f t="shared" ref="L4:L67" ca="1" si="5">IF(AND(D4&gt;25),"1","0")</f>
        <v>0</v>
      </c>
    </row>
    <row r="5" spans="1:25" x14ac:dyDescent="0.25">
      <c r="A5" t="str">
        <f>'Données globales'!A5</f>
        <v>AMTBJW</v>
      </c>
      <c r="B5" t="str">
        <f>'Données globales'!B5</f>
        <v>Wuypjju Gpeks</v>
      </c>
      <c r="C5" s="39">
        <f>'Données globales'!C5</f>
        <v>36566</v>
      </c>
      <c r="D5">
        <f t="shared" ca="1" si="0"/>
        <v>21</v>
      </c>
      <c r="H5" s="47" t="str">
        <f t="shared" ca="1" si="1"/>
        <v>0</v>
      </c>
      <c r="I5" s="47" t="str">
        <f t="shared" ca="1" si="2"/>
        <v>0</v>
      </c>
      <c r="J5" s="47" t="str">
        <f t="shared" ca="1" si="3"/>
        <v>0</v>
      </c>
      <c r="K5" s="47" t="str">
        <f t="shared" ca="1" si="4"/>
        <v>1</v>
      </c>
      <c r="L5" s="47" t="str">
        <f t="shared" ca="1" si="5"/>
        <v>0</v>
      </c>
    </row>
    <row r="6" spans="1:25" x14ac:dyDescent="0.25">
      <c r="A6" t="str">
        <f>'Données globales'!A6</f>
        <v>IZMVDL SSVSL</v>
      </c>
      <c r="B6" t="str">
        <f>'Données globales'!B6</f>
        <v>Lplhmgbx</v>
      </c>
      <c r="C6" s="39">
        <f>'Données globales'!C6</f>
        <v>24111</v>
      </c>
      <c r="D6">
        <f t="shared" ca="1" si="0"/>
        <v>55</v>
      </c>
      <c r="H6" s="47" t="str">
        <f t="shared" ca="1" si="1"/>
        <v>0</v>
      </c>
      <c r="I6" s="47" t="str">
        <f t="shared" ca="1" si="2"/>
        <v>0</v>
      </c>
      <c r="J6" s="47" t="str">
        <f t="shared" ca="1" si="3"/>
        <v>0</v>
      </c>
      <c r="K6" s="47" t="str">
        <f t="shared" ca="1" si="4"/>
        <v>0</v>
      </c>
      <c r="L6" s="47" t="str">
        <f t="shared" ca="1" si="5"/>
        <v>1</v>
      </c>
    </row>
    <row r="7" spans="1:25" x14ac:dyDescent="0.25">
      <c r="A7" t="str">
        <f>'Données globales'!A7</f>
        <v>CKQWXN CEXZPYGL</v>
      </c>
      <c r="B7" t="str">
        <f>'Données globales'!B7</f>
        <v>Lrtdpuwz</v>
      </c>
      <c r="C7" s="39">
        <f>'Données globales'!C7</f>
        <v>37508</v>
      </c>
      <c r="D7">
        <f t="shared" ca="1" si="0"/>
        <v>18</v>
      </c>
      <c r="H7" s="47" t="str">
        <f t="shared" ca="1" si="1"/>
        <v>0</v>
      </c>
      <c r="I7" s="47" t="str">
        <f t="shared" ca="1" si="2"/>
        <v>0</v>
      </c>
      <c r="J7" s="47" t="str">
        <f t="shared" ca="1" si="3"/>
        <v>0</v>
      </c>
      <c r="K7" s="47" t="str">
        <f t="shared" ca="1" si="4"/>
        <v>1</v>
      </c>
      <c r="L7" s="47" t="str">
        <f t="shared" ca="1" si="5"/>
        <v>0</v>
      </c>
    </row>
    <row r="8" spans="1:25" x14ac:dyDescent="0.25">
      <c r="A8" t="str">
        <f>'Données globales'!A8</f>
        <v>NBNLCT QUIULN</v>
      </c>
      <c r="B8" t="str">
        <f>'Données globales'!B8</f>
        <v>Ocvjff</v>
      </c>
      <c r="C8" s="39">
        <f>'Données globales'!C8</f>
        <v>37508</v>
      </c>
      <c r="D8">
        <f t="shared" ca="1" si="0"/>
        <v>18</v>
      </c>
      <c r="H8" s="47" t="str">
        <f t="shared" ca="1" si="1"/>
        <v>0</v>
      </c>
      <c r="I8" s="47" t="str">
        <f t="shared" ca="1" si="2"/>
        <v>0</v>
      </c>
      <c r="J8" s="47" t="str">
        <f t="shared" ca="1" si="3"/>
        <v>0</v>
      </c>
      <c r="K8" s="47" t="str">
        <f t="shared" ca="1" si="4"/>
        <v>1</v>
      </c>
      <c r="L8" s="47" t="str">
        <f t="shared" ca="1" si="5"/>
        <v>0</v>
      </c>
    </row>
    <row r="9" spans="1:25" x14ac:dyDescent="0.25">
      <c r="A9" t="str">
        <f>'Données globales'!A9</f>
        <v>WHUQMJ IHFHZZ</v>
      </c>
      <c r="B9" t="str">
        <f>'Données globales'!B9</f>
        <v>Pefbfl</v>
      </c>
      <c r="C9" s="39">
        <f>'Données globales'!C9</f>
        <v>37899</v>
      </c>
      <c r="D9">
        <f t="shared" ca="1" si="0"/>
        <v>17</v>
      </c>
      <c r="H9" s="47" t="str">
        <f t="shared" ca="1" si="1"/>
        <v>0</v>
      </c>
      <c r="I9" s="47" t="str">
        <f t="shared" ca="1" si="2"/>
        <v>0</v>
      </c>
      <c r="J9" s="47" t="str">
        <f t="shared" ca="1" si="3"/>
        <v>1</v>
      </c>
      <c r="K9" s="47" t="str">
        <f t="shared" ca="1" si="4"/>
        <v>0</v>
      </c>
      <c r="L9" s="47" t="str">
        <f t="shared" ca="1" si="5"/>
        <v>0</v>
      </c>
    </row>
    <row r="10" spans="1:25" x14ac:dyDescent="0.25">
      <c r="A10" t="str">
        <f>'Données globales'!A10</f>
        <v>JJAW</v>
      </c>
      <c r="B10" t="str">
        <f>'Données globales'!B10</f>
        <v>Afprxmm</v>
      </c>
      <c r="C10" s="39">
        <f>'Données globales'!C10</f>
        <v>33966</v>
      </c>
      <c r="D10">
        <f t="shared" ca="1" si="0"/>
        <v>28</v>
      </c>
      <c r="H10" s="47" t="str">
        <f t="shared" ca="1" si="1"/>
        <v>0</v>
      </c>
      <c r="I10" s="47" t="str">
        <f t="shared" ca="1" si="2"/>
        <v>0</v>
      </c>
      <c r="J10" s="47" t="str">
        <f t="shared" ca="1" si="3"/>
        <v>0</v>
      </c>
      <c r="K10" s="47" t="str">
        <f t="shared" ca="1" si="4"/>
        <v>0</v>
      </c>
      <c r="L10" s="47" t="str">
        <f t="shared" ca="1" si="5"/>
        <v>1</v>
      </c>
    </row>
    <row r="11" spans="1:25" x14ac:dyDescent="0.25">
      <c r="A11" t="str">
        <f>'Données globales'!A11</f>
        <v>KMSEBFGR</v>
      </c>
      <c r="B11" t="str">
        <f>'Données globales'!B11</f>
        <v>Nuv</v>
      </c>
      <c r="C11" s="39">
        <f>'Données globales'!C11</f>
        <v>34865</v>
      </c>
      <c r="D11">
        <f t="shared" ca="1" si="0"/>
        <v>25</v>
      </c>
      <c r="H11" s="47" t="str">
        <f t="shared" ca="1" si="1"/>
        <v>0</v>
      </c>
      <c r="I11" s="47" t="str">
        <f t="shared" ca="1" si="2"/>
        <v>0</v>
      </c>
      <c r="J11" s="47" t="str">
        <f t="shared" ca="1" si="3"/>
        <v>0</v>
      </c>
      <c r="K11" s="47" t="str">
        <f t="shared" ca="1" si="4"/>
        <v>1</v>
      </c>
      <c r="L11" s="47" t="str">
        <f t="shared" ca="1" si="5"/>
        <v>0</v>
      </c>
    </row>
    <row r="12" spans="1:25" x14ac:dyDescent="0.25">
      <c r="A12" t="str">
        <f>'Données globales'!A12</f>
        <v>GLWH</v>
      </c>
      <c r="B12" t="str">
        <f>'Données globales'!B12</f>
        <v>Fqxxi Sifblgp</v>
      </c>
      <c r="C12" s="39">
        <f>'Données globales'!C12</f>
        <v>43190</v>
      </c>
      <c r="D12">
        <f t="shared" ca="1" si="0"/>
        <v>2</v>
      </c>
      <c r="H12" s="47" t="str">
        <f t="shared" ca="1" si="1"/>
        <v>1</v>
      </c>
      <c r="I12" s="47" t="str">
        <f t="shared" ca="1" si="2"/>
        <v>0</v>
      </c>
      <c r="J12" s="47" t="str">
        <f t="shared" ca="1" si="3"/>
        <v>0</v>
      </c>
      <c r="K12" s="47" t="str">
        <f t="shared" ca="1" si="4"/>
        <v>0</v>
      </c>
      <c r="L12" s="47" t="str">
        <f t="shared" ca="1" si="5"/>
        <v>0</v>
      </c>
    </row>
    <row r="13" spans="1:25" x14ac:dyDescent="0.25">
      <c r="A13" t="str">
        <f>'Données globales'!A13</f>
        <v>VWKK</v>
      </c>
      <c r="B13" t="str">
        <f>'Données globales'!B13</f>
        <v>Jrsgg Ntemyuwxc</v>
      </c>
      <c r="C13" s="39">
        <f>'Données globales'!C13</f>
        <v>43793</v>
      </c>
      <c r="D13">
        <f t="shared" ca="1" si="0"/>
        <v>1</v>
      </c>
      <c r="H13" s="47" t="str">
        <f t="shared" ca="1" si="1"/>
        <v>1</v>
      </c>
      <c r="I13" s="47" t="str">
        <f t="shared" ca="1" si="2"/>
        <v>0</v>
      </c>
      <c r="J13" s="47" t="str">
        <f t="shared" ca="1" si="3"/>
        <v>0</v>
      </c>
      <c r="K13" s="47" t="str">
        <f t="shared" ca="1" si="4"/>
        <v>0</v>
      </c>
      <c r="L13" s="47" t="str">
        <f t="shared" ca="1" si="5"/>
        <v>0</v>
      </c>
    </row>
    <row r="14" spans="1:25" x14ac:dyDescent="0.25">
      <c r="A14" t="str">
        <f>'Données globales'!A14</f>
        <v>ULKGYP</v>
      </c>
      <c r="B14" t="str">
        <f>'Données globales'!B14</f>
        <v>Jbdlokkex</v>
      </c>
      <c r="C14" s="39">
        <f>'Données globales'!C14</f>
        <v>34088</v>
      </c>
      <c r="D14">
        <f t="shared" ca="1" si="0"/>
        <v>27</v>
      </c>
      <c r="H14" s="47" t="str">
        <f t="shared" ca="1" si="1"/>
        <v>0</v>
      </c>
      <c r="I14" s="47" t="str">
        <f t="shared" ca="1" si="2"/>
        <v>0</v>
      </c>
      <c r="J14" s="47" t="str">
        <f t="shared" ca="1" si="3"/>
        <v>0</v>
      </c>
      <c r="K14" s="47" t="str">
        <f t="shared" ca="1" si="4"/>
        <v>0</v>
      </c>
      <c r="L14" s="47" t="str">
        <f t="shared" ca="1" si="5"/>
        <v>1</v>
      </c>
    </row>
    <row r="15" spans="1:25" x14ac:dyDescent="0.25">
      <c r="A15" t="str">
        <f>'Données globales'!A15</f>
        <v>JXNFTBJ</v>
      </c>
      <c r="B15" t="str">
        <f>'Données globales'!B15</f>
        <v>Ipepinrlsqy</v>
      </c>
      <c r="C15" s="39">
        <f>'Données globales'!C15</f>
        <v>36838</v>
      </c>
      <c r="D15">
        <f t="shared" ca="1" si="0"/>
        <v>20</v>
      </c>
      <c r="H15" s="47" t="str">
        <f t="shared" ca="1" si="1"/>
        <v>0</v>
      </c>
      <c r="I15" s="47" t="str">
        <f t="shared" ca="1" si="2"/>
        <v>0</v>
      </c>
      <c r="J15" s="47" t="str">
        <f t="shared" ca="1" si="3"/>
        <v>0</v>
      </c>
      <c r="K15" s="47" t="str">
        <f t="shared" ca="1" si="4"/>
        <v>1</v>
      </c>
      <c r="L15" s="47" t="str">
        <f t="shared" ca="1" si="5"/>
        <v>0</v>
      </c>
    </row>
    <row r="16" spans="1:25" x14ac:dyDescent="0.25">
      <c r="A16" t="str">
        <f>'Données globales'!A16</f>
        <v>FLBHKQUU</v>
      </c>
      <c r="B16" t="str">
        <f>'Données globales'!B16</f>
        <v>Etfli</v>
      </c>
      <c r="C16" s="39">
        <f>'Données globales'!C16</f>
        <v>35363</v>
      </c>
      <c r="D16">
        <f t="shared" ca="1" si="0"/>
        <v>24</v>
      </c>
      <c r="H16" s="47" t="str">
        <f t="shared" ca="1" si="1"/>
        <v>0</v>
      </c>
      <c r="I16" s="47" t="str">
        <f t="shared" ca="1" si="2"/>
        <v>0</v>
      </c>
      <c r="J16" s="47" t="str">
        <f t="shared" ca="1" si="3"/>
        <v>0</v>
      </c>
      <c r="K16" s="47" t="str">
        <f t="shared" ca="1" si="4"/>
        <v>1</v>
      </c>
      <c r="L16" s="47" t="str">
        <f t="shared" ca="1" si="5"/>
        <v>0</v>
      </c>
    </row>
    <row r="17" spans="1:12" x14ac:dyDescent="0.25">
      <c r="A17" t="str">
        <f>'Données globales'!A17</f>
        <v>RZKMYUX</v>
      </c>
      <c r="B17" t="str">
        <f>'Données globales'!B17</f>
        <v>Jnhorh</v>
      </c>
      <c r="C17" s="39">
        <f>'Données globales'!C17</f>
        <v>37444</v>
      </c>
      <c r="D17">
        <f t="shared" ca="1" si="0"/>
        <v>18</v>
      </c>
      <c r="H17" s="47" t="str">
        <f t="shared" ca="1" si="1"/>
        <v>0</v>
      </c>
      <c r="I17" s="47" t="str">
        <f t="shared" ca="1" si="2"/>
        <v>0</v>
      </c>
      <c r="J17" s="47" t="str">
        <f t="shared" ca="1" si="3"/>
        <v>0</v>
      </c>
      <c r="K17" s="47" t="str">
        <f t="shared" ca="1" si="4"/>
        <v>1</v>
      </c>
      <c r="L17" s="47" t="str">
        <f t="shared" ca="1" si="5"/>
        <v>0</v>
      </c>
    </row>
    <row r="18" spans="1:12" x14ac:dyDescent="0.25">
      <c r="A18" t="str">
        <f>'Données globales'!A18</f>
        <v>IKSEDU</v>
      </c>
      <c r="B18" t="str">
        <f>'Données globales'!B18</f>
        <v>Nnzk</v>
      </c>
      <c r="C18" s="39">
        <f>'Données globales'!C18</f>
        <v>29361</v>
      </c>
      <c r="D18">
        <f t="shared" ca="1" si="0"/>
        <v>40</v>
      </c>
      <c r="H18" s="47" t="str">
        <f t="shared" ca="1" si="1"/>
        <v>0</v>
      </c>
      <c r="I18" s="47" t="str">
        <f t="shared" ca="1" si="2"/>
        <v>0</v>
      </c>
      <c r="J18" s="47" t="str">
        <f t="shared" ca="1" si="3"/>
        <v>0</v>
      </c>
      <c r="K18" s="47" t="str">
        <f t="shared" ca="1" si="4"/>
        <v>0</v>
      </c>
      <c r="L18" s="47" t="str">
        <f t="shared" ca="1" si="5"/>
        <v>1</v>
      </c>
    </row>
    <row r="19" spans="1:12" x14ac:dyDescent="0.25">
      <c r="A19" t="str">
        <f>'Données globales'!A19</f>
        <v>ATMXJUDI</v>
      </c>
      <c r="B19" t="str">
        <f>'Données globales'!B19</f>
        <v>Lkqzu Gqotx</v>
      </c>
      <c r="C19" s="39">
        <f>'Données globales'!C19</f>
        <v>31717</v>
      </c>
      <c r="D19">
        <f t="shared" ca="1" si="0"/>
        <v>34</v>
      </c>
      <c r="H19" s="47" t="str">
        <f t="shared" ca="1" si="1"/>
        <v>0</v>
      </c>
      <c r="I19" s="47" t="str">
        <f t="shared" ca="1" si="2"/>
        <v>0</v>
      </c>
      <c r="J19" s="47" t="str">
        <f t="shared" ca="1" si="3"/>
        <v>0</v>
      </c>
      <c r="K19" s="47" t="str">
        <f t="shared" ca="1" si="4"/>
        <v>0</v>
      </c>
      <c r="L19" s="47" t="str">
        <f t="shared" ca="1" si="5"/>
        <v>1</v>
      </c>
    </row>
    <row r="20" spans="1:12" x14ac:dyDescent="0.25">
      <c r="A20" t="str">
        <f>'Données globales'!A20</f>
        <v>LUQVF YZTODC</v>
      </c>
      <c r="B20" t="str">
        <f>'Données globales'!B20</f>
        <v>Lrknvb</v>
      </c>
      <c r="C20" s="39">
        <f>'Données globales'!C20</f>
        <v>39625</v>
      </c>
      <c r="D20">
        <f t="shared" ca="1" si="0"/>
        <v>12</v>
      </c>
      <c r="H20" s="47" t="str">
        <f t="shared" ca="1" si="1"/>
        <v>0</v>
      </c>
      <c r="I20" s="47" t="str">
        <f t="shared" ca="1" si="2"/>
        <v>1</v>
      </c>
      <c r="J20" s="47" t="str">
        <f t="shared" ca="1" si="3"/>
        <v>0</v>
      </c>
      <c r="K20" s="47" t="str">
        <f t="shared" ca="1" si="4"/>
        <v>0</v>
      </c>
      <c r="L20" s="47" t="str">
        <f t="shared" ca="1" si="5"/>
        <v>0</v>
      </c>
    </row>
    <row r="21" spans="1:12" x14ac:dyDescent="0.25">
      <c r="A21" t="str">
        <f>'Données globales'!A21</f>
        <v>UJDJU LAYUCC</v>
      </c>
      <c r="B21" t="str">
        <f>'Données globales'!B21</f>
        <v>Oqivw</v>
      </c>
      <c r="C21" s="39">
        <f>'Données globales'!C21</f>
        <v>40240</v>
      </c>
      <c r="D21">
        <f t="shared" ca="1" si="0"/>
        <v>11</v>
      </c>
      <c r="H21" s="47" t="str">
        <f t="shared" ca="1" si="1"/>
        <v>0</v>
      </c>
      <c r="I21" s="47" t="str">
        <f t="shared" ca="1" si="2"/>
        <v>1</v>
      </c>
      <c r="J21" s="47" t="str">
        <f t="shared" ca="1" si="3"/>
        <v>0</v>
      </c>
      <c r="K21" s="47" t="str">
        <f t="shared" ca="1" si="4"/>
        <v>0</v>
      </c>
      <c r="L21" s="47" t="str">
        <f t="shared" ca="1" si="5"/>
        <v>0</v>
      </c>
    </row>
    <row r="22" spans="1:12" x14ac:dyDescent="0.25">
      <c r="A22" t="str">
        <f>'Données globales'!A22</f>
        <v>YZEPX QYJUZY</v>
      </c>
      <c r="B22" t="str">
        <f>'Données globales'!B22</f>
        <v>Neajm</v>
      </c>
      <c r="C22" s="39">
        <f>'Données globales'!C22</f>
        <v>41256</v>
      </c>
      <c r="D22">
        <f t="shared" ca="1" si="0"/>
        <v>8</v>
      </c>
      <c r="H22" s="47" t="str">
        <f t="shared" ca="1" si="1"/>
        <v>0</v>
      </c>
      <c r="I22" s="47" t="str">
        <f t="shared" ca="1" si="2"/>
        <v>1</v>
      </c>
      <c r="J22" s="47" t="str">
        <f t="shared" ca="1" si="3"/>
        <v>0</v>
      </c>
      <c r="K22" s="47" t="str">
        <f t="shared" ca="1" si="4"/>
        <v>0</v>
      </c>
      <c r="L22" s="47" t="str">
        <f t="shared" ca="1" si="5"/>
        <v>0</v>
      </c>
    </row>
    <row r="23" spans="1:12" x14ac:dyDescent="0.25">
      <c r="A23" t="str">
        <f>'Données globales'!A23</f>
        <v>XAFCCJPB</v>
      </c>
      <c r="B23" t="str">
        <f>'Données globales'!B23</f>
        <v>Utnsvik Gsrjss</v>
      </c>
      <c r="C23" s="39">
        <f>'Données globales'!C23</f>
        <v>43284</v>
      </c>
      <c r="D23">
        <f t="shared" ca="1" si="0"/>
        <v>2</v>
      </c>
      <c r="H23" s="47" t="str">
        <f t="shared" ca="1" si="1"/>
        <v>1</v>
      </c>
      <c r="I23" s="47" t="str">
        <f t="shared" ca="1" si="2"/>
        <v>0</v>
      </c>
      <c r="J23" s="47" t="str">
        <f t="shared" ca="1" si="3"/>
        <v>0</v>
      </c>
      <c r="K23" s="47" t="str">
        <f t="shared" ca="1" si="4"/>
        <v>0</v>
      </c>
      <c r="L23" s="47" t="str">
        <f t="shared" ca="1" si="5"/>
        <v>0</v>
      </c>
    </row>
    <row r="24" spans="1:12" x14ac:dyDescent="0.25">
      <c r="A24" t="str">
        <f>'Données globales'!A24</f>
        <v>KCGCEH QSLDICT</v>
      </c>
      <c r="B24" t="str">
        <f>'Données globales'!B24</f>
        <v>Okcaqara qbbos</v>
      </c>
      <c r="C24" s="39">
        <f>'Données globales'!C24</f>
        <v>28365</v>
      </c>
      <c r="D24">
        <f t="shared" ca="1" si="0"/>
        <v>43</v>
      </c>
      <c r="H24" s="47" t="str">
        <f t="shared" ca="1" si="1"/>
        <v>0</v>
      </c>
      <c r="I24" s="47" t="str">
        <f t="shared" ca="1" si="2"/>
        <v>0</v>
      </c>
      <c r="J24" s="47" t="str">
        <f t="shared" ca="1" si="3"/>
        <v>0</v>
      </c>
      <c r="K24" s="47" t="str">
        <f t="shared" ca="1" si="4"/>
        <v>0</v>
      </c>
      <c r="L24" s="47" t="str">
        <f t="shared" ca="1" si="5"/>
        <v>1</v>
      </c>
    </row>
    <row r="25" spans="1:12" x14ac:dyDescent="0.25">
      <c r="A25" t="str">
        <f>'Données globales'!A25</f>
        <v>OKGJPB YGXTWNO</v>
      </c>
      <c r="B25" t="str">
        <f>'Données globales'!B25</f>
        <v>Gzjca</v>
      </c>
      <c r="C25" s="39">
        <f>'Données globales'!C25</f>
        <v>37777</v>
      </c>
      <c r="D25">
        <f t="shared" ca="1" si="0"/>
        <v>17</v>
      </c>
      <c r="H25" s="47" t="str">
        <f t="shared" ca="1" si="1"/>
        <v>0</v>
      </c>
      <c r="I25" s="47" t="str">
        <f t="shared" ca="1" si="2"/>
        <v>0</v>
      </c>
      <c r="J25" s="47" t="str">
        <f t="shared" ca="1" si="3"/>
        <v>1</v>
      </c>
      <c r="K25" s="47" t="str">
        <f t="shared" ca="1" si="4"/>
        <v>0</v>
      </c>
      <c r="L25" s="47" t="str">
        <f t="shared" ca="1" si="5"/>
        <v>0</v>
      </c>
    </row>
    <row r="26" spans="1:12" x14ac:dyDescent="0.25">
      <c r="A26" t="str">
        <f>'Données globales'!A26</f>
        <v>HZITPC JTYRVMX</v>
      </c>
      <c r="B26" t="str">
        <f>'Données globales'!B26</f>
        <v>Mmxdekpvg</v>
      </c>
      <c r="C26" s="39">
        <f>'Données globales'!C26</f>
        <v>39252</v>
      </c>
      <c r="D26">
        <f t="shared" ca="1" si="0"/>
        <v>13</v>
      </c>
      <c r="H26" s="47" t="str">
        <f t="shared" ca="1" si="1"/>
        <v>0</v>
      </c>
      <c r="I26" s="47" t="str">
        <f t="shared" ca="1" si="2"/>
        <v>1</v>
      </c>
      <c r="J26" s="47" t="str">
        <f t="shared" ca="1" si="3"/>
        <v>0</v>
      </c>
      <c r="K26" s="47" t="str">
        <f t="shared" ca="1" si="4"/>
        <v>0</v>
      </c>
      <c r="L26" s="47" t="str">
        <f t="shared" ca="1" si="5"/>
        <v>0</v>
      </c>
    </row>
    <row r="27" spans="1:12" x14ac:dyDescent="0.25">
      <c r="A27" t="str">
        <f>'Données globales'!A27</f>
        <v>BABCCF AIPGYNS</v>
      </c>
      <c r="B27" t="str">
        <f>'Données globales'!B27</f>
        <v>Wlspzjuhb</v>
      </c>
      <c r="C27" s="39">
        <f>'Données globales'!C27</f>
        <v>40953</v>
      </c>
      <c r="D27">
        <f t="shared" ca="1" si="0"/>
        <v>9</v>
      </c>
      <c r="H27" s="47" t="str">
        <f t="shared" ca="1" si="1"/>
        <v>0</v>
      </c>
      <c r="I27" s="47" t="str">
        <f t="shared" ca="1" si="2"/>
        <v>1</v>
      </c>
      <c r="J27" s="47" t="str">
        <f t="shared" ca="1" si="3"/>
        <v>0</v>
      </c>
      <c r="K27" s="47" t="str">
        <f t="shared" ca="1" si="4"/>
        <v>0</v>
      </c>
      <c r="L27" s="47" t="str">
        <f t="shared" ca="1" si="5"/>
        <v>0</v>
      </c>
    </row>
    <row r="28" spans="1:12" x14ac:dyDescent="0.25">
      <c r="A28" t="str">
        <f>'Données globales'!A28</f>
        <v>QOKZJ</v>
      </c>
      <c r="B28" t="str">
        <f>'Données globales'!B28</f>
        <v>Kebtntrx</v>
      </c>
      <c r="C28" s="39">
        <f>'Données globales'!C28</f>
        <v>30180</v>
      </c>
      <c r="D28">
        <f t="shared" ca="1" si="0"/>
        <v>38</v>
      </c>
      <c r="H28" s="47" t="str">
        <f t="shared" ca="1" si="1"/>
        <v>0</v>
      </c>
      <c r="I28" s="47" t="str">
        <f t="shared" ca="1" si="2"/>
        <v>0</v>
      </c>
      <c r="J28" s="47" t="str">
        <f t="shared" ca="1" si="3"/>
        <v>0</v>
      </c>
      <c r="K28" s="47" t="str">
        <f t="shared" ca="1" si="4"/>
        <v>0</v>
      </c>
      <c r="L28" s="47" t="str">
        <f t="shared" ca="1" si="5"/>
        <v>1</v>
      </c>
    </row>
    <row r="29" spans="1:12" x14ac:dyDescent="0.25">
      <c r="A29" t="str">
        <f>'Données globales'!A29</f>
        <v>YMLEFDPDG</v>
      </c>
      <c r="B29" t="str">
        <f>'Données globales'!B29</f>
        <v>Kcxuies Rjzs</v>
      </c>
      <c r="C29" s="39">
        <f>'Données globales'!C29</f>
        <v>33122</v>
      </c>
      <c r="D29">
        <f t="shared" ca="1" si="0"/>
        <v>30</v>
      </c>
      <c r="H29" s="47" t="str">
        <f t="shared" ca="1" si="1"/>
        <v>0</v>
      </c>
      <c r="I29" s="47" t="str">
        <f t="shared" ca="1" si="2"/>
        <v>0</v>
      </c>
      <c r="J29" s="47" t="str">
        <f t="shared" ca="1" si="3"/>
        <v>0</v>
      </c>
      <c r="K29" s="47" t="str">
        <f t="shared" ca="1" si="4"/>
        <v>0</v>
      </c>
      <c r="L29" s="47" t="str">
        <f t="shared" ca="1" si="5"/>
        <v>1</v>
      </c>
    </row>
    <row r="30" spans="1:12" x14ac:dyDescent="0.25">
      <c r="A30" t="str">
        <f>'Données globales'!A30</f>
        <v>HKKEFC</v>
      </c>
      <c r="B30" t="str">
        <f>'Données globales'!B30</f>
        <v>Yveot</v>
      </c>
      <c r="C30" s="39">
        <f>'Données globales'!C30</f>
        <v>29419</v>
      </c>
      <c r="D30">
        <f t="shared" ca="1" si="0"/>
        <v>40</v>
      </c>
      <c r="H30" s="47" t="str">
        <f t="shared" ca="1" si="1"/>
        <v>0</v>
      </c>
      <c r="I30" s="47" t="str">
        <f t="shared" ca="1" si="2"/>
        <v>0</v>
      </c>
      <c r="J30" s="47" t="str">
        <f t="shared" ca="1" si="3"/>
        <v>0</v>
      </c>
      <c r="K30" s="47" t="str">
        <f t="shared" ca="1" si="4"/>
        <v>0</v>
      </c>
      <c r="L30" s="47" t="str">
        <f t="shared" ca="1" si="5"/>
        <v>1</v>
      </c>
    </row>
    <row r="31" spans="1:12" x14ac:dyDescent="0.25">
      <c r="A31" t="str">
        <f>'Données globales'!A31</f>
        <v>FYPXLEJ</v>
      </c>
      <c r="B31" t="str">
        <f>'Données globales'!B31</f>
        <v>Qhkwjl</v>
      </c>
      <c r="C31" s="39">
        <f>'Données globales'!C31</f>
        <v>29925</v>
      </c>
      <c r="D31">
        <f t="shared" ca="1" si="0"/>
        <v>39</v>
      </c>
      <c r="H31" s="47" t="str">
        <f t="shared" ca="1" si="1"/>
        <v>0</v>
      </c>
      <c r="I31" s="47" t="str">
        <f t="shared" ca="1" si="2"/>
        <v>0</v>
      </c>
      <c r="J31" s="47" t="str">
        <f t="shared" ca="1" si="3"/>
        <v>0</v>
      </c>
      <c r="K31" s="47" t="str">
        <f t="shared" ca="1" si="4"/>
        <v>0</v>
      </c>
      <c r="L31" s="47" t="str">
        <f t="shared" ca="1" si="5"/>
        <v>1</v>
      </c>
    </row>
    <row r="32" spans="1:12" x14ac:dyDescent="0.25">
      <c r="A32" t="str">
        <f>'Données globales'!A32</f>
        <v>NNAYAZ</v>
      </c>
      <c r="B32" t="str">
        <f>'Données globales'!B32</f>
        <v>Nkhxadzf</v>
      </c>
      <c r="C32" s="39">
        <f>'Données globales'!C32</f>
        <v>37467</v>
      </c>
      <c r="D32">
        <f t="shared" ca="1" si="0"/>
        <v>18</v>
      </c>
      <c r="H32" s="47" t="str">
        <f t="shared" ca="1" si="1"/>
        <v>0</v>
      </c>
      <c r="I32" s="47" t="str">
        <f t="shared" ca="1" si="2"/>
        <v>0</v>
      </c>
      <c r="J32" s="47" t="str">
        <f t="shared" ca="1" si="3"/>
        <v>0</v>
      </c>
      <c r="K32" s="47" t="str">
        <f t="shared" ca="1" si="4"/>
        <v>1</v>
      </c>
      <c r="L32" s="47" t="str">
        <f t="shared" ca="1" si="5"/>
        <v>0</v>
      </c>
    </row>
    <row r="33" spans="1:12" x14ac:dyDescent="0.25">
      <c r="A33" t="str">
        <f>'Données globales'!A33</f>
        <v>NUTDUA</v>
      </c>
      <c r="B33" t="str">
        <f>'Données globales'!B33</f>
        <v>Tsozg</v>
      </c>
      <c r="C33" s="39">
        <f>'Données globales'!C33</f>
        <v>38094</v>
      </c>
      <c r="D33">
        <f t="shared" ca="1" si="0"/>
        <v>16</v>
      </c>
      <c r="H33" s="47" t="str">
        <f t="shared" ca="1" si="1"/>
        <v>0</v>
      </c>
      <c r="I33" s="47" t="str">
        <f t="shared" ca="1" si="2"/>
        <v>1</v>
      </c>
      <c r="J33" s="47" t="str">
        <f t="shared" ca="1" si="3"/>
        <v>0</v>
      </c>
      <c r="K33" s="47" t="str">
        <f t="shared" ca="1" si="4"/>
        <v>0</v>
      </c>
      <c r="L33" s="47" t="str">
        <f t="shared" ca="1" si="5"/>
        <v>0</v>
      </c>
    </row>
    <row r="34" spans="1:12" x14ac:dyDescent="0.25">
      <c r="A34" t="str">
        <f>'Données globales'!A34</f>
        <v>MRTWAJ</v>
      </c>
      <c r="B34" t="str">
        <f>'Données globales'!B34</f>
        <v>Biwogio</v>
      </c>
      <c r="C34" s="39">
        <f>'Données globales'!C34</f>
        <v>38777</v>
      </c>
      <c r="D34">
        <f t="shared" ca="1" si="0"/>
        <v>15</v>
      </c>
      <c r="H34" s="47" t="str">
        <f t="shared" ca="1" si="1"/>
        <v>0</v>
      </c>
      <c r="I34" s="47" t="str">
        <f t="shared" ca="1" si="2"/>
        <v>1</v>
      </c>
      <c r="J34" s="47" t="str">
        <f t="shared" ca="1" si="3"/>
        <v>0</v>
      </c>
      <c r="K34" s="47" t="str">
        <f t="shared" ca="1" si="4"/>
        <v>0</v>
      </c>
      <c r="L34" s="47" t="str">
        <f t="shared" ca="1" si="5"/>
        <v>0</v>
      </c>
    </row>
    <row r="35" spans="1:12" x14ac:dyDescent="0.25">
      <c r="A35" t="str">
        <f>'Données globales'!A35</f>
        <v>PPVNKJ</v>
      </c>
      <c r="B35" t="str">
        <f>'Données globales'!B35</f>
        <v>Ytopykw</v>
      </c>
      <c r="C35" s="39">
        <f>'Données globales'!C35</f>
        <v>39799</v>
      </c>
      <c r="D35">
        <f t="shared" ca="1" si="0"/>
        <v>12</v>
      </c>
      <c r="H35" s="47" t="str">
        <f t="shared" ca="1" si="1"/>
        <v>0</v>
      </c>
      <c r="I35" s="47" t="str">
        <f t="shared" ca="1" si="2"/>
        <v>1</v>
      </c>
      <c r="J35" s="47" t="str">
        <f t="shared" ca="1" si="3"/>
        <v>0</v>
      </c>
      <c r="K35" s="47" t="str">
        <f t="shared" ca="1" si="4"/>
        <v>0</v>
      </c>
      <c r="L35" s="47" t="str">
        <f t="shared" ca="1" si="5"/>
        <v>0</v>
      </c>
    </row>
    <row r="36" spans="1:12" x14ac:dyDescent="0.25">
      <c r="A36" t="str">
        <f>'Données globales'!A36</f>
        <v>OTHWMC</v>
      </c>
      <c r="B36" t="str">
        <f>'Données globales'!B36</f>
        <v>Byysqv</v>
      </c>
      <c r="C36" s="39">
        <f>'Données globales'!C36</f>
        <v>44004</v>
      </c>
      <c r="D36">
        <f t="shared" ca="1" si="0"/>
        <v>0</v>
      </c>
      <c r="H36" s="47" t="str">
        <f t="shared" ca="1" si="1"/>
        <v>1</v>
      </c>
      <c r="I36" s="47" t="str">
        <f t="shared" ca="1" si="2"/>
        <v>0</v>
      </c>
      <c r="J36" s="47" t="str">
        <f t="shared" ca="1" si="3"/>
        <v>0</v>
      </c>
      <c r="K36" s="47" t="str">
        <f t="shared" ca="1" si="4"/>
        <v>0</v>
      </c>
      <c r="L36" s="47" t="str">
        <f t="shared" ca="1" si="5"/>
        <v>0</v>
      </c>
    </row>
    <row r="37" spans="1:12" x14ac:dyDescent="0.25">
      <c r="A37" t="str">
        <f>'Données globales'!A37</f>
        <v>ABGSABD</v>
      </c>
      <c r="B37" t="str">
        <f>'Données globales'!B37</f>
        <v>Virbrvfhl</v>
      </c>
      <c r="C37" s="39">
        <f>'Données globales'!C37</f>
        <v>36213</v>
      </c>
      <c r="D37">
        <f t="shared" ca="1" si="0"/>
        <v>22</v>
      </c>
      <c r="H37" s="47" t="str">
        <f t="shared" ca="1" si="1"/>
        <v>0</v>
      </c>
      <c r="I37" s="47" t="str">
        <f t="shared" ca="1" si="2"/>
        <v>0</v>
      </c>
      <c r="J37" s="47" t="str">
        <f t="shared" ca="1" si="3"/>
        <v>0</v>
      </c>
      <c r="K37" s="47" t="str">
        <f t="shared" ca="1" si="4"/>
        <v>1</v>
      </c>
      <c r="L37" s="47" t="str">
        <f t="shared" ca="1" si="5"/>
        <v>0</v>
      </c>
    </row>
    <row r="38" spans="1:12" x14ac:dyDescent="0.25">
      <c r="A38" t="str">
        <f>'Données globales'!A38</f>
        <v>LLSX</v>
      </c>
      <c r="B38" t="str">
        <f>'Données globales'!B38</f>
        <v>Gnidyi</v>
      </c>
      <c r="C38" s="39">
        <f>'Données globales'!C38</f>
        <v>32580</v>
      </c>
      <c r="D38">
        <f t="shared" ca="1" si="0"/>
        <v>31</v>
      </c>
      <c r="H38" s="47" t="str">
        <f t="shared" ca="1" si="1"/>
        <v>0</v>
      </c>
      <c r="I38" s="47" t="str">
        <f t="shared" ca="1" si="2"/>
        <v>0</v>
      </c>
      <c r="J38" s="47" t="str">
        <f t="shared" ca="1" si="3"/>
        <v>0</v>
      </c>
      <c r="K38" s="47" t="str">
        <f t="shared" ca="1" si="4"/>
        <v>0</v>
      </c>
      <c r="L38" s="47" t="str">
        <f t="shared" ca="1" si="5"/>
        <v>1</v>
      </c>
    </row>
    <row r="39" spans="1:12" x14ac:dyDescent="0.25">
      <c r="A39" t="str">
        <f>'Données globales'!A39</f>
        <v>SCGE</v>
      </c>
      <c r="B39" t="str">
        <f>'Données globales'!B39</f>
        <v>Himle Wrtysuwa</v>
      </c>
      <c r="C39" s="39">
        <f>'Données globales'!C39</f>
        <v>43079</v>
      </c>
      <c r="D39">
        <f t="shared" ca="1" si="0"/>
        <v>3</v>
      </c>
      <c r="H39" s="47" t="str">
        <f t="shared" ca="1" si="1"/>
        <v>0</v>
      </c>
      <c r="I39" s="47" t="str">
        <f t="shared" ca="1" si="2"/>
        <v>1</v>
      </c>
      <c r="J39" s="47" t="str">
        <f t="shared" ca="1" si="3"/>
        <v>0</v>
      </c>
      <c r="K39" s="47" t="str">
        <f t="shared" ca="1" si="4"/>
        <v>0</v>
      </c>
      <c r="L39" s="47" t="str">
        <f t="shared" ca="1" si="5"/>
        <v>0</v>
      </c>
    </row>
    <row r="40" spans="1:12" x14ac:dyDescent="0.25">
      <c r="A40" t="str">
        <f>'Données globales'!A40</f>
        <v>FSHX</v>
      </c>
      <c r="B40" t="str">
        <f>'Données globales'!B40</f>
        <v>Bfywvp</v>
      </c>
      <c r="C40" s="39">
        <f>'Données globales'!C40</f>
        <v>44041</v>
      </c>
      <c r="D40">
        <f t="shared" ca="1" si="0"/>
        <v>0</v>
      </c>
      <c r="H40" s="47" t="str">
        <f t="shared" ca="1" si="1"/>
        <v>1</v>
      </c>
      <c r="I40" s="47" t="str">
        <f t="shared" ca="1" si="2"/>
        <v>0</v>
      </c>
      <c r="J40" s="47" t="str">
        <f t="shared" ca="1" si="3"/>
        <v>0</v>
      </c>
      <c r="K40" s="47" t="str">
        <f t="shared" ca="1" si="4"/>
        <v>0</v>
      </c>
      <c r="L40" s="47" t="str">
        <f t="shared" ca="1" si="5"/>
        <v>0</v>
      </c>
    </row>
    <row r="41" spans="1:12" x14ac:dyDescent="0.25">
      <c r="A41" t="str">
        <f>'Données globales'!A41</f>
        <v>QHID</v>
      </c>
      <c r="B41" t="str">
        <f>'Données globales'!B41</f>
        <v>Ubsvk Znx Fxwjxtggx</v>
      </c>
      <c r="C41" s="39">
        <f>'Données globales'!C41</f>
        <v>34336</v>
      </c>
      <c r="D41">
        <f t="shared" ca="1" si="0"/>
        <v>27</v>
      </c>
      <c r="H41" s="47" t="str">
        <f t="shared" ca="1" si="1"/>
        <v>0</v>
      </c>
      <c r="I41" s="47" t="str">
        <f t="shared" ca="1" si="2"/>
        <v>0</v>
      </c>
      <c r="J41" s="47" t="str">
        <f t="shared" ca="1" si="3"/>
        <v>0</v>
      </c>
      <c r="K41" s="47" t="str">
        <f t="shared" ca="1" si="4"/>
        <v>0</v>
      </c>
      <c r="L41" s="47" t="str">
        <f t="shared" ca="1" si="5"/>
        <v>1</v>
      </c>
    </row>
    <row r="42" spans="1:12" x14ac:dyDescent="0.25">
      <c r="A42" t="str">
        <f>'Données globales'!A42</f>
        <v xml:space="preserve">MXPSXM </v>
      </c>
      <c r="B42" t="str">
        <f>'Données globales'!B42</f>
        <v>Htdmd</v>
      </c>
      <c r="C42" s="39">
        <f>'Données globales'!C42</f>
        <v>35840</v>
      </c>
      <c r="D42">
        <f t="shared" ca="1" si="0"/>
        <v>23</v>
      </c>
      <c r="H42" s="47" t="str">
        <f t="shared" ca="1" si="1"/>
        <v>0</v>
      </c>
      <c r="I42" s="47" t="str">
        <f t="shared" ca="1" si="2"/>
        <v>0</v>
      </c>
      <c r="J42" s="47" t="str">
        <f t="shared" ca="1" si="3"/>
        <v>0</v>
      </c>
      <c r="K42" s="47" t="str">
        <f t="shared" ca="1" si="4"/>
        <v>1</v>
      </c>
      <c r="L42" s="47" t="str">
        <f t="shared" ca="1" si="5"/>
        <v>0</v>
      </c>
    </row>
    <row r="43" spans="1:12" x14ac:dyDescent="0.25">
      <c r="A43" t="str">
        <f>'Données globales'!A43</f>
        <v>BMJXWOG</v>
      </c>
      <c r="B43" t="str">
        <f>'Données globales'!B43</f>
        <v>Mcrdk</v>
      </c>
      <c r="C43" s="39">
        <f>'Données globales'!C43</f>
        <v>33072</v>
      </c>
      <c r="D43">
        <f t="shared" ca="1" si="0"/>
        <v>30</v>
      </c>
      <c r="H43" s="47" t="str">
        <f t="shared" ca="1" si="1"/>
        <v>0</v>
      </c>
      <c r="I43" s="47" t="str">
        <f t="shared" ca="1" si="2"/>
        <v>0</v>
      </c>
      <c r="J43" s="47" t="str">
        <f t="shared" ca="1" si="3"/>
        <v>0</v>
      </c>
      <c r="K43" s="47" t="str">
        <f t="shared" ca="1" si="4"/>
        <v>0</v>
      </c>
      <c r="L43" s="47" t="str">
        <f t="shared" ca="1" si="5"/>
        <v>1</v>
      </c>
    </row>
    <row r="44" spans="1:12" x14ac:dyDescent="0.25">
      <c r="A44" t="str">
        <f>'Données globales'!A44</f>
        <v>DOTKBEA</v>
      </c>
      <c r="B44" t="str">
        <f>'Données globales'!B44</f>
        <v>Efrtkm</v>
      </c>
      <c r="C44" s="39">
        <f>'Données globales'!C44</f>
        <v>34162</v>
      </c>
      <c r="D44">
        <f t="shared" ca="1" si="0"/>
        <v>27</v>
      </c>
      <c r="H44" s="47" t="str">
        <f t="shared" ca="1" si="1"/>
        <v>0</v>
      </c>
      <c r="I44" s="47" t="str">
        <f t="shared" ca="1" si="2"/>
        <v>0</v>
      </c>
      <c r="J44" s="47" t="str">
        <f t="shared" ca="1" si="3"/>
        <v>0</v>
      </c>
      <c r="K44" s="47" t="str">
        <f t="shared" ca="1" si="4"/>
        <v>0</v>
      </c>
      <c r="L44" s="47" t="str">
        <f t="shared" ca="1" si="5"/>
        <v>1</v>
      </c>
    </row>
    <row r="45" spans="1:12" x14ac:dyDescent="0.25">
      <c r="A45" t="str">
        <f>'Données globales'!A45</f>
        <v>KWDASDX</v>
      </c>
      <c r="B45" t="str">
        <f>'Données globales'!B45</f>
        <v>Oomimmn</v>
      </c>
      <c r="C45" s="39">
        <f>'Données globales'!C45</f>
        <v>39969</v>
      </c>
      <c r="D45">
        <f t="shared" ca="1" si="0"/>
        <v>11</v>
      </c>
      <c r="H45" s="47" t="str">
        <f t="shared" ca="1" si="1"/>
        <v>0</v>
      </c>
      <c r="I45" s="47" t="str">
        <f t="shared" ca="1" si="2"/>
        <v>1</v>
      </c>
      <c r="J45" s="47" t="str">
        <f t="shared" ca="1" si="3"/>
        <v>0</v>
      </c>
      <c r="K45" s="47" t="str">
        <f t="shared" ca="1" si="4"/>
        <v>0</v>
      </c>
      <c r="L45" s="47" t="str">
        <f t="shared" ca="1" si="5"/>
        <v>0</v>
      </c>
    </row>
    <row r="46" spans="1:12" x14ac:dyDescent="0.25">
      <c r="A46" t="str">
        <f>'Données globales'!A46</f>
        <v>ENVFGMJ</v>
      </c>
      <c r="B46" t="str">
        <f>'Données globales'!B46</f>
        <v>Zfnm</v>
      </c>
      <c r="C46" s="39">
        <f>'Données globales'!C46</f>
        <v>40617</v>
      </c>
      <c r="D46">
        <f t="shared" ca="1" si="0"/>
        <v>9</v>
      </c>
      <c r="H46" s="47" t="str">
        <f t="shared" ca="1" si="1"/>
        <v>0</v>
      </c>
      <c r="I46" s="47" t="str">
        <f t="shared" ca="1" si="2"/>
        <v>1</v>
      </c>
      <c r="J46" s="47" t="str">
        <f t="shared" ca="1" si="3"/>
        <v>0</v>
      </c>
      <c r="K46" s="47" t="str">
        <f t="shared" ca="1" si="4"/>
        <v>0</v>
      </c>
      <c r="L46" s="47" t="str">
        <f t="shared" ca="1" si="5"/>
        <v>0</v>
      </c>
    </row>
    <row r="47" spans="1:12" x14ac:dyDescent="0.25">
      <c r="A47" t="str">
        <f>'Données globales'!A47</f>
        <v>PBFKJTN</v>
      </c>
      <c r="B47" t="str">
        <f>'Données globales'!B47</f>
        <v>Jlctiyj</v>
      </c>
      <c r="C47" s="39">
        <f>'Données globales'!C47</f>
        <v>41006</v>
      </c>
      <c r="D47">
        <f t="shared" ca="1" si="0"/>
        <v>8</v>
      </c>
      <c r="H47" s="47" t="str">
        <f t="shared" ca="1" si="1"/>
        <v>0</v>
      </c>
      <c r="I47" s="47" t="str">
        <f t="shared" ca="1" si="2"/>
        <v>1</v>
      </c>
      <c r="J47" s="47" t="str">
        <f t="shared" ca="1" si="3"/>
        <v>0</v>
      </c>
      <c r="K47" s="47" t="str">
        <f t="shared" ca="1" si="4"/>
        <v>0</v>
      </c>
      <c r="L47" s="47" t="str">
        <f t="shared" ca="1" si="5"/>
        <v>0</v>
      </c>
    </row>
    <row r="48" spans="1:12" x14ac:dyDescent="0.25">
      <c r="A48" t="str">
        <f>'Données globales'!A48</f>
        <v>SDSISIX</v>
      </c>
      <c r="B48" t="str">
        <f>'Données globales'!B48</f>
        <v>Vsqapfe</v>
      </c>
      <c r="C48" s="39">
        <f>'Données globales'!C48</f>
        <v>41431</v>
      </c>
      <c r="D48">
        <f t="shared" ca="1" si="0"/>
        <v>7</v>
      </c>
      <c r="H48" s="47" t="str">
        <f t="shared" ca="1" si="1"/>
        <v>0</v>
      </c>
      <c r="I48" s="47" t="str">
        <f t="shared" ca="1" si="2"/>
        <v>1</v>
      </c>
      <c r="J48" s="47" t="str">
        <f t="shared" ca="1" si="3"/>
        <v>0</v>
      </c>
      <c r="K48" s="47" t="str">
        <f t="shared" ca="1" si="4"/>
        <v>0</v>
      </c>
      <c r="L48" s="47" t="str">
        <f t="shared" ca="1" si="5"/>
        <v>0</v>
      </c>
    </row>
    <row r="49" spans="1:12" x14ac:dyDescent="0.25">
      <c r="A49" t="str">
        <f>'Données globales'!A49</f>
        <v>LAIWFQW</v>
      </c>
      <c r="B49" t="str">
        <f>'Données globales'!B49</f>
        <v>Bhbtmydp Cwkwld</v>
      </c>
      <c r="C49" s="39">
        <f>'Données globales'!C49</f>
        <v>41834</v>
      </c>
      <c r="D49">
        <f t="shared" ca="1" si="0"/>
        <v>6</v>
      </c>
      <c r="H49" s="47" t="str">
        <f t="shared" ca="1" si="1"/>
        <v>0</v>
      </c>
      <c r="I49" s="47" t="str">
        <f t="shared" ca="1" si="2"/>
        <v>1</v>
      </c>
      <c r="J49" s="47" t="str">
        <f t="shared" ca="1" si="3"/>
        <v>0</v>
      </c>
      <c r="K49" s="47" t="str">
        <f t="shared" ca="1" si="4"/>
        <v>0</v>
      </c>
      <c r="L49" s="47" t="str">
        <f t="shared" ca="1" si="5"/>
        <v>0</v>
      </c>
    </row>
    <row r="50" spans="1:12" x14ac:dyDescent="0.25">
      <c r="A50" t="str">
        <f>'Données globales'!A50</f>
        <v>MVYZSMZ</v>
      </c>
      <c r="B50" t="str">
        <f>'Données globales'!B50</f>
        <v>Fsxbdwbl</v>
      </c>
      <c r="C50" s="39">
        <f>'Données globales'!C50</f>
        <v>43090</v>
      </c>
      <c r="D50">
        <f t="shared" ca="1" si="0"/>
        <v>3</v>
      </c>
      <c r="H50" s="47" t="str">
        <f t="shared" ca="1" si="1"/>
        <v>0</v>
      </c>
      <c r="I50" s="47" t="str">
        <f t="shared" ca="1" si="2"/>
        <v>1</v>
      </c>
      <c r="J50" s="47" t="str">
        <f t="shared" ca="1" si="3"/>
        <v>0</v>
      </c>
      <c r="K50" s="47" t="str">
        <f t="shared" ca="1" si="4"/>
        <v>0</v>
      </c>
      <c r="L50" s="47" t="str">
        <f t="shared" ca="1" si="5"/>
        <v>0</v>
      </c>
    </row>
    <row r="51" spans="1:12" x14ac:dyDescent="0.25">
      <c r="A51" t="str">
        <f>'Données globales'!A51</f>
        <v>CXYDXML</v>
      </c>
      <c r="B51" t="str">
        <f>'Données globales'!B51</f>
        <v>Ys</v>
      </c>
      <c r="C51" s="39">
        <f>'Données globales'!C51</f>
        <v>44061</v>
      </c>
      <c r="D51">
        <f t="shared" ca="1" si="0"/>
        <v>0</v>
      </c>
      <c r="H51" s="47" t="str">
        <f t="shared" ca="1" si="1"/>
        <v>1</v>
      </c>
      <c r="I51" s="47" t="str">
        <f t="shared" ca="1" si="2"/>
        <v>0</v>
      </c>
      <c r="J51" s="47" t="str">
        <f t="shared" ca="1" si="3"/>
        <v>0</v>
      </c>
      <c r="K51" s="47" t="str">
        <f t="shared" ca="1" si="4"/>
        <v>0</v>
      </c>
      <c r="L51" s="47" t="str">
        <f t="shared" ca="1" si="5"/>
        <v>0</v>
      </c>
    </row>
    <row r="52" spans="1:12" x14ac:dyDescent="0.25">
      <c r="A52">
        <f>'Données globales'!A52</f>
        <v>0</v>
      </c>
      <c r="B52">
        <f>'Données globales'!B52</f>
        <v>0</v>
      </c>
      <c r="C52" s="39">
        <f>'Données globales'!C52</f>
        <v>0</v>
      </c>
      <c r="D52">
        <f t="shared" ca="1" si="0"/>
        <v>121</v>
      </c>
      <c r="H52" s="47" t="str">
        <f t="shared" ca="1" si="1"/>
        <v>0</v>
      </c>
      <c r="I52" s="47" t="str">
        <f t="shared" ca="1" si="2"/>
        <v>0</v>
      </c>
      <c r="J52" s="47" t="str">
        <f t="shared" ca="1" si="3"/>
        <v>0</v>
      </c>
      <c r="K52" s="47" t="str">
        <f t="shared" ca="1" si="4"/>
        <v>0</v>
      </c>
      <c r="L52" s="47" t="str">
        <f t="shared" ca="1" si="5"/>
        <v>1</v>
      </c>
    </row>
    <row r="53" spans="1:12" x14ac:dyDescent="0.25">
      <c r="A53">
        <f>'Données globales'!A53</f>
        <v>0</v>
      </c>
      <c r="B53">
        <f>'Données globales'!B53</f>
        <v>0</v>
      </c>
      <c r="C53" s="39">
        <f>'Données globales'!C53</f>
        <v>0</v>
      </c>
      <c r="D53">
        <f t="shared" ca="1" si="0"/>
        <v>121</v>
      </c>
      <c r="H53" s="47" t="str">
        <f t="shared" ca="1" si="1"/>
        <v>0</v>
      </c>
      <c r="I53" s="47" t="str">
        <f t="shared" ca="1" si="2"/>
        <v>0</v>
      </c>
      <c r="J53" s="47" t="str">
        <f t="shared" ca="1" si="3"/>
        <v>0</v>
      </c>
      <c r="K53" s="47" t="str">
        <f t="shared" ca="1" si="4"/>
        <v>0</v>
      </c>
      <c r="L53" s="47" t="str">
        <f t="shared" ca="1" si="5"/>
        <v>1</v>
      </c>
    </row>
    <row r="54" spans="1:12" x14ac:dyDescent="0.25">
      <c r="A54">
        <f>'Données globales'!A54</f>
        <v>0</v>
      </c>
      <c r="B54">
        <f>'Données globales'!B54</f>
        <v>0</v>
      </c>
      <c r="C54" s="39">
        <f>'Données globales'!C54</f>
        <v>0</v>
      </c>
      <c r="D54">
        <f t="shared" ca="1" si="0"/>
        <v>121</v>
      </c>
      <c r="H54" s="47" t="str">
        <f t="shared" ca="1" si="1"/>
        <v>0</v>
      </c>
      <c r="I54" s="47" t="str">
        <f t="shared" ca="1" si="2"/>
        <v>0</v>
      </c>
      <c r="J54" s="47" t="str">
        <f t="shared" ca="1" si="3"/>
        <v>0</v>
      </c>
      <c r="K54" s="47" t="str">
        <f t="shared" ca="1" si="4"/>
        <v>0</v>
      </c>
      <c r="L54" s="47" t="str">
        <f t="shared" ca="1" si="5"/>
        <v>1</v>
      </c>
    </row>
    <row r="55" spans="1:12" x14ac:dyDescent="0.25">
      <c r="A55">
        <f>'Données globales'!A55</f>
        <v>0</v>
      </c>
      <c r="B55">
        <f>'Données globales'!B55</f>
        <v>0</v>
      </c>
      <c r="C55" s="39">
        <f>'Données globales'!C55</f>
        <v>0</v>
      </c>
      <c r="D55">
        <f t="shared" ca="1" si="0"/>
        <v>121</v>
      </c>
      <c r="H55" s="47" t="str">
        <f t="shared" ca="1" si="1"/>
        <v>0</v>
      </c>
      <c r="I55" s="47" t="str">
        <f t="shared" ca="1" si="2"/>
        <v>0</v>
      </c>
      <c r="J55" s="47" t="str">
        <f t="shared" ca="1" si="3"/>
        <v>0</v>
      </c>
      <c r="K55" s="47" t="str">
        <f t="shared" ca="1" si="4"/>
        <v>0</v>
      </c>
      <c r="L55" s="47" t="str">
        <f t="shared" ca="1" si="5"/>
        <v>1</v>
      </c>
    </row>
    <row r="56" spans="1:12" x14ac:dyDescent="0.25">
      <c r="A56">
        <f>'Données globales'!A56</f>
        <v>0</v>
      </c>
      <c r="B56">
        <f>'Données globales'!B56</f>
        <v>0</v>
      </c>
      <c r="C56" s="39">
        <f>'Données globales'!C56</f>
        <v>0</v>
      </c>
      <c r="D56">
        <f t="shared" ca="1" si="0"/>
        <v>121</v>
      </c>
      <c r="H56" s="47" t="str">
        <f t="shared" ca="1" si="1"/>
        <v>0</v>
      </c>
      <c r="I56" s="47" t="str">
        <f t="shared" ca="1" si="2"/>
        <v>0</v>
      </c>
      <c r="J56" s="47" t="str">
        <f t="shared" ca="1" si="3"/>
        <v>0</v>
      </c>
      <c r="K56" s="47" t="str">
        <f t="shared" ca="1" si="4"/>
        <v>0</v>
      </c>
      <c r="L56" s="47" t="str">
        <f t="shared" ca="1" si="5"/>
        <v>1</v>
      </c>
    </row>
    <row r="57" spans="1:12" x14ac:dyDescent="0.25">
      <c r="A57">
        <f>'Données globales'!A57</f>
        <v>0</v>
      </c>
      <c r="B57">
        <f>'Données globales'!B57</f>
        <v>0</v>
      </c>
      <c r="C57" s="39">
        <f>'Données globales'!C57</f>
        <v>0</v>
      </c>
      <c r="D57">
        <f t="shared" ca="1" si="0"/>
        <v>121</v>
      </c>
      <c r="H57" s="47" t="str">
        <f t="shared" ca="1" si="1"/>
        <v>0</v>
      </c>
      <c r="I57" s="47" t="str">
        <f t="shared" ca="1" si="2"/>
        <v>0</v>
      </c>
      <c r="J57" s="47" t="str">
        <f t="shared" ca="1" si="3"/>
        <v>0</v>
      </c>
      <c r="K57" s="47" t="str">
        <f t="shared" ca="1" si="4"/>
        <v>0</v>
      </c>
      <c r="L57" s="47" t="str">
        <f t="shared" ca="1" si="5"/>
        <v>1</v>
      </c>
    </row>
    <row r="58" spans="1:12" x14ac:dyDescent="0.25">
      <c r="A58">
        <f>'Données globales'!A58</f>
        <v>0</v>
      </c>
      <c r="B58">
        <f>'Données globales'!B58</f>
        <v>0</v>
      </c>
      <c r="C58" s="39">
        <f>'Données globales'!C58</f>
        <v>0</v>
      </c>
      <c r="D58">
        <f t="shared" ca="1" si="0"/>
        <v>121</v>
      </c>
      <c r="H58" s="47" t="str">
        <f t="shared" ca="1" si="1"/>
        <v>0</v>
      </c>
      <c r="I58" s="47" t="str">
        <f t="shared" ca="1" si="2"/>
        <v>0</v>
      </c>
      <c r="J58" s="47" t="str">
        <f t="shared" ca="1" si="3"/>
        <v>0</v>
      </c>
      <c r="K58" s="47" t="str">
        <f t="shared" ca="1" si="4"/>
        <v>0</v>
      </c>
      <c r="L58" s="47" t="str">
        <f t="shared" ca="1" si="5"/>
        <v>1</v>
      </c>
    </row>
    <row r="59" spans="1:12" x14ac:dyDescent="0.25">
      <c r="A59">
        <f>'Données globales'!A59</f>
        <v>0</v>
      </c>
      <c r="B59">
        <f>'Données globales'!B59</f>
        <v>0</v>
      </c>
      <c r="C59" s="39">
        <f>'Données globales'!C59</f>
        <v>0</v>
      </c>
      <c r="D59">
        <f t="shared" ca="1" si="0"/>
        <v>121</v>
      </c>
      <c r="H59" s="47" t="str">
        <f t="shared" ca="1" si="1"/>
        <v>0</v>
      </c>
      <c r="I59" s="47" t="str">
        <f t="shared" ca="1" si="2"/>
        <v>0</v>
      </c>
      <c r="J59" s="47" t="str">
        <f t="shared" ca="1" si="3"/>
        <v>0</v>
      </c>
      <c r="K59" s="47" t="str">
        <f t="shared" ca="1" si="4"/>
        <v>0</v>
      </c>
      <c r="L59" s="47" t="str">
        <f t="shared" ca="1" si="5"/>
        <v>1</v>
      </c>
    </row>
    <row r="60" spans="1:12" x14ac:dyDescent="0.25">
      <c r="A60">
        <f>'Données globales'!A60</f>
        <v>0</v>
      </c>
      <c r="B60">
        <f>'Données globales'!B60</f>
        <v>0</v>
      </c>
      <c r="C60" s="39">
        <f>'Données globales'!C60</f>
        <v>0</v>
      </c>
      <c r="D60">
        <f t="shared" ca="1" si="0"/>
        <v>121</v>
      </c>
      <c r="H60" s="47" t="str">
        <f t="shared" ca="1" si="1"/>
        <v>0</v>
      </c>
      <c r="I60" s="47" t="str">
        <f t="shared" ca="1" si="2"/>
        <v>0</v>
      </c>
      <c r="J60" s="47" t="str">
        <f t="shared" ca="1" si="3"/>
        <v>0</v>
      </c>
      <c r="K60" s="47" t="str">
        <f t="shared" ca="1" si="4"/>
        <v>0</v>
      </c>
      <c r="L60" s="47" t="str">
        <f t="shared" ca="1" si="5"/>
        <v>1</v>
      </c>
    </row>
    <row r="61" spans="1:12" x14ac:dyDescent="0.25">
      <c r="A61">
        <f>'Données globales'!A61</f>
        <v>0</v>
      </c>
      <c r="B61">
        <f>'Données globales'!B61</f>
        <v>0</v>
      </c>
      <c r="C61" s="39">
        <f>'Données globales'!C61</f>
        <v>0</v>
      </c>
      <c r="D61">
        <f t="shared" ca="1" si="0"/>
        <v>121</v>
      </c>
      <c r="H61" s="47" t="str">
        <f t="shared" ca="1" si="1"/>
        <v>0</v>
      </c>
      <c r="I61" s="47" t="str">
        <f t="shared" ca="1" si="2"/>
        <v>0</v>
      </c>
      <c r="J61" s="47" t="str">
        <f t="shared" ca="1" si="3"/>
        <v>0</v>
      </c>
      <c r="K61" s="47" t="str">
        <f t="shared" ca="1" si="4"/>
        <v>0</v>
      </c>
      <c r="L61" s="47" t="str">
        <f t="shared" ca="1" si="5"/>
        <v>1</v>
      </c>
    </row>
    <row r="62" spans="1:12" x14ac:dyDescent="0.25">
      <c r="A62">
        <f>'Données globales'!A62</f>
        <v>0</v>
      </c>
      <c r="B62">
        <f>'Données globales'!B62</f>
        <v>0</v>
      </c>
      <c r="C62" s="39">
        <f>'Données globales'!C62</f>
        <v>0</v>
      </c>
      <c r="D62">
        <f t="shared" ca="1" si="0"/>
        <v>121</v>
      </c>
      <c r="H62" s="47" t="str">
        <f t="shared" ca="1" si="1"/>
        <v>0</v>
      </c>
      <c r="I62" s="47" t="str">
        <f t="shared" ca="1" si="2"/>
        <v>0</v>
      </c>
      <c r="J62" s="47" t="str">
        <f t="shared" ca="1" si="3"/>
        <v>0</v>
      </c>
      <c r="K62" s="47" t="str">
        <f t="shared" ca="1" si="4"/>
        <v>0</v>
      </c>
      <c r="L62" s="47" t="str">
        <f t="shared" ca="1" si="5"/>
        <v>1</v>
      </c>
    </row>
    <row r="63" spans="1:12" x14ac:dyDescent="0.25">
      <c r="A63">
        <f>'Données globales'!A63</f>
        <v>0</v>
      </c>
      <c r="B63">
        <f>'Données globales'!B63</f>
        <v>0</v>
      </c>
      <c r="C63" s="39">
        <f>'Données globales'!C63</f>
        <v>0</v>
      </c>
      <c r="D63">
        <f t="shared" ca="1" si="0"/>
        <v>121</v>
      </c>
      <c r="H63" s="47" t="str">
        <f t="shared" ca="1" si="1"/>
        <v>0</v>
      </c>
      <c r="I63" s="47" t="str">
        <f t="shared" ca="1" si="2"/>
        <v>0</v>
      </c>
      <c r="J63" s="47" t="str">
        <f t="shared" ca="1" si="3"/>
        <v>0</v>
      </c>
      <c r="K63" s="47" t="str">
        <f t="shared" ca="1" si="4"/>
        <v>0</v>
      </c>
      <c r="L63" s="47" t="str">
        <f t="shared" ca="1" si="5"/>
        <v>1</v>
      </c>
    </row>
    <row r="64" spans="1:12" x14ac:dyDescent="0.25">
      <c r="A64">
        <f>'Données globales'!A64</f>
        <v>0</v>
      </c>
      <c r="B64">
        <f>'Données globales'!B64</f>
        <v>0</v>
      </c>
      <c r="C64" s="39">
        <f>'Données globales'!C64</f>
        <v>0</v>
      </c>
      <c r="D64">
        <f t="shared" ca="1" si="0"/>
        <v>121</v>
      </c>
      <c r="H64" s="47" t="str">
        <f t="shared" ca="1" si="1"/>
        <v>0</v>
      </c>
      <c r="I64" s="47" t="str">
        <f t="shared" ca="1" si="2"/>
        <v>0</v>
      </c>
      <c r="J64" s="47" t="str">
        <f t="shared" ca="1" si="3"/>
        <v>0</v>
      </c>
      <c r="K64" s="47" t="str">
        <f t="shared" ca="1" si="4"/>
        <v>0</v>
      </c>
      <c r="L64" s="47" t="str">
        <f t="shared" ca="1" si="5"/>
        <v>1</v>
      </c>
    </row>
    <row r="65" spans="1:12" x14ac:dyDescent="0.25">
      <c r="A65">
        <f>'Données globales'!A65</f>
        <v>0</v>
      </c>
      <c r="B65">
        <f>'Données globales'!B65</f>
        <v>0</v>
      </c>
      <c r="C65" s="39">
        <f>'Données globales'!C65</f>
        <v>0</v>
      </c>
      <c r="D65">
        <f t="shared" ca="1" si="0"/>
        <v>121</v>
      </c>
      <c r="H65" s="47" t="str">
        <f t="shared" ca="1" si="1"/>
        <v>0</v>
      </c>
      <c r="I65" s="47" t="str">
        <f t="shared" ca="1" si="2"/>
        <v>0</v>
      </c>
      <c r="J65" s="47" t="str">
        <f t="shared" ca="1" si="3"/>
        <v>0</v>
      </c>
      <c r="K65" s="47" t="str">
        <f t="shared" ca="1" si="4"/>
        <v>0</v>
      </c>
      <c r="L65" s="47" t="str">
        <f t="shared" ca="1" si="5"/>
        <v>1</v>
      </c>
    </row>
    <row r="66" spans="1:12" x14ac:dyDescent="0.25">
      <c r="A66">
        <f>'Données globales'!A66</f>
        <v>0</v>
      </c>
      <c r="B66">
        <f>'Données globales'!B66</f>
        <v>0</v>
      </c>
      <c r="C66" s="39">
        <f>'Données globales'!C66</f>
        <v>0</v>
      </c>
      <c r="D66">
        <f t="shared" ca="1" si="0"/>
        <v>121</v>
      </c>
      <c r="H66" s="47" t="str">
        <f t="shared" ca="1" si="1"/>
        <v>0</v>
      </c>
      <c r="I66" s="47" t="str">
        <f t="shared" ca="1" si="2"/>
        <v>0</v>
      </c>
      <c r="J66" s="47" t="str">
        <f t="shared" ca="1" si="3"/>
        <v>0</v>
      </c>
      <c r="K66" s="47" t="str">
        <f t="shared" ca="1" si="4"/>
        <v>0</v>
      </c>
      <c r="L66" s="47" t="str">
        <f t="shared" ca="1" si="5"/>
        <v>1</v>
      </c>
    </row>
    <row r="67" spans="1:12" x14ac:dyDescent="0.25">
      <c r="A67">
        <f>'Données globales'!A67</f>
        <v>0</v>
      </c>
      <c r="B67">
        <f>'Données globales'!B67</f>
        <v>0</v>
      </c>
      <c r="C67" s="39">
        <f>'Données globales'!C67</f>
        <v>0</v>
      </c>
      <c r="D67">
        <f t="shared" ca="1" si="0"/>
        <v>121</v>
      </c>
      <c r="H67" s="47" t="str">
        <f t="shared" ca="1" si="1"/>
        <v>0</v>
      </c>
      <c r="I67" s="47" t="str">
        <f t="shared" ca="1" si="2"/>
        <v>0</v>
      </c>
      <c r="J67" s="47" t="str">
        <f t="shared" ca="1" si="3"/>
        <v>0</v>
      </c>
      <c r="K67" s="47" t="str">
        <f t="shared" ca="1" si="4"/>
        <v>0</v>
      </c>
      <c r="L67" s="47" t="str">
        <f t="shared" ca="1" si="5"/>
        <v>1</v>
      </c>
    </row>
    <row r="68" spans="1:12" x14ac:dyDescent="0.25">
      <c r="A68">
        <f>'Données globales'!A68</f>
        <v>0</v>
      </c>
      <c r="B68">
        <f>'Données globales'!B68</f>
        <v>0</v>
      </c>
      <c r="C68" s="39">
        <f>'Données globales'!C68</f>
        <v>0</v>
      </c>
      <c r="D68">
        <f t="shared" ref="D68:D83" ca="1" si="6">DATEDIF(C68,TODAY(),"Y")</f>
        <v>121</v>
      </c>
      <c r="H68" s="47" t="str">
        <f t="shared" ref="H68:H83" ca="1" si="7">IF(AND(D68&lt;3),"1","0")</f>
        <v>0</v>
      </c>
      <c r="I68" s="47" t="str">
        <f t="shared" ref="I68:I83" ca="1" si="8">IF(AND(D68&gt;=3,D68&lt;=16),"1","0")</f>
        <v>0</v>
      </c>
      <c r="J68" s="47" t="str">
        <f t="shared" ref="J68:J83" ca="1" si="9">IF(AND(D68=17),"1","0")</f>
        <v>0</v>
      </c>
      <c r="K68" s="47" t="str">
        <f t="shared" ref="K68:K83" ca="1" si="10">IF(AND(D68&gt;=18,D68&lt;=25),"1","0")</f>
        <v>0</v>
      </c>
      <c r="L68" s="47" t="str">
        <f t="shared" ref="L68:L83" ca="1" si="11">IF(AND(D68&gt;25),"1","0")</f>
        <v>1</v>
      </c>
    </row>
    <row r="69" spans="1:12" x14ac:dyDescent="0.25">
      <c r="A69">
        <f>'Données globales'!A69</f>
        <v>0</v>
      </c>
      <c r="B69">
        <f>'Données globales'!B69</f>
        <v>0</v>
      </c>
      <c r="C69" s="39">
        <f>'Données globales'!C69</f>
        <v>0</v>
      </c>
      <c r="D69">
        <f t="shared" ca="1" si="6"/>
        <v>121</v>
      </c>
      <c r="H69" s="47" t="str">
        <f t="shared" ca="1" si="7"/>
        <v>0</v>
      </c>
      <c r="I69" s="47" t="str">
        <f t="shared" ca="1" si="8"/>
        <v>0</v>
      </c>
      <c r="J69" s="47" t="str">
        <f t="shared" ca="1" si="9"/>
        <v>0</v>
      </c>
      <c r="K69" s="47" t="str">
        <f t="shared" ca="1" si="10"/>
        <v>0</v>
      </c>
      <c r="L69" s="47" t="str">
        <f t="shared" ca="1" si="11"/>
        <v>1</v>
      </c>
    </row>
    <row r="70" spans="1:12" x14ac:dyDescent="0.25">
      <c r="A70">
        <f>'Données globales'!A70</f>
        <v>0</v>
      </c>
      <c r="B70">
        <f>'Données globales'!B70</f>
        <v>0</v>
      </c>
      <c r="C70" s="39">
        <f>'Données globales'!C70</f>
        <v>0</v>
      </c>
      <c r="D70">
        <f t="shared" ca="1" si="6"/>
        <v>121</v>
      </c>
      <c r="H70" s="47" t="str">
        <f t="shared" ca="1" si="7"/>
        <v>0</v>
      </c>
      <c r="I70" s="47" t="str">
        <f t="shared" ca="1" si="8"/>
        <v>0</v>
      </c>
      <c r="J70" s="47" t="str">
        <f t="shared" ca="1" si="9"/>
        <v>0</v>
      </c>
      <c r="K70" s="47" t="str">
        <f t="shared" ca="1" si="10"/>
        <v>0</v>
      </c>
      <c r="L70" s="47" t="str">
        <f t="shared" ca="1" si="11"/>
        <v>1</v>
      </c>
    </row>
    <row r="71" spans="1:12" x14ac:dyDescent="0.25">
      <c r="A71">
        <f>'Données globales'!A71</f>
        <v>0</v>
      </c>
      <c r="B71">
        <f>'Données globales'!B71</f>
        <v>0</v>
      </c>
      <c r="C71" s="39">
        <f>'Données globales'!C71</f>
        <v>0</v>
      </c>
      <c r="D71">
        <f t="shared" ca="1" si="6"/>
        <v>121</v>
      </c>
      <c r="H71" s="47" t="str">
        <f t="shared" ca="1" si="7"/>
        <v>0</v>
      </c>
      <c r="I71" s="47" t="str">
        <f t="shared" ca="1" si="8"/>
        <v>0</v>
      </c>
      <c r="J71" s="47" t="str">
        <f t="shared" ca="1" si="9"/>
        <v>0</v>
      </c>
      <c r="K71" s="47" t="str">
        <f t="shared" ca="1" si="10"/>
        <v>0</v>
      </c>
      <c r="L71" s="47" t="str">
        <f t="shared" ca="1" si="11"/>
        <v>1</v>
      </c>
    </row>
    <row r="72" spans="1:12" x14ac:dyDescent="0.25">
      <c r="A72">
        <f>'Données globales'!A72</f>
        <v>0</v>
      </c>
      <c r="B72">
        <f>'Données globales'!B72</f>
        <v>0</v>
      </c>
      <c r="C72" s="39">
        <f>'Données globales'!C72</f>
        <v>0</v>
      </c>
      <c r="D72">
        <f t="shared" ca="1" si="6"/>
        <v>121</v>
      </c>
      <c r="H72" s="47" t="str">
        <f t="shared" ca="1" si="7"/>
        <v>0</v>
      </c>
      <c r="I72" s="47" t="str">
        <f t="shared" ca="1" si="8"/>
        <v>0</v>
      </c>
      <c r="J72" s="47" t="str">
        <f t="shared" ca="1" si="9"/>
        <v>0</v>
      </c>
      <c r="K72" s="47" t="str">
        <f t="shared" ca="1" si="10"/>
        <v>0</v>
      </c>
      <c r="L72" s="47" t="str">
        <f t="shared" ca="1" si="11"/>
        <v>1</v>
      </c>
    </row>
    <row r="73" spans="1:12" x14ac:dyDescent="0.25">
      <c r="A73">
        <f>'Données globales'!A73</f>
        <v>0</v>
      </c>
      <c r="B73">
        <f>'Données globales'!B73</f>
        <v>0</v>
      </c>
      <c r="C73" s="39">
        <f>'Données globales'!C73</f>
        <v>0</v>
      </c>
      <c r="D73">
        <f t="shared" ca="1" si="6"/>
        <v>121</v>
      </c>
      <c r="H73" s="47" t="str">
        <f t="shared" ca="1" si="7"/>
        <v>0</v>
      </c>
      <c r="I73" s="47" t="str">
        <f t="shared" ca="1" si="8"/>
        <v>0</v>
      </c>
      <c r="J73" s="47" t="str">
        <f t="shared" ca="1" si="9"/>
        <v>0</v>
      </c>
      <c r="K73" s="47" t="str">
        <f t="shared" ca="1" si="10"/>
        <v>0</v>
      </c>
      <c r="L73" s="47" t="str">
        <f t="shared" ca="1" si="11"/>
        <v>1</v>
      </c>
    </row>
    <row r="74" spans="1:12" x14ac:dyDescent="0.25">
      <c r="A74">
        <f>'Données globales'!A74</f>
        <v>0</v>
      </c>
      <c r="B74">
        <f>'Données globales'!B74</f>
        <v>0</v>
      </c>
      <c r="C74" s="39">
        <f>'Données globales'!C74</f>
        <v>0</v>
      </c>
      <c r="D74">
        <f t="shared" ca="1" si="6"/>
        <v>121</v>
      </c>
      <c r="H74" s="47" t="str">
        <f t="shared" ca="1" si="7"/>
        <v>0</v>
      </c>
      <c r="I74" s="47" t="str">
        <f t="shared" ca="1" si="8"/>
        <v>0</v>
      </c>
      <c r="J74" s="47" t="str">
        <f t="shared" ca="1" si="9"/>
        <v>0</v>
      </c>
      <c r="K74" s="47" t="str">
        <f t="shared" ca="1" si="10"/>
        <v>0</v>
      </c>
      <c r="L74" s="47" t="str">
        <f t="shared" ca="1" si="11"/>
        <v>1</v>
      </c>
    </row>
    <row r="75" spans="1:12" x14ac:dyDescent="0.25">
      <c r="A75">
        <f>'Données globales'!A75</f>
        <v>0</v>
      </c>
      <c r="B75">
        <f>'Données globales'!B75</f>
        <v>0</v>
      </c>
      <c r="C75" s="39">
        <f>'Données globales'!C75</f>
        <v>0</v>
      </c>
      <c r="D75">
        <f t="shared" ca="1" si="6"/>
        <v>121</v>
      </c>
      <c r="H75" s="47" t="str">
        <f t="shared" ca="1" si="7"/>
        <v>0</v>
      </c>
      <c r="I75" s="47" t="str">
        <f t="shared" ca="1" si="8"/>
        <v>0</v>
      </c>
      <c r="J75" s="47" t="str">
        <f t="shared" ca="1" si="9"/>
        <v>0</v>
      </c>
      <c r="K75" s="47" t="str">
        <f t="shared" ca="1" si="10"/>
        <v>0</v>
      </c>
      <c r="L75" s="47" t="str">
        <f t="shared" ca="1" si="11"/>
        <v>1</v>
      </c>
    </row>
    <row r="76" spans="1:12" x14ac:dyDescent="0.25">
      <c r="A76">
        <f>'Données globales'!A76</f>
        <v>0</v>
      </c>
      <c r="B76">
        <f>'Données globales'!B76</f>
        <v>0</v>
      </c>
      <c r="C76" s="39">
        <f>'Données globales'!C76</f>
        <v>0</v>
      </c>
      <c r="D76">
        <f t="shared" ca="1" si="6"/>
        <v>121</v>
      </c>
      <c r="H76" s="47" t="str">
        <f t="shared" ca="1" si="7"/>
        <v>0</v>
      </c>
      <c r="I76" s="47" t="str">
        <f t="shared" ca="1" si="8"/>
        <v>0</v>
      </c>
      <c r="J76" s="47" t="str">
        <f t="shared" ca="1" si="9"/>
        <v>0</v>
      </c>
      <c r="K76" s="47" t="str">
        <f t="shared" ca="1" si="10"/>
        <v>0</v>
      </c>
      <c r="L76" s="47" t="str">
        <f t="shared" ca="1" si="11"/>
        <v>1</v>
      </c>
    </row>
    <row r="77" spans="1:12" x14ac:dyDescent="0.25">
      <c r="A77">
        <f>'Données globales'!A77</f>
        <v>0</v>
      </c>
      <c r="B77">
        <f>'Données globales'!B77</f>
        <v>0</v>
      </c>
      <c r="C77" s="39">
        <f>'Données globales'!C77</f>
        <v>0</v>
      </c>
      <c r="D77">
        <f t="shared" ca="1" si="6"/>
        <v>121</v>
      </c>
      <c r="H77" s="47" t="str">
        <f t="shared" ca="1" si="7"/>
        <v>0</v>
      </c>
      <c r="I77" s="47" t="str">
        <f t="shared" ca="1" si="8"/>
        <v>0</v>
      </c>
      <c r="J77" s="47" t="str">
        <f t="shared" ca="1" si="9"/>
        <v>0</v>
      </c>
      <c r="K77" s="47" t="str">
        <f t="shared" ca="1" si="10"/>
        <v>0</v>
      </c>
      <c r="L77" s="47" t="str">
        <f t="shared" ca="1" si="11"/>
        <v>1</v>
      </c>
    </row>
    <row r="78" spans="1:12" x14ac:dyDescent="0.25">
      <c r="A78">
        <f>'Données globales'!A78</f>
        <v>0</v>
      </c>
      <c r="B78">
        <f>'Données globales'!B78</f>
        <v>0</v>
      </c>
      <c r="C78" s="39">
        <f>'Données globales'!C78</f>
        <v>0</v>
      </c>
      <c r="D78">
        <f t="shared" ca="1" si="6"/>
        <v>121</v>
      </c>
      <c r="H78" s="47" t="str">
        <f t="shared" ca="1" si="7"/>
        <v>0</v>
      </c>
      <c r="I78" s="47" t="str">
        <f t="shared" ca="1" si="8"/>
        <v>0</v>
      </c>
      <c r="J78" s="47" t="str">
        <f t="shared" ca="1" si="9"/>
        <v>0</v>
      </c>
      <c r="K78" s="47" t="str">
        <f t="shared" ca="1" si="10"/>
        <v>0</v>
      </c>
      <c r="L78" s="47" t="str">
        <f t="shared" ca="1" si="11"/>
        <v>1</v>
      </c>
    </row>
    <row r="79" spans="1:12" x14ac:dyDescent="0.25">
      <c r="A79">
        <f>'Données globales'!A79</f>
        <v>0</v>
      </c>
      <c r="B79">
        <f>'Données globales'!B79</f>
        <v>0</v>
      </c>
      <c r="C79" s="39">
        <f>'Données globales'!C79</f>
        <v>0</v>
      </c>
      <c r="D79">
        <f t="shared" ca="1" si="6"/>
        <v>121</v>
      </c>
      <c r="H79" s="47" t="str">
        <f t="shared" ca="1" si="7"/>
        <v>0</v>
      </c>
      <c r="I79" s="47" t="str">
        <f t="shared" ca="1" si="8"/>
        <v>0</v>
      </c>
      <c r="J79" s="47" t="str">
        <f t="shared" ca="1" si="9"/>
        <v>0</v>
      </c>
      <c r="K79" s="47" t="str">
        <f t="shared" ca="1" si="10"/>
        <v>0</v>
      </c>
      <c r="L79" s="47" t="str">
        <f t="shared" ca="1" si="11"/>
        <v>1</v>
      </c>
    </row>
    <row r="80" spans="1:12" x14ac:dyDescent="0.25">
      <c r="A80">
        <f>'Données globales'!A80</f>
        <v>0</v>
      </c>
      <c r="B80">
        <f>'Données globales'!B80</f>
        <v>0</v>
      </c>
      <c r="C80" s="39">
        <f>'Données globales'!C80</f>
        <v>0</v>
      </c>
      <c r="D80">
        <f t="shared" ca="1" si="6"/>
        <v>121</v>
      </c>
      <c r="H80" s="47" t="str">
        <f t="shared" ca="1" si="7"/>
        <v>0</v>
      </c>
      <c r="I80" s="47" t="str">
        <f t="shared" ca="1" si="8"/>
        <v>0</v>
      </c>
      <c r="J80" s="47" t="str">
        <f t="shared" ca="1" si="9"/>
        <v>0</v>
      </c>
      <c r="K80" s="47" t="str">
        <f t="shared" ca="1" si="10"/>
        <v>0</v>
      </c>
      <c r="L80" s="47" t="str">
        <f t="shared" ca="1" si="11"/>
        <v>1</v>
      </c>
    </row>
    <row r="81" spans="1:12" x14ac:dyDescent="0.25">
      <c r="A81">
        <f>'Données globales'!A81</f>
        <v>0</v>
      </c>
      <c r="B81">
        <f>'Données globales'!B81</f>
        <v>0</v>
      </c>
      <c r="C81" s="39">
        <f>'Données globales'!C81</f>
        <v>0</v>
      </c>
      <c r="D81">
        <f t="shared" ca="1" si="6"/>
        <v>121</v>
      </c>
      <c r="H81" s="47" t="str">
        <f t="shared" ca="1" si="7"/>
        <v>0</v>
      </c>
      <c r="I81" s="47" t="str">
        <f t="shared" ca="1" si="8"/>
        <v>0</v>
      </c>
      <c r="J81" s="47" t="str">
        <f t="shared" ca="1" si="9"/>
        <v>0</v>
      </c>
      <c r="K81" s="47" t="str">
        <f t="shared" ca="1" si="10"/>
        <v>0</v>
      </c>
      <c r="L81" s="47" t="str">
        <f t="shared" ca="1" si="11"/>
        <v>1</v>
      </c>
    </row>
    <row r="82" spans="1:12" x14ac:dyDescent="0.25">
      <c r="A82">
        <f>'Données globales'!A82</f>
        <v>0</v>
      </c>
      <c r="B82">
        <f>'Données globales'!B82</f>
        <v>0</v>
      </c>
      <c r="C82" s="39">
        <f>'Données globales'!C82</f>
        <v>0</v>
      </c>
      <c r="D82">
        <f t="shared" ca="1" si="6"/>
        <v>121</v>
      </c>
      <c r="H82" s="47" t="str">
        <f t="shared" ca="1" si="7"/>
        <v>0</v>
      </c>
      <c r="I82" s="47" t="str">
        <f t="shared" ca="1" si="8"/>
        <v>0</v>
      </c>
      <c r="J82" s="47" t="str">
        <f t="shared" ca="1" si="9"/>
        <v>0</v>
      </c>
      <c r="K82" s="47" t="str">
        <f t="shared" ca="1" si="10"/>
        <v>0</v>
      </c>
      <c r="L82" s="47" t="str">
        <f t="shared" ca="1" si="11"/>
        <v>1</v>
      </c>
    </row>
    <row r="83" spans="1:12" x14ac:dyDescent="0.25">
      <c r="A83">
        <f>'Données globales'!A83</f>
        <v>0</v>
      </c>
      <c r="B83">
        <f>'Données globales'!B83</f>
        <v>0</v>
      </c>
      <c r="C83" s="39">
        <f>'Données globales'!C83</f>
        <v>0</v>
      </c>
      <c r="D83">
        <f t="shared" ca="1" si="6"/>
        <v>121</v>
      </c>
      <c r="H83" s="47" t="str">
        <f t="shared" ca="1" si="7"/>
        <v>0</v>
      </c>
      <c r="I83" s="47" t="str">
        <f t="shared" ca="1" si="8"/>
        <v>0</v>
      </c>
      <c r="J83" s="47" t="str">
        <f t="shared" ca="1" si="9"/>
        <v>0</v>
      </c>
      <c r="K83" s="47" t="str">
        <f t="shared" ca="1" si="10"/>
        <v>0</v>
      </c>
      <c r="L83" s="47" t="str">
        <f t="shared" ca="1" si="11"/>
        <v>1</v>
      </c>
    </row>
  </sheetData>
  <mergeCells count="4">
    <mergeCell ref="A1:G1"/>
    <mergeCell ref="M1:S1"/>
    <mergeCell ref="H1:L1"/>
    <mergeCell ref="T1:Y1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600-000000000000}">
          <x14:formula1>
            <xm:f>Nationalités!$A$8:$A$18</xm:f>
          </x14:formula1>
          <xm:sqref>E4:E65</xm:sqref>
        </x14:dataValidation>
        <x14:dataValidation type="list" allowBlank="1" showInputMessage="1" showErrorMessage="1" xr:uid="{00000000-0002-0000-0600-000001000000}">
          <x14:formula1>
            <xm:f>Nationalités!$A$4:$A$20</xm:f>
          </x14:formula1>
          <xm:sqref>E3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P83"/>
  <sheetViews>
    <sheetView workbookViewId="0">
      <selection activeCell="U14" sqref="U14"/>
    </sheetView>
  </sheetViews>
  <sheetFormatPr baseColWidth="10" defaultRowHeight="15" x14ac:dyDescent="0.25"/>
  <cols>
    <col min="1" max="1" width="17.140625" customWidth="1"/>
    <col min="2" max="2" width="14.7109375" customWidth="1"/>
  </cols>
  <sheetData>
    <row r="1" spans="1:16" ht="18.75" x14ac:dyDescent="0.3">
      <c r="A1" s="174" t="s">
        <v>0</v>
      </c>
      <c r="B1" s="174"/>
      <c r="C1" s="272" t="s">
        <v>61</v>
      </c>
      <c r="D1" s="273"/>
      <c r="E1" s="273"/>
      <c r="F1" s="273"/>
      <c r="G1" s="273"/>
      <c r="H1" s="273"/>
      <c r="I1" s="273"/>
      <c r="J1" s="273"/>
      <c r="K1" s="273"/>
      <c r="L1" s="273"/>
      <c r="M1" s="273"/>
      <c r="N1" s="273"/>
      <c r="O1" s="274"/>
      <c r="P1" s="40"/>
    </row>
    <row r="2" spans="1:16" ht="45" x14ac:dyDescent="0.25">
      <c r="A2" s="14" t="s">
        <v>3</v>
      </c>
      <c r="B2" s="14" t="s">
        <v>4</v>
      </c>
      <c r="C2" s="21" t="s">
        <v>62</v>
      </c>
      <c r="D2" s="21" t="s">
        <v>34</v>
      </c>
      <c r="E2" s="21" t="s">
        <v>63</v>
      </c>
      <c r="F2" s="21" t="s">
        <v>64</v>
      </c>
      <c r="G2" s="43" t="s">
        <v>65</v>
      </c>
      <c r="H2" s="43" t="s">
        <v>86</v>
      </c>
      <c r="I2" s="44" t="s">
        <v>66</v>
      </c>
      <c r="J2" s="45" t="s">
        <v>87</v>
      </c>
      <c r="K2" s="46" t="s">
        <v>67</v>
      </c>
      <c r="L2" s="46" t="s">
        <v>88</v>
      </c>
      <c r="M2" s="41" t="s">
        <v>68</v>
      </c>
      <c r="N2" s="41" t="s">
        <v>89</v>
      </c>
      <c r="O2" s="42" t="s">
        <v>69</v>
      </c>
      <c r="P2" s="42" t="s">
        <v>90</v>
      </c>
    </row>
    <row r="3" spans="1:16" x14ac:dyDescent="0.25">
      <c r="A3" t="str">
        <f>'Données globales'!A3</f>
        <v>JTGBQ</v>
      </c>
      <c r="B3" t="str">
        <f>'Données globales'!B3</f>
        <v>Rnzfeetj</v>
      </c>
      <c r="C3" s="39">
        <f>'Données globales'!D3</f>
        <v>43451</v>
      </c>
      <c r="D3" s="39">
        <f>'Données globales'!E3</f>
        <v>44202</v>
      </c>
      <c r="E3" s="47">
        <f>DATEDIF(C3,D3,"d")</f>
        <v>751</v>
      </c>
      <c r="F3" s="47">
        <f>DATEDIF(C3,D3,"m")</f>
        <v>24</v>
      </c>
      <c r="G3" s="48" t="str">
        <f>IF(AND(E3&gt;=1,F3&lt;=1),"1","0")</f>
        <v>0</v>
      </c>
      <c r="H3" s="49"/>
      <c r="I3" s="50" t="str">
        <f>IF(AND(F3&gt;=1,F3&lt;3),"1","0")</f>
        <v>0</v>
      </c>
      <c r="J3" s="51"/>
      <c r="K3" s="47" t="str">
        <f xml:space="preserve"> IF(AND(F3&gt;=3,F3&lt;6),"1","0")</f>
        <v>0</v>
      </c>
      <c r="L3" s="47"/>
      <c r="M3" s="52" t="str">
        <f>IF(AND(F3&gt;=6,F3&lt;12),"1","0")</f>
        <v>0</v>
      </c>
      <c r="N3" s="51"/>
      <c r="O3" s="47" t="str">
        <f>IF(AND(F3&gt;=12),"1","0")</f>
        <v>1</v>
      </c>
      <c r="P3" s="51"/>
    </row>
    <row r="4" spans="1:16" x14ac:dyDescent="0.25">
      <c r="A4" t="str">
        <f>'Données globales'!A4</f>
        <v>LXYIT</v>
      </c>
      <c r="B4" t="str">
        <f>'Données globales'!B4</f>
        <v>Hfdafe</v>
      </c>
      <c r="C4" s="39">
        <f>'Données globales'!D4</f>
        <v>44074</v>
      </c>
      <c r="D4" s="39">
        <f>'Données globales'!E4</f>
        <v>44202</v>
      </c>
      <c r="E4" s="47">
        <f t="shared" ref="E4:E67" si="0">DATEDIF(C4,D4,"d")</f>
        <v>128</v>
      </c>
      <c r="F4" s="47">
        <f t="shared" ref="F4:F67" si="1">DATEDIF(C4,D4,"m")</f>
        <v>4</v>
      </c>
      <c r="G4" s="48" t="str">
        <f t="shared" ref="G4:G67" si="2">IF(AND(E4&gt;1,F4&lt;1),"1","0")</f>
        <v>0</v>
      </c>
      <c r="H4" s="49"/>
      <c r="I4" s="50" t="str">
        <f t="shared" ref="I4:I67" si="3">IF(AND(F4&gt;=1,F4&lt;3),"1","0")</f>
        <v>0</v>
      </c>
      <c r="J4" s="51"/>
      <c r="K4" s="47" t="str">
        <f t="shared" ref="K4:K67" si="4" xml:space="preserve"> IF(AND(F4&gt;=3,F4&lt;6),"1","0")</f>
        <v>1</v>
      </c>
      <c r="L4" s="47"/>
      <c r="M4" s="52" t="str">
        <f t="shared" ref="M4:M67" si="5">IF(AND(F4&gt;=6,F4&lt;12),"1","0")</f>
        <v>0</v>
      </c>
      <c r="N4" s="51"/>
      <c r="O4" s="47" t="str">
        <f t="shared" ref="O4:O67" si="6">IF(AND(F4&gt;=12),"1","0")</f>
        <v>0</v>
      </c>
      <c r="P4" s="51"/>
    </row>
    <row r="5" spans="1:16" x14ac:dyDescent="0.25">
      <c r="A5" t="str">
        <f>'Données globales'!A5</f>
        <v>AMTBJW</v>
      </c>
      <c r="B5" t="str">
        <f>'Données globales'!B5</f>
        <v>Wuypjju Gpeks</v>
      </c>
      <c r="C5" s="39">
        <f>'Données globales'!D5</f>
        <v>43550</v>
      </c>
      <c r="D5" s="39">
        <f>'Données globales'!E5</f>
        <v>44235</v>
      </c>
      <c r="E5" s="47">
        <f t="shared" si="0"/>
        <v>685</v>
      </c>
      <c r="F5" s="47">
        <f t="shared" si="1"/>
        <v>22</v>
      </c>
      <c r="G5" s="48" t="str">
        <f t="shared" si="2"/>
        <v>0</v>
      </c>
      <c r="H5" s="49"/>
      <c r="I5" s="50" t="str">
        <f t="shared" si="3"/>
        <v>0</v>
      </c>
      <c r="J5" s="51"/>
      <c r="K5" s="47" t="str">
        <f t="shared" si="4"/>
        <v>0</v>
      </c>
      <c r="L5" s="47"/>
      <c r="M5" s="52" t="str">
        <f t="shared" si="5"/>
        <v>0</v>
      </c>
      <c r="N5" s="51"/>
      <c r="O5" s="47" t="str">
        <f t="shared" si="6"/>
        <v>1</v>
      </c>
      <c r="P5" s="51"/>
    </row>
    <row r="6" spans="1:16" x14ac:dyDescent="0.25">
      <c r="A6" t="str">
        <f>'Données globales'!A6</f>
        <v>IZMVDL SSVSL</v>
      </c>
      <c r="B6" t="str">
        <f>'Données globales'!B6</f>
        <v>Lplhmgbx</v>
      </c>
      <c r="C6" s="39">
        <f>'Données globales'!D6</f>
        <v>43832</v>
      </c>
      <c r="D6" s="39">
        <f>'Données globales'!E6</f>
        <v>0</v>
      </c>
      <c r="E6" s="47" t="e">
        <f t="shared" si="0"/>
        <v>#NUM!</v>
      </c>
      <c r="F6" s="47" t="e">
        <f t="shared" si="1"/>
        <v>#NUM!</v>
      </c>
      <c r="G6" s="48" t="e">
        <f t="shared" si="2"/>
        <v>#NUM!</v>
      </c>
      <c r="H6" s="49"/>
      <c r="I6" s="50" t="e">
        <f t="shared" si="3"/>
        <v>#NUM!</v>
      </c>
      <c r="J6" s="51"/>
      <c r="K6" s="47" t="e">
        <f t="shared" si="4"/>
        <v>#NUM!</v>
      </c>
      <c r="L6" s="47"/>
      <c r="M6" s="52" t="e">
        <f t="shared" si="5"/>
        <v>#NUM!</v>
      </c>
      <c r="N6" s="51"/>
      <c r="O6" s="47" t="e">
        <f t="shared" si="6"/>
        <v>#NUM!</v>
      </c>
      <c r="P6" s="51"/>
    </row>
    <row r="7" spans="1:16" x14ac:dyDescent="0.25">
      <c r="A7" t="str">
        <f>'Données globales'!A7</f>
        <v>CKQWXN CEXZPYGL</v>
      </c>
      <c r="B7" t="str">
        <f>'Données globales'!B7</f>
        <v>Lrtdpuwz</v>
      </c>
      <c r="C7" s="39">
        <f>'Données globales'!D7</f>
        <v>43832</v>
      </c>
      <c r="D7" s="39">
        <f>'Données globales'!E7</f>
        <v>0</v>
      </c>
      <c r="E7" s="47" t="e">
        <f t="shared" si="0"/>
        <v>#NUM!</v>
      </c>
      <c r="F7" s="47" t="e">
        <f t="shared" si="1"/>
        <v>#NUM!</v>
      </c>
      <c r="G7" s="48" t="e">
        <f t="shared" si="2"/>
        <v>#NUM!</v>
      </c>
      <c r="H7" s="49"/>
      <c r="I7" s="50" t="e">
        <f t="shared" si="3"/>
        <v>#NUM!</v>
      </c>
      <c r="J7" s="51"/>
      <c r="K7" s="47" t="e">
        <f t="shared" si="4"/>
        <v>#NUM!</v>
      </c>
      <c r="L7" s="47"/>
      <c r="M7" s="52" t="e">
        <f t="shared" si="5"/>
        <v>#NUM!</v>
      </c>
      <c r="N7" s="51"/>
      <c r="O7" s="47" t="e">
        <f t="shared" si="6"/>
        <v>#NUM!</v>
      </c>
      <c r="P7" s="51"/>
    </row>
    <row r="8" spans="1:16" x14ac:dyDescent="0.25">
      <c r="A8" t="str">
        <f>'Données globales'!A8</f>
        <v>NBNLCT QUIULN</v>
      </c>
      <c r="B8" t="str">
        <f>'Données globales'!B8</f>
        <v>Ocvjff</v>
      </c>
      <c r="C8" s="39">
        <f>'Données globales'!D8</f>
        <v>43832</v>
      </c>
      <c r="D8" s="39">
        <f>'Données globales'!E8</f>
        <v>0</v>
      </c>
      <c r="E8" s="47" t="e">
        <f t="shared" si="0"/>
        <v>#NUM!</v>
      </c>
      <c r="F8" s="47" t="e">
        <f t="shared" si="1"/>
        <v>#NUM!</v>
      </c>
      <c r="G8" s="48" t="e">
        <f t="shared" si="2"/>
        <v>#NUM!</v>
      </c>
      <c r="H8" s="49"/>
      <c r="I8" s="50" t="e">
        <f t="shared" si="3"/>
        <v>#NUM!</v>
      </c>
      <c r="J8" s="51"/>
      <c r="K8" s="47" t="e">
        <f t="shared" si="4"/>
        <v>#NUM!</v>
      </c>
      <c r="L8" s="47"/>
      <c r="M8" s="52" t="e">
        <f t="shared" si="5"/>
        <v>#NUM!</v>
      </c>
      <c r="N8" s="51"/>
      <c r="O8" s="47" t="e">
        <f t="shared" si="6"/>
        <v>#NUM!</v>
      </c>
      <c r="P8" s="51"/>
    </row>
    <row r="9" spans="1:16" x14ac:dyDescent="0.25">
      <c r="A9" t="str">
        <f>'Données globales'!A9</f>
        <v>WHUQMJ IHFHZZ</v>
      </c>
      <c r="B9" t="str">
        <f>'Données globales'!B9</f>
        <v>Pefbfl</v>
      </c>
      <c r="C9" s="39">
        <f>'Données globales'!D9</f>
        <v>43832</v>
      </c>
      <c r="D9" s="39">
        <f>'Données globales'!E9</f>
        <v>0</v>
      </c>
      <c r="E9" s="47" t="e">
        <f t="shared" si="0"/>
        <v>#NUM!</v>
      </c>
      <c r="F9" s="47" t="e">
        <f t="shared" si="1"/>
        <v>#NUM!</v>
      </c>
      <c r="G9" s="48" t="e">
        <f t="shared" si="2"/>
        <v>#NUM!</v>
      </c>
      <c r="H9" s="49"/>
      <c r="I9" s="50" t="e">
        <f t="shared" si="3"/>
        <v>#NUM!</v>
      </c>
      <c r="J9" s="51"/>
      <c r="K9" s="47" t="e">
        <f t="shared" si="4"/>
        <v>#NUM!</v>
      </c>
      <c r="L9" s="47"/>
      <c r="M9" s="52" t="e">
        <f t="shared" si="5"/>
        <v>#NUM!</v>
      </c>
      <c r="N9" s="51"/>
      <c r="O9" s="47" t="e">
        <f t="shared" si="6"/>
        <v>#NUM!</v>
      </c>
      <c r="P9" s="51"/>
    </row>
    <row r="10" spans="1:16" x14ac:dyDescent="0.25">
      <c r="A10" t="str">
        <f>'Données globales'!A10</f>
        <v>JJAW</v>
      </c>
      <c r="B10" t="str">
        <f>'Données globales'!B10</f>
        <v>Afprxmm</v>
      </c>
      <c r="C10" s="39">
        <f>'Données globales'!D10</f>
        <v>43892</v>
      </c>
      <c r="D10" s="39">
        <f>'Données globales'!E10</f>
        <v>0</v>
      </c>
      <c r="E10" s="47" t="e">
        <f t="shared" si="0"/>
        <v>#NUM!</v>
      </c>
      <c r="F10" s="47" t="e">
        <f t="shared" si="1"/>
        <v>#NUM!</v>
      </c>
      <c r="G10" s="48" t="e">
        <f t="shared" si="2"/>
        <v>#NUM!</v>
      </c>
      <c r="H10" s="49"/>
      <c r="I10" s="50" t="e">
        <f t="shared" si="3"/>
        <v>#NUM!</v>
      </c>
      <c r="J10" s="51"/>
      <c r="K10" s="47" t="e">
        <f t="shared" si="4"/>
        <v>#NUM!</v>
      </c>
      <c r="L10" s="47"/>
      <c r="M10" s="52" t="e">
        <f t="shared" si="5"/>
        <v>#NUM!</v>
      </c>
      <c r="N10" s="51"/>
      <c r="O10" s="47" t="e">
        <f t="shared" si="6"/>
        <v>#NUM!</v>
      </c>
      <c r="P10" s="51"/>
    </row>
    <row r="11" spans="1:16" x14ac:dyDescent="0.25">
      <c r="A11" t="str">
        <f>'Données globales'!A11</f>
        <v>KMSEBFGR</v>
      </c>
      <c r="B11" t="str">
        <f>'Données globales'!B11</f>
        <v>Nuv</v>
      </c>
      <c r="C11" s="39">
        <f>'Données globales'!D11</f>
        <v>43892</v>
      </c>
      <c r="D11" s="39">
        <f>'Données globales'!E11</f>
        <v>0</v>
      </c>
      <c r="E11" s="47" t="e">
        <f t="shared" si="0"/>
        <v>#NUM!</v>
      </c>
      <c r="F11" s="47" t="e">
        <f t="shared" si="1"/>
        <v>#NUM!</v>
      </c>
      <c r="G11" s="48" t="e">
        <f t="shared" si="2"/>
        <v>#NUM!</v>
      </c>
      <c r="H11" s="49"/>
      <c r="I11" s="50" t="e">
        <f t="shared" si="3"/>
        <v>#NUM!</v>
      </c>
      <c r="J11" s="51"/>
      <c r="K11" s="47" t="e">
        <f t="shared" si="4"/>
        <v>#NUM!</v>
      </c>
      <c r="L11" s="47"/>
      <c r="M11" s="52" t="e">
        <f t="shared" si="5"/>
        <v>#NUM!</v>
      </c>
      <c r="N11" s="51"/>
      <c r="O11" s="47" t="e">
        <f t="shared" si="6"/>
        <v>#NUM!</v>
      </c>
      <c r="P11" s="51"/>
    </row>
    <row r="12" spans="1:16" x14ac:dyDescent="0.25">
      <c r="A12" t="str">
        <f>'Données globales'!A12</f>
        <v>GLWH</v>
      </c>
      <c r="B12" t="str">
        <f>'Données globales'!B12</f>
        <v>Fqxxi Sifblgp</v>
      </c>
      <c r="C12" s="39">
        <f>'Données globales'!D12</f>
        <v>43892</v>
      </c>
      <c r="D12" s="39">
        <f>'Données globales'!E12</f>
        <v>0</v>
      </c>
      <c r="E12" s="47" t="e">
        <f t="shared" si="0"/>
        <v>#NUM!</v>
      </c>
      <c r="F12" s="47" t="e">
        <f t="shared" si="1"/>
        <v>#NUM!</v>
      </c>
      <c r="G12" s="48" t="e">
        <f t="shared" si="2"/>
        <v>#NUM!</v>
      </c>
      <c r="H12" s="49"/>
      <c r="I12" s="50" t="e">
        <f t="shared" si="3"/>
        <v>#NUM!</v>
      </c>
      <c r="J12" s="51"/>
      <c r="K12" s="47" t="e">
        <f t="shared" si="4"/>
        <v>#NUM!</v>
      </c>
      <c r="L12" s="47"/>
      <c r="M12" s="52" t="e">
        <f t="shared" si="5"/>
        <v>#NUM!</v>
      </c>
      <c r="N12" s="51"/>
      <c r="O12" s="47" t="e">
        <f t="shared" si="6"/>
        <v>#NUM!</v>
      </c>
      <c r="P12" s="51"/>
    </row>
    <row r="13" spans="1:16" x14ac:dyDescent="0.25">
      <c r="A13" t="str">
        <f>'Données globales'!A13</f>
        <v>VWKK</v>
      </c>
      <c r="B13" t="str">
        <f>'Données globales'!B13</f>
        <v>Jrsgg Ntemyuwxc</v>
      </c>
      <c r="C13" s="39">
        <f>'Données globales'!D13</f>
        <v>43892</v>
      </c>
      <c r="D13" s="39">
        <f>'Données globales'!E13</f>
        <v>0</v>
      </c>
      <c r="E13" s="47" t="e">
        <f t="shared" si="0"/>
        <v>#NUM!</v>
      </c>
      <c r="F13" s="47" t="e">
        <f t="shared" si="1"/>
        <v>#NUM!</v>
      </c>
      <c r="G13" s="48" t="e">
        <f t="shared" si="2"/>
        <v>#NUM!</v>
      </c>
      <c r="H13" s="49"/>
      <c r="I13" s="50" t="e">
        <f t="shared" si="3"/>
        <v>#NUM!</v>
      </c>
      <c r="J13" s="51"/>
      <c r="K13" s="47" t="e">
        <f t="shared" si="4"/>
        <v>#NUM!</v>
      </c>
      <c r="L13" s="47"/>
      <c r="M13" s="52" t="e">
        <f t="shared" si="5"/>
        <v>#NUM!</v>
      </c>
      <c r="N13" s="51"/>
      <c r="O13" s="47" t="e">
        <f t="shared" si="6"/>
        <v>#NUM!</v>
      </c>
      <c r="P13" s="51"/>
    </row>
    <row r="14" spans="1:16" x14ac:dyDescent="0.25">
      <c r="A14" t="str">
        <f>'Données globales'!A14</f>
        <v>ULKGYP</v>
      </c>
      <c r="B14" t="str">
        <f>'Données globales'!B14</f>
        <v>Jbdlokkex</v>
      </c>
      <c r="C14" s="39">
        <f>'Données globales'!D14</f>
        <v>43899</v>
      </c>
      <c r="D14" s="39">
        <f>'Données globales'!E14</f>
        <v>0</v>
      </c>
      <c r="E14" s="47" t="e">
        <f t="shared" si="0"/>
        <v>#NUM!</v>
      </c>
      <c r="F14" s="47" t="e">
        <f t="shared" si="1"/>
        <v>#NUM!</v>
      </c>
      <c r="G14" s="48" t="e">
        <f t="shared" si="2"/>
        <v>#NUM!</v>
      </c>
      <c r="H14" s="49"/>
      <c r="I14" s="50" t="e">
        <f t="shared" si="3"/>
        <v>#NUM!</v>
      </c>
      <c r="J14" s="51"/>
      <c r="K14" s="47" t="e">
        <f t="shared" si="4"/>
        <v>#NUM!</v>
      </c>
      <c r="L14" s="47"/>
      <c r="M14" s="52" t="e">
        <f t="shared" si="5"/>
        <v>#NUM!</v>
      </c>
      <c r="N14" s="51"/>
      <c r="O14" s="47" t="e">
        <f t="shared" si="6"/>
        <v>#NUM!</v>
      </c>
      <c r="P14" s="51"/>
    </row>
    <row r="15" spans="1:16" x14ac:dyDescent="0.25">
      <c r="A15" t="str">
        <f>'Données globales'!A15</f>
        <v>JXNFTBJ</v>
      </c>
      <c r="B15" t="str">
        <f>'Données globales'!B15</f>
        <v>Ipepinrlsqy</v>
      </c>
      <c r="C15" s="39">
        <f>'Données globales'!D15</f>
        <v>43899</v>
      </c>
      <c r="D15" s="39">
        <f>'Données globales'!E15</f>
        <v>0</v>
      </c>
      <c r="E15" s="47" t="e">
        <f t="shared" si="0"/>
        <v>#NUM!</v>
      </c>
      <c r="F15" s="47" t="e">
        <f t="shared" si="1"/>
        <v>#NUM!</v>
      </c>
      <c r="G15" s="48" t="e">
        <f t="shared" si="2"/>
        <v>#NUM!</v>
      </c>
      <c r="H15" s="49"/>
      <c r="I15" s="50" t="e">
        <f t="shared" si="3"/>
        <v>#NUM!</v>
      </c>
      <c r="J15" s="51"/>
      <c r="K15" s="47" t="e">
        <f t="shared" si="4"/>
        <v>#NUM!</v>
      </c>
      <c r="L15" s="47"/>
      <c r="M15" s="52" t="e">
        <f t="shared" si="5"/>
        <v>#NUM!</v>
      </c>
      <c r="N15" s="51"/>
      <c r="O15" s="47" t="e">
        <f t="shared" si="6"/>
        <v>#NUM!</v>
      </c>
      <c r="P15" s="51"/>
    </row>
    <row r="16" spans="1:16" x14ac:dyDescent="0.25">
      <c r="A16" t="str">
        <f>'Données globales'!A16</f>
        <v>FLBHKQUU</v>
      </c>
      <c r="B16" t="str">
        <f>'Données globales'!B16</f>
        <v>Etfli</v>
      </c>
      <c r="C16" s="39">
        <f>'Données globales'!D16</f>
        <v>43930</v>
      </c>
      <c r="D16" s="39">
        <f>'Données globales'!E16</f>
        <v>44225</v>
      </c>
      <c r="E16" s="47">
        <f t="shared" si="0"/>
        <v>295</v>
      </c>
      <c r="F16" s="47">
        <f t="shared" si="1"/>
        <v>9</v>
      </c>
      <c r="G16" s="48" t="str">
        <f t="shared" si="2"/>
        <v>0</v>
      </c>
      <c r="H16" s="49"/>
      <c r="I16" s="50" t="str">
        <f t="shared" si="3"/>
        <v>0</v>
      </c>
      <c r="J16" s="51"/>
      <c r="K16" s="47" t="str">
        <f t="shared" si="4"/>
        <v>0</v>
      </c>
      <c r="L16" s="47"/>
      <c r="M16" s="52" t="str">
        <f t="shared" si="5"/>
        <v>1</v>
      </c>
      <c r="N16" s="51"/>
      <c r="O16" s="47" t="str">
        <f t="shared" si="6"/>
        <v>0</v>
      </c>
      <c r="P16" s="51"/>
    </row>
    <row r="17" spans="1:16" x14ac:dyDescent="0.25">
      <c r="A17" t="str">
        <f>'Données globales'!A17</f>
        <v>RZKMYUX</v>
      </c>
      <c r="B17" t="str">
        <f>'Données globales'!B17</f>
        <v>Jnhorh</v>
      </c>
      <c r="C17" s="39">
        <f>'Données globales'!D17</f>
        <v>43930</v>
      </c>
      <c r="D17" s="39">
        <f>'Données globales'!E17</f>
        <v>0</v>
      </c>
      <c r="E17" s="47" t="e">
        <f t="shared" si="0"/>
        <v>#NUM!</v>
      </c>
      <c r="F17" s="47" t="e">
        <f t="shared" si="1"/>
        <v>#NUM!</v>
      </c>
      <c r="G17" s="48" t="e">
        <f t="shared" si="2"/>
        <v>#NUM!</v>
      </c>
      <c r="H17" s="49"/>
      <c r="I17" s="50" t="e">
        <f t="shared" si="3"/>
        <v>#NUM!</v>
      </c>
      <c r="J17" s="51"/>
      <c r="K17" s="47" t="e">
        <f t="shared" si="4"/>
        <v>#NUM!</v>
      </c>
      <c r="L17" s="47"/>
      <c r="M17" s="52" t="e">
        <f t="shared" si="5"/>
        <v>#NUM!</v>
      </c>
      <c r="N17" s="51"/>
      <c r="O17" s="47" t="e">
        <f t="shared" si="6"/>
        <v>#NUM!</v>
      </c>
      <c r="P17" s="51"/>
    </row>
    <row r="18" spans="1:16" x14ac:dyDescent="0.25">
      <c r="A18" t="str">
        <f>'Données globales'!A18</f>
        <v>IKSEDU</v>
      </c>
      <c r="B18" t="str">
        <f>'Données globales'!B18</f>
        <v>Nnzk</v>
      </c>
      <c r="C18" s="39">
        <f>'Données globales'!D18</f>
        <v>43979</v>
      </c>
      <c r="D18" s="39">
        <f>'Données globales'!E18</f>
        <v>0</v>
      </c>
      <c r="E18" s="47" t="e">
        <f t="shared" si="0"/>
        <v>#NUM!</v>
      </c>
      <c r="F18" s="47" t="e">
        <f t="shared" si="1"/>
        <v>#NUM!</v>
      </c>
      <c r="G18" s="48" t="e">
        <f t="shared" si="2"/>
        <v>#NUM!</v>
      </c>
      <c r="H18" s="49"/>
      <c r="I18" s="50" t="e">
        <f t="shared" si="3"/>
        <v>#NUM!</v>
      </c>
      <c r="J18" s="51"/>
      <c r="K18" s="47" t="e">
        <f t="shared" si="4"/>
        <v>#NUM!</v>
      </c>
      <c r="L18" s="47"/>
      <c r="M18" s="52" t="e">
        <f t="shared" si="5"/>
        <v>#NUM!</v>
      </c>
      <c r="N18" s="51"/>
      <c r="O18" s="47" t="e">
        <f t="shared" si="6"/>
        <v>#NUM!</v>
      </c>
      <c r="P18" s="51"/>
    </row>
    <row r="19" spans="1:16" x14ac:dyDescent="0.25">
      <c r="A19" t="str">
        <f>'Données globales'!A19</f>
        <v>ATMXJUDI</v>
      </c>
      <c r="B19" t="str">
        <f>'Données globales'!B19</f>
        <v>Lkqzu Gqotx</v>
      </c>
      <c r="C19" s="39">
        <f>'Données globales'!D19</f>
        <v>43979</v>
      </c>
      <c r="D19" s="39">
        <f>'Données globales'!E19</f>
        <v>0</v>
      </c>
      <c r="E19" s="47" t="e">
        <f t="shared" si="0"/>
        <v>#NUM!</v>
      </c>
      <c r="F19" s="47" t="e">
        <f t="shared" si="1"/>
        <v>#NUM!</v>
      </c>
      <c r="G19" s="48" t="e">
        <f t="shared" si="2"/>
        <v>#NUM!</v>
      </c>
      <c r="H19" s="49"/>
      <c r="I19" s="50" t="e">
        <f t="shared" si="3"/>
        <v>#NUM!</v>
      </c>
      <c r="J19" s="51"/>
      <c r="K19" s="47" t="e">
        <f t="shared" si="4"/>
        <v>#NUM!</v>
      </c>
      <c r="L19" s="47"/>
      <c r="M19" s="52" t="e">
        <f t="shared" si="5"/>
        <v>#NUM!</v>
      </c>
      <c r="N19" s="51"/>
      <c r="O19" s="47" t="e">
        <f t="shared" si="6"/>
        <v>#NUM!</v>
      </c>
      <c r="P19" s="51"/>
    </row>
    <row r="20" spans="1:16" x14ac:dyDescent="0.25">
      <c r="A20" t="str">
        <f>'Données globales'!A20</f>
        <v>LUQVF YZTODC</v>
      </c>
      <c r="B20" t="str">
        <f>'Données globales'!B20</f>
        <v>Lrknvb</v>
      </c>
      <c r="C20" s="39">
        <f>'Données globales'!D20</f>
        <v>43979</v>
      </c>
      <c r="D20" s="39">
        <f>'Données globales'!E20</f>
        <v>0</v>
      </c>
      <c r="E20" s="47" t="e">
        <f t="shared" si="0"/>
        <v>#NUM!</v>
      </c>
      <c r="F20" s="47" t="e">
        <f t="shared" si="1"/>
        <v>#NUM!</v>
      </c>
      <c r="G20" s="48" t="e">
        <f t="shared" si="2"/>
        <v>#NUM!</v>
      </c>
      <c r="H20" s="49"/>
      <c r="I20" s="50" t="e">
        <f t="shared" si="3"/>
        <v>#NUM!</v>
      </c>
      <c r="J20" s="51"/>
      <c r="K20" s="47" t="e">
        <f t="shared" si="4"/>
        <v>#NUM!</v>
      </c>
      <c r="L20" s="47"/>
      <c r="M20" s="52" t="e">
        <f t="shared" si="5"/>
        <v>#NUM!</v>
      </c>
      <c r="N20" s="51"/>
      <c r="O20" s="47" t="e">
        <f t="shared" si="6"/>
        <v>#NUM!</v>
      </c>
      <c r="P20" s="51"/>
    </row>
    <row r="21" spans="1:16" x14ac:dyDescent="0.25">
      <c r="A21" t="str">
        <f>'Données globales'!A21</f>
        <v>UJDJU LAYUCC</v>
      </c>
      <c r="B21" t="str">
        <f>'Données globales'!B21</f>
        <v>Oqivw</v>
      </c>
      <c r="C21" s="39">
        <f>'Données globales'!D21</f>
        <v>43979</v>
      </c>
      <c r="D21" s="39">
        <f>'Données globales'!E21</f>
        <v>0</v>
      </c>
      <c r="E21" s="47" t="e">
        <f t="shared" si="0"/>
        <v>#NUM!</v>
      </c>
      <c r="F21" s="47" t="e">
        <f t="shared" si="1"/>
        <v>#NUM!</v>
      </c>
      <c r="G21" s="48" t="e">
        <f t="shared" si="2"/>
        <v>#NUM!</v>
      </c>
      <c r="H21" s="49"/>
      <c r="I21" s="50" t="e">
        <f t="shared" si="3"/>
        <v>#NUM!</v>
      </c>
      <c r="J21" s="51"/>
      <c r="K21" s="47" t="e">
        <f t="shared" si="4"/>
        <v>#NUM!</v>
      </c>
      <c r="L21" s="47"/>
      <c r="M21" s="52" t="e">
        <f t="shared" si="5"/>
        <v>#NUM!</v>
      </c>
      <c r="N21" s="51"/>
      <c r="O21" s="47" t="e">
        <f t="shared" si="6"/>
        <v>#NUM!</v>
      </c>
      <c r="P21" s="51"/>
    </row>
    <row r="22" spans="1:16" x14ac:dyDescent="0.25">
      <c r="A22" t="str">
        <f>'Données globales'!A22</f>
        <v>YZEPX QYJUZY</v>
      </c>
      <c r="B22" t="str">
        <f>'Données globales'!B22</f>
        <v>Neajm</v>
      </c>
      <c r="C22" s="39">
        <f>'Données globales'!D22</f>
        <v>43979</v>
      </c>
      <c r="D22" s="39">
        <f>'Données globales'!E22</f>
        <v>0</v>
      </c>
      <c r="E22" s="47" t="e">
        <f t="shared" si="0"/>
        <v>#NUM!</v>
      </c>
      <c r="F22" s="47" t="e">
        <f t="shared" si="1"/>
        <v>#NUM!</v>
      </c>
      <c r="G22" s="48" t="e">
        <f t="shared" si="2"/>
        <v>#NUM!</v>
      </c>
      <c r="H22" s="49"/>
      <c r="I22" s="50" t="e">
        <f t="shared" si="3"/>
        <v>#NUM!</v>
      </c>
      <c r="J22" s="51"/>
      <c r="K22" s="47" t="e">
        <f t="shared" si="4"/>
        <v>#NUM!</v>
      </c>
      <c r="L22" s="47"/>
      <c r="M22" s="52" t="e">
        <f t="shared" si="5"/>
        <v>#NUM!</v>
      </c>
      <c r="N22" s="51"/>
      <c r="O22" s="47" t="e">
        <f t="shared" si="6"/>
        <v>#NUM!</v>
      </c>
      <c r="P22" s="51"/>
    </row>
    <row r="23" spans="1:16" x14ac:dyDescent="0.25">
      <c r="A23" t="str">
        <f>'Données globales'!A23</f>
        <v>XAFCCJPB</v>
      </c>
      <c r="B23" t="str">
        <f>'Données globales'!B23</f>
        <v>Utnsvik Gsrjss</v>
      </c>
      <c r="C23" s="39">
        <f>'Données globales'!D23</f>
        <v>43979</v>
      </c>
      <c r="D23" s="39">
        <f>'Données globales'!E23</f>
        <v>0</v>
      </c>
      <c r="E23" s="47" t="e">
        <f t="shared" si="0"/>
        <v>#NUM!</v>
      </c>
      <c r="F23" s="47" t="e">
        <f t="shared" si="1"/>
        <v>#NUM!</v>
      </c>
      <c r="G23" s="48" t="e">
        <f t="shared" si="2"/>
        <v>#NUM!</v>
      </c>
      <c r="H23" s="49"/>
      <c r="I23" s="50" t="e">
        <f t="shared" si="3"/>
        <v>#NUM!</v>
      </c>
      <c r="J23" s="51"/>
      <c r="K23" s="47" t="e">
        <f t="shared" si="4"/>
        <v>#NUM!</v>
      </c>
      <c r="L23" s="47"/>
      <c r="M23" s="52" t="e">
        <f t="shared" si="5"/>
        <v>#NUM!</v>
      </c>
      <c r="N23" s="51"/>
      <c r="O23" s="47" t="e">
        <f t="shared" si="6"/>
        <v>#NUM!</v>
      </c>
      <c r="P23" s="51"/>
    </row>
    <row r="24" spans="1:16" x14ac:dyDescent="0.25">
      <c r="A24" t="str">
        <f>'Données globales'!A24</f>
        <v>KCGCEH QSLDICT</v>
      </c>
      <c r="B24" t="str">
        <f>'Données globales'!B24</f>
        <v>Okcaqara qbbos</v>
      </c>
      <c r="C24" s="39">
        <f>'Données globales'!D24</f>
        <v>43980</v>
      </c>
      <c r="D24" s="39">
        <f>'Données globales'!E24</f>
        <v>0</v>
      </c>
      <c r="E24" s="47" t="e">
        <f t="shared" si="0"/>
        <v>#NUM!</v>
      </c>
      <c r="F24" s="47" t="e">
        <f t="shared" si="1"/>
        <v>#NUM!</v>
      </c>
      <c r="G24" s="48" t="e">
        <f t="shared" si="2"/>
        <v>#NUM!</v>
      </c>
      <c r="H24" s="49"/>
      <c r="I24" s="50" t="e">
        <f t="shared" si="3"/>
        <v>#NUM!</v>
      </c>
      <c r="J24" s="51"/>
      <c r="K24" s="47" t="e">
        <f t="shared" si="4"/>
        <v>#NUM!</v>
      </c>
      <c r="L24" s="47"/>
      <c r="M24" s="52" t="e">
        <f t="shared" si="5"/>
        <v>#NUM!</v>
      </c>
      <c r="N24" s="51"/>
      <c r="O24" s="47" t="e">
        <f t="shared" si="6"/>
        <v>#NUM!</v>
      </c>
      <c r="P24" s="51"/>
    </row>
    <row r="25" spans="1:16" x14ac:dyDescent="0.25">
      <c r="A25" t="str">
        <f>'Données globales'!A25</f>
        <v>OKGJPB YGXTWNO</v>
      </c>
      <c r="B25" t="str">
        <f>'Données globales'!B25</f>
        <v>Gzjca</v>
      </c>
      <c r="C25" s="39">
        <f>'Données globales'!D25</f>
        <v>43980</v>
      </c>
      <c r="D25" s="39">
        <f>'Données globales'!E25</f>
        <v>0</v>
      </c>
      <c r="E25" s="47" t="e">
        <f t="shared" si="0"/>
        <v>#NUM!</v>
      </c>
      <c r="F25" s="47" t="e">
        <f t="shared" si="1"/>
        <v>#NUM!</v>
      </c>
      <c r="G25" s="48" t="e">
        <f t="shared" si="2"/>
        <v>#NUM!</v>
      </c>
      <c r="H25" s="49"/>
      <c r="I25" s="50" t="e">
        <f t="shared" si="3"/>
        <v>#NUM!</v>
      </c>
      <c r="J25" s="51"/>
      <c r="K25" s="47" t="e">
        <f t="shared" si="4"/>
        <v>#NUM!</v>
      </c>
      <c r="L25" s="47"/>
      <c r="M25" s="52" t="e">
        <f t="shared" si="5"/>
        <v>#NUM!</v>
      </c>
      <c r="N25" s="51"/>
      <c r="O25" s="47" t="e">
        <f t="shared" si="6"/>
        <v>#NUM!</v>
      </c>
      <c r="P25" s="51"/>
    </row>
    <row r="26" spans="1:16" x14ac:dyDescent="0.25">
      <c r="A26" t="str">
        <f>'Données globales'!A26</f>
        <v>HZITPC JTYRVMX</v>
      </c>
      <c r="B26" t="str">
        <f>'Données globales'!B26</f>
        <v>Mmxdekpvg</v>
      </c>
      <c r="C26" s="39">
        <f>'Données globales'!D26</f>
        <v>43980</v>
      </c>
      <c r="D26" s="39">
        <f>'Données globales'!E26</f>
        <v>0</v>
      </c>
      <c r="E26" s="47" t="e">
        <f t="shared" si="0"/>
        <v>#NUM!</v>
      </c>
      <c r="F26" s="47" t="e">
        <f t="shared" si="1"/>
        <v>#NUM!</v>
      </c>
      <c r="G26" s="48" t="e">
        <f t="shared" si="2"/>
        <v>#NUM!</v>
      </c>
      <c r="H26" s="49"/>
      <c r="I26" s="50" t="e">
        <f t="shared" si="3"/>
        <v>#NUM!</v>
      </c>
      <c r="J26" s="51"/>
      <c r="K26" s="47" t="e">
        <f t="shared" si="4"/>
        <v>#NUM!</v>
      </c>
      <c r="L26" s="47"/>
      <c r="M26" s="52" t="e">
        <f t="shared" si="5"/>
        <v>#NUM!</v>
      </c>
      <c r="N26" s="51"/>
      <c r="O26" s="47" t="e">
        <f t="shared" si="6"/>
        <v>#NUM!</v>
      </c>
      <c r="P26" s="51"/>
    </row>
    <row r="27" spans="1:16" x14ac:dyDescent="0.25">
      <c r="A27" t="str">
        <f>'Données globales'!A27</f>
        <v>BABCCF AIPGYNS</v>
      </c>
      <c r="B27" t="str">
        <f>'Données globales'!B27</f>
        <v>Wlspzjuhb</v>
      </c>
      <c r="C27" s="39">
        <f>'Données globales'!D27</f>
        <v>43980</v>
      </c>
      <c r="D27" s="39">
        <f>'Données globales'!E27</f>
        <v>0</v>
      </c>
      <c r="E27" s="47" t="e">
        <f t="shared" si="0"/>
        <v>#NUM!</v>
      </c>
      <c r="F27" s="47" t="e">
        <f t="shared" si="1"/>
        <v>#NUM!</v>
      </c>
      <c r="G27" s="48" t="e">
        <f t="shared" si="2"/>
        <v>#NUM!</v>
      </c>
      <c r="H27" s="49"/>
      <c r="I27" s="50" t="e">
        <f t="shared" si="3"/>
        <v>#NUM!</v>
      </c>
      <c r="J27" s="51"/>
      <c r="K27" s="47" t="e">
        <f t="shared" si="4"/>
        <v>#NUM!</v>
      </c>
      <c r="L27" s="47"/>
      <c r="M27" s="52" t="e">
        <f t="shared" si="5"/>
        <v>#NUM!</v>
      </c>
      <c r="N27" s="51"/>
      <c r="O27" s="47" t="e">
        <f t="shared" si="6"/>
        <v>#NUM!</v>
      </c>
      <c r="P27" s="51"/>
    </row>
    <row r="28" spans="1:16" x14ac:dyDescent="0.25">
      <c r="A28" t="str">
        <f>'Données globales'!A28</f>
        <v>QOKZJ</v>
      </c>
      <c r="B28" t="str">
        <f>'Données globales'!B28</f>
        <v>Kebtntrx</v>
      </c>
      <c r="C28" s="39">
        <f>'Données globales'!D28</f>
        <v>44081</v>
      </c>
      <c r="D28" s="39">
        <f>'Données globales'!E28</f>
        <v>0</v>
      </c>
      <c r="E28" s="47" t="e">
        <f t="shared" si="0"/>
        <v>#NUM!</v>
      </c>
      <c r="F28" s="47" t="e">
        <f t="shared" si="1"/>
        <v>#NUM!</v>
      </c>
      <c r="G28" s="48" t="e">
        <f t="shared" si="2"/>
        <v>#NUM!</v>
      </c>
      <c r="H28" s="49"/>
      <c r="I28" s="50" t="e">
        <f t="shared" si="3"/>
        <v>#NUM!</v>
      </c>
      <c r="J28" s="51"/>
      <c r="K28" s="47" t="e">
        <f t="shared" si="4"/>
        <v>#NUM!</v>
      </c>
      <c r="L28" s="47"/>
      <c r="M28" s="52" t="e">
        <f t="shared" si="5"/>
        <v>#NUM!</v>
      </c>
      <c r="N28" s="51"/>
      <c r="O28" s="47" t="e">
        <f t="shared" si="6"/>
        <v>#NUM!</v>
      </c>
      <c r="P28" s="51"/>
    </row>
    <row r="29" spans="1:16" x14ac:dyDescent="0.25">
      <c r="A29" t="str">
        <f>'Données globales'!A29</f>
        <v>YMLEFDPDG</v>
      </c>
      <c r="B29" t="str">
        <f>'Données globales'!B29</f>
        <v>Kcxuies Rjzs</v>
      </c>
      <c r="C29" s="39">
        <f>'Données globales'!D29</f>
        <v>44088</v>
      </c>
      <c r="D29" s="39">
        <f>'Données globales'!E29</f>
        <v>0</v>
      </c>
      <c r="E29" s="47" t="e">
        <f t="shared" si="0"/>
        <v>#NUM!</v>
      </c>
      <c r="F29" s="47" t="e">
        <f t="shared" si="1"/>
        <v>#NUM!</v>
      </c>
      <c r="G29" s="48" t="e">
        <f t="shared" si="2"/>
        <v>#NUM!</v>
      </c>
      <c r="H29" s="49"/>
      <c r="I29" s="50" t="e">
        <f t="shared" si="3"/>
        <v>#NUM!</v>
      </c>
      <c r="J29" s="51"/>
      <c r="K29" s="47" t="e">
        <f t="shared" si="4"/>
        <v>#NUM!</v>
      </c>
      <c r="L29" s="47"/>
      <c r="M29" s="52" t="e">
        <f t="shared" si="5"/>
        <v>#NUM!</v>
      </c>
      <c r="N29" s="51"/>
      <c r="O29" s="47" t="e">
        <f t="shared" si="6"/>
        <v>#NUM!</v>
      </c>
      <c r="P29" s="51"/>
    </row>
    <row r="30" spans="1:16" x14ac:dyDescent="0.25">
      <c r="A30" t="str">
        <f>'Données globales'!A30</f>
        <v>HKKEFC</v>
      </c>
      <c r="B30" t="str">
        <f>'Données globales'!B30</f>
        <v>Yveot</v>
      </c>
      <c r="C30" s="39">
        <f>'Données globales'!D30</f>
        <v>44096</v>
      </c>
      <c r="D30" s="39">
        <f>'Données globales'!E30</f>
        <v>44217</v>
      </c>
      <c r="E30" s="47">
        <f t="shared" si="0"/>
        <v>121</v>
      </c>
      <c r="F30" s="47">
        <f t="shared" si="1"/>
        <v>3</v>
      </c>
      <c r="G30" s="48" t="str">
        <f t="shared" si="2"/>
        <v>0</v>
      </c>
      <c r="H30" s="49"/>
      <c r="I30" s="50" t="str">
        <f t="shared" si="3"/>
        <v>0</v>
      </c>
      <c r="J30" s="51"/>
      <c r="K30" s="47" t="str">
        <f t="shared" si="4"/>
        <v>1</v>
      </c>
      <c r="L30" s="47"/>
      <c r="M30" s="52" t="str">
        <f t="shared" si="5"/>
        <v>0</v>
      </c>
      <c r="N30" s="51"/>
      <c r="O30" s="47" t="str">
        <f t="shared" si="6"/>
        <v>0</v>
      </c>
      <c r="P30" s="51"/>
    </row>
    <row r="31" spans="1:16" x14ac:dyDescent="0.25">
      <c r="A31" t="str">
        <f>'Données globales'!A31</f>
        <v>FYPXLEJ</v>
      </c>
      <c r="B31" t="str">
        <f>'Données globales'!B31</f>
        <v>Qhkwjl</v>
      </c>
      <c r="C31" s="39">
        <f>'Données globales'!D31</f>
        <v>44096</v>
      </c>
      <c r="D31" s="39">
        <f>'Données globales'!E31</f>
        <v>44217</v>
      </c>
      <c r="E31" s="47">
        <f t="shared" si="0"/>
        <v>121</v>
      </c>
      <c r="F31" s="47">
        <f t="shared" si="1"/>
        <v>3</v>
      </c>
      <c r="G31" s="48" t="str">
        <f t="shared" si="2"/>
        <v>0</v>
      </c>
      <c r="H31" s="49"/>
      <c r="I31" s="50" t="str">
        <f t="shared" si="3"/>
        <v>0</v>
      </c>
      <c r="J31" s="51"/>
      <c r="K31" s="47" t="str">
        <f t="shared" si="4"/>
        <v>1</v>
      </c>
      <c r="L31" s="47"/>
      <c r="M31" s="52" t="str">
        <f t="shared" si="5"/>
        <v>0</v>
      </c>
      <c r="N31" s="51"/>
      <c r="O31" s="47" t="str">
        <f t="shared" si="6"/>
        <v>0</v>
      </c>
      <c r="P31" s="51"/>
    </row>
    <row r="32" spans="1:16" x14ac:dyDescent="0.25">
      <c r="A32" t="str">
        <f>'Données globales'!A32</f>
        <v>NNAYAZ</v>
      </c>
      <c r="B32" t="str">
        <f>'Données globales'!B32</f>
        <v>Nkhxadzf</v>
      </c>
      <c r="C32" s="39">
        <f>'Données globales'!D32</f>
        <v>44096</v>
      </c>
      <c r="D32" s="39">
        <f>'Données globales'!E32</f>
        <v>44217</v>
      </c>
      <c r="E32" s="47">
        <f t="shared" si="0"/>
        <v>121</v>
      </c>
      <c r="F32" s="47">
        <f t="shared" si="1"/>
        <v>3</v>
      </c>
      <c r="G32" s="48" t="str">
        <f t="shared" si="2"/>
        <v>0</v>
      </c>
      <c r="H32" s="49"/>
      <c r="I32" s="50" t="str">
        <f t="shared" si="3"/>
        <v>0</v>
      </c>
      <c r="J32" s="51"/>
      <c r="K32" s="47" t="str">
        <f t="shared" si="4"/>
        <v>1</v>
      </c>
      <c r="L32" s="47"/>
      <c r="M32" s="52" t="str">
        <f t="shared" si="5"/>
        <v>0</v>
      </c>
      <c r="N32" s="51"/>
      <c r="O32" s="47" t="str">
        <f t="shared" si="6"/>
        <v>0</v>
      </c>
      <c r="P32" s="51"/>
    </row>
    <row r="33" spans="1:16" x14ac:dyDescent="0.25">
      <c r="A33" t="str">
        <f>'Données globales'!A33</f>
        <v>NUTDUA</v>
      </c>
      <c r="B33" t="str">
        <f>'Données globales'!B33</f>
        <v>Tsozg</v>
      </c>
      <c r="C33" s="39">
        <f>'Données globales'!D33</f>
        <v>44096</v>
      </c>
      <c r="D33" s="39">
        <f>'Données globales'!E33</f>
        <v>44217</v>
      </c>
      <c r="E33" s="47">
        <f t="shared" si="0"/>
        <v>121</v>
      </c>
      <c r="F33" s="47">
        <f t="shared" si="1"/>
        <v>3</v>
      </c>
      <c r="G33" s="48" t="str">
        <f t="shared" si="2"/>
        <v>0</v>
      </c>
      <c r="H33" s="49"/>
      <c r="I33" s="50" t="str">
        <f t="shared" si="3"/>
        <v>0</v>
      </c>
      <c r="J33" s="51"/>
      <c r="K33" s="47" t="str">
        <f t="shared" si="4"/>
        <v>1</v>
      </c>
      <c r="L33" s="47"/>
      <c r="M33" s="52" t="str">
        <f t="shared" si="5"/>
        <v>0</v>
      </c>
      <c r="N33" s="51"/>
      <c r="O33" s="47" t="str">
        <f t="shared" si="6"/>
        <v>0</v>
      </c>
      <c r="P33" s="51"/>
    </row>
    <row r="34" spans="1:16" x14ac:dyDescent="0.25">
      <c r="A34" t="str">
        <f>'Données globales'!A34</f>
        <v>MRTWAJ</v>
      </c>
      <c r="B34" t="str">
        <f>'Données globales'!B34</f>
        <v>Biwogio</v>
      </c>
      <c r="C34" s="39">
        <f>'Données globales'!D34</f>
        <v>44096</v>
      </c>
      <c r="D34" s="39">
        <f>'Données globales'!E34</f>
        <v>44217</v>
      </c>
      <c r="E34" s="47">
        <f t="shared" si="0"/>
        <v>121</v>
      </c>
      <c r="F34" s="47">
        <f t="shared" si="1"/>
        <v>3</v>
      </c>
      <c r="G34" s="48" t="str">
        <f t="shared" si="2"/>
        <v>0</v>
      </c>
      <c r="H34" s="49"/>
      <c r="I34" s="50" t="str">
        <f t="shared" si="3"/>
        <v>0</v>
      </c>
      <c r="J34" s="51"/>
      <c r="K34" s="47" t="str">
        <f t="shared" si="4"/>
        <v>1</v>
      </c>
      <c r="L34" s="47"/>
      <c r="M34" s="52" t="str">
        <f t="shared" si="5"/>
        <v>0</v>
      </c>
      <c r="N34" s="51"/>
      <c r="O34" s="47" t="str">
        <f t="shared" si="6"/>
        <v>0</v>
      </c>
      <c r="P34" s="51"/>
    </row>
    <row r="35" spans="1:16" x14ac:dyDescent="0.25">
      <c r="A35" t="str">
        <f>'Données globales'!A35</f>
        <v>PPVNKJ</v>
      </c>
      <c r="B35" t="str">
        <f>'Données globales'!B35</f>
        <v>Ytopykw</v>
      </c>
      <c r="C35" s="39">
        <f>'Données globales'!D35</f>
        <v>44096</v>
      </c>
      <c r="D35" s="39">
        <f>'Données globales'!E35</f>
        <v>44217</v>
      </c>
      <c r="E35" s="47">
        <f t="shared" si="0"/>
        <v>121</v>
      </c>
      <c r="F35" s="47">
        <f t="shared" si="1"/>
        <v>3</v>
      </c>
      <c r="G35" s="48" t="str">
        <f t="shared" si="2"/>
        <v>0</v>
      </c>
      <c r="H35" s="49"/>
      <c r="I35" s="50" t="str">
        <f t="shared" si="3"/>
        <v>0</v>
      </c>
      <c r="J35" s="51"/>
      <c r="K35" s="47" t="str">
        <f t="shared" si="4"/>
        <v>1</v>
      </c>
      <c r="L35" s="47"/>
      <c r="M35" s="52" t="str">
        <f t="shared" si="5"/>
        <v>0</v>
      </c>
      <c r="N35" s="51"/>
      <c r="O35" s="47" t="str">
        <f t="shared" si="6"/>
        <v>0</v>
      </c>
      <c r="P35" s="51"/>
    </row>
    <row r="36" spans="1:16" x14ac:dyDescent="0.25">
      <c r="A36" t="str">
        <f>'Données globales'!A36</f>
        <v>OTHWMC</v>
      </c>
      <c r="B36" t="str">
        <f>'Données globales'!B36</f>
        <v>Byysqv</v>
      </c>
      <c r="C36" s="39">
        <f>'Données globales'!D36</f>
        <v>44096</v>
      </c>
      <c r="D36" s="39">
        <f>'Données globales'!E36</f>
        <v>44217</v>
      </c>
      <c r="E36" s="47">
        <f t="shared" si="0"/>
        <v>121</v>
      </c>
      <c r="F36" s="47">
        <f t="shared" si="1"/>
        <v>3</v>
      </c>
      <c r="G36" s="48" t="str">
        <f t="shared" si="2"/>
        <v>0</v>
      </c>
      <c r="H36" s="49"/>
      <c r="I36" s="50" t="str">
        <f t="shared" si="3"/>
        <v>0</v>
      </c>
      <c r="J36" s="51"/>
      <c r="K36" s="47" t="str">
        <f t="shared" si="4"/>
        <v>1</v>
      </c>
      <c r="L36" s="47"/>
      <c r="M36" s="52" t="str">
        <f t="shared" si="5"/>
        <v>0</v>
      </c>
      <c r="N36" s="51"/>
      <c r="O36" s="47" t="str">
        <f t="shared" si="6"/>
        <v>0</v>
      </c>
      <c r="P36" s="51"/>
    </row>
    <row r="37" spans="1:16" x14ac:dyDescent="0.25">
      <c r="A37" t="str">
        <f>'Données globales'!A37</f>
        <v>ABGSABD</v>
      </c>
      <c r="B37" t="str">
        <f>'Données globales'!B37</f>
        <v>Virbrvfhl</v>
      </c>
      <c r="C37" s="39">
        <f>'Données globales'!D37</f>
        <v>44166</v>
      </c>
      <c r="D37" s="39">
        <f>'Données globales'!E37</f>
        <v>0</v>
      </c>
      <c r="E37" s="47" t="e">
        <f t="shared" si="0"/>
        <v>#NUM!</v>
      </c>
      <c r="F37" s="47" t="e">
        <f t="shared" si="1"/>
        <v>#NUM!</v>
      </c>
      <c r="G37" s="48" t="e">
        <f t="shared" si="2"/>
        <v>#NUM!</v>
      </c>
      <c r="H37" s="49"/>
      <c r="I37" s="50" t="e">
        <f t="shared" si="3"/>
        <v>#NUM!</v>
      </c>
      <c r="J37" s="51"/>
      <c r="K37" s="47" t="e">
        <f t="shared" si="4"/>
        <v>#NUM!</v>
      </c>
      <c r="L37" s="47"/>
      <c r="M37" s="52" t="e">
        <f t="shared" si="5"/>
        <v>#NUM!</v>
      </c>
      <c r="N37" s="51"/>
      <c r="O37" s="47" t="e">
        <f t="shared" si="6"/>
        <v>#NUM!</v>
      </c>
      <c r="P37" s="51"/>
    </row>
    <row r="38" spans="1:16" x14ac:dyDescent="0.25">
      <c r="A38" t="str">
        <f>'Données globales'!A38</f>
        <v>LLSX</v>
      </c>
      <c r="B38" t="str">
        <f>'Données globales'!B38</f>
        <v>Gnidyi</v>
      </c>
      <c r="C38" s="39">
        <f>'Données globales'!D38</f>
        <v>44166</v>
      </c>
      <c r="D38" s="39">
        <f>'Données globales'!E38</f>
        <v>0</v>
      </c>
      <c r="E38" s="47" t="e">
        <f t="shared" si="0"/>
        <v>#NUM!</v>
      </c>
      <c r="F38" s="47" t="e">
        <f t="shared" si="1"/>
        <v>#NUM!</v>
      </c>
      <c r="G38" s="48" t="e">
        <f t="shared" si="2"/>
        <v>#NUM!</v>
      </c>
      <c r="H38" s="49"/>
      <c r="I38" s="50" t="e">
        <f t="shared" si="3"/>
        <v>#NUM!</v>
      </c>
      <c r="J38" s="51"/>
      <c r="K38" s="47" t="e">
        <f t="shared" si="4"/>
        <v>#NUM!</v>
      </c>
      <c r="L38" s="47"/>
      <c r="M38" s="52" t="e">
        <f t="shared" si="5"/>
        <v>#NUM!</v>
      </c>
      <c r="N38" s="51"/>
      <c r="O38" s="47" t="e">
        <f t="shared" si="6"/>
        <v>#NUM!</v>
      </c>
      <c r="P38" s="51"/>
    </row>
    <row r="39" spans="1:16" x14ac:dyDescent="0.25">
      <c r="A39" t="str">
        <f>'Données globales'!A39</f>
        <v>SCGE</v>
      </c>
      <c r="B39" t="str">
        <f>'Données globales'!B39</f>
        <v>Himle Wrtysuwa</v>
      </c>
      <c r="C39" s="39">
        <f>'Données globales'!D39</f>
        <v>44166</v>
      </c>
      <c r="D39" s="39">
        <f>'Données globales'!E39</f>
        <v>0</v>
      </c>
      <c r="E39" s="47" t="e">
        <f t="shared" si="0"/>
        <v>#NUM!</v>
      </c>
      <c r="F39" s="47" t="e">
        <f t="shared" si="1"/>
        <v>#NUM!</v>
      </c>
      <c r="G39" s="48" t="e">
        <f t="shared" si="2"/>
        <v>#NUM!</v>
      </c>
      <c r="H39" s="49"/>
      <c r="I39" s="50" t="e">
        <f t="shared" si="3"/>
        <v>#NUM!</v>
      </c>
      <c r="J39" s="51"/>
      <c r="K39" s="47" t="e">
        <f t="shared" si="4"/>
        <v>#NUM!</v>
      </c>
      <c r="L39" s="47"/>
      <c r="M39" s="52" t="e">
        <f t="shared" si="5"/>
        <v>#NUM!</v>
      </c>
      <c r="N39" s="51"/>
      <c r="O39" s="47" t="e">
        <f t="shared" si="6"/>
        <v>#NUM!</v>
      </c>
      <c r="P39" s="51"/>
    </row>
    <row r="40" spans="1:16" x14ac:dyDescent="0.25">
      <c r="A40" t="str">
        <f>'Données globales'!A40</f>
        <v>FSHX</v>
      </c>
      <c r="B40" t="str">
        <f>'Données globales'!B40</f>
        <v>Bfywvp</v>
      </c>
      <c r="C40" s="39">
        <f>'Données globales'!D40</f>
        <v>44166</v>
      </c>
      <c r="D40" s="39">
        <f>'Données globales'!E40</f>
        <v>0</v>
      </c>
      <c r="E40" s="47" t="e">
        <f t="shared" si="0"/>
        <v>#NUM!</v>
      </c>
      <c r="F40" s="47" t="e">
        <f t="shared" si="1"/>
        <v>#NUM!</v>
      </c>
      <c r="G40" s="48" t="e">
        <f t="shared" si="2"/>
        <v>#NUM!</v>
      </c>
      <c r="H40" s="49"/>
      <c r="I40" s="50" t="e">
        <f t="shared" si="3"/>
        <v>#NUM!</v>
      </c>
      <c r="J40" s="51"/>
      <c r="K40" s="47" t="e">
        <f t="shared" si="4"/>
        <v>#NUM!</v>
      </c>
      <c r="L40" s="47"/>
      <c r="M40" s="52" t="e">
        <f t="shared" si="5"/>
        <v>#NUM!</v>
      </c>
      <c r="N40" s="51"/>
      <c r="O40" s="47" t="e">
        <f t="shared" si="6"/>
        <v>#NUM!</v>
      </c>
      <c r="P40" s="51"/>
    </row>
    <row r="41" spans="1:16" x14ac:dyDescent="0.25">
      <c r="A41" t="str">
        <f>'Données globales'!A41</f>
        <v>QHID</v>
      </c>
      <c r="B41" t="str">
        <f>'Données globales'!B41</f>
        <v>Ubsvk Znx Fxwjxtggx</v>
      </c>
      <c r="C41" s="39">
        <f>'Données globales'!D41</f>
        <v>44173</v>
      </c>
      <c r="D41" s="39">
        <f>'Données globales'!E41</f>
        <v>0</v>
      </c>
      <c r="E41" s="47" t="e">
        <f t="shared" si="0"/>
        <v>#NUM!</v>
      </c>
      <c r="F41" s="47" t="e">
        <f t="shared" si="1"/>
        <v>#NUM!</v>
      </c>
      <c r="G41" s="48" t="e">
        <f t="shared" si="2"/>
        <v>#NUM!</v>
      </c>
      <c r="H41" s="49"/>
      <c r="I41" s="50" t="e">
        <f t="shared" si="3"/>
        <v>#NUM!</v>
      </c>
      <c r="J41" s="51"/>
      <c r="K41" s="47" t="e">
        <f t="shared" si="4"/>
        <v>#NUM!</v>
      </c>
      <c r="L41" s="47"/>
      <c r="M41" s="52" t="e">
        <f t="shared" si="5"/>
        <v>#NUM!</v>
      </c>
      <c r="N41" s="51"/>
      <c r="O41" s="47" t="e">
        <f t="shared" si="6"/>
        <v>#NUM!</v>
      </c>
      <c r="P41" s="51"/>
    </row>
    <row r="42" spans="1:16" x14ac:dyDescent="0.25">
      <c r="A42" t="str">
        <f>'Données globales'!A42</f>
        <v xml:space="preserve">MXPSXM </v>
      </c>
      <c r="B42" t="str">
        <f>'Données globales'!B42</f>
        <v>Htdmd</v>
      </c>
      <c r="C42" s="39">
        <f>'Données globales'!D42</f>
        <v>44235</v>
      </c>
      <c r="D42" s="39">
        <f>'Données globales'!E42</f>
        <v>0</v>
      </c>
      <c r="E42" s="47" t="e">
        <f t="shared" si="0"/>
        <v>#NUM!</v>
      </c>
      <c r="F42" s="47" t="e">
        <f t="shared" si="1"/>
        <v>#NUM!</v>
      </c>
      <c r="G42" s="48" t="e">
        <f t="shared" si="2"/>
        <v>#NUM!</v>
      </c>
      <c r="H42" s="49"/>
      <c r="I42" s="50" t="e">
        <f t="shared" si="3"/>
        <v>#NUM!</v>
      </c>
      <c r="J42" s="51"/>
      <c r="K42" s="47" t="e">
        <f t="shared" si="4"/>
        <v>#NUM!</v>
      </c>
      <c r="L42" s="47"/>
      <c r="M42" s="52" t="e">
        <f t="shared" si="5"/>
        <v>#NUM!</v>
      </c>
      <c r="N42" s="51"/>
      <c r="O42" s="47" t="e">
        <f t="shared" si="6"/>
        <v>#NUM!</v>
      </c>
      <c r="P42" s="51"/>
    </row>
    <row r="43" spans="1:16" x14ac:dyDescent="0.25">
      <c r="A43" t="str">
        <f>'Données globales'!A43</f>
        <v>BMJXWOG</v>
      </c>
      <c r="B43" t="str">
        <f>'Données globales'!B43</f>
        <v>Mcrdk</v>
      </c>
      <c r="C43" s="39">
        <f>'Données globales'!D43</f>
        <v>44244</v>
      </c>
      <c r="D43" s="39">
        <f>'Données globales'!E43</f>
        <v>44249</v>
      </c>
      <c r="E43" s="47">
        <f t="shared" si="0"/>
        <v>5</v>
      </c>
      <c r="F43" s="47">
        <f t="shared" si="1"/>
        <v>0</v>
      </c>
      <c r="G43" s="48" t="str">
        <f t="shared" si="2"/>
        <v>1</v>
      </c>
      <c r="H43" s="49"/>
      <c r="I43" s="50" t="str">
        <f t="shared" si="3"/>
        <v>0</v>
      </c>
      <c r="J43" s="51"/>
      <c r="K43" s="47" t="str">
        <f t="shared" si="4"/>
        <v>0</v>
      </c>
      <c r="L43" s="47"/>
      <c r="M43" s="52" t="str">
        <f t="shared" si="5"/>
        <v>0</v>
      </c>
      <c r="N43" s="51"/>
      <c r="O43" s="47" t="str">
        <f t="shared" si="6"/>
        <v>0</v>
      </c>
      <c r="P43" s="51"/>
    </row>
    <row r="44" spans="1:16" x14ac:dyDescent="0.25">
      <c r="A44" t="str">
        <f>'Données globales'!A44</f>
        <v>DOTKBEA</v>
      </c>
      <c r="B44" t="str">
        <f>'Données globales'!B44</f>
        <v>Efrtkm</v>
      </c>
      <c r="C44" s="39">
        <f>'Données globales'!D44</f>
        <v>44244</v>
      </c>
      <c r="D44" s="39">
        <f>'Données globales'!E44</f>
        <v>44249</v>
      </c>
      <c r="E44" s="47">
        <f t="shared" si="0"/>
        <v>5</v>
      </c>
      <c r="F44" s="47">
        <f t="shared" si="1"/>
        <v>0</v>
      </c>
      <c r="G44" s="48" t="str">
        <f t="shared" si="2"/>
        <v>1</v>
      </c>
      <c r="H44" s="49"/>
      <c r="I44" s="50" t="str">
        <f t="shared" si="3"/>
        <v>0</v>
      </c>
      <c r="J44" s="51"/>
      <c r="K44" s="47" t="str">
        <f t="shared" si="4"/>
        <v>0</v>
      </c>
      <c r="L44" s="47"/>
      <c r="M44" s="52" t="str">
        <f t="shared" si="5"/>
        <v>0</v>
      </c>
      <c r="N44" s="51"/>
      <c r="O44" s="47" t="str">
        <f t="shared" si="6"/>
        <v>0</v>
      </c>
      <c r="P44" s="51"/>
    </row>
    <row r="45" spans="1:16" x14ac:dyDescent="0.25">
      <c r="A45" t="str">
        <f>'Données globales'!A45</f>
        <v>KWDASDX</v>
      </c>
      <c r="B45" t="str">
        <f>'Données globales'!B45</f>
        <v>Oomimmn</v>
      </c>
      <c r="C45" s="39">
        <f>'Données globales'!D45</f>
        <v>44244</v>
      </c>
      <c r="D45" s="39">
        <f>'Données globales'!E45</f>
        <v>44249</v>
      </c>
      <c r="E45" s="47">
        <f t="shared" si="0"/>
        <v>5</v>
      </c>
      <c r="F45" s="47">
        <f t="shared" si="1"/>
        <v>0</v>
      </c>
      <c r="G45" s="48" t="str">
        <f t="shared" si="2"/>
        <v>1</v>
      </c>
      <c r="H45" s="49"/>
      <c r="I45" s="50" t="str">
        <f t="shared" si="3"/>
        <v>0</v>
      </c>
      <c r="J45" s="51"/>
      <c r="K45" s="47" t="str">
        <f t="shared" si="4"/>
        <v>0</v>
      </c>
      <c r="L45" s="47"/>
      <c r="M45" s="52" t="str">
        <f t="shared" si="5"/>
        <v>0</v>
      </c>
      <c r="N45" s="51"/>
      <c r="O45" s="47" t="str">
        <f t="shared" si="6"/>
        <v>0</v>
      </c>
      <c r="P45" s="51"/>
    </row>
    <row r="46" spans="1:16" x14ac:dyDescent="0.25">
      <c r="A46" t="str">
        <f>'Données globales'!A46</f>
        <v>ENVFGMJ</v>
      </c>
      <c r="B46" t="str">
        <f>'Données globales'!B46</f>
        <v>Zfnm</v>
      </c>
      <c r="C46" s="39">
        <f>'Données globales'!D46</f>
        <v>44244</v>
      </c>
      <c r="D46" s="39">
        <f>'Données globales'!E46</f>
        <v>44249</v>
      </c>
      <c r="E46" s="47">
        <f t="shared" si="0"/>
        <v>5</v>
      </c>
      <c r="F46" s="47">
        <f t="shared" si="1"/>
        <v>0</v>
      </c>
      <c r="G46" s="48" t="str">
        <f t="shared" si="2"/>
        <v>1</v>
      </c>
      <c r="H46" s="49"/>
      <c r="I46" s="50" t="str">
        <f t="shared" si="3"/>
        <v>0</v>
      </c>
      <c r="J46" s="51"/>
      <c r="K46" s="47" t="str">
        <f t="shared" si="4"/>
        <v>0</v>
      </c>
      <c r="L46" s="47"/>
      <c r="M46" s="52" t="str">
        <f t="shared" si="5"/>
        <v>0</v>
      </c>
      <c r="N46" s="51"/>
      <c r="O46" s="47" t="str">
        <f t="shared" si="6"/>
        <v>0</v>
      </c>
      <c r="P46" s="51"/>
    </row>
    <row r="47" spans="1:16" x14ac:dyDescent="0.25">
      <c r="A47" t="str">
        <f>'Données globales'!A47</f>
        <v>PBFKJTN</v>
      </c>
      <c r="B47" t="str">
        <f>'Données globales'!B47</f>
        <v>Jlctiyj</v>
      </c>
      <c r="C47" s="39">
        <f>'Données globales'!D47</f>
        <v>44244</v>
      </c>
      <c r="D47" s="39">
        <f>'Données globales'!E47</f>
        <v>44249</v>
      </c>
      <c r="E47" s="47">
        <f t="shared" si="0"/>
        <v>5</v>
      </c>
      <c r="F47" s="47">
        <f t="shared" si="1"/>
        <v>0</v>
      </c>
      <c r="G47" s="48" t="str">
        <f t="shared" si="2"/>
        <v>1</v>
      </c>
      <c r="H47" s="49"/>
      <c r="I47" s="50" t="str">
        <f t="shared" si="3"/>
        <v>0</v>
      </c>
      <c r="J47" s="51"/>
      <c r="K47" s="47" t="str">
        <f t="shared" si="4"/>
        <v>0</v>
      </c>
      <c r="L47" s="47"/>
      <c r="M47" s="52" t="str">
        <f t="shared" si="5"/>
        <v>0</v>
      </c>
      <c r="N47" s="51"/>
      <c r="O47" s="47" t="str">
        <f t="shared" si="6"/>
        <v>0</v>
      </c>
      <c r="P47" s="51"/>
    </row>
    <row r="48" spans="1:16" x14ac:dyDescent="0.25">
      <c r="A48" t="str">
        <f>'Données globales'!A48</f>
        <v>SDSISIX</v>
      </c>
      <c r="B48" t="str">
        <f>'Données globales'!B48</f>
        <v>Vsqapfe</v>
      </c>
      <c r="C48" s="39">
        <f>'Données globales'!D48</f>
        <v>44244</v>
      </c>
      <c r="D48" s="39">
        <f>'Données globales'!E48</f>
        <v>44249</v>
      </c>
      <c r="E48" s="47">
        <f t="shared" si="0"/>
        <v>5</v>
      </c>
      <c r="F48" s="47">
        <f t="shared" si="1"/>
        <v>0</v>
      </c>
      <c r="G48" s="48" t="str">
        <f t="shared" si="2"/>
        <v>1</v>
      </c>
      <c r="H48" s="49"/>
      <c r="I48" s="50" t="str">
        <f t="shared" si="3"/>
        <v>0</v>
      </c>
      <c r="J48" s="51"/>
      <c r="K48" s="47" t="str">
        <f t="shared" si="4"/>
        <v>0</v>
      </c>
      <c r="L48" s="47"/>
      <c r="M48" s="52" t="str">
        <f t="shared" si="5"/>
        <v>0</v>
      </c>
      <c r="N48" s="51"/>
      <c r="O48" s="47" t="str">
        <f t="shared" si="6"/>
        <v>0</v>
      </c>
      <c r="P48" s="51"/>
    </row>
    <row r="49" spans="1:16" x14ac:dyDescent="0.25">
      <c r="A49" t="str">
        <f>'Données globales'!A49</f>
        <v>LAIWFQW</v>
      </c>
      <c r="B49" t="str">
        <f>'Données globales'!B49</f>
        <v>Bhbtmydp Cwkwld</v>
      </c>
      <c r="C49" s="39">
        <f>'Données globales'!D49</f>
        <v>44244</v>
      </c>
      <c r="D49" s="39">
        <f>'Données globales'!E49</f>
        <v>44249</v>
      </c>
      <c r="E49" s="47">
        <f t="shared" si="0"/>
        <v>5</v>
      </c>
      <c r="F49" s="47">
        <f t="shared" si="1"/>
        <v>0</v>
      </c>
      <c r="G49" s="48" t="str">
        <f t="shared" si="2"/>
        <v>1</v>
      </c>
      <c r="H49" s="49"/>
      <c r="I49" s="50" t="str">
        <f t="shared" si="3"/>
        <v>0</v>
      </c>
      <c r="J49" s="51"/>
      <c r="K49" s="47" t="str">
        <f t="shared" si="4"/>
        <v>0</v>
      </c>
      <c r="L49" s="47"/>
      <c r="M49" s="52" t="str">
        <f t="shared" si="5"/>
        <v>0</v>
      </c>
      <c r="N49" s="51"/>
      <c r="O49" s="47" t="str">
        <f t="shared" si="6"/>
        <v>0</v>
      </c>
      <c r="P49" s="51"/>
    </row>
    <row r="50" spans="1:16" x14ac:dyDescent="0.25">
      <c r="A50" t="str">
        <f>'Données globales'!A50</f>
        <v>MVYZSMZ</v>
      </c>
      <c r="B50" t="str">
        <f>'Données globales'!B50</f>
        <v>Fsxbdwbl</v>
      </c>
      <c r="C50" s="39">
        <f>'Données globales'!D50</f>
        <v>44244</v>
      </c>
      <c r="D50" s="39">
        <f>'Données globales'!E50</f>
        <v>44249</v>
      </c>
      <c r="E50" s="47">
        <f t="shared" si="0"/>
        <v>5</v>
      </c>
      <c r="F50" s="47">
        <f t="shared" si="1"/>
        <v>0</v>
      </c>
      <c r="G50" s="48" t="str">
        <f t="shared" si="2"/>
        <v>1</v>
      </c>
      <c r="H50" s="49"/>
      <c r="I50" s="50" t="str">
        <f t="shared" si="3"/>
        <v>0</v>
      </c>
      <c r="J50" s="51"/>
      <c r="K50" s="47" t="str">
        <f t="shared" si="4"/>
        <v>0</v>
      </c>
      <c r="L50" s="47"/>
      <c r="M50" s="52" t="str">
        <f t="shared" si="5"/>
        <v>0</v>
      </c>
      <c r="N50" s="51"/>
      <c r="O50" s="47" t="str">
        <f t="shared" si="6"/>
        <v>0</v>
      </c>
      <c r="P50" s="51"/>
    </row>
    <row r="51" spans="1:16" x14ac:dyDescent="0.25">
      <c r="A51" t="str">
        <f>'Données globales'!A51</f>
        <v>CXYDXML</v>
      </c>
      <c r="B51" t="str">
        <f>'Données globales'!B51</f>
        <v>Ys</v>
      </c>
      <c r="C51" s="39">
        <f>'Données globales'!D51</f>
        <v>44244</v>
      </c>
      <c r="D51" s="39">
        <f>'Données globales'!E51</f>
        <v>44249</v>
      </c>
      <c r="E51" s="47">
        <f t="shared" si="0"/>
        <v>5</v>
      </c>
      <c r="F51" s="47">
        <f t="shared" si="1"/>
        <v>0</v>
      </c>
      <c r="G51" s="48" t="str">
        <f t="shared" si="2"/>
        <v>1</v>
      </c>
      <c r="H51" s="49"/>
      <c r="I51" s="50" t="str">
        <f t="shared" si="3"/>
        <v>0</v>
      </c>
      <c r="J51" s="51"/>
      <c r="K51" s="47" t="str">
        <f t="shared" si="4"/>
        <v>0</v>
      </c>
      <c r="L51" s="47"/>
      <c r="M51" s="52" t="str">
        <f t="shared" si="5"/>
        <v>0</v>
      </c>
      <c r="N51" s="51"/>
      <c r="O51" s="47" t="str">
        <f t="shared" si="6"/>
        <v>0</v>
      </c>
      <c r="P51" s="51"/>
    </row>
    <row r="52" spans="1:16" x14ac:dyDescent="0.25">
      <c r="A52">
        <f>'Données globales'!A52</f>
        <v>0</v>
      </c>
      <c r="B52">
        <f>'Données globales'!B52</f>
        <v>0</v>
      </c>
      <c r="C52" s="39">
        <f>'Données globales'!D52</f>
        <v>0</v>
      </c>
      <c r="D52" s="39">
        <f>'Données globales'!E52</f>
        <v>0</v>
      </c>
      <c r="E52" s="47">
        <f t="shared" si="0"/>
        <v>0</v>
      </c>
      <c r="F52" s="47">
        <f t="shared" si="1"/>
        <v>0</v>
      </c>
      <c r="G52" s="48" t="str">
        <f t="shared" si="2"/>
        <v>0</v>
      </c>
      <c r="H52" s="49"/>
      <c r="I52" s="50" t="str">
        <f t="shared" si="3"/>
        <v>0</v>
      </c>
      <c r="J52" s="51"/>
      <c r="K52" s="47" t="str">
        <f t="shared" si="4"/>
        <v>0</v>
      </c>
      <c r="L52" s="47"/>
      <c r="M52" s="52" t="str">
        <f t="shared" si="5"/>
        <v>0</v>
      </c>
      <c r="N52" s="51"/>
      <c r="O52" s="47" t="str">
        <f t="shared" si="6"/>
        <v>0</v>
      </c>
      <c r="P52" s="51"/>
    </row>
    <row r="53" spans="1:16" x14ac:dyDescent="0.25">
      <c r="A53">
        <f>'Données globales'!A53</f>
        <v>0</v>
      </c>
      <c r="B53">
        <f>'Données globales'!B53</f>
        <v>0</v>
      </c>
      <c r="C53" s="39">
        <f>'Données globales'!D53</f>
        <v>0</v>
      </c>
      <c r="D53" s="39">
        <f>'Données globales'!E53</f>
        <v>0</v>
      </c>
      <c r="E53" s="47">
        <f t="shared" si="0"/>
        <v>0</v>
      </c>
      <c r="F53" s="47">
        <f t="shared" si="1"/>
        <v>0</v>
      </c>
      <c r="G53" s="48" t="str">
        <f t="shared" si="2"/>
        <v>0</v>
      </c>
      <c r="H53" s="49"/>
      <c r="I53" s="50" t="str">
        <f t="shared" si="3"/>
        <v>0</v>
      </c>
      <c r="J53" s="51"/>
      <c r="K53" s="47" t="str">
        <f t="shared" si="4"/>
        <v>0</v>
      </c>
      <c r="L53" s="47"/>
      <c r="M53" s="52" t="str">
        <f t="shared" si="5"/>
        <v>0</v>
      </c>
      <c r="N53" s="51"/>
      <c r="O53" s="47" t="str">
        <f t="shared" si="6"/>
        <v>0</v>
      </c>
      <c r="P53" s="51"/>
    </row>
    <row r="54" spans="1:16" x14ac:dyDescent="0.25">
      <c r="A54">
        <f>'Données globales'!A54</f>
        <v>0</v>
      </c>
      <c r="B54">
        <f>'Données globales'!B54</f>
        <v>0</v>
      </c>
      <c r="C54" s="39">
        <f>'Données globales'!D54</f>
        <v>0</v>
      </c>
      <c r="D54" s="39">
        <f>'Données globales'!E54</f>
        <v>0</v>
      </c>
      <c r="E54" s="47">
        <f t="shared" si="0"/>
        <v>0</v>
      </c>
      <c r="F54" s="47">
        <f t="shared" si="1"/>
        <v>0</v>
      </c>
      <c r="G54" s="48" t="str">
        <f t="shared" si="2"/>
        <v>0</v>
      </c>
      <c r="H54" s="49"/>
      <c r="I54" s="50" t="str">
        <f t="shared" si="3"/>
        <v>0</v>
      </c>
      <c r="J54" s="51"/>
      <c r="K54" s="47" t="str">
        <f t="shared" si="4"/>
        <v>0</v>
      </c>
      <c r="L54" s="47"/>
      <c r="M54" s="52" t="str">
        <f t="shared" si="5"/>
        <v>0</v>
      </c>
      <c r="N54" s="51"/>
      <c r="O54" s="47" t="str">
        <f t="shared" si="6"/>
        <v>0</v>
      </c>
      <c r="P54" s="51"/>
    </row>
    <row r="55" spans="1:16" x14ac:dyDescent="0.25">
      <c r="A55">
        <f>'Données globales'!A55</f>
        <v>0</v>
      </c>
      <c r="B55">
        <f>'Données globales'!B55</f>
        <v>0</v>
      </c>
      <c r="C55" s="39">
        <f>'Données globales'!D55</f>
        <v>0</v>
      </c>
      <c r="D55" s="39">
        <f>'Données globales'!E55</f>
        <v>0</v>
      </c>
      <c r="E55" s="47">
        <f t="shared" si="0"/>
        <v>0</v>
      </c>
      <c r="F55" s="47">
        <f t="shared" si="1"/>
        <v>0</v>
      </c>
      <c r="G55" s="48" t="str">
        <f t="shared" si="2"/>
        <v>0</v>
      </c>
      <c r="H55" s="49"/>
      <c r="I55" s="50" t="str">
        <f t="shared" si="3"/>
        <v>0</v>
      </c>
      <c r="J55" s="51"/>
      <c r="K55" s="47" t="str">
        <f t="shared" si="4"/>
        <v>0</v>
      </c>
      <c r="L55" s="47"/>
      <c r="M55" s="52" t="str">
        <f t="shared" si="5"/>
        <v>0</v>
      </c>
      <c r="N55" s="51"/>
      <c r="O55" s="47" t="str">
        <f t="shared" si="6"/>
        <v>0</v>
      </c>
      <c r="P55" s="51"/>
    </row>
    <row r="56" spans="1:16" x14ac:dyDescent="0.25">
      <c r="A56">
        <f>'Données globales'!A56</f>
        <v>0</v>
      </c>
      <c r="B56">
        <f>'Données globales'!B56</f>
        <v>0</v>
      </c>
      <c r="C56" s="39">
        <f>'Données globales'!D56</f>
        <v>0</v>
      </c>
      <c r="D56" s="39">
        <f>'Données globales'!E56</f>
        <v>0</v>
      </c>
      <c r="E56" s="47">
        <f t="shared" si="0"/>
        <v>0</v>
      </c>
      <c r="F56" s="47">
        <f t="shared" si="1"/>
        <v>0</v>
      </c>
      <c r="G56" s="48" t="str">
        <f t="shared" si="2"/>
        <v>0</v>
      </c>
      <c r="H56" s="49"/>
      <c r="I56" s="50" t="str">
        <f t="shared" si="3"/>
        <v>0</v>
      </c>
      <c r="J56" s="51"/>
      <c r="K56" s="47" t="str">
        <f t="shared" si="4"/>
        <v>0</v>
      </c>
      <c r="L56" s="47"/>
      <c r="M56" s="52" t="str">
        <f t="shared" si="5"/>
        <v>0</v>
      </c>
      <c r="N56" s="51"/>
      <c r="O56" s="47" t="str">
        <f t="shared" si="6"/>
        <v>0</v>
      </c>
      <c r="P56" s="51"/>
    </row>
    <row r="57" spans="1:16" x14ac:dyDescent="0.25">
      <c r="A57">
        <f>'Données globales'!A57</f>
        <v>0</v>
      </c>
      <c r="B57">
        <f>'Données globales'!B57</f>
        <v>0</v>
      </c>
      <c r="C57" s="39">
        <f>'Données globales'!D57</f>
        <v>0</v>
      </c>
      <c r="D57" s="39">
        <f>'Données globales'!E57</f>
        <v>0</v>
      </c>
      <c r="E57" s="47">
        <f t="shared" si="0"/>
        <v>0</v>
      </c>
      <c r="F57" s="47">
        <f t="shared" si="1"/>
        <v>0</v>
      </c>
      <c r="G57" s="48" t="str">
        <f t="shared" si="2"/>
        <v>0</v>
      </c>
      <c r="H57" s="49"/>
      <c r="I57" s="50" t="str">
        <f t="shared" si="3"/>
        <v>0</v>
      </c>
      <c r="J57" s="51"/>
      <c r="K57" s="47" t="str">
        <f t="shared" si="4"/>
        <v>0</v>
      </c>
      <c r="L57" s="47"/>
      <c r="M57" s="52" t="str">
        <f t="shared" si="5"/>
        <v>0</v>
      </c>
      <c r="N57" s="51"/>
      <c r="O57" s="47" t="str">
        <f t="shared" si="6"/>
        <v>0</v>
      </c>
      <c r="P57" s="51"/>
    </row>
    <row r="58" spans="1:16" x14ac:dyDescent="0.25">
      <c r="A58">
        <f>'Données globales'!A58</f>
        <v>0</v>
      </c>
      <c r="B58">
        <f>'Données globales'!B58</f>
        <v>0</v>
      </c>
      <c r="C58" s="39">
        <f>'Données globales'!D58</f>
        <v>0</v>
      </c>
      <c r="D58" s="39">
        <f>'Données globales'!E58</f>
        <v>0</v>
      </c>
      <c r="E58" s="47">
        <f t="shared" si="0"/>
        <v>0</v>
      </c>
      <c r="F58" s="47">
        <f t="shared" si="1"/>
        <v>0</v>
      </c>
      <c r="G58" s="48" t="str">
        <f t="shared" si="2"/>
        <v>0</v>
      </c>
      <c r="H58" s="49"/>
      <c r="I58" s="50" t="str">
        <f t="shared" si="3"/>
        <v>0</v>
      </c>
      <c r="J58" s="51"/>
      <c r="K58" s="47" t="str">
        <f t="shared" si="4"/>
        <v>0</v>
      </c>
      <c r="L58" s="47"/>
      <c r="M58" s="52" t="str">
        <f t="shared" si="5"/>
        <v>0</v>
      </c>
      <c r="N58" s="51"/>
      <c r="O58" s="47" t="str">
        <f t="shared" si="6"/>
        <v>0</v>
      </c>
      <c r="P58" s="51"/>
    </row>
    <row r="59" spans="1:16" x14ac:dyDescent="0.25">
      <c r="A59">
        <f>'Données globales'!A59</f>
        <v>0</v>
      </c>
      <c r="B59">
        <f>'Données globales'!B59</f>
        <v>0</v>
      </c>
      <c r="C59" s="39">
        <f>'Données globales'!D59</f>
        <v>0</v>
      </c>
      <c r="D59" s="39">
        <f>'Données globales'!E59</f>
        <v>0</v>
      </c>
      <c r="E59" s="47">
        <f t="shared" si="0"/>
        <v>0</v>
      </c>
      <c r="F59" s="47">
        <f t="shared" si="1"/>
        <v>0</v>
      </c>
      <c r="G59" s="48" t="str">
        <f t="shared" si="2"/>
        <v>0</v>
      </c>
      <c r="H59" s="49"/>
      <c r="I59" s="50" t="str">
        <f t="shared" si="3"/>
        <v>0</v>
      </c>
      <c r="J59" s="51"/>
      <c r="K59" s="47" t="str">
        <f t="shared" si="4"/>
        <v>0</v>
      </c>
      <c r="L59" s="47"/>
      <c r="M59" s="52" t="str">
        <f t="shared" si="5"/>
        <v>0</v>
      </c>
      <c r="N59" s="51"/>
      <c r="O59" s="47" t="str">
        <f t="shared" si="6"/>
        <v>0</v>
      </c>
      <c r="P59" s="51"/>
    </row>
    <row r="60" spans="1:16" x14ac:dyDescent="0.25">
      <c r="A60">
        <f>'Données globales'!A60</f>
        <v>0</v>
      </c>
      <c r="B60">
        <f>'Données globales'!B60</f>
        <v>0</v>
      </c>
      <c r="C60" s="39">
        <f>'Données globales'!D60</f>
        <v>0</v>
      </c>
      <c r="D60" s="39">
        <f>'Données globales'!E60</f>
        <v>0</v>
      </c>
      <c r="E60" s="47">
        <f t="shared" si="0"/>
        <v>0</v>
      </c>
      <c r="F60" s="47">
        <f t="shared" si="1"/>
        <v>0</v>
      </c>
      <c r="G60" s="48" t="str">
        <f t="shared" si="2"/>
        <v>0</v>
      </c>
      <c r="H60" s="49"/>
      <c r="I60" s="50" t="str">
        <f t="shared" si="3"/>
        <v>0</v>
      </c>
      <c r="J60" s="51"/>
      <c r="K60" s="47" t="str">
        <f t="shared" si="4"/>
        <v>0</v>
      </c>
      <c r="L60" s="47"/>
      <c r="M60" s="52" t="str">
        <f t="shared" si="5"/>
        <v>0</v>
      </c>
      <c r="N60" s="51"/>
      <c r="O60" s="47" t="str">
        <f t="shared" si="6"/>
        <v>0</v>
      </c>
      <c r="P60" s="51"/>
    </row>
    <row r="61" spans="1:16" x14ac:dyDescent="0.25">
      <c r="A61">
        <f>'Données globales'!A61</f>
        <v>0</v>
      </c>
      <c r="B61">
        <f>'Données globales'!B61</f>
        <v>0</v>
      </c>
      <c r="C61" s="39">
        <f>'Données globales'!D61</f>
        <v>0</v>
      </c>
      <c r="D61" s="39">
        <f>'Données globales'!E61</f>
        <v>0</v>
      </c>
      <c r="E61" s="47">
        <f t="shared" si="0"/>
        <v>0</v>
      </c>
      <c r="F61" s="47">
        <f t="shared" si="1"/>
        <v>0</v>
      </c>
      <c r="G61" s="48" t="str">
        <f t="shared" si="2"/>
        <v>0</v>
      </c>
      <c r="H61" s="49"/>
      <c r="I61" s="50" t="str">
        <f t="shared" si="3"/>
        <v>0</v>
      </c>
      <c r="J61" s="51"/>
      <c r="K61" s="47" t="str">
        <f t="shared" si="4"/>
        <v>0</v>
      </c>
      <c r="L61" s="47"/>
      <c r="M61" s="52" t="str">
        <f t="shared" si="5"/>
        <v>0</v>
      </c>
      <c r="N61" s="51"/>
      <c r="O61" s="47" t="str">
        <f t="shared" si="6"/>
        <v>0</v>
      </c>
      <c r="P61" s="51"/>
    </row>
    <row r="62" spans="1:16" x14ac:dyDescent="0.25">
      <c r="A62">
        <f>'Données globales'!A62</f>
        <v>0</v>
      </c>
      <c r="B62">
        <f>'Données globales'!B62</f>
        <v>0</v>
      </c>
      <c r="C62" s="39">
        <f>'Données globales'!D62</f>
        <v>0</v>
      </c>
      <c r="D62" s="39">
        <f>'Données globales'!E62</f>
        <v>0</v>
      </c>
      <c r="E62" s="47">
        <f t="shared" si="0"/>
        <v>0</v>
      </c>
      <c r="F62" s="47">
        <f t="shared" si="1"/>
        <v>0</v>
      </c>
      <c r="G62" s="48" t="str">
        <f t="shared" si="2"/>
        <v>0</v>
      </c>
      <c r="H62" s="49"/>
      <c r="I62" s="50" t="str">
        <f t="shared" si="3"/>
        <v>0</v>
      </c>
      <c r="J62" s="51"/>
      <c r="K62" s="47" t="str">
        <f t="shared" si="4"/>
        <v>0</v>
      </c>
      <c r="L62" s="47"/>
      <c r="M62" s="52" t="str">
        <f t="shared" si="5"/>
        <v>0</v>
      </c>
      <c r="N62" s="51"/>
      <c r="O62" s="47" t="str">
        <f t="shared" si="6"/>
        <v>0</v>
      </c>
      <c r="P62" s="51"/>
    </row>
    <row r="63" spans="1:16" x14ac:dyDescent="0.25">
      <c r="A63">
        <f>'Données globales'!A63</f>
        <v>0</v>
      </c>
      <c r="B63">
        <f>'Données globales'!B63</f>
        <v>0</v>
      </c>
      <c r="C63" s="39">
        <f>'Données globales'!D63</f>
        <v>0</v>
      </c>
      <c r="D63" s="39">
        <f>'Données globales'!E63</f>
        <v>0</v>
      </c>
      <c r="E63" s="47">
        <f t="shared" si="0"/>
        <v>0</v>
      </c>
      <c r="F63" s="47">
        <f t="shared" si="1"/>
        <v>0</v>
      </c>
      <c r="G63" s="48" t="str">
        <f t="shared" si="2"/>
        <v>0</v>
      </c>
      <c r="H63" s="49"/>
      <c r="I63" s="50" t="str">
        <f t="shared" si="3"/>
        <v>0</v>
      </c>
      <c r="J63" s="51"/>
      <c r="K63" s="47" t="str">
        <f t="shared" si="4"/>
        <v>0</v>
      </c>
      <c r="L63" s="47"/>
      <c r="M63" s="52" t="str">
        <f t="shared" si="5"/>
        <v>0</v>
      </c>
      <c r="N63" s="51"/>
      <c r="O63" s="47" t="str">
        <f t="shared" si="6"/>
        <v>0</v>
      </c>
      <c r="P63" s="51"/>
    </row>
    <row r="64" spans="1:16" x14ac:dyDescent="0.25">
      <c r="A64">
        <f>'Données globales'!A64</f>
        <v>0</v>
      </c>
      <c r="B64">
        <f>'Données globales'!B64</f>
        <v>0</v>
      </c>
      <c r="C64" s="39">
        <f>'Données globales'!D64</f>
        <v>0</v>
      </c>
      <c r="D64" s="39">
        <f>'Données globales'!E64</f>
        <v>0</v>
      </c>
      <c r="E64" s="47">
        <f t="shared" si="0"/>
        <v>0</v>
      </c>
      <c r="F64" s="47">
        <f t="shared" si="1"/>
        <v>0</v>
      </c>
      <c r="G64" s="48" t="str">
        <f t="shared" si="2"/>
        <v>0</v>
      </c>
      <c r="H64" s="49"/>
      <c r="I64" s="50" t="str">
        <f t="shared" si="3"/>
        <v>0</v>
      </c>
      <c r="J64" s="51"/>
      <c r="K64" s="47" t="str">
        <f t="shared" si="4"/>
        <v>0</v>
      </c>
      <c r="L64" s="47"/>
      <c r="M64" s="52" t="str">
        <f t="shared" si="5"/>
        <v>0</v>
      </c>
      <c r="N64" s="51"/>
      <c r="O64" s="47" t="str">
        <f t="shared" si="6"/>
        <v>0</v>
      </c>
      <c r="P64" s="51"/>
    </row>
    <row r="65" spans="1:16" x14ac:dyDescent="0.25">
      <c r="A65">
        <f>'Données globales'!A65</f>
        <v>0</v>
      </c>
      <c r="B65">
        <f>'Données globales'!B65</f>
        <v>0</v>
      </c>
      <c r="C65" s="39">
        <f>'Données globales'!D65</f>
        <v>0</v>
      </c>
      <c r="D65" s="39">
        <f>'Données globales'!E65</f>
        <v>0</v>
      </c>
      <c r="E65" s="47">
        <f t="shared" si="0"/>
        <v>0</v>
      </c>
      <c r="F65" s="47">
        <f t="shared" si="1"/>
        <v>0</v>
      </c>
      <c r="G65" s="48" t="str">
        <f t="shared" si="2"/>
        <v>0</v>
      </c>
      <c r="H65" s="49"/>
      <c r="I65" s="50" t="str">
        <f t="shared" si="3"/>
        <v>0</v>
      </c>
      <c r="J65" s="51"/>
      <c r="K65" s="47" t="str">
        <f t="shared" si="4"/>
        <v>0</v>
      </c>
      <c r="L65" s="47"/>
      <c r="M65" s="52" t="str">
        <f t="shared" si="5"/>
        <v>0</v>
      </c>
      <c r="N65" s="51"/>
      <c r="O65" s="47" t="str">
        <f t="shared" si="6"/>
        <v>0</v>
      </c>
      <c r="P65" s="51"/>
    </row>
    <row r="66" spans="1:16" x14ac:dyDescent="0.25">
      <c r="A66">
        <f>'Données globales'!A66</f>
        <v>0</v>
      </c>
      <c r="B66">
        <f>'Données globales'!B66</f>
        <v>0</v>
      </c>
      <c r="C66" s="39">
        <f>'Données globales'!D66</f>
        <v>0</v>
      </c>
      <c r="D66" s="39">
        <f>'Données globales'!E66</f>
        <v>0</v>
      </c>
      <c r="E66" s="47">
        <f t="shared" si="0"/>
        <v>0</v>
      </c>
      <c r="F66" s="47">
        <f t="shared" si="1"/>
        <v>0</v>
      </c>
      <c r="G66" s="48" t="str">
        <f t="shared" si="2"/>
        <v>0</v>
      </c>
      <c r="H66" s="49"/>
      <c r="I66" s="50" t="str">
        <f t="shared" si="3"/>
        <v>0</v>
      </c>
      <c r="J66" s="51"/>
      <c r="K66" s="47" t="str">
        <f t="shared" si="4"/>
        <v>0</v>
      </c>
      <c r="L66" s="47"/>
      <c r="M66" s="52" t="str">
        <f t="shared" si="5"/>
        <v>0</v>
      </c>
      <c r="N66" s="51"/>
      <c r="O66" s="47" t="str">
        <f t="shared" si="6"/>
        <v>0</v>
      </c>
      <c r="P66" s="51"/>
    </row>
    <row r="67" spans="1:16" x14ac:dyDescent="0.25">
      <c r="A67">
        <f>'Données globales'!A67</f>
        <v>0</v>
      </c>
      <c r="B67">
        <f>'Données globales'!B67</f>
        <v>0</v>
      </c>
      <c r="C67" s="39">
        <f>'Données globales'!D67</f>
        <v>0</v>
      </c>
      <c r="D67" s="39">
        <f>'Données globales'!E67</f>
        <v>0</v>
      </c>
      <c r="E67" s="47">
        <f t="shared" si="0"/>
        <v>0</v>
      </c>
      <c r="F67" s="47">
        <f t="shared" si="1"/>
        <v>0</v>
      </c>
      <c r="G67" s="48" t="str">
        <f t="shared" si="2"/>
        <v>0</v>
      </c>
      <c r="H67" s="49"/>
      <c r="I67" s="50" t="str">
        <f t="shared" si="3"/>
        <v>0</v>
      </c>
      <c r="J67" s="51"/>
      <c r="K67" s="47" t="str">
        <f t="shared" si="4"/>
        <v>0</v>
      </c>
      <c r="L67" s="47"/>
      <c r="M67" s="52" t="str">
        <f t="shared" si="5"/>
        <v>0</v>
      </c>
      <c r="N67" s="51"/>
      <c r="O67" s="47" t="str">
        <f t="shared" si="6"/>
        <v>0</v>
      </c>
      <c r="P67" s="51"/>
    </row>
    <row r="68" spans="1:16" x14ac:dyDescent="0.25">
      <c r="A68">
        <f>'Données globales'!A68</f>
        <v>0</v>
      </c>
      <c r="B68">
        <f>'Données globales'!B68</f>
        <v>0</v>
      </c>
      <c r="C68" s="39">
        <f>'Données globales'!D68</f>
        <v>0</v>
      </c>
      <c r="D68" s="39">
        <f>'Données globales'!E68</f>
        <v>0</v>
      </c>
      <c r="E68" s="47">
        <f t="shared" ref="E68:E83" si="7">DATEDIF(C68,D68,"d")</f>
        <v>0</v>
      </c>
      <c r="F68" s="47">
        <f t="shared" ref="F68:F83" si="8">DATEDIF(C68,D68,"m")</f>
        <v>0</v>
      </c>
      <c r="G68" s="48" t="str">
        <f t="shared" ref="G68:G83" si="9">IF(AND(E68&gt;1,F68&lt;1),"1","0")</f>
        <v>0</v>
      </c>
      <c r="H68" s="49"/>
      <c r="I68" s="50" t="str">
        <f t="shared" ref="I68:I83" si="10">IF(AND(F68&gt;=1,F68&lt;3),"1","0")</f>
        <v>0</v>
      </c>
      <c r="J68" s="51"/>
      <c r="K68" s="47" t="str">
        <f t="shared" ref="K68:K83" si="11" xml:space="preserve"> IF(AND(F68&gt;=3,F68&lt;6),"1","0")</f>
        <v>0</v>
      </c>
      <c r="L68" s="47"/>
      <c r="M68" s="52" t="str">
        <f t="shared" ref="M68:M83" si="12">IF(AND(F68&gt;=6,F68&lt;12),"1","0")</f>
        <v>0</v>
      </c>
      <c r="N68" s="51"/>
      <c r="O68" s="47" t="str">
        <f t="shared" ref="O68:O83" si="13">IF(AND(F68&gt;=12),"1","0")</f>
        <v>0</v>
      </c>
      <c r="P68" s="51"/>
    </row>
    <row r="69" spans="1:16" x14ac:dyDescent="0.25">
      <c r="A69">
        <f>'Données globales'!A69</f>
        <v>0</v>
      </c>
      <c r="B69">
        <f>'Données globales'!B69</f>
        <v>0</v>
      </c>
      <c r="C69" s="39">
        <f>'Données globales'!D69</f>
        <v>0</v>
      </c>
      <c r="D69" s="39">
        <f>'Données globales'!E69</f>
        <v>0</v>
      </c>
      <c r="E69" s="47">
        <f t="shared" si="7"/>
        <v>0</v>
      </c>
      <c r="F69" s="47">
        <f t="shared" si="8"/>
        <v>0</v>
      </c>
      <c r="G69" s="48" t="str">
        <f t="shared" si="9"/>
        <v>0</v>
      </c>
      <c r="H69" s="49"/>
      <c r="I69" s="50" t="str">
        <f t="shared" si="10"/>
        <v>0</v>
      </c>
      <c r="J69" s="51"/>
      <c r="K69" s="47" t="str">
        <f t="shared" si="11"/>
        <v>0</v>
      </c>
      <c r="L69" s="47"/>
      <c r="M69" s="52" t="str">
        <f t="shared" si="12"/>
        <v>0</v>
      </c>
      <c r="N69" s="51"/>
      <c r="O69" s="47" t="str">
        <f t="shared" si="13"/>
        <v>0</v>
      </c>
      <c r="P69" s="51"/>
    </row>
    <row r="70" spans="1:16" x14ac:dyDescent="0.25">
      <c r="A70">
        <f>'Données globales'!A70</f>
        <v>0</v>
      </c>
      <c r="B70">
        <f>'Données globales'!B70</f>
        <v>0</v>
      </c>
      <c r="C70" s="39">
        <f>'Données globales'!D70</f>
        <v>0</v>
      </c>
      <c r="D70" s="39">
        <f>'Données globales'!E70</f>
        <v>0</v>
      </c>
      <c r="E70" s="47">
        <f t="shared" si="7"/>
        <v>0</v>
      </c>
      <c r="F70" s="47">
        <f t="shared" si="8"/>
        <v>0</v>
      </c>
      <c r="G70" s="48" t="str">
        <f t="shared" si="9"/>
        <v>0</v>
      </c>
      <c r="H70" s="49"/>
      <c r="I70" s="50" t="str">
        <f t="shared" si="10"/>
        <v>0</v>
      </c>
      <c r="J70" s="51"/>
      <c r="K70" s="47" t="str">
        <f t="shared" si="11"/>
        <v>0</v>
      </c>
      <c r="L70" s="47"/>
      <c r="M70" s="52" t="str">
        <f t="shared" si="12"/>
        <v>0</v>
      </c>
      <c r="N70" s="51"/>
      <c r="O70" s="47" t="str">
        <f t="shared" si="13"/>
        <v>0</v>
      </c>
      <c r="P70" s="51"/>
    </row>
    <row r="71" spans="1:16" x14ac:dyDescent="0.25">
      <c r="A71">
        <f>'Données globales'!A71</f>
        <v>0</v>
      </c>
      <c r="B71">
        <f>'Données globales'!B71</f>
        <v>0</v>
      </c>
      <c r="C71" s="39">
        <f>'Données globales'!D71</f>
        <v>0</v>
      </c>
      <c r="D71" s="39">
        <f>'Données globales'!E71</f>
        <v>0</v>
      </c>
      <c r="E71" s="47">
        <f t="shared" si="7"/>
        <v>0</v>
      </c>
      <c r="F71" s="47">
        <f t="shared" si="8"/>
        <v>0</v>
      </c>
      <c r="G71" s="48" t="str">
        <f t="shared" si="9"/>
        <v>0</v>
      </c>
      <c r="H71" s="49"/>
      <c r="I71" s="50" t="str">
        <f t="shared" si="10"/>
        <v>0</v>
      </c>
      <c r="J71" s="51"/>
      <c r="K71" s="47" t="str">
        <f t="shared" si="11"/>
        <v>0</v>
      </c>
      <c r="L71" s="47"/>
      <c r="M71" s="52" t="str">
        <f t="shared" si="12"/>
        <v>0</v>
      </c>
      <c r="N71" s="51"/>
      <c r="O71" s="47" t="str">
        <f t="shared" si="13"/>
        <v>0</v>
      </c>
      <c r="P71" s="51"/>
    </row>
    <row r="72" spans="1:16" x14ac:dyDescent="0.25">
      <c r="A72">
        <f>'Données globales'!A72</f>
        <v>0</v>
      </c>
      <c r="B72">
        <f>'Données globales'!B72</f>
        <v>0</v>
      </c>
      <c r="C72" s="39">
        <f>'Données globales'!D72</f>
        <v>0</v>
      </c>
      <c r="D72" s="39">
        <f>'Données globales'!E72</f>
        <v>0</v>
      </c>
      <c r="E72" s="47">
        <f t="shared" si="7"/>
        <v>0</v>
      </c>
      <c r="F72" s="47">
        <f t="shared" si="8"/>
        <v>0</v>
      </c>
      <c r="G72" s="48" t="str">
        <f t="shared" si="9"/>
        <v>0</v>
      </c>
      <c r="H72" s="49"/>
      <c r="I72" s="50" t="str">
        <f t="shared" si="10"/>
        <v>0</v>
      </c>
      <c r="J72" s="51"/>
      <c r="K72" s="47" t="str">
        <f t="shared" si="11"/>
        <v>0</v>
      </c>
      <c r="L72" s="47"/>
      <c r="M72" s="52" t="str">
        <f t="shared" si="12"/>
        <v>0</v>
      </c>
      <c r="N72" s="51"/>
      <c r="O72" s="47" t="str">
        <f t="shared" si="13"/>
        <v>0</v>
      </c>
      <c r="P72" s="51"/>
    </row>
    <row r="73" spans="1:16" x14ac:dyDescent="0.25">
      <c r="A73">
        <f>'Données globales'!A73</f>
        <v>0</v>
      </c>
      <c r="B73">
        <f>'Données globales'!B73</f>
        <v>0</v>
      </c>
      <c r="C73" s="39">
        <f>'Données globales'!D73</f>
        <v>0</v>
      </c>
      <c r="D73" s="39">
        <f>'Données globales'!E73</f>
        <v>0</v>
      </c>
      <c r="E73" s="47">
        <f t="shared" si="7"/>
        <v>0</v>
      </c>
      <c r="F73" s="47">
        <f t="shared" si="8"/>
        <v>0</v>
      </c>
      <c r="G73" s="48" t="str">
        <f t="shared" si="9"/>
        <v>0</v>
      </c>
      <c r="H73" s="49"/>
      <c r="I73" s="50" t="str">
        <f t="shared" si="10"/>
        <v>0</v>
      </c>
      <c r="J73" s="51"/>
      <c r="K73" s="47" t="str">
        <f t="shared" si="11"/>
        <v>0</v>
      </c>
      <c r="L73" s="47"/>
      <c r="M73" s="52" t="str">
        <f t="shared" si="12"/>
        <v>0</v>
      </c>
      <c r="N73" s="51"/>
      <c r="O73" s="47" t="str">
        <f t="shared" si="13"/>
        <v>0</v>
      </c>
      <c r="P73" s="51"/>
    </row>
    <row r="74" spans="1:16" x14ac:dyDescent="0.25">
      <c r="A74">
        <f>'Données globales'!A74</f>
        <v>0</v>
      </c>
      <c r="B74">
        <f>'Données globales'!B74</f>
        <v>0</v>
      </c>
      <c r="C74" s="39">
        <f>'Données globales'!D74</f>
        <v>0</v>
      </c>
      <c r="D74" s="39">
        <f>'Données globales'!E74</f>
        <v>0</v>
      </c>
      <c r="E74" s="47">
        <f t="shared" si="7"/>
        <v>0</v>
      </c>
      <c r="F74" s="47">
        <f t="shared" si="8"/>
        <v>0</v>
      </c>
      <c r="G74" s="48" t="str">
        <f t="shared" si="9"/>
        <v>0</v>
      </c>
      <c r="H74" s="49"/>
      <c r="I74" s="50" t="str">
        <f t="shared" si="10"/>
        <v>0</v>
      </c>
      <c r="J74" s="51"/>
      <c r="K74" s="47" t="str">
        <f t="shared" si="11"/>
        <v>0</v>
      </c>
      <c r="L74" s="47"/>
      <c r="M74" s="52" t="str">
        <f t="shared" si="12"/>
        <v>0</v>
      </c>
      <c r="N74" s="51"/>
      <c r="O74" s="47" t="str">
        <f t="shared" si="13"/>
        <v>0</v>
      </c>
      <c r="P74" s="51"/>
    </row>
    <row r="75" spans="1:16" x14ac:dyDescent="0.25">
      <c r="A75">
        <f>'Données globales'!A75</f>
        <v>0</v>
      </c>
      <c r="B75">
        <f>'Données globales'!B75</f>
        <v>0</v>
      </c>
      <c r="C75" s="39">
        <f>'Données globales'!D75</f>
        <v>0</v>
      </c>
      <c r="D75" s="39">
        <f>'Données globales'!E75</f>
        <v>0</v>
      </c>
      <c r="E75" s="47">
        <f t="shared" si="7"/>
        <v>0</v>
      </c>
      <c r="F75" s="47">
        <f t="shared" si="8"/>
        <v>0</v>
      </c>
      <c r="G75" s="48" t="str">
        <f t="shared" si="9"/>
        <v>0</v>
      </c>
      <c r="H75" s="49"/>
      <c r="I75" s="50" t="str">
        <f t="shared" si="10"/>
        <v>0</v>
      </c>
      <c r="J75" s="51"/>
      <c r="K75" s="47" t="str">
        <f t="shared" si="11"/>
        <v>0</v>
      </c>
      <c r="L75" s="47"/>
      <c r="M75" s="52" t="str">
        <f t="shared" si="12"/>
        <v>0</v>
      </c>
      <c r="N75" s="51"/>
      <c r="O75" s="47" t="str">
        <f t="shared" si="13"/>
        <v>0</v>
      </c>
      <c r="P75" s="51"/>
    </row>
    <row r="76" spans="1:16" x14ac:dyDescent="0.25">
      <c r="A76">
        <f>'Données globales'!A76</f>
        <v>0</v>
      </c>
      <c r="B76">
        <f>'Données globales'!B76</f>
        <v>0</v>
      </c>
      <c r="C76" s="39">
        <f>'Données globales'!D76</f>
        <v>0</v>
      </c>
      <c r="D76" s="39">
        <f>'Données globales'!E76</f>
        <v>0</v>
      </c>
      <c r="E76" s="47">
        <f t="shared" si="7"/>
        <v>0</v>
      </c>
      <c r="F76" s="47">
        <f t="shared" si="8"/>
        <v>0</v>
      </c>
      <c r="G76" s="48" t="str">
        <f t="shared" si="9"/>
        <v>0</v>
      </c>
      <c r="H76" s="49"/>
      <c r="I76" s="50" t="str">
        <f t="shared" si="10"/>
        <v>0</v>
      </c>
      <c r="J76" s="51"/>
      <c r="K76" s="47" t="str">
        <f t="shared" si="11"/>
        <v>0</v>
      </c>
      <c r="L76" s="47"/>
      <c r="M76" s="52" t="str">
        <f t="shared" si="12"/>
        <v>0</v>
      </c>
      <c r="N76" s="51"/>
      <c r="O76" s="47" t="str">
        <f t="shared" si="13"/>
        <v>0</v>
      </c>
      <c r="P76" s="51"/>
    </row>
    <row r="77" spans="1:16" x14ac:dyDescent="0.25">
      <c r="A77">
        <f>'Données globales'!A77</f>
        <v>0</v>
      </c>
      <c r="B77">
        <f>'Données globales'!B77</f>
        <v>0</v>
      </c>
      <c r="C77" s="39">
        <f>'Données globales'!D77</f>
        <v>0</v>
      </c>
      <c r="D77" s="39">
        <f>'Données globales'!E77</f>
        <v>0</v>
      </c>
      <c r="E77" s="47">
        <f t="shared" si="7"/>
        <v>0</v>
      </c>
      <c r="F77" s="47">
        <f t="shared" si="8"/>
        <v>0</v>
      </c>
      <c r="G77" s="48" t="str">
        <f t="shared" si="9"/>
        <v>0</v>
      </c>
      <c r="H77" s="49"/>
      <c r="I77" s="50" t="str">
        <f t="shared" si="10"/>
        <v>0</v>
      </c>
      <c r="J77" s="51"/>
      <c r="K77" s="47" t="str">
        <f t="shared" si="11"/>
        <v>0</v>
      </c>
      <c r="L77" s="47"/>
      <c r="M77" s="52" t="str">
        <f t="shared" si="12"/>
        <v>0</v>
      </c>
      <c r="N77" s="51"/>
      <c r="O77" s="47" t="str">
        <f t="shared" si="13"/>
        <v>0</v>
      </c>
      <c r="P77" s="51"/>
    </row>
    <row r="78" spans="1:16" x14ac:dyDescent="0.25">
      <c r="A78">
        <f>'Données globales'!A78</f>
        <v>0</v>
      </c>
      <c r="B78">
        <f>'Données globales'!B78</f>
        <v>0</v>
      </c>
      <c r="C78" s="39">
        <f>'Données globales'!D78</f>
        <v>0</v>
      </c>
      <c r="D78" s="39">
        <f>'Données globales'!E78</f>
        <v>0</v>
      </c>
      <c r="E78" s="47">
        <f t="shared" si="7"/>
        <v>0</v>
      </c>
      <c r="F78" s="47">
        <f t="shared" si="8"/>
        <v>0</v>
      </c>
      <c r="G78" s="48" t="str">
        <f t="shared" si="9"/>
        <v>0</v>
      </c>
      <c r="H78" s="49"/>
      <c r="I78" s="50" t="str">
        <f t="shared" si="10"/>
        <v>0</v>
      </c>
      <c r="J78" s="51"/>
      <c r="K78" s="47" t="str">
        <f t="shared" si="11"/>
        <v>0</v>
      </c>
      <c r="L78" s="47"/>
      <c r="M78" s="52" t="str">
        <f t="shared" si="12"/>
        <v>0</v>
      </c>
      <c r="N78" s="51"/>
      <c r="O78" s="47" t="str">
        <f t="shared" si="13"/>
        <v>0</v>
      </c>
      <c r="P78" s="51"/>
    </row>
    <row r="79" spans="1:16" x14ac:dyDescent="0.25">
      <c r="A79">
        <f>'Données globales'!A79</f>
        <v>0</v>
      </c>
      <c r="B79">
        <f>'Données globales'!B79</f>
        <v>0</v>
      </c>
      <c r="C79" s="39">
        <f>'Données globales'!D79</f>
        <v>0</v>
      </c>
      <c r="D79" s="39">
        <f>'Données globales'!E79</f>
        <v>0</v>
      </c>
      <c r="E79" s="47">
        <f t="shared" si="7"/>
        <v>0</v>
      </c>
      <c r="F79" s="47">
        <f t="shared" si="8"/>
        <v>0</v>
      </c>
      <c r="G79" s="48" t="str">
        <f t="shared" si="9"/>
        <v>0</v>
      </c>
      <c r="H79" s="49"/>
      <c r="I79" s="50" t="str">
        <f t="shared" si="10"/>
        <v>0</v>
      </c>
      <c r="J79" s="51"/>
      <c r="K79" s="47" t="str">
        <f t="shared" si="11"/>
        <v>0</v>
      </c>
      <c r="L79" s="47"/>
      <c r="M79" s="52" t="str">
        <f t="shared" si="12"/>
        <v>0</v>
      </c>
      <c r="N79" s="51"/>
      <c r="O79" s="47" t="str">
        <f t="shared" si="13"/>
        <v>0</v>
      </c>
      <c r="P79" s="51"/>
    </row>
    <row r="80" spans="1:16" x14ac:dyDescent="0.25">
      <c r="A80">
        <f>'Données globales'!A80</f>
        <v>0</v>
      </c>
      <c r="B80">
        <f>'Données globales'!B80</f>
        <v>0</v>
      </c>
      <c r="C80" s="39">
        <f>'Données globales'!D80</f>
        <v>0</v>
      </c>
      <c r="D80" s="39">
        <f>'Données globales'!E80</f>
        <v>0</v>
      </c>
      <c r="E80" s="47">
        <f t="shared" si="7"/>
        <v>0</v>
      </c>
      <c r="F80" s="47">
        <f t="shared" si="8"/>
        <v>0</v>
      </c>
      <c r="G80" s="48" t="str">
        <f t="shared" si="9"/>
        <v>0</v>
      </c>
      <c r="H80" s="49"/>
      <c r="I80" s="50" t="str">
        <f t="shared" si="10"/>
        <v>0</v>
      </c>
      <c r="J80" s="51"/>
      <c r="K80" s="47" t="str">
        <f t="shared" si="11"/>
        <v>0</v>
      </c>
      <c r="L80" s="47"/>
      <c r="M80" s="52" t="str">
        <f t="shared" si="12"/>
        <v>0</v>
      </c>
      <c r="N80" s="51"/>
      <c r="O80" s="47" t="str">
        <f t="shared" si="13"/>
        <v>0</v>
      </c>
      <c r="P80" s="51"/>
    </row>
    <row r="81" spans="1:16" x14ac:dyDescent="0.25">
      <c r="A81">
        <f>'Données globales'!A81</f>
        <v>0</v>
      </c>
      <c r="B81">
        <f>'Données globales'!B81</f>
        <v>0</v>
      </c>
      <c r="C81" s="39">
        <f>'Données globales'!D81</f>
        <v>0</v>
      </c>
      <c r="D81" s="39">
        <f>'Données globales'!E81</f>
        <v>0</v>
      </c>
      <c r="E81" s="47">
        <f t="shared" si="7"/>
        <v>0</v>
      </c>
      <c r="F81" s="47">
        <f t="shared" si="8"/>
        <v>0</v>
      </c>
      <c r="G81" s="48" t="str">
        <f t="shared" si="9"/>
        <v>0</v>
      </c>
      <c r="H81" s="49"/>
      <c r="I81" s="50" t="str">
        <f t="shared" si="10"/>
        <v>0</v>
      </c>
      <c r="J81" s="51"/>
      <c r="K81" s="47" t="str">
        <f t="shared" si="11"/>
        <v>0</v>
      </c>
      <c r="L81" s="47"/>
      <c r="M81" s="52" t="str">
        <f t="shared" si="12"/>
        <v>0</v>
      </c>
      <c r="N81" s="51"/>
      <c r="O81" s="47" t="str">
        <f t="shared" si="13"/>
        <v>0</v>
      </c>
      <c r="P81" s="51"/>
    </row>
    <row r="82" spans="1:16" x14ac:dyDescent="0.25">
      <c r="A82">
        <f>'Données globales'!A82</f>
        <v>0</v>
      </c>
      <c r="B82">
        <f>'Données globales'!B82</f>
        <v>0</v>
      </c>
      <c r="C82" s="39">
        <f>'Données globales'!D82</f>
        <v>0</v>
      </c>
      <c r="D82" s="39">
        <f>'Données globales'!E82</f>
        <v>0</v>
      </c>
      <c r="E82" s="47">
        <f t="shared" si="7"/>
        <v>0</v>
      </c>
      <c r="F82" s="47">
        <f t="shared" si="8"/>
        <v>0</v>
      </c>
      <c r="G82" s="48" t="str">
        <f t="shared" si="9"/>
        <v>0</v>
      </c>
      <c r="H82" s="49"/>
      <c r="I82" s="50" t="str">
        <f t="shared" si="10"/>
        <v>0</v>
      </c>
      <c r="J82" s="51"/>
      <c r="K82" s="47" t="str">
        <f t="shared" si="11"/>
        <v>0</v>
      </c>
      <c r="L82" s="47"/>
      <c r="M82" s="52" t="str">
        <f t="shared" si="12"/>
        <v>0</v>
      </c>
      <c r="N82" s="51"/>
      <c r="O82" s="47" t="str">
        <f t="shared" si="13"/>
        <v>0</v>
      </c>
      <c r="P82" s="51"/>
    </row>
    <row r="83" spans="1:16" x14ac:dyDescent="0.25">
      <c r="A83">
        <f>'Données globales'!A83</f>
        <v>0</v>
      </c>
      <c r="B83">
        <f>'Données globales'!B83</f>
        <v>0</v>
      </c>
      <c r="C83" s="39">
        <f>'Données globales'!D83</f>
        <v>0</v>
      </c>
      <c r="D83" s="39">
        <f>'Données globales'!E83</f>
        <v>0</v>
      </c>
      <c r="E83" s="47">
        <f t="shared" si="7"/>
        <v>0</v>
      </c>
      <c r="F83" s="47">
        <f t="shared" si="8"/>
        <v>0</v>
      </c>
      <c r="G83" s="48" t="str">
        <f t="shared" si="9"/>
        <v>0</v>
      </c>
      <c r="H83" s="49"/>
      <c r="I83" s="50" t="str">
        <f t="shared" si="10"/>
        <v>0</v>
      </c>
      <c r="J83" s="51"/>
      <c r="K83" s="47" t="str">
        <f t="shared" si="11"/>
        <v>0</v>
      </c>
      <c r="L83" s="47"/>
      <c r="M83" s="52" t="str">
        <f t="shared" si="12"/>
        <v>0</v>
      </c>
      <c r="N83" s="51"/>
      <c r="O83" s="47" t="str">
        <f t="shared" si="13"/>
        <v>0</v>
      </c>
      <c r="P83" s="51"/>
    </row>
  </sheetData>
  <mergeCells count="2">
    <mergeCell ref="A1:B1"/>
    <mergeCell ref="C1:O1"/>
  </mergeCell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A14"/>
  <sheetViews>
    <sheetView workbookViewId="0">
      <selection activeCell="C16" sqref="C16"/>
    </sheetView>
  </sheetViews>
  <sheetFormatPr baseColWidth="10" defaultRowHeight="15" x14ac:dyDescent="0.25"/>
  <cols>
    <col min="1" max="1" width="23" bestFit="1" customWidth="1"/>
  </cols>
  <sheetData>
    <row r="1" spans="1:1" ht="23.25" x14ac:dyDescent="0.35">
      <c r="A1" s="26" t="s">
        <v>84</v>
      </c>
    </row>
    <row r="4" spans="1:1" x14ac:dyDescent="0.25">
      <c r="A4" s="34" t="s">
        <v>177</v>
      </c>
    </row>
    <row r="5" spans="1:1" x14ac:dyDescent="0.25">
      <c r="A5" s="33" t="s">
        <v>178</v>
      </c>
    </row>
    <row r="6" spans="1:1" x14ac:dyDescent="0.25">
      <c r="A6" s="36" t="s">
        <v>179</v>
      </c>
    </row>
    <row r="7" spans="1:1" x14ac:dyDescent="0.25">
      <c r="A7" s="37" t="s">
        <v>180</v>
      </c>
    </row>
    <row r="8" spans="1:1" x14ac:dyDescent="0.25">
      <c r="A8" s="27" t="s">
        <v>181</v>
      </c>
    </row>
    <row r="9" spans="1:1" x14ac:dyDescent="0.25">
      <c r="A9" s="28" t="s">
        <v>182</v>
      </c>
    </row>
    <row r="10" spans="1:1" x14ac:dyDescent="0.25">
      <c r="A10" s="29" t="s">
        <v>183</v>
      </c>
    </row>
    <row r="11" spans="1:1" x14ac:dyDescent="0.25">
      <c r="A11" s="35" t="s">
        <v>184</v>
      </c>
    </row>
    <row r="12" spans="1:1" x14ac:dyDescent="0.25">
      <c r="A12" s="30" t="s">
        <v>187</v>
      </c>
    </row>
    <row r="13" spans="1:1" x14ac:dyDescent="0.25">
      <c r="A13" s="31" t="s">
        <v>185</v>
      </c>
    </row>
    <row r="14" spans="1:1" x14ac:dyDescent="0.25">
      <c r="A14" s="32" t="s">
        <v>186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2FE6D56-4D44-4952-BC3A-327630A324C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</vt:i4>
      </vt:variant>
    </vt:vector>
  </HeadingPairs>
  <TitlesOfParts>
    <vt:vector size="12" baseType="lpstr">
      <vt:lpstr>TCD1</vt:lpstr>
      <vt:lpstr>TCD2</vt:lpstr>
      <vt:lpstr>TCD3</vt:lpstr>
      <vt:lpstr>Données globales</vt:lpstr>
      <vt:lpstr>Données pilotages</vt:lpstr>
      <vt:lpstr>RECAP DONNEES PILOTAGE</vt:lpstr>
      <vt:lpstr>Données hébergement</vt:lpstr>
      <vt:lpstr>RECAP DONNEES HEBERGEMENT</vt:lpstr>
      <vt:lpstr>Scolarité Nationalité</vt:lpstr>
      <vt:lpstr>Données sorties</vt:lpstr>
      <vt:lpstr>Nationalités</vt:lpstr>
      <vt:lpstr>NB.FEVRIER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Cendie</dc:creator>
  <cp:lastModifiedBy>Chris_W10</cp:lastModifiedBy>
  <cp:lastPrinted>2021-03-03T10:44:16Z</cp:lastPrinted>
  <dcterms:created xsi:type="dcterms:W3CDTF">2021-02-09T10:26:09Z</dcterms:created>
  <dcterms:modified xsi:type="dcterms:W3CDTF">2021-03-10T12:42:21Z</dcterms:modified>
</cp:coreProperties>
</file>