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D43ED875-8C23-40CD-84D1-C459E089B432}" xr6:coauthVersionLast="46" xr6:coauthVersionMax="46" xr10:uidLastSave="{00000000-0000-0000-0000-000000000000}"/>
  <bookViews>
    <workbookView xWindow="-120" yWindow="-120" windowWidth="29040" windowHeight="15990" xr2:uid="{00000000-000D-0000-FFFF-FFFF00000000}"/>
  </bookViews>
  <sheets>
    <sheet name="Test" sheetId="1" r:id="rId1"/>
    <sheet name="Sheet1" sheetId="2" r:id="rId2"/>
  </sheets>
  <definedNames>
    <definedName name="L_Partner">Partner[Partner type]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2" i="1" l="1"/>
  <c r="E3" i="1"/>
  <c r="B4" i="2"/>
  <c r="B3" i="2"/>
  <c r="B2" i="2"/>
</calcChain>
</file>

<file path=xl/sharedStrings.xml><?xml version="1.0" encoding="utf-8"?>
<sst xmlns="http://schemas.openxmlformats.org/spreadsheetml/2006/main" count="32" uniqueCount="28">
  <si>
    <t>Country</t>
  </si>
  <si>
    <t>Comments</t>
  </si>
  <si>
    <t>Year xxxx</t>
  </si>
  <si>
    <t>Year xxxx +1</t>
  </si>
  <si>
    <t>Year xxxx +2</t>
  </si>
  <si>
    <t>Year xxxx +3</t>
  </si>
  <si>
    <t>Audited company</t>
  </si>
  <si>
    <t>Partner type</t>
  </si>
  <si>
    <t>Last audit date</t>
  </si>
  <si>
    <t>API Supplier</t>
  </si>
  <si>
    <t>External Laboratories</t>
  </si>
  <si>
    <t>Manufacturer</t>
  </si>
  <si>
    <t>Non API Supplier</t>
  </si>
  <si>
    <t>Ditribution partner</t>
  </si>
  <si>
    <t>Service provider</t>
  </si>
  <si>
    <t>Pharmacovigilance service provider</t>
  </si>
  <si>
    <t>Next audit date</t>
  </si>
  <si>
    <t>Year xxxx +4</t>
  </si>
  <si>
    <t>Year xxxx +5</t>
  </si>
  <si>
    <t>GVP</t>
  </si>
  <si>
    <t>Other</t>
  </si>
  <si>
    <t>EU-GDP</t>
  </si>
  <si>
    <t>EU-GDP/GVP</t>
  </si>
  <si>
    <t>EU-GMP</t>
  </si>
  <si>
    <t>Food</t>
  </si>
  <si>
    <t>Medical Device</t>
  </si>
  <si>
    <t>Type</t>
  </si>
  <si>
    <t>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</si>
</sst>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9]d\-mmm\-yyyy;@"/>
  </numFmts>
  <fonts count="8" x14ac:knownFonts="1">
    <font>
      <sz val="11"/>
      <color theme="1"/>
      <name val="Calibri"/>
      <family val="2"/>
      <scheme val="minor"/>
    </font>
    <font>
      <sz val="10"/>
      <name val="Verdana"/>
      <family val="2"/>
    </font>
    <font>
      <sz val="10"/>
      <name val="Arial"/>
      <family val="2"/>
    </font>
    <font>
      <sz val="10"/>
      <name val="Arial"/>
      <family val="2"/>
    </font>
    <font>
      <b/>
      <sz val="12"/>
      <color theme="0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B0F0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</borders>
  <cellStyleXfs count="4">
    <xf numFmtId="0" fontId="0" fillId="0" borderId="0"/>
    <xf numFmtId="0" fontId="1" fillId="0" borderId="0"/>
    <xf numFmtId="0" fontId="3" fillId="0" borderId="0"/>
    <xf numFmtId="0" fontId="2" fillId="0" borderId="0"/>
  </cellStyleXfs>
  <cellXfs count="12">
    <xf numFmtId="0" fontId="0" fillId="0" borderId="0" xfId="0"/>
    <xf numFmtId="0" fontId="0" fillId="0" borderId="0" xfId="0" applyFont="1" applyAlignment="1">
      <alignment horizontal="center" vertical="center"/>
    </xf>
    <xf numFmtId="0" fontId="6" fillId="0" borderId="0" xfId="0" applyFont="1" applyFill="1" applyBorder="1" applyAlignment="1">
      <alignment horizontal="center" vertical="center" wrapText="1"/>
    </xf>
    <xf numFmtId="0" fontId="5" fillId="0" borderId="0" xfId="2" applyFont="1" applyFill="1" applyBorder="1" applyAlignment="1">
      <alignment horizontal="center" vertical="center" wrapText="1"/>
    </xf>
    <xf numFmtId="0" fontId="0" fillId="0" borderId="0" xfId="0" applyFont="1"/>
    <xf numFmtId="0" fontId="7" fillId="4" borderId="0" xfId="0" applyFont="1" applyFill="1" applyAlignment="1">
      <alignment horizontal="center"/>
    </xf>
    <xf numFmtId="0" fontId="4" fillId="4" borderId="1" xfId="1" applyFont="1" applyFill="1" applyBorder="1" applyAlignment="1">
      <alignment horizontal="center" vertical="center" wrapText="1"/>
    </xf>
    <xf numFmtId="0" fontId="4" fillId="4" borderId="2" xfId="1" applyFont="1" applyFill="1" applyBorder="1" applyAlignment="1">
      <alignment horizontal="center" vertical="center" wrapText="1"/>
    </xf>
    <xf numFmtId="0" fontId="4" fillId="4" borderId="1" xfId="1" applyFont="1" applyFill="1" applyBorder="1" applyAlignment="1">
      <alignment horizontal="center" vertical="center"/>
    </xf>
    <xf numFmtId="164" fontId="6" fillId="0" borderId="0" xfId="0" applyNumberFormat="1" applyFont="1" applyFill="1" applyBorder="1" applyAlignment="1">
      <alignment horizontal="center" vertical="center" wrapText="1"/>
    </xf>
    <xf numFmtId="49" fontId="5" fillId="2" borderId="0" xfId="1" applyNumberFormat="1" applyFont="1" applyFill="1" applyBorder="1" applyAlignment="1">
      <alignment horizontal="center" vertical="center"/>
    </xf>
    <xf numFmtId="0" fontId="5" fillId="3" borderId="0" xfId="1" applyFont="1" applyFill="1" applyBorder="1" applyAlignment="1">
      <alignment horizontal="center" vertical="center" wrapText="1"/>
    </xf>
  </cellXfs>
  <cellStyles count="4">
    <cellStyle name="Normal" xfId="0" builtinId="0"/>
    <cellStyle name="Normal 2" xfId="1" xr:uid="{00000000-0005-0000-0000-000001000000}"/>
    <cellStyle name="Normal 3" xfId="2" xr:uid="{00000000-0005-0000-0000-000002000000}"/>
    <cellStyle name="Normal 4" xfId="3" xr:uid="{00000000-0005-0000-0000-000003000000}"/>
  </cellStyles>
  <dxfs count="7">
    <dxf>
      <numFmt numFmtId="164" formatCode="[$-409]d\-mmm\-yyyy;@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center" textRotation="0" wrapText="0" indent="0" justifyLastLine="0" shrinkToFit="0" readingOrder="0"/>
      <border diagonalUp="0" diagonalDown="0" outline="0">
        <left style="medium">
          <color indexed="64"/>
        </left>
        <right style="medium">
          <color indexed="64"/>
        </right>
        <top/>
        <bottom/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fill>
        <patternFill patternType="solid">
          <fgColor indexed="64"/>
          <bgColor rgb="FF00B0F0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871560F6-2858-4457-8B49-174A18567ED0}" name="Tableau2" displayName="Tableau2" ref="A1:M3" totalsRowShown="0" headerRowDxfId="1" tableBorderDxfId="2" headerRowCellStyle="Normal 2">
  <autoFilter ref="A1:M3" xr:uid="{709F6F49-83D0-4E8E-916D-D9A1E8763582}"/>
  <tableColumns count="13">
    <tableColumn id="1" xr3:uid="{C9AB99B3-0619-4C7E-9ED0-C5D5F847682E}" name="Audited company"/>
    <tableColumn id="2" xr3:uid="{5BACA4C5-08E6-4254-9DAE-5E0D17A7500A}" name="Partner type"/>
    <tableColumn id="3" xr3:uid="{71FE2EFB-41CE-452B-9196-35BAC67E3531}" name="Last audit date"/>
    <tableColumn id="4" xr3:uid="{3D32A1EF-FB45-4100-98B9-FAA885A52F85}" name="Type"/>
    <tableColumn id="5" xr3:uid="{2B340A97-9668-4910-AE18-F98372F09CE3}" name="Next audit date" dataDxfId="0">
      <calculatedColumnFormula>VLOOKUP(Tableau2[[#This Row],[Partner type]],Partner[],2,0)+Tableau2[[#This Row],[Last audit date]]</calculatedColumnFormula>
    </tableColumn>
    <tableColumn id="6" xr3:uid="{4ED8BBFB-ADD0-40F0-BAB2-D6C74294E108}" name="Country"/>
    <tableColumn id="7" xr3:uid="{13FF99EA-FFA8-4CE3-B9FD-937C5F202E7B}" name="Year xxxx"/>
    <tableColumn id="10" xr3:uid="{E66FC0AC-8447-4AF6-A163-4C5AD3353BF2}" name="Year xxxx +1"/>
    <tableColumn id="13" xr3:uid="{51711A87-1893-4FF7-894D-A9308AF6CD9E}" name="Year xxxx +2"/>
    <tableColumn id="16" xr3:uid="{19D35BB4-7C7B-4160-8B07-88987B14188D}" name="Year xxxx +3"/>
    <tableColumn id="19" xr3:uid="{5D839217-D746-4462-86EA-DC6C2B238931}" name="Year xxxx +4"/>
    <tableColumn id="22" xr3:uid="{AE1AA0BA-0EF3-4973-AB5B-8C9AC3498FC9}" name="Year xxxx +5"/>
    <tableColumn id="25" xr3:uid="{9C791859-AD91-4C15-B46C-3EC0E9946854}" name="Comments"/>
  </tableColumns>
  <tableStyleInfo name="TableStyleLight13" showFirstColumn="0" showLastColumn="0" showRowStripes="1" showColumnStripes="1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BEE305B-C33D-4B3A-8483-78FB2794DC77}" name="Partner" displayName="Partner" ref="A1:B8" totalsRowShown="0" headerRowDxfId="3" dataDxfId="4">
  <autoFilter ref="A1:B8" xr:uid="{012365C1-1728-4883-86BF-F7BE8FD8C72E}"/>
  <tableColumns count="2">
    <tableColumn id="1" xr3:uid="{CA6ED81B-7C07-48BF-A8B5-55DA6083A688}" name="Partner type" dataDxfId="6"/>
    <tableColumn id="2" xr3:uid="{450278E5-8A33-40B5-8998-9DF966674B21}" name="Days" dataDxfId="5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3"/>
  <sheetViews>
    <sheetView tabSelected="1" zoomScale="115" zoomScaleNormal="115" zoomScalePageLayoutView="57" workbookViewId="0">
      <selection activeCell="F2" sqref="F2"/>
    </sheetView>
  </sheetViews>
  <sheetFormatPr baseColWidth="10" defaultColWidth="1.28515625" defaultRowHeight="15" x14ac:dyDescent="0.25"/>
  <cols>
    <col min="1" max="2" width="31.5703125" style="1" customWidth="1"/>
    <col min="3" max="3" width="19" style="1" customWidth="1"/>
    <col min="4" max="4" width="12.85546875" style="1" customWidth="1"/>
    <col min="5" max="5" width="21.140625" style="1" customWidth="1"/>
    <col min="6" max="6" width="13.42578125" style="1" bestFit="1" customWidth="1"/>
    <col min="7" max="12" width="19.7109375" style="1" customWidth="1"/>
    <col min="13" max="13" width="20.28515625" style="1" customWidth="1"/>
    <col min="14" max="16384" width="1.28515625" style="1"/>
  </cols>
  <sheetData>
    <row r="1" spans="1:13" ht="15" customHeight="1" x14ac:dyDescent="0.25">
      <c r="A1" s="7" t="s">
        <v>6</v>
      </c>
      <c r="B1" s="6" t="s">
        <v>7</v>
      </c>
      <c r="C1" s="6" t="s">
        <v>8</v>
      </c>
      <c r="D1" s="6" t="s">
        <v>26</v>
      </c>
      <c r="E1" s="6" t="s">
        <v>16</v>
      </c>
      <c r="F1" s="6" t="s">
        <v>0</v>
      </c>
      <c r="G1" s="8" t="s">
        <v>2</v>
      </c>
      <c r="H1" s="8" t="s">
        <v>3</v>
      </c>
      <c r="I1" s="8" t="s">
        <v>4</v>
      </c>
      <c r="J1" s="8" t="s">
        <v>5</v>
      </c>
      <c r="K1" s="8" t="s">
        <v>17</v>
      </c>
      <c r="L1" s="8" t="s">
        <v>18</v>
      </c>
      <c r="M1" s="8" t="s">
        <v>1</v>
      </c>
    </row>
    <row r="2" spans="1:13" x14ac:dyDescent="0.25">
      <c r="A2" s="2"/>
      <c r="B2" s="2" t="s">
        <v>9</v>
      </c>
      <c r="C2" s="9">
        <v>43831</v>
      </c>
      <c r="D2" s="9" t="s">
        <v>21</v>
      </c>
      <c r="E2" s="9">
        <f>VLOOKUP(Tableau2[[#This Row],[Partner type]],Partner[],2,0)+Tableau2[[#This Row],[Last audit date]]</f>
        <v>44926</v>
      </c>
      <c r="F2" s="3"/>
      <c r="G2" s="10"/>
      <c r="H2" s="10"/>
      <c r="I2" s="10"/>
      <c r="J2" s="10"/>
      <c r="K2" s="10"/>
      <c r="L2" s="10"/>
      <c r="M2" s="11"/>
    </row>
    <row r="3" spans="1:13" x14ac:dyDescent="0.25">
      <c r="A3" s="2"/>
      <c r="B3" s="2" t="s">
        <v>12</v>
      </c>
      <c r="C3" s="9">
        <v>43548</v>
      </c>
      <c r="D3" s="9"/>
      <c r="E3" s="9">
        <f>VLOOKUP(Tableau2[[#This Row],[Partner type]],Partner[],2,0)+Tableau2[[#This Row],[Last audit date]]</f>
        <v>45373</v>
      </c>
      <c r="F3" s="3"/>
      <c r="G3" s="10"/>
      <c r="H3" s="10"/>
      <c r="I3" s="10"/>
      <c r="J3" s="10"/>
      <c r="K3" s="10"/>
      <c r="L3" s="10"/>
      <c r="M3" s="11"/>
    </row>
  </sheetData>
  <dataValidations count="1">
    <dataValidation type="list" allowBlank="1" showInputMessage="1" showErrorMessage="1" sqref="B2:B3" xr:uid="{00000000-0002-0000-0000-000000000000}">
      <formula1>L_Partner</formula1>
    </dataValidation>
  </dataValidations>
  <pageMargins left="0.70866141732283472" right="0.59055118110236227" top="1.4173228346456694" bottom="0.74803149606299213" header="0.31496062992125984" footer="0.31496062992125984"/>
  <pageSetup paperSize="9" scale="54" orientation="landscape" r:id="rId1"/>
  <headerFooter>
    <oddHeader>&amp;L&amp;G&amp;C&amp;18&amp;U&amp;K03+000Audit Strategy YEAR xxxx</oddHeader>
    <oddFooter>&amp;LFOR.SG-061/002 Audit Strategy</oddFooter>
  </headerFooter>
  <legacyDrawingHF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000-000001000000}">
          <x14:formula1>
            <xm:f>Sheet1!$D$2:$D$8</xm:f>
          </x14:formula1>
          <xm:sqref>D2:D3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8"/>
  <sheetViews>
    <sheetView workbookViewId="0">
      <selection activeCell="A2" sqref="A2:A8"/>
    </sheetView>
  </sheetViews>
  <sheetFormatPr baseColWidth="10" defaultColWidth="9.140625" defaultRowHeight="15" x14ac:dyDescent="0.25"/>
  <cols>
    <col min="1" max="1" width="36" style="4" customWidth="1"/>
    <col min="2" max="3" width="9.140625" style="4"/>
    <col min="4" max="4" width="14.42578125" style="4" customWidth="1"/>
    <col min="5" max="16384" width="9.140625" style="4"/>
  </cols>
  <sheetData>
    <row r="1" spans="1:4" ht="15" customHeight="1" x14ac:dyDescent="0.25">
      <c r="A1" s="5" t="s">
        <v>7</v>
      </c>
      <c r="B1" s="5" t="s">
        <v>27</v>
      </c>
    </row>
    <row r="2" spans="1:4" ht="15.75" customHeight="1" x14ac:dyDescent="0.25">
      <c r="A2" s="4" t="s">
        <v>9</v>
      </c>
      <c r="B2" s="4">
        <f>3*365</f>
        <v>1095</v>
      </c>
      <c r="D2" s="4" t="s">
        <v>21</v>
      </c>
    </row>
    <row r="3" spans="1:4" x14ac:dyDescent="0.25">
      <c r="A3" s="4" t="s">
        <v>12</v>
      </c>
      <c r="B3" s="4">
        <f>5*365</f>
        <v>1825</v>
      </c>
      <c r="D3" s="4" t="s">
        <v>22</v>
      </c>
    </row>
    <row r="4" spans="1:4" x14ac:dyDescent="0.25">
      <c r="A4" s="4" t="s">
        <v>13</v>
      </c>
      <c r="B4" s="4">
        <f>5*365</f>
        <v>1825</v>
      </c>
      <c r="D4" s="4" t="s">
        <v>23</v>
      </c>
    </row>
    <row r="5" spans="1:4" x14ac:dyDescent="0.25">
      <c r="A5" s="4" t="s">
        <v>10</v>
      </c>
      <c r="B5" s="4">
        <v>1095</v>
      </c>
      <c r="D5" s="4" t="s">
        <v>24</v>
      </c>
    </row>
    <row r="6" spans="1:4" x14ac:dyDescent="0.25">
      <c r="A6" s="4" t="s">
        <v>11</v>
      </c>
      <c r="B6" s="4">
        <v>1095</v>
      </c>
      <c r="D6" s="4" t="s">
        <v>19</v>
      </c>
    </row>
    <row r="7" spans="1:4" x14ac:dyDescent="0.25">
      <c r="A7" s="4" t="s">
        <v>15</v>
      </c>
      <c r="B7" s="4">
        <v>1095</v>
      </c>
      <c r="D7" s="4" t="s">
        <v>25</v>
      </c>
    </row>
    <row r="8" spans="1:4" x14ac:dyDescent="0.25">
      <c r="A8" s="4" t="s">
        <v>14</v>
      </c>
      <c r="B8" s="4">
        <v>1825</v>
      </c>
      <c r="D8" s="4" t="s">
        <v>20</v>
      </c>
    </row>
  </sheetData>
  <sortState xmlns:xlrd2="http://schemas.microsoft.com/office/spreadsheetml/2017/richdata2" ref="D2:D8">
    <sortCondition ref="D2:D8"/>
  </sortState>
  <dataValidations count="1">
    <dataValidation type="list" allowBlank="1" showInputMessage="1" showErrorMessage="1" sqref="A1:A1048576" xr:uid="{00000000-0002-0000-0100-000000000000}">
      <formula1>$A$2:$A$8</formula1>
    </dataValidation>
  </dataValidations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yracuseOfficeCustomData>{"createMode":"plain_doc","forceRefresh":"0"}</SyracuseOfficeCustomData>
</file>

<file path=customXml/itemProps1.xml><?xml version="1.0" encoding="utf-8"?>
<ds:datastoreItem xmlns:ds="http://schemas.openxmlformats.org/officeDocument/2006/customXml" ds:itemID="{A55C61E1-0B38-4007-9841-58983279863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</vt:lpstr>
      <vt:lpstr>Sheet1</vt:lpstr>
      <vt:lpstr>L_Partner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Gael Pitarella</dc:creator>
  <cp:lastModifiedBy>Chris_W10</cp:lastModifiedBy>
  <cp:lastPrinted>2021-02-23T17:32:40Z</cp:lastPrinted>
  <dcterms:created xsi:type="dcterms:W3CDTF">2015-12-10T16:28:33Z</dcterms:created>
  <dcterms:modified xsi:type="dcterms:W3CDTF">2021-02-25T08:47:25Z</dcterms:modified>
</cp:coreProperties>
</file>