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AA30082-CD8A-4DF1-B468-A2CB20377055}" xr6:coauthVersionLast="46" xr6:coauthVersionMax="46" xr10:uidLastSave="{00000000-0000-0000-0000-000000000000}"/>
  <bookViews>
    <workbookView xWindow="-120" yWindow="-120" windowWidth="29040" windowHeight="15990" activeTab="1" xr2:uid="{79BD7B54-3050-4AE2-A23E-25BD02F2CEA9}"/>
  </bookViews>
  <sheets>
    <sheet name="Donnees" sheetId="1" r:id="rId1"/>
    <sheet name="Resultat" sheetId="5" r:id="rId2"/>
  </sheets>
  <definedNames>
    <definedName name="_xlnm._FilterDatabase" localSheetId="0" hidden="1">Donnees!$A$1:$F$1</definedName>
  </definedNames>
  <calcPr calcId="19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F3" i="1"/>
  <c r="F4" i="1"/>
  <c r="F5" i="1"/>
  <c r="F6" i="1"/>
  <c r="F7" i="1"/>
  <c r="F8" i="1"/>
  <c r="F2" i="1"/>
</calcChain>
</file>

<file path=xl/sharedStrings.xml><?xml version="1.0" encoding="utf-8"?>
<sst xmlns="http://schemas.openxmlformats.org/spreadsheetml/2006/main" count="29" uniqueCount="22">
  <si>
    <t>N°</t>
  </si>
  <si>
    <t>DATE NAISSANCE</t>
  </si>
  <si>
    <t>NOM</t>
  </si>
  <si>
    <t>vias</t>
  </si>
  <si>
    <t>beziers</t>
  </si>
  <si>
    <t>ville</t>
  </si>
  <si>
    <t>Total général</t>
  </si>
  <si>
    <t>Age</t>
  </si>
  <si>
    <t>60 ans et plus</t>
  </si>
  <si>
    <t>Ville pour TCD</t>
  </si>
  <si>
    <t>Autre</t>
  </si>
  <si>
    <t>Population</t>
  </si>
  <si>
    <t>prenom1 nom1</t>
  </si>
  <si>
    <t>prenom2 nom2</t>
  </si>
  <si>
    <t>prenom3 nom3</t>
  </si>
  <si>
    <t>prenom4 nom4</t>
  </si>
  <si>
    <t>prenom5 nom5</t>
  </si>
  <si>
    <t>prenom6 nom6</t>
  </si>
  <si>
    <t>prenom7 nom7</t>
  </si>
  <si>
    <t>agde</t>
  </si>
  <si>
    <t>marseillan</t>
  </si>
  <si>
    <t>Moins de 60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</si>
</sst>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0"/>
      <color rgb="FF00B0F0"/>
      <name val="Calibri"/>
      <family val="2"/>
      <scheme val="minor"/>
    </font>
    <font>
      <sz val="2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/>
    <xf numFmtId="14" fontId="1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vertical="center"/>
    </xf>
    <xf numFmtId="14" fontId="1" fillId="0" borderId="2" xfId="0" applyNumberFormat="1" applyFon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family val="2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00B0F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45.720318634259" createdVersion="6" refreshedVersion="6" minRefreshableVersion="3" recordCount="7" xr:uid="{2101830E-69E3-4CBF-A488-D5AA320C0FC7}">
  <cacheSource type="worksheet">
    <worksheetSource name="Donnees"/>
  </cacheSource>
  <cacheFields count="6">
    <cacheField name="N°" numFmtId="0">
      <sharedItems containsSemiMixedTypes="0" containsString="0" containsNumber="1" containsInteger="1" minValue="1" maxValue="7"/>
    </cacheField>
    <cacheField name="NOM" numFmtId="0">
      <sharedItems/>
    </cacheField>
    <cacheField name="DATE NAISSANCE" numFmtId="14">
      <sharedItems containsSemiMixedTypes="0" containsNonDate="0" containsDate="1" containsString="0" minDate="1958-01-20T00:00:00" maxDate="1988-10-20T00:00:00"/>
    </cacheField>
    <cacheField name="ville" numFmtId="0">
      <sharedItems/>
    </cacheField>
    <cacheField name="Age" numFmtId="0">
      <sharedItems containsSemiMixedTypes="0" containsString="0" containsNumber="1" containsInteger="1" minValue="32" maxValue="63" count="7">
        <n v="32"/>
        <n v="61"/>
        <n v="49"/>
        <n v="52"/>
        <n v="54"/>
        <n v="46"/>
        <n v="63"/>
      </sharedItems>
      <fieldGroup base="4">
        <rangePr autoStart="0" startNum="60" endNum="63" groupInterval="60"/>
        <groupItems count="3">
          <s v="&lt;60"/>
          <s v="60-119"/>
          <s v="&gt;120"/>
        </groupItems>
      </fieldGroup>
    </cacheField>
    <cacheField name="Ville pour TCD" numFmtId="0">
      <sharedItems count="2">
        <s v="vias"/>
        <s v="Aut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n v="1"/>
    <s v="prenom1 nom1"/>
    <d v="1988-10-19T00:00:00"/>
    <s v="vias"/>
    <x v="0"/>
    <x v="0"/>
  </r>
  <r>
    <n v="2"/>
    <s v="prenom2 nom2"/>
    <d v="1959-09-25T00:00:00"/>
    <s v="agde"/>
    <x v="1"/>
    <x v="1"/>
  </r>
  <r>
    <n v="3"/>
    <s v="prenom3 nom3"/>
    <d v="1971-10-01T00:00:00"/>
    <s v="beziers"/>
    <x v="2"/>
    <x v="1"/>
  </r>
  <r>
    <n v="4"/>
    <s v="prenom4 nom4"/>
    <d v="1968-09-20T00:00:00"/>
    <s v="marseillan"/>
    <x v="3"/>
    <x v="1"/>
  </r>
  <r>
    <n v="5"/>
    <s v="prenom5 nom5"/>
    <d v="1966-11-25T00:00:00"/>
    <s v="beziers"/>
    <x v="4"/>
    <x v="1"/>
  </r>
  <r>
    <n v="6"/>
    <s v="prenom6 nom6"/>
    <d v="1974-09-03T00:00:00"/>
    <s v="vias"/>
    <x v="5"/>
    <x v="0"/>
  </r>
  <r>
    <n v="7"/>
    <s v="prenom7 nom7"/>
    <d v="1958-01-20T00:00:00"/>
    <s v="vias"/>
    <x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B07679-B161-44BB-96CE-92F6E9728C29}" name="Tableau croisé dynamique3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3:D7" firstHeaderRow="1" firstDataRow="2" firstDataCol="1"/>
  <pivotFields count="6">
    <pivotField compact="0" showAll="0"/>
    <pivotField dataField="1" compact="0" showAll="0"/>
    <pivotField compact="0" showAll="0"/>
    <pivotField compact="0" showAll="0"/>
    <pivotField axis="axisCol" compact="0" showAll="0">
      <items count="4">
        <item n="Moins de 60 ans" x="0"/>
        <item n="60 ans et plus" x="1"/>
        <item x="2"/>
        <item t="default"/>
      </items>
    </pivotField>
    <pivotField axis="axisRow" compact="0" showAll="0" sortType="descending">
      <items count="3">
        <item x="0"/>
        <item x="1"/>
        <item t="default"/>
      </items>
    </pivotField>
  </pivotFields>
  <rowFields count="1">
    <field x="5"/>
  </rowFields>
  <rowItems count="3">
    <i>
      <x/>
    </i>
    <i>
      <x v="1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Population" fld="1" subtotal="count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C7835E-BA4D-491C-975E-B9523D699766}" name="Donnees" displayName="Donnees" ref="A1:F8" totalsRowShown="0" headerRowDxfId="1" tableBorderDxfId="7">
  <autoFilter ref="A1:F8" xr:uid="{522FDA88-B1F9-44EB-B195-16647A38A57C}"/>
  <tableColumns count="6">
    <tableColumn id="1" xr3:uid="{624C224E-1D94-406D-9D49-50FDF6E0A1B1}" name="N°" dataDxfId="6"/>
    <tableColumn id="2" xr3:uid="{E3D5F4BB-4C02-4178-A2DF-BA9ECE327DC5}" name="NOM" dataDxfId="5"/>
    <tableColumn id="3" xr3:uid="{D8C0E149-1663-4AFA-8C9D-A68BCEF1508E}" name="DATE NAISSANCE" dataDxfId="4"/>
    <tableColumn id="4" xr3:uid="{0F6AB479-D831-47F1-8A16-9AEAA706B8AE}" name="ville" dataDxfId="3"/>
    <tableColumn id="5" xr3:uid="{10A4B1EC-23FA-477F-9F95-96B23AB65F30}" name="Age" dataDxfId="0">
      <calculatedColumnFormula>DATEDIF(Donnees[[#This Row],[DATE NAISSANCE]],TODAY(),"y")</calculatedColumnFormula>
    </tableColumn>
    <tableColumn id="6" xr3:uid="{BA7AFD67-52B2-4DDE-8E4C-E0F6B0087A8D}" name="Ville pour TCD" dataDxfId="2">
      <calculatedColumnFormula>IF(D2="vias","vias","Autre")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F905F-B198-4437-9A35-A764AD165EF3}">
  <dimension ref="A1:F18"/>
  <sheetViews>
    <sheetView zoomScale="40" zoomScaleNormal="40" zoomScalePageLayoutView="30" workbookViewId="0">
      <selection activeCell="C8" sqref="C8"/>
    </sheetView>
  </sheetViews>
  <sheetFormatPr baseColWidth="10" defaultRowHeight="36" x14ac:dyDescent="0.55000000000000004"/>
  <cols>
    <col min="1" max="1" width="11.42578125" style="2"/>
    <col min="2" max="2" width="91.28515625" style="2" customWidth="1"/>
    <col min="3" max="3" width="31.5703125" style="2" customWidth="1"/>
    <col min="4" max="4" width="52.5703125" style="2" bestFit="1" customWidth="1"/>
    <col min="5" max="5" width="17.7109375" style="2" bestFit="1" customWidth="1"/>
    <col min="6" max="6" width="41.28515625" style="2" bestFit="1" customWidth="1"/>
  </cols>
  <sheetData>
    <row r="1" spans="1:6" s="12" customFormat="1" ht="26.25" x14ac:dyDescent="0.4">
      <c r="A1" s="16" t="s">
        <v>0</v>
      </c>
      <c r="B1" s="3" t="s">
        <v>2</v>
      </c>
      <c r="C1" s="3" t="s">
        <v>1</v>
      </c>
      <c r="D1" s="3" t="s">
        <v>5</v>
      </c>
      <c r="E1" s="13" t="s">
        <v>7</v>
      </c>
      <c r="F1" s="14" t="s">
        <v>9</v>
      </c>
    </row>
    <row r="2" spans="1:6" x14ac:dyDescent="0.55000000000000004">
      <c r="A2" s="17">
        <v>1</v>
      </c>
      <c r="B2" s="7" t="s">
        <v>12</v>
      </c>
      <c r="C2" s="8">
        <v>32435</v>
      </c>
      <c r="D2" s="1" t="s">
        <v>3</v>
      </c>
      <c r="E2" s="11">
        <f ca="1">DATEDIF(Donnees[[#This Row],[DATE NAISSANCE]],TODAY(),"y")</f>
        <v>32</v>
      </c>
      <c r="F2" s="2" t="str">
        <f>IF(D2="vias","vias","Autre")</f>
        <v>vias</v>
      </c>
    </row>
    <row r="3" spans="1:6" x14ac:dyDescent="0.55000000000000004">
      <c r="A3" s="17">
        <v>2</v>
      </c>
      <c r="B3" s="1" t="s">
        <v>13</v>
      </c>
      <c r="C3" s="4">
        <v>21818</v>
      </c>
      <c r="D3" s="1" t="s">
        <v>19</v>
      </c>
      <c r="E3" s="11">
        <f ca="1">DATEDIF(Donnees[[#This Row],[DATE NAISSANCE]],TODAY(),"y")</f>
        <v>61</v>
      </c>
      <c r="F3" s="2" t="str">
        <f t="shared" ref="F3:F8" si="0">IF(D3="vias","vias","Autre")</f>
        <v>Autre</v>
      </c>
    </row>
    <row r="4" spans="1:6" x14ac:dyDescent="0.55000000000000004">
      <c r="A4" s="18">
        <v>3</v>
      </c>
      <c r="B4" s="5" t="s">
        <v>14</v>
      </c>
      <c r="C4" s="6">
        <v>26207</v>
      </c>
      <c r="D4" s="1" t="s">
        <v>4</v>
      </c>
      <c r="E4" s="11">
        <f ca="1">DATEDIF(Donnees[[#This Row],[DATE NAISSANCE]],TODAY(),"y")</f>
        <v>49</v>
      </c>
      <c r="F4" s="2" t="str">
        <f t="shared" si="0"/>
        <v>Autre</v>
      </c>
    </row>
    <row r="5" spans="1:6" x14ac:dyDescent="0.55000000000000004">
      <c r="A5" s="17">
        <v>4</v>
      </c>
      <c r="B5" s="1" t="s">
        <v>15</v>
      </c>
      <c r="C5" s="4">
        <v>25101</v>
      </c>
      <c r="D5" s="1" t="s">
        <v>20</v>
      </c>
      <c r="E5" s="11">
        <f ca="1">DATEDIF(Donnees[[#This Row],[DATE NAISSANCE]],TODAY(),"y")</f>
        <v>52</v>
      </c>
      <c r="F5" s="2" t="str">
        <f t="shared" si="0"/>
        <v>Autre</v>
      </c>
    </row>
    <row r="6" spans="1:6" x14ac:dyDescent="0.55000000000000004">
      <c r="A6" s="17">
        <v>5</v>
      </c>
      <c r="B6" s="1" t="s">
        <v>16</v>
      </c>
      <c r="C6" s="4">
        <v>24436</v>
      </c>
      <c r="D6" s="15" t="s">
        <v>4</v>
      </c>
      <c r="E6" s="11">
        <f ca="1">DATEDIF(Donnees[[#This Row],[DATE NAISSANCE]],TODAY(),"y")</f>
        <v>54</v>
      </c>
      <c r="F6" s="2" t="str">
        <f t="shared" si="0"/>
        <v>Autre</v>
      </c>
    </row>
    <row r="7" spans="1:6" x14ac:dyDescent="0.55000000000000004">
      <c r="A7" s="17">
        <v>6</v>
      </c>
      <c r="B7" s="1" t="s">
        <v>17</v>
      </c>
      <c r="C7" s="4">
        <v>27275</v>
      </c>
      <c r="D7" s="1" t="s">
        <v>3</v>
      </c>
      <c r="E7" s="11">
        <f ca="1">DATEDIF(Donnees[[#This Row],[DATE NAISSANCE]],TODAY(),"y")</f>
        <v>46</v>
      </c>
      <c r="F7" s="2" t="str">
        <f t="shared" si="0"/>
        <v>vias</v>
      </c>
    </row>
    <row r="8" spans="1:6" x14ac:dyDescent="0.55000000000000004">
      <c r="A8" s="17">
        <v>7</v>
      </c>
      <c r="B8" s="1" t="s">
        <v>18</v>
      </c>
      <c r="C8" s="4">
        <v>21205</v>
      </c>
      <c r="D8" s="1" t="s">
        <v>3</v>
      </c>
      <c r="E8" s="11">
        <f ca="1">DATEDIF(Donnees[[#This Row],[DATE NAISSANCE]],TODAY(),"y")</f>
        <v>63</v>
      </c>
      <c r="F8" s="2" t="str">
        <f t="shared" si="0"/>
        <v>vias</v>
      </c>
    </row>
    <row r="9" spans="1:6" ht="39.950000000000003" customHeight="1" x14ac:dyDescent="0.55000000000000004"/>
    <row r="10" spans="1:6" ht="39.950000000000003" customHeight="1" x14ac:dyDescent="0.55000000000000004"/>
    <row r="11" spans="1:6" ht="39.950000000000003" customHeight="1" x14ac:dyDescent="0.55000000000000004"/>
    <row r="12" spans="1:6" ht="39.950000000000003" customHeight="1" x14ac:dyDescent="0.55000000000000004"/>
    <row r="13" spans="1:6" ht="39.950000000000003" customHeight="1" x14ac:dyDescent="0.55000000000000004"/>
    <row r="14" spans="1:6" ht="39.950000000000003" customHeight="1" x14ac:dyDescent="0.55000000000000004"/>
    <row r="15" spans="1:6" ht="39.950000000000003" customHeight="1" x14ac:dyDescent="0.55000000000000004"/>
    <row r="16" spans="1:6" ht="39.950000000000003" customHeight="1" x14ac:dyDescent="0.55000000000000004"/>
    <row r="17" ht="39.950000000000003" customHeight="1" x14ac:dyDescent="0.55000000000000004"/>
    <row r="18" ht="39.950000000000003" customHeight="1" x14ac:dyDescent="0.55000000000000004"/>
  </sheetData>
  <sortState xmlns:xlrd2="http://schemas.microsoft.com/office/spreadsheetml/2017/richdata2" ref="A2:D8">
    <sortCondition ref="B1"/>
  </sortState>
  <pageMargins left="3.937007874015748E-2" right="3.937007874015748E-2" top="0.15748031496062992" bottom="0.15748031496062992" header="0" footer="0"/>
  <pageSetup paperSize="9" scale="33" orientation="landscape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A3DFB-FAD3-4F53-B79C-B5A37D6DC4D5}">
  <dimension ref="A3:D7"/>
  <sheetViews>
    <sheetView tabSelected="1" workbookViewId="0">
      <selection activeCell="B6" sqref="B6"/>
    </sheetView>
  </sheetViews>
  <sheetFormatPr baseColWidth="10" defaultRowHeight="15" x14ac:dyDescent="0.25"/>
  <cols>
    <col min="1" max="1" width="15.85546875" bestFit="1" customWidth="1"/>
    <col min="2" max="2" width="15" bestFit="1" customWidth="1"/>
    <col min="3" max="3" width="12.85546875" bestFit="1" customWidth="1"/>
    <col min="4" max="4" width="12.5703125" bestFit="1" customWidth="1"/>
    <col min="5" max="8" width="6.7109375" bestFit="1" customWidth="1"/>
    <col min="9" max="9" width="12.5703125" bestFit="1" customWidth="1"/>
  </cols>
  <sheetData>
    <row r="3" spans="1:4" x14ac:dyDescent="0.25">
      <c r="A3" s="9" t="s">
        <v>11</v>
      </c>
      <c r="B3" s="9" t="s">
        <v>7</v>
      </c>
    </row>
    <row r="4" spans="1:4" x14ac:dyDescent="0.25">
      <c r="A4" s="9" t="s">
        <v>9</v>
      </c>
      <c r="B4" t="s">
        <v>21</v>
      </c>
      <c r="C4" t="s">
        <v>8</v>
      </c>
      <c r="D4" t="s">
        <v>6</v>
      </c>
    </row>
    <row r="5" spans="1:4" x14ac:dyDescent="0.25">
      <c r="A5" t="s">
        <v>3</v>
      </c>
      <c r="B5" s="10">
        <v>2</v>
      </c>
      <c r="C5" s="10">
        <v>1</v>
      </c>
      <c r="D5" s="10">
        <v>3</v>
      </c>
    </row>
    <row r="6" spans="1:4" x14ac:dyDescent="0.25">
      <c r="A6" t="s">
        <v>10</v>
      </c>
      <c r="B6" s="10">
        <v>3</v>
      </c>
      <c r="C6" s="10">
        <v>1</v>
      </c>
      <c r="D6" s="10">
        <v>4</v>
      </c>
    </row>
    <row r="7" spans="1:4" x14ac:dyDescent="0.25">
      <c r="A7" t="s">
        <v>6</v>
      </c>
      <c r="B7" s="10">
        <v>5</v>
      </c>
      <c r="C7" s="10">
        <v>2</v>
      </c>
      <c r="D7" s="10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DI SCALA</dc:creator>
  <cp:lastModifiedBy>Chris_W10</cp:lastModifiedBy>
  <cp:lastPrinted>2021-02-04T10:19:54Z</cp:lastPrinted>
  <dcterms:created xsi:type="dcterms:W3CDTF">2020-02-04T11:37:17Z</dcterms:created>
  <dcterms:modified xsi:type="dcterms:W3CDTF">2021-02-18T16:18:43Z</dcterms:modified>
</cp:coreProperties>
</file>