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28965BC2-8B2D-4211-B7A3-558F1494C72F}" xr6:coauthVersionLast="46" xr6:coauthVersionMax="46" xr10:uidLastSave="{00000000-0000-0000-0000-000000000000}"/>
  <bookViews>
    <workbookView xWindow="-120" yWindow="-120" windowWidth="29040" windowHeight="15990" activeTab="4" xr2:uid="{00000000-000D-0000-FFFF-FFFF00000000}"/>
  </bookViews>
  <sheets>
    <sheet name="JIRA Worldline 2021-02-10T09_19" sheetId="1" r:id="rId1"/>
    <sheet name="Sheet1" sheetId="2" r:id="rId2"/>
    <sheet name="Feuil7" sheetId="10" r:id="rId3"/>
    <sheet name="Feuil8" sheetId="11" r:id="rId4"/>
    <sheet name="escompte" sheetId="3" r:id="rId5"/>
  </sheets>
  <calcPr calcId="191029"/>
  <pivotCaches>
    <pivotCache cacheId="0" r:id="rId6"/>
    <pivotCache cacheId="11" r:id="rId7"/>
    <pivotCache cacheId="15" r:id="rId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1" l="1"/>
  <c r="C3" i="11"/>
  <c r="C4" i="11"/>
  <c r="C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C77" i="11"/>
  <c r="C78" i="11"/>
  <c r="C79" i="11"/>
  <c r="C80" i="11"/>
  <c r="C81" i="11"/>
  <c r="C82" i="11"/>
  <c r="C83" i="11"/>
  <c r="C84" i="11"/>
  <c r="C85" i="11"/>
  <c r="C86" i="11"/>
  <c r="C87" i="11"/>
  <c r="C88" i="11"/>
  <c r="C89" i="11"/>
  <c r="C90" i="11"/>
  <c r="C91" i="11"/>
  <c r="C92" i="11"/>
  <c r="C93" i="11"/>
  <c r="C94" i="11"/>
  <c r="C95" i="11"/>
  <c r="C96" i="11"/>
  <c r="C97" i="11"/>
  <c r="C98" i="11"/>
  <c r="C99" i="11"/>
  <c r="C100" i="11"/>
</calcChain>
</file>

<file path=xl/sharedStrings.xml><?xml version="1.0" encoding="utf-8"?>
<sst xmlns="http://schemas.openxmlformats.org/spreadsheetml/2006/main" count="519" uniqueCount="94">
  <si>
    <t>Issue key</t>
  </si>
  <si>
    <t>Outward issue link (Tests)</t>
  </si>
  <si>
    <t>Custom field (Test Sets association with a Test)</t>
  </si>
  <si>
    <t>Custom field (Automated)</t>
  </si>
  <si>
    <t>BFIRT-2482</t>
  </si>
  <si>
    <t>BFIRT-51</t>
  </si>
  <si>
    <t>BFIRT-312</t>
  </si>
  <si>
    <t>BFIRT-149</t>
  </si>
  <si>
    <t>BFIRT-2437</t>
  </si>
  <si>
    <t>BFIRT-2483</t>
  </si>
  <si>
    <t>BFIRT-141</t>
  </si>
  <si>
    <t>BFIRT-258</t>
  </si>
  <si>
    <t>BFIRT-171</t>
  </si>
  <si>
    <t>BFIRT-38</t>
  </si>
  <si>
    <t>BFIRT-2436</t>
  </si>
  <si>
    <t>BFIRT-2484</t>
  </si>
  <si>
    <t>BFIRT-144</t>
  </si>
  <si>
    <t>BFIRT-52</t>
  </si>
  <si>
    <t>BFIRT-208</t>
  </si>
  <si>
    <t>BFIRT-307</t>
  </si>
  <si>
    <t>BFIRT-2435</t>
  </si>
  <si>
    <t>BFIRT-2488</t>
  </si>
  <si>
    <t>BFIRT-39</t>
  </si>
  <si>
    <t>BFIRT-63</t>
  </si>
  <si>
    <t>BFIRT-209</t>
  </si>
  <si>
    <t>BFIRT-142</t>
  </si>
  <si>
    <t>BFIRT-2434</t>
  </si>
  <si>
    <t>BFIRT-2481</t>
  </si>
  <si>
    <t>BFIRT-121</t>
  </si>
  <si>
    <t>BFIRT-107</t>
  </si>
  <si>
    <t>BFIRT-40</t>
  </si>
  <si>
    <t>BFIRT-2404</t>
  </si>
  <si>
    <t>BFIRT-2485</t>
  </si>
  <si>
    <t>BFIRT-204</t>
  </si>
  <si>
    <t>BFIRT-145</t>
  </si>
  <si>
    <t>BFIRT-2415</t>
  </si>
  <si>
    <t>BFIRT-2479</t>
  </si>
  <si>
    <t>BFIRT-184</t>
  </si>
  <si>
    <t>BFIRT-236</t>
  </si>
  <si>
    <t>BFIRT-180</t>
  </si>
  <si>
    <t>BFIRT-2433</t>
  </si>
  <si>
    <t>BFIRT-2480</t>
  </si>
  <si>
    <t>BFIRT-265</t>
  </si>
  <si>
    <t>BFIRT-152</t>
  </si>
  <si>
    <t>BFIRT-220</t>
  </si>
  <si>
    <t>BFIRT-2486</t>
  </si>
  <si>
    <t>BFIRT-197</t>
  </si>
  <si>
    <t>BFIRT-308</t>
  </si>
  <si>
    <t>BFIRT-143</t>
  </si>
  <si>
    <t>BFIRT-2625</t>
  </si>
  <si>
    <t>BFIRT-2624</t>
  </si>
  <si>
    <t>BFIRT-2453</t>
  </si>
  <si>
    <t>BFIRT-2454</t>
  </si>
  <si>
    <t>BFIRT-2443</t>
  </si>
  <si>
    <t>BFIRT-2460</t>
  </si>
  <si>
    <t>BFIRT-2441</t>
  </si>
  <si>
    <t>BFIRT-2355</t>
  </si>
  <si>
    <t>BFIRT-2354</t>
  </si>
  <si>
    <t>BFIRT-2364</t>
  </si>
  <si>
    <t>BFIRT-2442</t>
  </si>
  <si>
    <t>BFIRT-2458</t>
  </si>
  <si>
    <t>BFIRT-433</t>
  </si>
  <si>
    <t>BFIRT-2424</t>
  </si>
  <si>
    <t>BFIRT-2457</t>
  </si>
  <si>
    <t>BFIRT-2447</t>
  </si>
  <si>
    <t>BFIRT-2451</t>
  </si>
  <si>
    <t>BFIRT-2446</t>
  </si>
  <si>
    <t>BFIRT-2452</t>
  </si>
  <si>
    <t>BFIRT-2440</t>
  </si>
  <si>
    <t>BFIRT-2459</t>
  </si>
  <si>
    <t>BFIRT-2449</t>
  </si>
  <si>
    <t>BFIRT-2448</t>
  </si>
  <si>
    <t>BFIRT-2444</t>
  </si>
  <si>
    <t>BFIRT-2455</t>
  </si>
  <si>
    <t>BFIRT-2445</t>
  </si>
  <si>
    <t>BFIRT-2487</t>
  </si>
  <si>
    <t>BFIRT-2606</t>
  </si>
  <si>
    <t>To Keep Manual</t>
  </si>
  <si>
    <t>Automated</t>
  </si>
  <si>
    <t>No Automatable</t>
  </si>
  <si>
    <t>In Progress</t>
  </si>
  <si>
    <t>Pending</t>
  </si>
  <si>
    <t>Row Labels</t>
  </si>
  <si>
    <t>Grand Total</t>
  </si>
  <si>
    <t>(blank)</t>
  </si>
  <si>
    <t>Count of Custom field (Automated)</t>
  </si>
  <si>
    <t>Outward issue link (Tests)4</t>
  </si>
  <si>
    <t>Outward issue link (Tests)2</t>
  </si>
  <si>
    <t>Outward issue link (Tests)3</t>
  </si>
  <si>
    <t>Custom field (Test Sets association with a Test)5</t>
  </si>
  <si>
    <t>Nombre de Valeur</t>
  </si>
  <si>
    <t>Total général</t>
  </si>
  <si>
    <t>Nombre de Issue key</t>
  </si>
  <si>
    <t>BFIRT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</si>
</sst>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9"/>
      <color theme="1"/>
      <name val="Verdana"/>
      <family val="2"/>
    </font>
    <font>
      <sz val="9"/>
      <color theme="1"/>
      <name val="Verdan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Verdana"/>
      <family val="2"/>
    </font>
    <font>
      <b/>
      <sz val="13"/>
      <color theme="3"/>
      <name val="Verdana"/>
      <family val="2"/>
    </font>
    <font>
      <b/>
      <sz val="11"/>
      <color theme="3"/>
      <name val="Verdana"/>
      <family val="2"/>
    </font>
    <font>
      <sz val="9"/>
      <color rgb="FF006100"/>
      <name val="Verdana"/>
      <family val="2"/>
    </font>
    <font>
      <sz val="9"/>
      <color rgb="FF9C0006"/>
      <name val="Verdana"/>
      <family val="2"/>
    </font>
    <font>
      <sz val="9"/>
      <color rgb="FF9C6500"/>
      <name val="Verdana"/>
      <family val="2"/>
    </font>
    <font>
      <sz val="9"/>
      <color rgb="FF3F3F76"/>
      <name val="Verdana"/>
      <family val="2"/>
    </font>
    <font>
      <b/>
      <sz val="9"/>
      <color rgb="FF3F3F3F"/>
      <name val="Verdana"/>
      <family val="2"/>
    </font>
    <font>
      <b/>
      <sz val="9"/>
      <color rgb="FFFA7D00"/>
      <name val="Verdana"/>
      <family val="2"/>
    </font>
    <font>
      <sz val="9"/>
      <color rgb="FFFA7D00"/>
      <name val="Verdana"/>
      <family val="2"/>
    </font>
    <font>
      <b/>
      <sz val="9"/>
      <color theme="0"/>
      <name val="Verdana"/>
      <family val="2"/>
    </font>
    <font>
      <sz val="9"/>
      <color rgb="FFFF0000"/>
      <name val="Verdana"/>
      <family val="2"/>
    </font>
    <font>
      <i/>
      <sz val="9"/>
      <color rgb="FF7F7F7F"/>
      <name val="Verdana"/>
      <family val="2"/>
    </font>
    <font>
      <b/>
      <sz val="9"/>
      <color theme="1"/>
      <name val="Verdana"/>
      <family val="2"/>
    </font>
    <font>
      <sz val="9"/>
      <color theme="0"/>
      <name val="Verdana"/>
      <family val="2"/>
    </font>
    <font>
      <sz val="11"/>
      <color theme="1"/>
      <name val="Arial"/>
      <family val="2"/>
    </font>
    <font>
      <sz val="10"/>
      <color indexed="9"/>
      <name val="Verdana"/>
      <family val="2"/>
    </font>
    <font>
      <sz val="10"/>
      <color indexed="56"/>
      <name val="Verdan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vertical="top" wrapText="1"/>
    </xf>
    <xf numFmtId="0" fontId="19" fillId="33" borderId="0">
      <alignment vertical="top" wrapText="1"/>
    </xf>
    <xf numFmtId="0" fontId="20" fillId="34" borderId="10">
      <alignment vertical="top" wrapText="1"/>
    </xf>
  </cellStyleXfs>
  <cellXfs count="7">
    <xf numFmtId="0" fontId="0" fillId="0" borderId="0" xfId="0"/>
    <xf numFmtId="0" fontId="18" fillId="0" borderId="0" xfId="42">
      <alignment vertical="top" wrapText="1"/>
    </xf>
    <xf numFmtId="0" fontId="18" fillId="0" borderId="0" xfId="42" applyAlignment="1">
      <alignment horizontal="center" vertical="top" wrapText="1"/>
    </xf>
    <xf numFmtId="0" fontId="0" fillId="0" borderId="0" xfId="0" pivotButton="1"/>
    <xf numFmtId="0" fontId="0" fillId="0" borderId="0" xfId="0" applyNumberFormat="1"/>
    <xf numFmtId="0" fontId="18" fillId="0" borderId="0" xfId="42" applyNumberFormat="1">
      <alignment vertical="top" wrapText="1"/>
    </xf>
    <xf numFmtId="0" fontId="18" fillId="0" borderId="0" xfId="42" applyFill="1">
      <alignment vertical="top" wrapText="1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 xr:uid="{00000000-0005-0000-0000-000025000000}"/>
    <cellStyle name="Note" xfId="15" builtinId="10" customBuiltin="1"/>
    <cellStyle name="Satisfaisant" xfId="6" builtinId="26" customBuiltin="1"/>
    <cellStyle name="Sortie" xfId="10" builtinId="21" customBuiltin="1"/>
    <cellStyle name="Table heading blue" xfId="43" xr:uid="{00000000-0005-0000-0000-000028000000}"/>
    <cellStyle name="Table text black" xfId="44" xr:uid="{00000000-0005-0000-0000-000029000000}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ennion Achille" refreshedDate="44237.390990277781" createdVersion="4" refreshedVersion="4" minRefreshableVersion="3" recordCount="31" xr:uid="{00000000-000A-0000-FFFF-FFFF0D000000}">
  <cacheSource type="worksheet">
    <worksheetSource ref="B1:H32" sheet="JIRA Worldline 2021-02-10T09_19"/>
  </cacheSource>
  <cacheFields count="13">
    <cacheField name="Issue key" numFmtId="0">
      <sharedItems count="31">
        <s v="BFIRT-2482"/>
        <s v="BFIRT-2483"/>
        <s v="BFIRT-2484"/>
        <s v="BFIRT-2488"/>
        <s v="BFIRT-2481"/>
        <s v="BFIRT-2485"/>
        <s v="BFIRT-2479"/>
        <s v="BFIRT-2480"/>
        <s v="BFIRT-2486"/>
        <s v="BFIRT-2625"/>
        <s v="BFIRT-2453"/>
        <s v="BFIRT-2454"/>
        <s v="BFIRT-2443"/>
        <s v="BFIRT-2441"/>
        <s v="BFIRT-2355"/>
        <s v="BFIRT-2442"/>
        <s v="BFIRT-2458"/>
        <s v="BFIRT-2424"/>
        <s v="BFIRT-2457"/>
        <s v="BFIRT-2447"/>
        <s v="BFIRT-2451"/>
        <s v="BFIRT-2446"/>
        <s v="BFIRT-2452"/>
        <s v="BFIRT-2440"/>
        <s v="BFIRT-2459"/>
        <s v="BFIRT-2449"/>
        <s v="BFIRT-2448"/>
        <s v="BFIRT-2444"/>
        <s v="BFIRT-2455"/>
        <s v="BFIRT-2445"/>
        <s v="BFIRT-2487"/>
      </sharedItems>
    </cacheField>
    <cacheField name="Issue id" numFmtId="0">
      <sharedItems containsSemiMixedTypes="0" containsString="0" containsNumber="1" containsInteger="1" minValue="2344943" maxValue="2431141"/>
    </cacheField>
    <cacheField name="Summary" numFmtId="0">
      <sharedItems/>
    </cacheField>
    <cacheField name="Status" numFmtId="0">
      <sharedItems/>
    </cacheField>
    <cacheField name="Custom field (Defect Category)" numFmtId="0">
      <sharedItems containsNonDate="0" containsString="0" containsBlank="1"/>
    </cacheField>
    <cacheField name="Outward issue link (Tests)" numFmtId="0">
      <sharedItems count="11">
        <s v="BFIRT-51"/>
        <s v="BFIRT-141"/>
        <s v="BFIRT-144"/>
        <s v="BFIRT-39"/>
        <s v="BFIRT-121"/>
        <s v="BFIRT-204"/>
        <s v="BFIRT-184"/>
        <s v="BFIRT-265"/>
        <s v="BFIRT-197"/>
        <s v="BFIRT-2354"/>
        <s v="BFIRT-433"/>
      </sharedItems>
    </cacheField>
    <cacheField name="Outward issue link (Tests)2" numFmtId="0">
      <sharedItems containsBlank="1" count="11">
        <s v="BFIRT-312"/>
        <s v="BFIRT-258"/>
        <s v="BFIRT-52"/>
        <s v="BFIRT-63"/>
        <s v="BFIRT-107"/>
        <s v="BFIRT-40"/>
        <s v="BFIRT-236"/>
        <s v="BFIRT-152"/>
        <s v="BFIRT-308"/>
        <m/>
        <s v="BFIRT-38"/>
      </sharedItems>
    </cacheField>
    <cacheField name="Outward issue link (Tests)3" numFmtId="0">
      <sharedItems containsBlank="1" count="10">
        <s v="BFIRT-149"/>
        <s v="BFIRT-171"/>
        <s v="BFIRT-208"/>
        <s v="BFIRT-209"/>
        <s v="BFIRT-144"/>
        <s v="BFIRT-145"/>
        <s v="BFIRT-38"/>
        <s v="BFIRT-220"/>
        <s v="BFIRT-143"/>
        <m/>
      </sharedItems>
    </cacheField>
    <cacheField name="Outward issue link (Tests)4" numFmtId="0">
      <sharedItems containsBlank="1" count="6">
        <m/>
        <s v="BFIRT-38"/>
        <s v="BFIRT-307"/>
        <s v="BFIRT-142"/>
        <s v="BFIRT-40"/>
        <s v="BFIRT-180"/>
      </sharedItems>
    </cacheField>
    <cacheField name="Custom field (Days since last comment)" numFmtId="0">
      <sharedItems containsSemiMixedTypes="0" containsString="0" containsNumber="1" containsInteger="1" minValue="1123200" maxValue="5270400"/>
    </cacheField>
    <cacheField name="Custom field (Test Sets association with a Test)" numFmtId="0">
      <sharedItems containsBlank="1"/>
    </cacheField>
    <cacheField name="Custom field (Test Sets association with a Test)2" numFmtId="0">
      <sharedItems containsBlank="1"/>
    </cacheField>
    <cacheField name="Custom field (Automated)" numFmtId="0">
      <sharedItems count="5">
        <s v="Automated"/>
        <s v="No Automatable"/>
        <s v="In Progress"/>
        <s v="Pending"/>
        <s v="To Keep Manua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238.464410995373" createdVersion="6" refreshedVersion="6" minRefreshableVersion="3" recordCount="124" xr:uid="{52E39B3B-C938-48D3-A542-BD17C12E7D7A}">
  <cacheSource type="consolidation">
    <consolidation autoPage="0">
      <rangeSets count="1">
        <rangeSet ref="B1:F32" sheet="JIRA Worldline 2021-02-10T09_19"/>
      </rangeSets>
    </consolidation>
  </cacheSource>
  <cacheFields count="3">
    <cacheField name="Ligne" numFmtId="0">
      <sharedItems count="31">
        <s v="BFIRT-2482"/>
        <s v="BFIRT-2483"/>
        <s v="BFIRT-2484"/>
        <s v="BFIRT-2488"/>
        <s v="BFIRT-2481"/>
        <s v="BFIRT-2485"/>
        <s v="BFIRT-2479"/>
        <s v="BFIRT-2480"/>
        <s v="BFIRT-2486"/>
        <s v="BFIRT-2625"/>
        <s v="BFIRT-2453"/>
        <s v="BFIRT-2454"/>
        <s v="BFIRT-2443"/>
        <s v="BFIRT-2441"/>
        <s v="BFIRT-2355"/>
        <s v="BFIRT-2442"/>
        <s v="BFIRT-2458"/>
        <s v="BFIRT-2424"/>
        <s v="BFIRT-2457"/>
        <s v="BFIRT-2447"/>
        <s v="BFIRT-2451"/>
        <s v="BFIRT-2446"/>
        <s v="BFIRT-2452"/>
        <s v="BFIRT-2440"/>
        <s v="BFIRT-2459"/>
        <s v="BFIRT-2449"/>
        <s v="BFIRT-2448"/>
        <s v="BFIRT-2444"/>
        <s v="BFIRT-2455"/>
        <s v="BFIRT-2445"/>
        <s v="BFIRT-2487"/>
      </sharedItems>
    </cacheField>
    <cacheField name="Colonne" numFmtId="0">
      <sharedItems count="4">
        <s v="Outward issue link (Tests)"/>
        <s v="Outward issue link (Tests)2"/>
        <s v="Outward issue link (Tests)3"/>
        <s v="Outward issue link (Tests)4"/>
      </sharedItems>
    </cacheField>
    <cacheField name="Valeur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238.46722766204" createdVersion="6" refreshedVersion="6" minRefreshableVersion="3" recordCount="99" xr:uid="{D31B9481-200C-404C-91BD-9C1A95ECCEC3}">
  <cacheSource type="worksheet">
    <worksheetSource name="Tableau6"/>
  </cacheSource>
  <cacheFields count="3">
    <cacheField name="Issue key" numFmtId="0">
      <sharedItems/>
    </cacheField>
    <cacheField name="BFIRT" numFmtId="0">
      <sharedItems count="31">
        <s v="BFIRT-51"/>
        <s v="BFIRT-312"/>
        <s v="BFIRT-149"/>
        <s v="BFIRT-141"/>
        <s v="BFIRT-258"/>
        <s v="BFIRT-171"/>
        <s v="BFIRT-38"/>
        <s v="BFIRT-144"/>
        <s v="BFIRT-52"/>
        <s v="BFIRT-208"/>
        <s v="BFIRT-307"/>
        <s v="BFIRT-39"/>
        <s v="BFIRT-63"/>
        <s v="BFIRT-209"/>
        <s v="BFIRT-142"/>
        <s v="BFIRT-121"/>
        <s v="BFIRT-107"/>
        <s v="BFIRT-40"/>
        <s v="BFIRT-204"/>
        <s v="BFIRT-145"/>
        <s v="BFIRT-184"/>
        <s v="BFIRT-236"/>
        <s v="BFIRT-180"/>
        <s v="BFIRT-265"/>
        <s v="BFIRT-152"/>
        <s v="BFIRT-220"/>
        <s v="BFIRT-197"/>
        <s v="BFIRT-308"/>
        <s v="BFIRT-143"/>
        <s v="BFIRT-2354"/>
        <s v="BFIRT-433"/>
      </sharedItems>
    </cacheField>
    <cacheField name="Custom field (Automated)" numFmtId="0">
      <sharedItems count="5">
        <s v="Automated"/>
        <s v="No Automatable"/>
        <s v="In Progress"/>
        <s v="Pending"/>
        <s v="To Keep Manua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n v="2399473"/>
    <s v="Test_Cloned_004"/>
    <s v="NRT Validated"/>
    <m/>
    <x v="0"/>
    <x v="0"/>
    <x v="0"/>
    <x v="0"/>
    <n v="2764800"/>
    <s v="BFIRT-2437"/>
    <m/>
    <x v="0"/>
  </r>
  <r>
    <x v="1"/>
    <n v="2399474"/>
    <s v="Test_Cloned_005"/>
    <s v="NRT Validated"/>
    <m/>
    <x v="1"/>
    <x v="1"/>
    <x v="1"/>
    <x v="1"/>
    <n v="2764800"/>
    <s v="BFIRT-2436"/>
    <m/>
    <x v="1"/>
  </r>
  <r>
    <x v="2"/>
    <n v="2399475"/>
    <s v="Test_Cloned_006"/>
    <s v="NRT Validated"/>
    <m/>
    <x v="2"/>
    <x v="2"/>
    <x v="2"/>
    <x v="2"/>
    <n v="2764800"/>
    <s v="BFIRT-2435"/>
    <m/>
    <x v="2"/>
  </r>
  <r>
    <x v="3"/>
    <n v="2399479"/>
    <s v="Test_Cloned_010"/>
    <s v="NRT Validated"/>
    <m/>
    <x v="3"/>
    <x v="3"/>
    <x v="3"/>
    <x v="3"/>
    <n v="2764800"/>
    <s v="BFIRT-2434"/>
    <m/>
    <x v="3"/>
  </r>
  <r>
    <x v="4"/>
    <n v="2399472"/>
    <s v="Test_Cloned_003"/>
    <s v="NRT Validated"/>
    <m/>
    <x v="4"/>
    <x v="4"/>
    <x v="4"/>
    <x v="4"/>
    <n v="2764800"/>
    <s v="BFIRT-2404"/>
    <s v="BFIRT-2436"/>
    <x v="4"/>
  </r>
  <r>
    <x v="5"/>
    <n v="2399476"/>
    <s v="Test_Cloned_007"/>
    <s v="NRT Validated"/>
    <m/>
    <x v="5"/>
    <x v="5"/>
    <x v="5"/>
    <x v="0"/>
    <n v="2764800"/>
    <s v="BFIRT-2435"/>
    <s v="BFIRT-2415"/>
    <x v="4"/>
  </r>
  <r>
    <x v="6"/>
    <n v="2399470"/>
    <s v="Test_Cloned_001"/>
    <s v="NRT Validated"/>
    <m/>
    <x v="6"/>
    <x v="6"/>
    <x v="6"/>
    <x v="5"/>
    <n v="2764800"/>
    <s v="BFIRT-2433"/>
    <m/>
    <x v="4"/>
  </r>
  <r>
    <x v="7"/>
    <n v="2399471"/>
    <s v="Test_Cloned_002"/>
    <s v="NRT Validated"/>
    <m/>
    <x v="7"/>
    <x v="7"/>
    <x v="7"/>
    <x v="0"/>
    <n v="2764800"/>
    <s v="BFIRT-2436"/>
    <m/>
    <x v="4"/>
  </r>
  <r>
    <x v="8"/>
    <n v="2399477"/>
    <s v="Test_Cloned_008"/>
    <s v="NRT Validated"/>
    <m/>
    <x v="8"/>
    <x v="8"/>
    <x v="8"/>
    <x v="0"/>
    <n v="2764800"/>
    <s v="BFIRT-2433"/>
    <m/>
    <x v="0"/>
  </r>
  <r>
    <x v="9"/>
    <n v="2431141"/>
    <s v="mon test 1 "/>
    <s v="NRT Validated"/>
    <m/>
    <x v="3"/>
    <x v="9"/>
    <x v="9"/>
    <x v="0"/>
    <n v="1123200"/>
    <s v="BFIRT-2624"/>
    <m/>
    <x v="1"/>
  </r>
  <r>
    <x v="10"/>
    <n v="2388943"/>
    <s v="MAN-BEECOM_SOB_003_launch batch SOB RESTRICTED DUPLICATION ONE SHOT"/>
    <s v="NRT Validated"/>
    <m/>
    <x v="0"/>
    <x v="0"/>
    <x v="0"/>
    <x v="0"/>
    <n v="3628800"/>
    <m/>
    <m/>
    <x v="2"/>
  </r>
  <r>
    <x v="11"/>
    <n v="2388944"/>
    <s v="A-MIF-PAY-MIDNOMIF-selectMC-forceMC"/>
    <s v="NRT Validated"/>
    <m/>
    <x v="1"/>
    <x v="1"/>
    <x v="1"/>
    <x v="1"/>
    <n v="3628800"/>
    <m/>
    <m/>
    <x v="3"/>
  </r>
  <r>
    <x v="12"/>
    <n v="2388575"/>
    <s v="MAN-BEECOM_SOB_003_launch batch SOB RESTRICTED DUPLICATION ONE SHOT"/>
    <s v="NRT Validated"/>
    <m/>
    <x v="0"/>
    <x v="0"/>
    <x v="0"/>
    <x v="0"/>
    <n v="3715200"/>
    <s v="BFIRT-2460"/>
    <m/>
    <x v="4"/>
  </r>
  <r>
    <x v="13"/>
    <n v="2388573"/>
    <s v="A-SIPS_SPW_SIMU_CACF_DARTY_TransactionAccepted"/>
    <s v="NRT Validated"/>
    <m/>
    <x v="7"/>
    <x v="7"/>
    <x v="7"/>
    <x v="0"/>
    <n v="3715200"/>
    <m/>
    <m/>
    <x v="4"/>
  </r>
  <r>
    <x v="14"/>
    <n v="2344943"/>
    <s v="Test requirement-achille-for-test"/>
    <s v="NRT Validated"/>
    <m/>
    <x v="9"/>
    <x v="9"/>
    <x v="9"/>
    <x v="0"/>
    <n v="4924800"/>
    <s v="BFIRT-2364"/>
    <m/>
    <x v="4"/>
  </r>
  <r>
    <x v="15"/>
    <n v="2388574"/>
    <s v="A-BNP_BNP_CheckEnrollment_3D_SOS_AuthentificationAndOrder_COBRANDE_VISA_504_Failure"/>
    <s v="NRT Validated"/>
    <m/>
    <x v="4"/>
    <x v="4"/>
    <x v="4"/>
    <x v="4"/>
    <n v="3715200"/>
    <s v="BFIRT-2404"/>
    <m/>
    <x v="4"/>
  </r>
  <r>
    <x v="16"/>
    <n v="2388948"/>
    <s v="MAN-SIPS_BATCH_SOFORT_002_Launch_Batch_Transaction_log(jdf)_SOFORT"/>
    <s v="NRT Validated"/>
    <m/>
    <x v="10"/>
    <x v="10"/>
    <x v="9"/>
    <x v="0"/>
    <n v="3628800"/>
    <s v="BFIRT-2437"/>
    <m/>
    <x v="0"/>
  </r>
  <r>
    <x v="17"/>
    <n v="2370911"/>
    <s v="MAN-SIPS_BATCH_SOFORT_002_Launch_Batch_Transaction_log(jdf)_SOFORT"/>
    <s v="NRT Validated"/>
    <m/>
    <x v="10"/>
    <x v="10"/>
    <x v="9"/>
    <x v="0"/>
    <n v="5270400"/>
    <m/>
    <m/>
    <x v="1"/>
  </r>
  <r>
    <x v="18"/>
    <n v="2388947"/>
    <s v="MAN-OS_PAYPAL_VALIDATE"/>
    <s v="NRT Validated"/>
    <m/>
    <x v="8"/>
    <x v="8"/>
    <x v="8"/>
    <x v="0"/>
    <n v="3628800"/>
    <m/>
    <m/>
    <x v="2"/>
  </r>
  <r>
    <x v="19"/>
    <n v="2388579"/>
    <s v="MAN-OS_PAYPAL_VALIDATE"/>
    <s v="NRT Validated"/>
    <m/>
    <x v="8"/>
    <x v="8"/>
    <x v="8"/>
    <x v="0"/>
    <n v="3715200"/>
    <m/>
    <m/>
    <x v="3"/>
  </r>
  <r>
    <x v="20"/>
    <n v="2388941"/>
    <s v="A-SIPS_SPW_SIMU_CACF_DARTY_TransactionAccepted"/>
    <s v="NRT Validated"/>
    <m/>
    <x v="7"/>
    <x v="7"/>
    <x v="7"/>
    <x v="0"/>
    <n v="3628800"/>
    <m/>
    <m/>
    <x v="4"/>
  </r>
  <r>
    <x v="21"/>
    <n v="2388578"/>
    <s v="MAN-BNPP_WalletPage_PAYLIB_ONECLICK_151_Create_Wallet_Paylib"/>
    <s v="NRT Validated"/>
    <m/>
    <x v="5"/>
    <x v="5"/>
    <x v="5"/>
    <x v="0"/>
    <n v="3715200"/>
    <s v="BFIRT-2415"/>
    <m/>
    <x v="4"/>
  </r>
  <r>
    <x v="22"/>
    <n v="2388942"/>
    <s v="A-BNP_BNP_CheckEnrollment_3D_SOS_AuthentificationAndOrder_COBRANDE_VISA_504_Failure"/>
    <s v="NRT Validated"/>
    <m/>
    <x v="4"/>
    <x v="4"/>
    <x v="4"/>
    <x v="4"/>
    <n v="3628800"/>
    <s v="BFIRT-2404"/>
    <m/>
    <x v="4"/>
  </r>
  <r>
    <x v="23"/>
    <n v="2388572"/>
    <s v="MAN-SIPS_WOPA_DRWP_InvoiceItem_Refund"/>
    <s v="NRT Validated"/>
    <m/>
    <x v="6"/>
    <x v="6"/>
    <x v="6"/>
    <x v="5"/>
    <n v="3715200"/>
    <s v="BFIRT-2460"/>
    <m/>
    <x v="0"/>
  </r>
  <r>
    <x v="24"/>
    <n v="2388949"/>
    <s v="MAN-BO2_SG_SPW_SDD_Safedebit_012_Payment_with_new_mandat_BIN_Foreign_With_riskTakenOnMandate_Activate"/>
    <s v="NRT Validated"/>
    <m/>
    <x v="3"/>
    <x v="3"/>
    <x v="3"/>
    <x v="3"/>
    <n v="3628800"/>
    <s v="BFIRT-2460"/>
    <s v="BFIRT-2433"/>
    <x v="1"/>
  </r>
  <r>
    <x v="25"/>
    <n v="2388581"/>
    <s v="MAN-BO2_SG_SPW_SDD_Safedebit_012_Payment_with_new_mandat_BIN_Foreign_With_riskTakenOnMandate_Activate"/>
    <s v="NRT Validated"/>
    <m/>
    <x v="3"/>
    <x v="3"/>
    <x v="3"/>
    <x v="3"/>
    <n v="3715200"/>
    <m/>
    <m/>
    <x v="2"/>
  </r>
  <r>
    <x v="26"/>
    <n v="2388580"/>
    <s v="MAN-SIPS_BATCH_SOFORT_002_Launch_Batch_Transaction_log(jdf)_SOFORT"/>
    <s v="NRT Validated"/>
    <m/>
    <x v="10"/>
    <x v="10"/>
    <x v="9"/>
    <x v="0"/>
    <n v="3715200"/>
    <m/>
    <m/>
    <x v="3"/>
  </r>
  <r>
    <x v="27"/>
    <n v="2388576"/>
    <s v="A-MIF-PAY-MIDNOMIF-selectMC-forceMC"/>
    <s v="NRT Validated"/>
    <m/>
    <x v="1"/>
    <x v="1"/>
    <x v="1"/>
    <x v="1"/>
    <n v="3715200"/>
    <m/>
    <m/>
    <x v="4"/>
  </r>
  <r>
    <x v="28"/>
    <n v="2388945"/>
    <s v="ODC-BA_SOJ_FACILYPAY_11_CancelPartialAmount"/>
    <s v="NRT Validated"/>
    <m/>
    <x v="2"/>
    <x v="2"/>
    <x v="2"/>
    <x v="2"/>
    <n v="3628800"/>
    <m/>
    <m/>
    <x v="4"/>
  </r>
  <r>
    <x v="29"/>
    <n v="2388577"/>
    <s v="ODC-BA_SOJ_FACILYPAY_11_CancelPartialAmount"/>
    <s v="NRT Validated"/>
    <m/>
    <x v="2"/>
    <x v="2"/>
    <x v="2"/>
    <x v="2"/>
    <n v="3715200"/>
    <m/>
    <m/>
    <x v="4"/>
  </r>
  <r>
    <x v="30"/>
    <n v="2399478"/>
    <s v="Test_Cloned_009"/>
    <s v="NRT Validated"/>
    <m/>
    <x v="10"/>
    <x v="10"/>
    <x v="9"/>
    <x v="0"/>
    <n v="2764800"/>
    <s v="BFIRT-2437"/>
    <s v="BFIRT-2606"/>
    <x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4">
  <r>
    <x v="0"/>
    <x v="0"/>
    <s v="BFIRT-51"/>
  </r>
  <r>
    <x v="0"/>
    <x v="1"/>
    <s v="BFIRT-312"/>
  </r>
  <r>
    <x v="0"/>
    <x v="2"/>
    <s v="BFIRT-149"/>
  </r>
  <r>
    <x v="0"/>
    <x v="3"/>
    <m/>
  </r>
  <r>
    <x v="1"/>
    <x v="0"/>
    <s v="BFIRT-141"/>
  </r>
  <r>
    <x v="1"/>
    <x v="1"/>
    <s v="BFIRT-258"/>
  </r>
  <r>
    <x v="1"/>
    <x v="2"/>
    <s v="BFIRT-171"/>
  </r>
  <r>
    <x v="1"/>
    <x v="3"/>
    <s v="BFIRT-38"/>
  </r>
  <r>
    <x v="2"/>
    <x v="0"/>
    <s v="BFIRT-144"/>
  </r>
  <r>
    <x v="2"/>
    <x v="1"/>
    <s v="BFIRT-52"/>
  </r>
  <r>
    <x v="2"/>
    <x v="2"/>
    <s v="BFIRT-208"/>
  </r>
  <r>
    <x v="2"/>
    <x v="3"/>
    <s v="BFIRT-307"/>
  </r>
  <r>
    <x v="3"/>
    <x v="0"/>
    <s v="BFIRT-39"/>
  </r>
  <r>
    <x v="3"/>
    <x v="1"/>
    <s v="BFIRT-63"/>
  </r>
  <r>
    <x v="3"/>
    <x v="2"/>
    <s v="BFIRT-209"/>
  </r>
  <r>
    <x v="3"/>
    <x v="3"/>
    <s v="BFIRT-142"/>
  </r>
  <r>
    <x v="4"/>
    <x v="0"/>
    <s v="BFIRT-121"/>
  </r>
  <r>
    <x v="4"/>
    <x v="1"/>
    <s v="BFIRT-107"/>
  </r>
  <r>
    <x v="4"/>
    <x v="2"/>
    <s v="BFIRT-144"/>
  </r>
  <r>
    <x v="4"/>
    <x v="3"/>
    <s v="BFIRT-40"/>
  </r>
  <r>
    <x v="5"/>
    <x v="0"/>
    <s v="BFIRT-204"/>
  </r>
  <r>
    <x v="5"/>
    <x v="1"/>
    <s v="BFIRT-40"/>
  </r>
  <r>
    <x v="5"/>
    <x v="2"/>
    <s v="BFIRT-145"/>
  </r>
  <r>
    <x v="5"/>
    <x v="3"/>
    <m/>
  </r>
  <r>
    <x v="6"/>
    <x v="0"/>
    <s v="BFIRT-184"/>
  </r>
  <r>
    <x v="6"/>
    <x v="1"/>
    <s v="BFIRT-236"/>
  </r>
  <r>
    <x v="6"/>
    <x v="2"/>
    <s v="BFIRT-38"/>
  </r>
  <r>
    <x v="6"/>
    <x v="3"/>
    <s v="BFIRT-180"/>
  </r>
  <r>
    <x v="7"/>
    <x v="0"/>
    <s v="BFIRT-265"/>
  </r>
  <r>
    <x v="7"/>
    <x v="1"/>
    <s v="BFIRT-152"/>
  </r>
  <r>
    <x v="7"/>
    <x v="2"/>
    <s v="BFIRT-220"/>
  </r>
  <r>
    <x v="7"/>
    <x v="3"/>
    <m/>
  </r>
  <r>
    <x v="8"/>
    <x v="0"/>
    <s v="BFIRT-197"/>
  </r>
  <r>
    <x v="8"/>
    <x v="1"/>
    <s v="BFIRT-308"/>
  </r>
  <r>
    <x v="8"/>
    <x v="2"/>
    <s v="BFIRT-143"/>
  </r>
  <r>
    <x v="8"/>
    <x v="3"/>
    <m/>
  </r>
  <r>
    <x v="9"/>
    <x v="0"/>
    <s v="BFIRT-39"/>
  </r>
  <r>
    <x v="9"/>
    <x v="1"/>
    <m/>
  </r>
  <r>
    <x v="9"/>
    <x v="2"/>
    <m/>
  </r>
  <r>
    <x v="9"/>
    <x v="3"/>
    <m/>
  </r>
  <r>
    <x v="10"/>
    <x v="0"/>
    <s v="BFIRT-51"/>
  </r>
  <r>
    <x v="10"/>
    <x v="1"/>
    <s v="BFIRT-312"/>
  </r>
  <r>
    <x v="10"/>
    <x v="2"/>
    <s v="BFIRT-149"/>
  </r>
  <r>
    <x v="10"/>
    <x v="3"/>
    <m/>
  </r>
  <r>
    <x v="11"/>
    <x v="0"/>
    <s v="BFIRT-141"/>
  </r>
  <r>
    <x v="11"/>
    <x v="1"/>
    <s v="BFIRT-258"/>
  </r>
  <r>
    <x v="11"/>
    <x v="2"/>
    <s v="BFIRT-171"/>
  </r>
  <r>
    <x v="11"/>
    <x v="3"/>
    <s v="BFIRT-38"/>
  </r>
  <r>
    <x v="12"/>
    <x v="0"/>
    <s v="BFIRT-51"/>
  </r>
  <r>
    <x v="12"/>
    <x v="1"/>
    <s v="BFIRT-312"/>
  </r>
  <r>
    <x v="12"/>
    <x v="2"/>
    <s v="BFIRT-149"/>
  </r>
  <r>
    <x v="12"/>
    <x v="3"/>
    <m/>
  </r>
  <r>
    <x v="13"/>
    <x v="0"/>
    <s v="BFIRT-265"/>
  </r>
  <r>
    <x v="13"/>
    <x v="1"/>
    <s v="BFIRT-152"/>
  </r>
  <r>
    <x v="13"/>
    <x v="2"/>
    <s v="BFIRT-220"/>
  </r>
  <r>
    <x v="13"/>
    <x v="3"/>
    <m/>
  </r>
  <r>
    <x v="14"/>
    <x v="0"/>
    <s v="BFIRT-2354"/>
  </r>
  <r>
    <x v="14"/>
    <x v="1"/>
    <m/>
  </r>
  <r>
    <x v="14"/>
    <x v="2"/>
    <m/>
  </r>
  <r>
    <x v="14"/>
    <x v="3"/>
    <m/>
  </r>
  <r>
    <x v="15"/>
    <x v="0"/>
    <s v="BFIRT-121"/>
  </r>
  <r>
    <x v="15"/>
    <x v="1"/>
    <s v="BFIRT-107"/>
  </r>
  <r>
    <x v="15"/>
    <x v="2"/>
    <s v="BFIRT-144"/>
  </r>
  <r>
    <x v="15"/>
    <x v="3"/>
    <s v="BFIRT-40"/>
  </r>
  <r>
    <x v="16"/>
    <x v="0"/>
    <s v="BFIRT-433"/>
  </r>
  <r>
    <x v="16"/>
    <x v="1"/>
    <s v="BFIRT-38"/>
  </r>
  <r>
    <x v="16"/>
    <x v="2"/>
    <m/>
  </r>
  <r>
    <x v="16"/>
    <x v="3"/>
    <m/>
  </r>
  <r>
    <x v="17"/>
    <x v="0"/>
    <s v="BFIRT-433"/>
  </r>
  <r>
    <x v="17"/>
    <x v="1"/>
    <s v="BFIRT-38"/>
  </r>
  <r>
    <x v="17"/>
    <x v="2"/>
    <m/>
  </r>
  <r>
    <x v="17"/>
    <x v="3"/>
    <m/>
  </r>
  <r>
    <x v="18"/>
    <x v="0"/>
    <s v="BFIRT-197"/>
  </r>
  <r>
    <x v="18"/>
    <x v="1"/>
    <s v="BFIRT-308"/>
  </r>
  <r>
    <x v="18"/>
    <x v="2"/>
    <s v="BFIRT-143"/>
  </r>
  <r>
    <x v="18"/>
    <x v="3"/>
    <m/>
  </r>
  <r>
    <x v="19"/>
    <x v="0"/>
    <s v="BFIRT-197"/>
  </r>
  <r>
    <x v="19"/>
    <x v="1"/>
    <s v="BFIRT-308"/>
  </r>
  <r>
    <x v="19"/>
    <x v="2"/>
    <s v="BFIRT-143"/>
  </r>
  <r>
    <x v="19"/>
    <x v="3"/>
    <m/>
  </r>
  <r>
    <x v="20"/>
    <x v="0"/>
    <s v="BFIRT-265"/>
  </r>
  <r>
    <x v="20"/>
    <x v="1"/>
    <s v="BFIRT-152"/>
  </r>
  <r>
    <x v="20"/>
    <x v="2"/>
    <s v="BFIRT-220"/>
  </r>
  <r>
    <x v="20"/>
    <x v="3"/>
    <m/>
  </r>
  <r>
    <x v="21"/>
    <x v="0"/>
    <s v="BFIRT-204"/>
  </r>
  <r>
    <x v="21"/>
    <x v="1"/>
    <s v="BFIRT-40"/>
  </r>
  <r>
    <x v="21"/>
    <x v="2"/>
    <s v="BFIRT-145"/>
  </r>
  <r>
    <x v="21"/>
    <x v="3"/>
    <m/>
  </r>
  <r>
    <x v="22"/>
    <x v="0"/>
    <s v="BFIRT-121"/>
  </r>
  <r>
    <x v="22"/>
    <x v="1"/>
    <s v="BFIRT-107"/>
  </r>
  <r>
    <x v="22"/>
    <x v="2"/>
    <s v="BFIRT-144"/>
  </r>
  <r>
    <x v="22"/>
    <x v="3"/>
    <s v="BFIRT-40"/>
  </r>
  <r>
    <x v="23"/>
    <x v="0"/>
    <s v="BFIRT-184"/>
  </r>
  <r>
    <x v="23"/>
    <x v="1"/>
    <s v="BFIRT-236"/>
  </r>
  <r>
    <x v="23"/>
    <x v="2"/>
    <s v="BFIRT-38"/>
  </r>
  <r>
    <x v="23"/>
    <x v="3"/>
    <s v="BFIRT-180"/>
  </r>
  <r>
    <x v="24"/>
    <x v="0"/>
    <s v="BFIRT-39"/>
  </r>
  <r>
    <x v="24"/>
    <x v="1"/>
    <s v="BFIRT-63"/>
  </r>
  <r>
    <x v="24"/>
    <x v="2"/>
    <s v="BFIRT-209"/>
  </r>
  <r>
    <x v="24"/>
    <x v="3"/>
    <s v="BFIRT-142"/>
  </r>
  <r>
    <x v="25"/>
    <x v="0"/>
    <s v="BFIRT-39"/>
  </r>
  <r>
    <x v="25"/>
    <x v="1"/>
    <s v="BFIRT-63"/>
  </r>
  <r>
    <x v="25"/>
    <x v="2"/>
    <s v="BFIRT-209"/>
  </r>
  <r>
    <x v="25"/>
    <x v="3"/>
    <s v="BFIRT-142"/>
  </r>
  <r>
    <x v="26"/>
    <x v="0"/>
    <s v="BFIRT-433"/>
  </r>
  <r>
    <x v="26"/>
    <x v="1"/>
    <s v="BFIRT-38"/>
  </r>
  <r>
    <x v="26"/>
    <x v="2"/>
    <m/>
  </r>
  <r>
    <x v="26"/>
    <x v="3"/>
    <m/>
  </r>
  <r>
    <x v="27"/>
    <x v="0"/>
    <s v="BFIRT-141"/>
  </r>
  <r>
    <x v="27"/>
    <x v="1"/>
    <s v="BFIRT-258"/>
  </r>
  <r>
    <x v="27"/>
    <x v="2"/>
    <s v="BFIRT-171"/>
  </r>
  <r>
    <x v="27"/>
    <x v="3"/>
    <s v="BFIRT-38"/>
  </r>
  <r>
    <x v="28"/>
    <x v="0"/>
    <s v="BFIRT-144"/>
  </r>
  <r>
    <x v="28"/>
    <x v="1"/>
    <s v="BFIRT-52"/>
  </r>
  <r>
    <x v="28"/>
    <x v="2"/>
    <s v="BFIRT-208"/>
  </r>
  <r>
    <x v="28"/>
    <x v="3"/>
    <s v="BFIRT-307"/>
  </r>
  <r>
    <x v="29"/>
    <x v="0"/>
    <s v="BFIRT-144"/>
  </r>
  <r>
    <x v="29"/>
    <x v="1"/>
    <s v="BFIRT-52"/>
  </r>
  <r>
    <x v="29"/>
    <x v="2"/>
    <s v="BFIRT-208"/>
  </r>
  <r>
    <x v="29"/>
    <x v="3"/>
    <s v="BFIRT-307"/>
  </r>
  <r>
    <x v="30"/>
    <x v="0"/>
    <s v="BFIRT-433"/>
  </r>
  <r>
    <x v="30"/>
    <x v="1"/>
    <s v="BFIRT-38"/>
  </r>
  <r>
    <x v="30"/>
    <x v="2"/>
    <m/>
  </r>
  <r>
    <x v="30"/>
    <x v="3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">
  <r>
    <s v="BFIRT-2482"/>
    <x v="0"/>
    <x v="0"/>
  </r>
  <r>
    <s v="BFIRT-2482"/>
    <x v="1"/>
    <x v="0"/>
  </r>
  <r>
    <s v="BFIRT-2482"/>
    <x v="2"/>
    <x v="0"/>
  </r>
  <r>
    <s v="BFIRT-2483"/>
    <x v="3"/>
    <x v="1"/>
  </r>
  <r>
    <s v="BFIRT-2483"/>
    <x v="4"/>
    <x v="1"/>
  </r>
  <r>
    <s v="BFIRT-2483"/>
    <x v="5"/>
    <x v="1"/>
  </r>
  <r>
    <s v="BFIRT-2483"/>
    <x v="6"/>
    <x v="1"/>
  </r>
  <r>
    <s v="BFIRT-2484"/>
    <x v="7"/>
    <x v="2"/>
  </r>
  <r>
    <s v="BFIRT-2484"/>
    <x v="8"/>
    <x v="2"/>
  </r>
  <r>
    <s v="BFIRT-2484"/>
    <x v="9"/>
    <x v="2"/>
  </r>
  <r>
    <s v="BFIRT-2484"/>
    <x v="10"/>
    <x v="2"/>
  </r>
  <r>
    <s v="BFIRT-2488"/>
    <x v="11"/>
    <x v="3"/>
  </r>
  <r>
    <s v="BFIRT-2488"/>
    <x v="12"/>
    <x v="3"/>
  </r>
  <r>
    <s v="BFIRT-2488"/>
    <x v="13"/>
    <x v="3"/>
  </r>
  <r>
    <s v="BFIRT-2488"/>
    <x v="14"/>
    <x v="3"/>
  </r>
  <r>
    <s v="BFIRT-2481"/>
    <x v="15"/>
    <x v="4"/>
  </r>
  <r>
    <s v="BFIRT-2481"/>
    <x v="16"/>
    <x v="4"/>
  </r>
  <r>
    <s v="BFIRT-2481"/>
    <x v="7"/>
    <x v="4"/>
  </r>
  <r>
    <s v="BFIRT-2481"/>
    <x v="17"/>
    <x v="4"/>
  </r>
  <r>
    <s v="BFIRT-2485"/>
    <x v="18"/>
    <x v="4"/>
  </r>
  <r>
    <s v="BFIRT-2485"/>
    <x v="17"/>
    <x v="4"/>
  </r>
  <r>
    <s v="BFIRT-2485"/>
    <x v="19"/>
    <x v="4"/>
  </r>
  <r>
    <s v="BFIRT-2479"/>
    <x v="20"/>
    <x v="4"/>
  </r>
  <r>
    <s v="BFIRT-2479"/>
    <x v="21"/>
    <x v="4"/>
  </r>
  <r>
    <s v="BFIRT-2479"/>
    <x v="6"/>
    <x v="4"/>
  </r>
  <r>
    <s v="BFIRT-2479"/>
    <x v="22"/>
    <x v="4"/>
  </r>
  <r>
    <s v="BFIRT-2480"/>
    <x v="23"/>
    <x v="4"/>
  </r>
  <r>
    <s v="BFIRT-2480"/>
    <x v="24"/>
    <x v="4"/>
  </r>
  <r>
    <s v="BFIRT-2480"/>
    <x v="25"/>
    <x v="4"/>
  </r>
  <r>
    <s v="BFIRT-2486"/>
    <x v="26"/>
    <x v="0"/>
  </r>
  <r>
    <s v="BFIRT-2486"/>
    <x v="27"/>
    <x v="0"/>
  </r>
  <r>
    <s v="BFIRT-2486"/>
    <x v="28"/>
    <x v="0"/>
  </r>
  <r>
    <s v="BFIRT-2625"/>
    <x v="11"/>
    <x v="1"/>
  </r>
  <r>
    <s v="BFIRT-2453"/>
    <x v="0"/>
    <x v="2"/>
  </r>
  <r>
    <s v="BFIRT-2453"/>
    <x v="1"/>
    <x v="2"/>
  </r>
  <r>
    <s v="BFIRT-2453"/>
    <x v="2"/>
    <x v="2"/>
  </r>
  <r>
    <s v="BFIRT-2454"/>
    <x v="3"/>
    <x v="3"/>
  </r>
  <r>
    <s v="BFIRT-2454"/>
    <x v="4"/>
    <x v="3"/>
  </r>
  <r>
    <s v="BFIRT-2454"/>
    <x v="5"/>
    <x v="3"/>
  </r>
  <r>
    <s v="BFIRT-2454"/>
    <x v="6"/>
    <x v="3"/>
  </r>
  <r>
    <s v="BFIRT-2443"/>
    <x v="0"/>
    <x v="4"/>
  </r>
  <r>
    <s v="BFIRT-2443"/>
    <x v="1"/>
    <x v="4"/>
  </r>
  <r>
    <s v="BFIRT-2443"/>
    <x v="2"/>
    <x v="4"/>
  </r>
  <r>
    <s v="BFIRT-2441"/>
    <x v="23"/>
    <x v="4"/>
  </r>
  <r>
    <s v="BFIRT-2441"/>
    <x v="24"/>
    <x v="4"/>
  </r>
  <r>
    <s v="BFIRT-2441"/>
    <x v="25"/>
    <x v="4"/>
  </r>
  <r>
    <s v="BFIRT-2355"/>
    <x v="29"/>
    <x v="4"/>
  </r>
  <r>
    <s v="BFIRT-2442"/>
    <x v="15"/>
    <x v="4"/>
  </r>
  <r>
    <s v="BFIRT-2442"/>
    <x v="16"/>
    <x v="4"/>
  </r>
  <r>
    <s v="BFIRT-2442"/>
    <x v="7"/>
    <x v="4"/>
  </r>
  <r>
    <s v="BFIRT-2442"/>
    <x v="17"/>
    <x v="4"/>
  </r>
  <r>
    <s v="BFIRT-2458"/>
    <x v="30"/>
    <x v="0"/>
  </r>
  <r>
    <s v="BFIRT-2458"/>
    <x v="6"/>
    <x v="0"/>
  </r>
  <r>
    <s v="BFIRT-2424"/>
    <x v="30"/>
    <x v="1"/>
  </r>
  <r>
    <s v="BFIRT-2424"/>
    <x v="6"/>
    <x v="1"/>
  </r>
  <r>
    <s v="BFIRT-2457"/>
    <x v="26"/>
    <x v="2"/>
  </r>
  <r>
    <s v="BFIRT-2457"/>
    <x v="27"/>
    <x v="2"/>
  </r>
  <r>
    <s v="BFIRT-2457"/>
    <x v="28"/>
    <x v="2"/>
  </r>
  <r>
    <s v="BFIRT-2447"/>
    <x v="26"/>
    <x v="3"/>
  </r>
  <r>
    <s v="BFIRT-2447"/>
    <x v="27"/>
    <x v="3"/>
  </r>
  <r>
    <s v="BFIRT-2447"/>
    <x v="28"/>
    <x v="3"/>
  </r>
  <r>
    <s v="BFIRT-2451"/>
    <x v="23"/>
    <x v="4"/>
  </r>
  <r>
    <s v="BFIRT-2451"/>
    <x v="24"/>
    <x v="4"/>
  </r>
  <r>
    <s v="BFIRT-2451"/>
    <x v="25"/>
    <x v="4"/>
  </r>
  <r>
    <s v="BFIRT-2446"/>
    <x v="18"/>
    <x v="4"/>
  </r>
  <r>
    <s v="BFIRT-2446"/>
    <x v="17"/>
    <x v="4"/>
  </r>
  <r>
    <s v="BFIRT-2446"/>
    <x v="19"/>
    <x v="4"/>
  </r>
  <r>
    <s v="BFIRT-2452"/>
    <x v="15"/>
    <x v="4"/>
  </r>
  <r>
    <s v="BFIRT-2452"/>
    <x v="16"/>
    <x v="4"/>
  </r>
  <r>
    <s v="BFIRT-2452"/>
    <x v="7"/>
    <x v="4"/>
  </r>
  <r>
    <s v="BFIRT-2452"/>
    <x v="17"/>
    <x v="4"/>
  </r>
  <r>
    <s v="BFIRT-2440"/>
    <x v="20"/>
    <x v="0"/>
  </r>
  <r>
    <s v="BFIRT-2440"/>
    <x v="21"/>
    <x v="0"/>
  </r>
  <r>
    <s v="BFIRT-2440"/>
    <x v="6"/>
    <x v="0"/>
  </r>
  <r>
    <s v="BFIRT-2440"/>
    <x v="22"/>
    <x v="0"/>
  </r>
  <r>
    <s v="BFIRT-2459"/>
    <x v="11"/>
    <x v="1"/>
  </r>
  <r>
    <s v="BFIRT-2459"/>
    <x v="12"/>
    <x v="1"/>
  </r>
  <r>
    <s v="BFIRT-2459"/>
    <x v="13"/>
    <x v="1"/>
  </r>
  <r>
    <s v="BFIRT-2459"/>
    <x v="14"/>
    <x v="1"/>
  </r>
  <r>
    <s v="BFIRT-2449"/>
    <x v="11"/>
    <x v="2"/>
  </r>
  <r>
    <s v="BFIRT-2449"/>
    <x v="12"/>
    <x v="2"/>
  </r>
  <r>
    <s v="BFIRT-2449"/>
    <x v="13"/>
    <x v="2"/>
  </r>
  <r>
    <s v="BFIRT-2449"/>
    <x v="14"/>
    <x v="2"/>
  </r>
  <r>
    <s v="BFIRT-2448"/>
    <x v="30"/>
    <x v="3"/>
  </r>
  <r>
    <s v="BFIRT-2448"/>
    <x v="6"/>
    <x v="3"/>
  </r>
  <r>
    <s v="BFIRT-2444"/>
    <x v="3"/>
    <x v="4"/>
  </r>
  <r>
    <s v="BFIRT-2444"/>
    <x v="4"/>
    <x v="4"/>
  </r>
  <r>
    <s v="BFIRT-2444"/>
    <x v="5"/>
    <x v="4"/>
  </r>
  <r>
    <s v="BFIRT-2444"/>
    <x v="6"/>
    <x v="4"/>
  </r>
  <r>
    <s v="BFIRT-2455"/>
    <x v="7"/>
    <x v="4"/>
  </r>
  <r>
    <s v="BFIRT-2455"/>
    <x v="8"/>
    <x v="4"/>
  </r>
  <r>
    <s v="BFIRT-2455"/>
    <x v="9"/>
    <x v="4"/>
  </r>
  <r>
    <s v="BFIRT-2455"/>
    <x v="10"/>
    <x v="4"/>
  </r>
  <r>
    <s v="BFIRT-2445"/>
    <x v="7"/>
    <x v="4"/>
  </r>
  <r>
    <s v="BFIRT-2445"/>
    <x v="8"/>
    <x v="4"/>
  </r>
  <r>
    <s v="BFIRT-2445"/>
    <x v="9"/>
    <x v="4"/>
  </r>
  <r>
    <s v="BFIRT-2445"/>
    <x v="10"/>
    <x v="4"/>
  </r>
  <r>
    <s v="BFIRT-2487"/>
    <x v="30"/>
    <x v="4"/>
  </r>
  <r>
    <s v="BFIRT-2487"/>
    <x v="6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multipleFieldFilters="0">
  <location ref="A6:J20" firstHeaderRow="1" firstDataRow="2" firstDataCol="4"/>
  <pivotFields count="13">
    <pivotField compact="0" outline="0" showAll="0">
      <items count="32">
        <item x="14"/>
        <item x="17"/>
        <item x="23"/>
        <item x="13"/>
        <item x="15"/>
        <item x="12"/>
        <item x="27"/>
        <item x="29"/>
        <item x="21"/>
        <item x="19"/>
        <item x="26"/>
        <item x="25"/>
        <item x="20"/>
        <item x="22"/>
        <item x="10"/>
        <item x="11"/>
        <item x="28"/>
        <item x="18"/>
        <item x="16"/>
        <item x="24"/>
        <item x="6"/>
        <item x="7"/>
        <item x="4"/>
        <item x="0"/>
        <item x="1"/>
        <item x="2"/>
        <item x="5"/>
        <item x="8"/>
        <item x="30"/>
        <item x="3"/>
        <item x="9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11">
        <item x="4"/>
        <item x="1"/>
        <item x="2"/>
        <item x="6"/>
        <item x="8"/>
        <item x="5"/>
        <item x="9"/>
        <item x="7"/>
        <item x="3"/>
        <item x="10"/>
        <item x="0"/>
      </items>
    </pivotField>
    <pivotField axis="axisRow" compact="0" outline="0" multipleItemSelectionAllowed="1" showAll="0" defaultSubtotal="0">
      <items count="11">
        <item x="4"/>
        <item x="7"/>
        <item x="6"/>
        <item x="1"/>
        <item x="8"/>
        <item x="0"/>
        <item x="10"/>
        <item x="5"/>
        <item x="2"/>
        <item x="3"/>
        <item x="9"/>
      </items>
    </pivotField>
    <pivotField axis="axisRow" compact="0" outline="0" subtotalTop="0" showAll="0" defaultSubtotal="0">
      <items count="10">
        <item x="8"/>
        <item x="4"/>
        <item x="5"/>
        <item x="0"/>
        <item x="1"/>
        <item x="2"/>
        <item x="3"/>
        <item x="7"/>
        <item x="6"/>
        <item x="9"/>
      </items>
    </pivotField>
    <pivotField axis="axisRow" compact="0" outline="0" showAll="0" defaultSubtotal="0">
      <items count="6">
        <item x="3"/>
        <item x="5"/>
        <item x="2"/>
        <item x="1"/>
        <item x="4"/>
        <item x="0"/>
      </items>
    </pivotField>
    <pivotField compact="0" outline="0" showAll="0"/>
    <pivotField compact="0" outline="0" showAll="0"/>
    <pivotField compact="0" outline="0" showAll="0"/>
    <pivotField axis="axisCol" dataField="1" compact="0" outline="0" showAll="0">
      <items count="6">
        <item x="2"/>
        <item x="3"/>
        <item x="0"/>
        <item x="1"/>
        <item x="4"/>
        <item t="default"/>
      </items>
    </pivotField>
  </pivotFields>
  <rowFields count="4">
    <field x="5"/>
    <field x="6"/>
    <field x="7"/>
    <field x="8"/>
  </rowFields>
  <rowItems count="13">
    <i>
      <x/>
      <x/>
      <x v="1"/>
      <x v="4"/>
    </i>
    <i>
      <x v="1"/>
      <x v="3"/>
      <x v="4"/>
      <x v="3"/>
    </i>
    <i>
      <x v="2"/>
      <x v="8"/>
      <x v="5"/>
      <x v="2"/>
    </i>
    <i>
      <x v="3"/>
      <x v="2"/>
      <x v="8"/>
      <x v="1"/>
    </i>
    <i>
      <x v="4"/>
      <x v="4"/>
      <x/>
      <x v="5"/>
    </i>
    <i>
      <x v="5"/>
      <x v="7"/>
      <x v="2"/>
      <x v="5"/>
    </i>
    <i>
      <x v="6"/>
      <x v="10"/>
      <x v="9"/>
      <x v="5"/>
    </i>
    <i>
      <x v="7"/>
      <x v="1"/>
      <x v="7"/>
      <x v="5"/>
    </i>
    <i>
      <x v="8"/>
      <x v="9"/>
      <x v="6"/>
      <x/>
    </i>
    <i r="1">
      <x v="10"/>
      <x v="9"/>
      <x v="5"/>
    </i>
    <i>
      <x v="9"/>
      <x v="6"/>
      <x v="9"/>
      <x v="5"/>
    </i>
    <i>
      <x v="10"/>
      <x v="5"/>
      <x v="3"/>
      <x v="5"/>
    </i>
    <i t="grand">
      <x/>
    </i>
  </rowItems>
  <colFields count="1">
    <field x="1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Count of Custom field (Automated)" fld="1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075628-006F-4A65-AE80-D7B406A668E3}" name="Tableau croisé dynamique5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4" firstHeaderRow="1" firstDataRow="1" firstDataCol="0"/>
  <pivotFields count="3">
    <pivotField showAll="0">
      <items count="32">
        <item x="14"/>
        <item x="17"/>
        <item x="23"/>
        <item x="13"/>
        <item x="15"/>
        <item x="12"/>
        <item x="27"/>
        <item x="29"/>
        <item x="21"/>
        <item x="19"/>
        <item x="26"/>
        <item x="25"/>
        <item x="20"/>
        <item x="22"/>
        <item x="10"/>
        <item x="11"/>
        <item x="28"/>
        <item x="18"/>
        <item x="16"/>
        <item x="24"/>
        <item x="6"/>
        <item x="7"/>
        <item x="4"/>
        <item x="0"/>
        <item x="1"/>
        <item x="2"/>
        <item x="5"/>
        <item x="8"/>
        <item x="30"/>
        <item x="3"/>
        <item x="9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dataField="1" showAll="0"/>
  </pivotFields>
  <rowItems count="1">
    <i/>
  </rowItems>
  <colItems count="1">
    <i/>
  </colItems>
  <dataFields count="1">
    <dataField name="Nombre de Valeur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6E9858-2585-4C1A-AA00-8F25DCAFEEBC}" name="Tableau croisé dynamique6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J2:P35" firstHeaderRow="1" firstDataRow="2" firstDataCol="1"/>
  <pivotFields count="3">
    <pivotField dataField="1" compact="0" showAll="0"/>
    <pivotField axis="axisRow" compact="0" showAll="0">
      <items count="32">
        <item x="16"/>
        <item x="15"/>
        <item x="3"/>
        <item x="14"/>
        <item x="28"/>
        <item x="7"/>
        <item x="19"/>
        <item x="2"/>
        <item x="24"/>
        <item x="5"/>
        <item x="22"/>
        <item x="20"/>
        <item x="26"/>
        <item x="18"/>
        <item x="9"/>
        <item x="13"/>
        <item x="25"/>
        <item x="29"/>
        <item x="21"/>
        <item x="4"/>
        <item x="23"/>
        <item x="10"/>
        <item x="27"/>
        <item x="1"/>
        <item x="6"/>
        <item x="11"/>
        <item x="17"/>
        <item x="30"/>
        <item x="0"/>
        <item x="8"/>
        <item x="12"/>
        <item t="default"/>
      </items>
    </pivotField>
    <pivotField axis="axisCol" compact="0" showAll="0">
      <items count="6">
        <item x="0"/>
        <item x="2"/>
        <item x="1"/>
        <item x="3"/>
        <item x="4"/>
        <item t="default"/>
      </items>
    </pivotField>
  </pivotFields>
  <rowFields count="1">
    <field x="1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Issue key" fld="0" subtotal="count" baseField="0" baseItem="0"/>
  </dataField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777852-0A86-4DF1-A8EB-EAB569D2AE92}" name="Data" displayName="Data" ref="A1:H32" totalsRowShown="0">
  <autoFilter ref="A1:H32" xr:uid="{FDDB94F5-C068-451D-920D-0561AD72656A}"/>
  <tableColumns count="8">
    <tableColumn id="8" xr3:uid="{7AADFDA5-CB8B-4A6A-B295-5D317B41747A}" name="Custom field (Automated)"/>
    <tableColumn id="1" xr3:uid="{E899D953-67B4-475A-8329-880A5872A858}" name="Issue key"/>
    <tableColumn id="2" xr3:uid="{420970ED-17D0-477E-9AC1-F7DA73B87CC7}" name="Outward issue link (Tests)"/>
    <tableColumn id="3" xr3:uid="{7388A1F1-83D3-498B-918F-74ABB9CC7705}" name="Outward issue link (Tests)2"/>
    <tableColumn id="4" xr3:uid="{AB43F38F-E8AA-4F83-B646-6A554F65FE28}" name="Outward issue link (Tests)3"/>
    <tableColumn id="5" xr3:uid="{9DD2A109-26F6-4C6C-AA77-336E6B9C9725}" name="Outward issue link (Tests)4"/>
    <tableColumn id="6" xr3:uid="{F377CEDB-5999-41AD-B5A0-DDF60B0A8B12}" name="Custom field (Test Sets association with a Test)"/>
    <tableColumn id="7" xr3:uid="{3881E927-11F8-4D93-9BEB-2E4D14959C01}" name="Custom field (Test Sets association with a Test)5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AB4A2CF-B7B9-4C09-B1E8-355884BA2EE1}" name="Tableau6" displayName="Tableau6" ref="A1:C100" totalsRowShown="0">
  <autoFilter ref="A1:C100" xr:uid="{B4AAE2DE-D029-4B79-8AF2-CE98CC36E9D8}"/>
  <tableColumns count="3">
    <tableColumn id="1" xr3:uid="{93AB1484-C91E-4493-8F53-C9CF61CD6026}" name="Issue key"/>
    <tableColumn id="3" xr3:uid="{5DAD30D5-22D7-4740-AEF1-AE5D6CB14B78}" name="BFIRT"/>
    <tableColumn id="4" xr3:uid="{E1E10E91-186E-4812-AAA0-D07799648015}" name="Custom field (Automated)" dataDxfId="0">
      <calculatedColumnFormula>INDEX(Data[Custom field (Automated)],MATCH(Tableau6[[#This Row],[Issue key]],Data[Issue key],0),1)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"/>
  <sheetViews>
    <sheetView zoomScale="85" zoomScaleNormal="85" workbookViewId="0"/>
  </sheetViews>
  <sheetFormatPr baseColWidth="10" defaultColWidth="9" defaultRowHeight="11.25" x14ac:dyDescent="0.15"/>
  <cols>
    <col min="1" max="1" width="11" customWidth="1"/>
    <col min="2" max="2" width="27.375" customWidth="1"/>
    <col min="3" max="5" width="21.875" bestFit="1" customWidth="1"/>
    <col min="6" max="6" width="43.25" bestFit="1" customWidth="1"/>
    <col min="7" max="7" width="39.25" bestFit="1" customWidth="1"/>
    <col min="8" max="8" width="21.375" bestFit="1" customWidth="1"/>
  </cols>
  <sheetData>
    <row r="1" spans="1:8" x14ac:dyDescent="0.15">
      <c r="A1" t="s">
        <v>3</v>
      </c>
      <c r="B1" t="s">
        <v>0</v>
      </c>
      <c r="C1" t="s">
        <v>1</v>
      </c>
      <c r="D1" t="s">
        <v>87</v>
      </c>
      <c r="E1" t="s">
        <v>88</v>
      </c>
      <c r="F1" t="s">
        <v>86</v>
      </c>
      <c r="G1" t="s">
        <v>2</v>
      </c>
      <c r="H1" t="s">
        <v>89</v>
      </c>
    </row>
    <row r="2" spans="1:8" x14ac:dyDescent="0.15">
      <c r="A2" t="s">
        <v>78</v>
      </c>
      <c r="B2" t="s">
        <v>4</v>
      </c>
      <c r="C2" t="s">
        <v>5</v>
      </c>
      <c r="D2" t="s">
        <v>6</v>
      </c>
      <c r="E2" t="s">
        <v>7</v>
      </c>
      <c r="G2" t="s">
        <v>8</v>
      </c>
    </row>
    <row r="3" spans="1:8" x14ac:dyDescent="0.15">
      <c r="A3" t="s">
        <v>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8" x14ac:dyDescent="0.15">
      <c r="A4" t="s">
        <v>80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</row>
    <row r="5" spans="1:8" x14ac:dyDescent="0.15">
      <c r="A5" t="s">
        <v>81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</row>
    <row r="6" spans="1:8" x14ac:dyDescent="0.15">
      <c r="A6" t="s">
        <v>77</v>
      </c>
      <c r="B6" t="s">
        <v>27</v>
      </c>
      <c r="C6" t="s">
        <v>28</v>
      </c>
      <c r="D6" t="s">
        <v>29</v>
      </c>
      <c r="E6" t="s">
        <v>16</v>
      </c>
      <c r="F6" t="s">
        <v>30</v>
      </c>
      <c r="G6" t="s">
        <v>31</v>
      </c>
      <c r="H6" t="s">
        <v>14</v>
      </c>
    </row>
    <row r="7" spans="1:8" x14ac:dyDescent="0.15">
      <c r="A7" t="s">
        <v>77</v>
      </c>
      <c r="B7" t="s">
        <v>32</v>
      </c>
      <c r="C7" t="s">
        <v>33</v>
      </c>
      <c r="D7" t="s">
        <v>30</v>
      </c>
      <c r="E7" t="s">
        <v>34</v>
      </c>
      <c r="G7" t="s">
        <v>20</v>
      </c>
      <c r="H7" t="s">
        <v>35</v>
      </c>
    </row>
    <row r="8" spans="1:8" x14ac:dyDescent="0.15">
      <c r="A8" t="s">
        <v>77</v>
      </c>
      <c r="B8" t="s">
        <v>36</v>
      </c>
      <c r="C8" t="s">
        <v>37</v>
      </c>
      <c r="D8" t="s">
        <v>38</v>
      </c>
      <c r="E8" t="s">
        <v>13</v>
      </c>
      <c r="F8" t="s">
        <v>39</v>
      </c>
      <c r="G8" t="s">
        <v>40</v>
      </c>
    </row>
    <row r="9" spans="1:8" x14ac:dyDescent="0.15">
      <c r="A9" t="s">
        <v>77</v>
      </c>
      <c r="B9" t="s">
        <v>41</v>
      </c>
      <c r="C9" t="s">
        <v>42</v>
      </c>
      <c r="D9" t="s">
        <v>43</v>
      </c>
      <c r="E9" t="s">
        <v>44</v>
      </c>
      <c r="G9" t="s">
        <v>14</v>
      </c>
    </row>
    <row r="10" spans="1:8" x14ac:dyDescent="0.15">
      <c r="A10" t="s">
        <v>78</v>
      </c>
      <c r="B10" t="s">
        <v>45</v>
      </c>
      <c r="C10" t="s">
        <v>46</v>
      </c>
      <c r="D10" t="s">
        <v>47</v>
      </c>
      <c r="E10" t="s">
        <v>48</v>
      </c>
      <c r="G10" t="s">
        <v>40</v>
      </c>
    </row>
    <row r="11" spans="1:8" x14ac:dyDescent="0.15">
      <c r="A11" t="s">
        <v>79</v>
      </c>
      <c r="B11" t="s">
        <v>49</v>
      </c>
      <c r="C11" t="s">
        <v>22</v>
      </c>
      <c r="G11" t="s">
        <v>50</v>
      </c>
    </row>
    <row r="12" spans="1:8" x14ac:dyDescent="0.15">
      <c r="A12" t="s">
        <v>80</v>
      </c>
      <c r="B12" t="s">
        <v>51</v>
      </c>
      <c r="C12" t="s">
        <v>5</v>
      </c>
      <c r="D12" t="s">
        <v>6</v>
      </c>
      <c r="E12" t="s">
        <v>7</v>
      </c>
    </row>
    <row r="13" spans="1:8" x14ac:dyDescent="0.15">
      <c r="A13" t="s">
        <v>81</v>
      </c>
      <c r="B13" t="s">
        <v>52</v>
      </c>
      <c r="C13" t="s">
        <v>10</v>
      </c>
      <c r="D13" t="s">
        <v>11</v>
      </c>
      <c r="E13" t="s">
        <v>12</v>
      </c>
      <c r="F13" t="s">
        <v>13</v>
      </c>
    </row>
    <row r="14" spans="1:8" x14ac:dyDescent="0.15">
      <c r="A14" t="s">
        <v>77</v>
      </c>
      <c r="B14" t="s">
        <v>53</v>
      </c>
      <c r="C14" t="s">
        <v>5</v>
      </c>
      <c r="D14" t="s">
        <v>6</v>
      </c>
      <c r="E14" t="s">
        <v>7</v>
      </c>
      <c r="G14" t="s">
        <v>54</v>
      </c>
    </row>
    <row r="15" spans="1:8" x14ac:dyDescent="0.15">
      <c r="A15" t="s">
        <v>77</v>
      </c>
      <c r="B15" t="s">
        <v>55</v>
      </c>
      <c r="C15" t="s">
        <v>42</v>
      </c>
      <c r="D15" t="s">
        <v>43</v>
      </c>
      <c r="E15" t="s">
        <v>44</v>
      </c>
    </row>
    <row r="16" spans="1:8" x14ac:dyDescent="0.15">
      <c r="A16" t="s">
        <v>77</v>
      </c>
      <c r="B16" t="s">
        <v>56</v>
      </c>
      <c r="C16" t="s">
        <v>57</v>
      </c>
      <c r="G16" t="s">
        <v>58</v>
      </c>
    </row>
    <row r="17" spans="1:8" x14ac:dyDescent="0.15">
      <c r="A17" t="s">
        <v>77</v>
      </c>
      <c r="B17" t="s">
        <v>59</v>
      </c>
      <c r="C17" t="s">
        <v>28</v>
      </c>
      <c r="D17" t="s">
        <v>29</v>
      </c>
      <c r="E17" t="s">
        <v>16</v>
      </c>
      <c r="F17" t="s">
        <v>30</v>
      </c>
      <c r="G17" t="s">
        <v>31</v>
      </c>
    </row>
    <row r="18" spans="1:8" x14ac:dyDescent="0.15">
      <c r="A18" t="s">
        <v>78</v>
      </c>
      <c r="B18" t="s">
        <v>60</v>
      </c>
      <c r="C18" t="s">
        <v>61</v>
      </c>
      <c r="D18" t="s">
        <v>13</v>
      </c>
      <c r="G18" t="s">
        <v>8</v>
      </c>
    </row>
    <row r="19" spans="1:8" x14ac:dyDescent="0.15">
      <c r="A19" t="s">
        <v>79</v>
      </c>
      <c r="B19" t="s">
        <v>62</v>
      </c>
      <c r="C19" t="s">
        <v>61</v>
      </c>
      <c r="D19" t="s">
        <v>13</v>
      </c>
    </row>
    <row r="20" spans="1:8" x14ac:dyDescent="0.15">
      <c r="A20" t="s">
        <v>80</v>
      </c>
      <c r="B20" t="s">
        <v>63</v>
      </c>
      <c r="C20" t="s">
        <v>46</v>
      </c>
      <c r="D20" t="s">
        <v>47</v>
      </c>
      <c r="E20" t="s">
        <v>48</v>
      </c>
    </row>
    <row r="21" spans="1:8" x14ac:dyDescent="0.15">
      <c r="A21" t="s">
        <v>81</v>
      </c>
      <c r="B21" t="s">
        <v>64</v>
      </c>
      <c r="C21" t="s">
        <v>46</v>
      </c>
      <c r="D21" t="s">
        <v>47</v>
      </c>
      <c r="E21" t="s">
        <v>48</v>
      </c>
    </row>
    <row r="22" spans="1:8" x14ac:dyDescent="0.15">
      <c r="A22" t="s">
        <v>77</v>
      </c>
      <c r="B22" t="s">
        <v>65</v>
      </c>
      <c r="C22" t="s">
        <v>42</v>
      </c>
      <c r="D22" t="s">
        <v>43</v>
      </c>
      <c r="E22" t="s">
        <v>44</v>
      </c>
    </row>
    <row r="23" spans="1:8" x14ac:dyDescent="0.15">
      <c r="A23" t="s">
        <v>77</v>
      </c>
      <c r="B23" t="s">
        <v>66</v>
      </c>
      <c r="C23" t="s">
        <v>33</v>
      </c>
      <c r="D23" t="s">
        <v>30</v>
      </c>
      <c r="E23" t="s">
        <v>34</v>
      </c>
      <c r="G23" t="s">
        <v>35</v>
      </c>
    </row>
    <row r="24" spans="1:8" x14ac:dyDescent="0.15">
      <c r="A24" t="s">
        <v>77</v>
      </c>
      <c r="B24" t="s">
        <v>67</v>
      </c>
      <c r="C24" t="s">
        <v>28</v>
      </c>
      <c r="D24" t="s">
        <v>29</v>
      </c>
      <c r="E24" t="s">
        <v>16</v>
      </c>
      <c r="F24" t="s">
        <v>30</v>
      </c>
      <c r="G24" t="s">
        <v>31</v>
      </c>
    </row>
    <row r="25" spans="1:8" x14ac:dyDescent="0.15">
      <c r="A25" t="s">
        <v>78</v>
      </c>
      <c r="B25" t="s">
        <v>68</v>
      </c>
      <c r="C25" t="s">
        <v>37</v>
      </c>
      <c r="D25" t="s">
        <v>38</v>
      </c>
      <c r="E25" t="s">
        <v>13</v>
      </c>
      <c r="F25" t="s">
        <v>39</v>
      </c>
      <c r="G25" t="s">
        <v>54</v>
      </c>
    </row>
    <row r="26" spans="1:8" x14ac:dyDescent="0.15">
      <c r="A26" t="s">
        <v>79</v>
      </c>
      <c r="B26" t="s">
        <v>69</v>
      </c>
      <c r="C26" t="s">
        <v>22</v>
      </c>
      <c r="D26" t="s">
        <v>23</v>
      </c>
      <c r="E26" t="s">
        <v>24</v>
      </c>
      <c r="F26" t="s">
        <v>25</v>
      </c>
      <c r="G26" t="s">
        <v>54</v>
      </c>
      <c r="H26" t="s">
        <v>40</v>
      </c>
    </row>
    <row r="27" spans="1:8" x14ac:dyDescent="0.15">
      <c r="A27" t="s">
        <v>80</v>
      </c>
      <c r="B27" t="s">
        <v>70</v>
      </c>
      <c r="C27" t="s">
        <v>22</v>
      </c>
      <c r="D27" t="s">
        <v>23</v>
      </c>
      <c r="E27" t="s">
        <v>24</v>
      </c>
      <c r="F27" t="s">
        <v>25</v>
      </c>
    </row>
    <row r="28" spans="1:8" x14ac:dyDescent="0.15">
      <c r="A28" t="s">
        <v>81</v>
      </c>
      <c r="B28" t="s">
        <v>71</v>
      </c>
      <c r="C28" t="s">
        <v>61</v>
      </c>
      <c r="D28" t="s">
        <v>13</v>
      </c>
    </row>
    <row r="29" spans="1:8" x14ac:dyDescent="0.15">
      <c r="A29" t="s">
        <v>77</v>
      </c>
      <c r="B29" t="s">
        <v>72</v>
      </c>
      <c r="C29" t="s">
        <v>10</v>
      </c>
      <c r="D29" t="s">
        <v>11</v>
      </c>
      <c r="E29" t="s">
        <v>12</v>
      </c>
      <c r="F29" t="s">
        <v>13</v>
      </c>
    </row>
    <row r="30" spans="1:8" x14ac:dyDescent="0.15">
      <c r="A30" t="s">
        <v>77</v>
      </c>
      <c r="B30" t="s">
        <v>73</v>
      </c>
      <c r="C30" t="s">
        <v>16</v>
      </c>
      <c r="D30" t="s">
        <v>17</v>
      </c>
      <c r="E30" t="s">
        <v>18</v>
      </c>
      <c r="F30" t="s">
        <v>19</v>
      </c>
    </row>
    <row r="31" spans="1:8" x14ac:dyDescent="0.15">
      <c r="A31" t="s">
        <v>77</v>
      </c>
      <c r="B31" t="s">
        <v>74</v>
      </c>
      <c r="C31" t="s">
        <v>16</v>
      </c>
      <c r="D31" t="s">
        <v>17</v>
      </c>
      <c r="E31" t="s">
        <v>18</v>
      </c>
      <c r="F31" t="s">
        <v>19</v>
      </c>
    </row>
    <row r="32" spans="1:8" x14ac:dyDescent="0.15">
      <c r="A32" t="s">
        <v>77</v>
      </c>
      <c r="B32" t="s">
        <v>75</v>
      </c>
      <c r="C32" t="s">
        <v>61</v>
      </c>
      <c r="D32" t="s">
        <v>13</v>
      </c>
      <c r="G32" t="s">
        <v>8</v>
      </c>
      <c r="H32" t="s">
        <v>76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2"/>
  <sheetViews>
    <sheetView topLeftCell="D1" zoomScaleNormal="100" zoomScalePageLayoutView="85" workbookViewId="0">
      <selection activeCell="G11" sqref="G11"/>
    </sheetView>
  </sheetViews>
  <sheetFormatPr baseColWidth="10" defaultColWidth="9" defaultRowHeight="14.25" x14ac:dyDescent="0.15"/>
  <cols>
    <col min="1" max="1" width="30.5" style="1" customWidth="1"/>
    <col min="2" max="2" width="15" style="1" customWidth="1"/>
    <col min="3" max="3" width="26.5" style="1" bestFit="1" customWidth="1"/>
    <col min="4" max="4" width="26.5" style="1" customWidth="1"/>
    <col min="5" max="9" width="24.625" style="1" customWidth="1"/>
    <col min="10" max="10" width="10.75" style="1" customWidth="1"/>
    <col min="11" max="13" width="30.5" style="1" customWidth="1"/>
    <col min="14" max="14" width="30.5" style="1" bestFit="1" customWidth="1"/>
    <col min="15" max="15" width="35.25" style="1" bestFit="1" customWidth="1"/>
    <col min="16" max="16" width="21.5" style="1" bestFit="1" customWidth="1"/>
    <col min="17" max="17" width="15" style="1" bestFit="1" customWidth="1"/>
    <col min="18" max="18" width="11" style="1" bestFit="1" customWidth="1"/>
    <col min="19" max="19" width="7.375" style="1" customWidth="1"/>
    <col min="20" max="20" width="13.875" style="1" bestFit="1" customWidth="1"/>
    <col min="21" max="21" width="12.125" style="1" bestFit="1" customWidth="1"/>
    <col min="22" max="22" width="15" style="1" bestFit="1" customWidth="1"/>
    <col min="23" max="23" width="11" style="1" bestFit="1" customWidth="1"/>
    <col min="24" max="24" width="13.875" style="1" bestFit="1" customWidth="1"/>
    <col min="25" max="25" width="10.75" style="1" bestFit="1" customWidth="1"/>
    <col min="26" max="16384" width="9" style="1"/>
  </cols>
  <sheetData>
    <row r="1" spans="1:25" x14ac:dyDescent="0.1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</row>
    <row r="2" spans="1:25" x14ac:dyDescent="0.15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</row>
    <row r="3" spans="1:25" x14ac:dyDescent="0.15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 x14ac:dyDescent="0.1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 x14ac:dyDescent="0.1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 x14ac:dyDescent="0.15">
      <c r="A6" s="3" t="s">
        <v>85</v>
      </c>
      <c r="B6"/>
      <c r="C6"/>
      <c r="D6"/>
      <c r="E6" s="3" t="s">
        <v>3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 x14ac:dyDescent="0.15">
      <c r="A7" s="3" t="s">
        <v>1</v>
      </c>
      <c r="B7" s="3" t="s">
        <v>87</v>
      </c>
      <c r="C7" s="3" t="s">
        <v>88</v>
      </c>
      <c r="D7" s="3" t="s">
        <v>86</v>
      </c>
      <c r="E7" t="s">
        <v>80</v>
      </c>
      <c r="F7" t="s">
        <v>81</v>
      </c>
      <c r="G7" t="s">
        <v>78</v>
      </c>
      <c r="H7" t="s">
        <v>79</v>
      </c>
      <c r="I7" t="s">
        <v>77</v>
      </c>
      <c r="J7" t="s">
        <v>83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 x14ac:dyDescent="0.15">
      <c r="A8" t="s">
        <v>28</v>
      </c>
      <c r="B8" t="s">
        <v>29</v>
      </c>
      <c r="C8" t="s">
        <v>16</v>
      </c>
      <c r="D8" t="s">
        <v>30</v>
      </c>
      <c r="E8" s="4"/>
      <c r="F8" s="4"/>
      <c r="G8" s="4"/>
      <c r="H8" s="4"/>
      <c r="I8" s="4">
        <v>3</v>
      </c>
      <c r="J8" s="4">
        <v>3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 x14ac:dyDescent="0.15">
      <c r="A9" t="s">
        <v>10</v>
      </c>
      <c r="B9" t="s">
        <v>11</v>
      </c>
      <c r="C9" t="s">
        <v>12</v>
      </c>
      <c r="D9" t="s">
        <v>13</v>
      </c>
      <c r="E9" s="4"/>
      <c r="F9" s="4">
        <v>1</v>
      </c>
      <c r="G9" s="4"/>
      <c r="H9" s="4">
        <v>1</v>
      </c>
      <c r="I9" s="4">
        <v>1</v>
      </c>
      <c r="J9" s="4">
        <v>3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 x14ac:dyDescent="0.15">
      <c r="A10" t="s">
        <v>16</v>
      </c>
      <c r="B10" t="s">
        <v>17</v>
      </c>
      <c r="C10" t="s">
        <v>18</v>
      </c>
      <c r="D10" t="s">
        <v>19</v>
      </c>
      <c r="E10" s="4">
        <v>1</v>
      </c>
      <c r="F10" s="4"/>
      <c r="G10" s="4"/>
      <c r="H10" s="4"/>
      <c r="I10" s="4">
        <v>2</v>
      </c>
      <c r="J10" s="4">
        <v>3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25" x14ac:dyDescent="0.15">
      <c r="A11" t="s">
        <v>37</v>
      </c>
      <c r="B11" t="s">
        <v>38</v>
      </c>
      <c r="C11" t="s">
        <v>13</v>
      </c>
      <c r="D11" t="s">
        <v>39</v>
      </c>
      <c r="E11" s="4"/>
      <c r="F11" s="4"/>
      <c r="G11" s="4">
        <v>1</v>
      </c>
      <c r="H11" s="4"/>
      <c r="I11" s="4">
        <v>1</v>
      </c>
      <c r="J11" s="4">
        <v>2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 x14ac:dyDescent="0.15">
      <c r="A12" t="s">
        <v>46</v>
      </c>
      <c r="B12" t="s">
        <v>47</v>
      </c>
      <c r="C12" t="s">
        <v>48</v>
      </c>
      <c r="D12" t="s">
        <v>84</v>
      </c>
      <c r="E12" s="4">
        <v>1</v>
      </c>
      <c r="F12" s="4">
        <v>1</v>
      </c>
      <c r="G12" s="4">
        <v>1</v>
      </c>
      <c r="H12" s="4"/>
      <c r="I12" s="4"/>
      <c r="J12" s="4">
        <v>3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1:25" x14ac:dyDescent="0.15">
      <c r="A13" t="s">
        <v>33</v>
      </c>
      <c r="B13" t="s">
        <v>30</v>
      </c>
      <c r="C13" t="s">
        <v>34</v>
      </c>
      <c r="D13" t="s">
        <v>84</v>
      </c>
      <c r="E13" s="4"/>
      <c r="F13" s="4"/>
      <c r="G13" s="4"/>
      <c r="H13" s="4"/>
      <c r="I13" s="4">
        <v>2</v>
      </c>
      <c r="J13" s="4">
        <v>2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 x14ac:dyDescent="0.15">
      <c r="A14" t="s">
        <v>57</v>
      </c>
      <c r="B14" t="s">
        <v>84</v>
      </c>
      <c r="C14" t="s">
        <v>84</v>
      </c>
      <c r="D14" t="s">
        <v>84</v>
      </c>
      <c r="E14" s="4"/>
      <c r="F14" s="4"/>
      <c r="G14" s="4"/>
      <c r="H14" s="4"/>
      <c r="I14" s="4">
        <v>1</v>
      </c>
      <c r="J14" s="4">
        <v>1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 x14ac:dyDescent="0.15">
      <c r="A15" t="s">
        <v>42</v>
      </c>
      <c r="B15" t="s">
        <v>43</v>
      </c>
      <c r="C15" t="s">
        <v>44</v>
      </c>
      <c r="D15" t="s">
        <v>84</v>
      </c>
      <c r="E15" s="4"/>
      <c r="F15" s="4"/>
      <c r="G15" s="4"/>
      <c r="H15" s="4"/>
      <c r="I15" s="4">
        <v>3</v>
      </c>
      <c r="J15" s="4">
        <v>3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 x14ac:dyDescent="0.15">
      <c r="A16" t="s">
        <v>22</v>
      </c>
      <c r="B16" t="s">
        <v>23</v>
      </c>
      <c r="C16" t="s">
        <v>24</v>
      </c>
      <c r="D16" t="s">
        <v>25</v>
      </c>
      <c r="E16" s="4">
        <v>1</v>
      </c>
      <c r="F16" s="4">
        <v>1</v>
      </c>
      <c r="G16" s="4"/>
      <c r="H16" s="4">
        <v>1</v>
      </c>
      <c r="I16" s="4"/>
      <c r="J16" s="4">
        <v>3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 x14ac:dyDescent="0.15">
      <c r="A17"/>
      <c r="B17" t="s">
        <v>84</v>
      </c>
      <c r="C17" t="s">
        <v>84</v>
      </c>
      <c r="D17" t="s">
        <v>84</v>
      </c>
      <c r="E17" s="4"/>
      <c r="F17" s="4"/>
      <c r="G17" s="4"/>
      <c r="H17" s="4">
        <v>1</v>
      </c>
      <c r="I17" s="4"/>
      <c r="J17" s="4">
        <v>1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 x14ac:dyDescent="0.15">
      <c r="A18" t="s">
        <v>61</v>
      </c>
      <c r="B18" t="s">
        <v>13</v>
      </c>
      <c r="C18" t="s">
        <v>84</v>
      </c>
      <c r="D18" t="s">
        <v>84</v>
      </c>
      <c r="E18" s="4"/>
      <c r="F18" s="4">
        <v>1</v>
      </c>
      <c r="G18" s="4">
        <v>1</v>
      </c>
      <c r="H18" s="4">
        <v>1</v>
      </c>
      <c r="I18" s="4">
        <v>1</v>
      </c>
      <c r="J18" s="4">
        <v>4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 x14ac:dyDescent="0.15">
      <c r="A19" t="s">
        <v>5</v>
      </c>
      <c r="B19" t="s">
        <v>6</v>
      </c>
      <c r="C19" t="s">
        <v>7</v>
      </c>
      <c r="D19" t="s">
        <v>84</v>
      </c>
      <c r="E19" s="4">
        <v>1</v>
      </c>
      <c r="F19" s="4"/>
      <c r="G19" s="4">
        <v>1</v>
      </c>
      <c r="H19" s="4"/>
      <c r="I19" s="4">
        <v>1</v>
      </c>
      <c r="J19" s="4">
        <v>3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 x14ac:dyDescent="0.15">
      <c r="A20" t="s">
        <v>83</v>
      </c>
      <c r="B20"/>
      <c r="C20"/>
      <c r="D20"/>
      <c r="E20" s="4">
        <v>4</v>
      </c>
      <c r="F20" s="4">
        <v>4</v>
      </c>
      <c r="G20" s="4">
        <v>4</v>
      </c>
      <c r="H20" s="4">
        <v>4</v>
      </c>
      <c r="I20" s="4">
        <v>15</v>
      </c>
      <c r="J20" s="4">
        <v>31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 x14ac:dyDescent="0.1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 x14ac:dyDescent="0.1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 x14ac:dyDescent="0.1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</row>
    <row r="24" spans="1:25" x14ac:dyDescent="0.1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 x14ac:dyDescent="0.15">
      <c r="A25"/>
      <c r="B25"/>
      <c r="C25"/>
      <c r="D25"/>
      <c r="E25"/>
      <c r="F25"/>
      <c r="G25"/>
      <c r="H25"/>
      <c r="I25"/>
      <c r="J25"/>
      <c r="K25"/>
      <c r="L25"/>
      <c r="M25"/>
    </row>
    <row r="26" spans="1:25" x14ac:dyDescent="0.15">
      <c r="A26"/>
      <c r="B26"/>
      <c r="C26"/>
      <c r="D26"/>
      <c r="E26"/>
      <c r="F26"/>
      <c r="G26"/>
      <c r="H26"/>
      <c r="I26"/>
      <c r="J26"/>
      <c r="K26"/>
      <c r="L26"/>
      <c r="M26"/>
    </row>
    <row r="27" spans="1:25" x14ac:dyDescent="0.15">
      <c r="A27"/>
      <c r="B27"/>
      <c r="C27"/>
      <c r="D27"/>
      <c r="E27"/>
      <c r="F27"/>
      <c r="G27"/>
      <c r="H27"/>
      <c r="I27"/>
      <c r="J27"/>
      <c r="K27"/>
      <c r="L27"/>
      <c r="M27"/>
    </row>
    <row r="28" spans="1:25" x14ac:dyDescent="0.15">
      <c r="A28"/>
      <c r="B28"/>
      <c r="C28"/>
      <c r="D28"/>
      <c r="E28"/>
      <c r="F28"/>
      <c r="G28"/>
      <c r="H28"/>
      <c r="I28"/>
      <c r="J28"/>
      <c r="K28"/>
      <c r="L28"/>
      <c r="M28"/>
    </row>
    <row r="29" spans="1:25" x14ac:dyDescent="0.15">
      <c r="A29"/>
      <c r="B29"/>
      <c r="C29"/>
      <c r="D29"/>
      <c r="E29"/>
      <c r="F29"/>
      <c r="G29"/>
      <c r="H29"/>
      <c r="I29"/>
      <c r="J29"/>
      <c r="K29"/>
      <c r="L29"/>
      <c r="M29"/>
    </row>
    <row r="30" spans="1:25" x14ac:dyDescent="0.15">
      <c r="A30"/>
      <c r="B30"/>
      <c r="C30"/>
      <c r="D30"/>
      <c r="E30"/>
      <c r="F30"/>
      <c r="G30"/>
      <c r="H30"/>
      <c r="I30"/>
      <c r="J30"/>
      <c r="K30"/>
      <c r="L30"/>
      <c r="M30"/>
    </row>
    <row r="31" spans="1:25" x14ac:dyDescent="0.15">
      <c r="A31"/>
      <c r="B31"/>
      <c r="C31"/>
      <c r="D31"/>
      <c r="E31"/>
      <c r="F31"/>
      <c r="G31"/>
      <c r="H31"/>
      <c r="I31"/>
      <c r="J31"/>
      <c r="K31"/>
      <c r="L31"/>
      <c r="M31"/>
    </row>
    <row r="32" spans="1:25" x14ac:dyDescent="0.15">
      <c r="A32"/>
      <c r="B32"/>
      <c r="C32"/>
      <c r="D32"/>
      <c r="E32"/>
      <c r="F32"/>
      <c r="G32"/>
      <c r="H32"/>
      <c r="I32"/>
      <c r="J32"/>
      <c r="K32"/>
      <c r="L32"/>
      <c r="M32"/>
    </row>
    <row r="33" spans="1:13" x14ac:dyDescent="0.15">
      <c r="A33"/>
      <c r="B33"/>
      <c r="C33"/>
      <c r="D33"/>
      <c r="E33"/>
      <c r="F33"/>
      <c r="G33"/>
      <c r="H33"/>
      <c r="I33"/>
      <c r="J33"/>
      <c r="K33"/>
      <c r="L33"/>
      <c r="M33"/>
    </row>
    <row r="34" spans="1:13" x14ac:dyDescent="0.15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x14ac:dyDescent="0.15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x14ac:dyDescent="0.15">
      <c r="A36"/>
      <c r="B36"/>
      <c r="C36"/>
      <c r="D36"/>
      <c r="E36"/>
      <c r="F36"/>
      <c r="G36"/>
      <c r="H36"/>
      <c r="I36"/>
      <c r="J36"/>
      <c r="K36"/>
      <c r="L36"/>
      <c r="M36"/>
    </row>
    <row r="37" spans="1:13" x14ac:dyDescent="0.15">
      <c r="A37"/>
      <c r="B37"/>
      <c r="C37"/>
      <c r="D37"/>
      <c r="E37"/>
      <c r="F37"/>
      <c r="G37"/>
      <c r="H37"/>
      <c r="I37"/>
      <c r="J37"/>
      <c r="K37"/>
    </row>
    <row r="38" spans="1:13" x14ac:dyDescent="0.15">
      <c r="A38"/>
      <c r="B38"/>
      <c r="C38"/>
      <c r="D38"/>
      <c r="E38"/>
      <c r="F38"/>
      <c r="G38"/>
      <c r="H38"/>
      <c r="I38"/>
      <c r="J38"/>
      <c r="K38"/>
    </row>
    <row r="39" spans="1:13" x14ac:dyDescent="0.15">
      <c r="A39"/>
      <c r="B39"/>
      <c r="C39"/>
      <c r="D39"/>
      <c r="E39"/>
      <c r="F39"/>
      <c r="G39"/>
      <c r="H39"/>
      <c r="I39"/>
      <c r="J39"/>
      <c r="K39"/>
    </row>
    <row r="40" spans="1:13" x14ac:dyDescent="0.15">
      <c r="A40"/>
      <c r="B40"/>
      <c r="C40"/>
      <c r="D40"/>
      <c r="E40"/>
      <c r="F40"/>
      <c r="G40"/>
      <c r="H40"/>
      <c r="I40"/>
      <c r="J40"/>
    </row>
    <row r="41" spans="1:13" x14ac:dyDescent="0.15">
      <c r="A41"/>
      <c r="B41"/>
      <c r="C41"/>
      <c r="D41"/>
      <c r="E41"/>
      <c r="F41"/>
      <c r="G41"/>
      <c r="H41"/>
      <c r="I41"/>
      <c r="J41"/>
    </row>
    <row r="42" spans="1:13" x14ac:dyDescent="0.15">
      <c r="A42"/>
      <c r="B42"/>
      <c r="C42"/>
      <c r="D42"/>
      <c r="E42"/>
      <c r="F42"/>
      <c r="G42"/>
      <c r="H42"/>
      <c r="I42"/>
      <c r="J42"/>
    </row>
    <row r="43" spans="1:13" x14ac:dyDescent="0.15">
      <c r="A43"/>
      <c r="B43"/>
      <c r="C43"/>
      <c r="D43"/>
      <c r="E43"/>
      <c r="F43"/>
      <c r="G43"/>
      <c r="H43"/>
      <c r="I43"/>
      <c r="J43"/>
    </row>
    <row r="44" spans="1:13" x14ac:dyDescent="0.15">
      <c r="A44"/>
      <c r="B44"/>
      <c r="C44"/>
      <c r="D44"/>
      <c r="E44"/>
      <c r="F44"/>
      <c r="G44"/>
      <c r="H44"/>
    </row>
    <row r="45" spans="1:13" x14ac:dyDescent="0.15">
      <c r="A45"/>
      <c r="B45"/>
      <c r="C45"/>
      <c r="D45"/>
      <c r="E45"/>
      <c r="F45"/>
      <c r="G45"/>
      <c r="H45"/>
    </row>
    <row r="46" spans="1:13" x14ac:dyDescent="0.15">
      <c r="A46"/>
      <c r="B46"/>
      <c r="C46"/>
      <c r="D46"/>
      <c r="E46"/>
      <c r="F46"/>
      <c r="G46"/>
      <c r="H46"/>
    </row>
    <row r="47" spans="1:13" x14ac:dyDescent="0.15">
      <c r="A47"/>
      <c r="B47"/>
      <c r="C47"/>
      <c r="D47"/>
      <c r="E47"/>
      <c r="F47"/>
      <c r="G47"/>
      <c r="H47"/>
    </row>
    <row r="48" spans="1:13" x14ac:dyDescent="0.15">
      <c r="A48"/>
      <c r="B48"/>
      <c r="C48"/>
      <c r="D48"/>
      <c r="E48"/>
      <c r="F48"/>
      <c r="G48"/>
      <c r="H48"/>
    </row>
    <row r="49" spans="1:8" x14ac:dyDescent="0.15">
      <c r="A49"/>
      <c r="B49"/>
      <c r="C49"/>
      <c r="D49"/>
      <c r="E49"/>
      <c r="F49"/>
      <c r="G49"/>
      <c r="H49"/>
    </row>
    <row r="50" spans="1:8" x14ac:dyDescent="0.15">
      <c r="A50"/>
      <c r="B50"/>
      <c r="C50"/>
      <c r="D50"/>
      <c r="E50"/>
      <c r="F50"/>
      <c r="G50"/>
      <c r="H50"/>
    </row>
    <row r="51" spans="1:8" x14ac:dyDescent="0.15">
      <c r="A51"/>
      <c r="B51"/>
      <c r="C51"/>
      <c r="D51"/>
      <c r="E51"/>
      <c r="F51"/>
      <c r="G51"/>
      <c r="H51"/>
    </row>
    <row r="52" spans="1:8" x14ac:dyDescent="0.15">
      <c r="A52"/>
      <c r="B52"/>
      <c r="C52"/>
      <c r="D52"/>
      <c r="E52"/>
      <c r="F52"/>
      <c r="G52"/>
      <c r="H52"/>
    </row>
    <row r="53" spans="1:8" x14ac:dyDescent="0.15">
      <c r="A53"/>
      <c r="B53"/>
      <c r="C53"/>
      <c r="D53"/>
      <c r="E53"/>
      <c r="F53"/>
      <c r="G53"/>
      <c r="H53"/>
    </row>
    <row r="54" spans="1:8" x14ac:dyDescent="0.15">
      <c r="A54"/>
      <c r="B54"/>
      <c r="C54"/>
      <c r="D54"/>
      <c r="E54"/>
      <c r="F54"/>
      <c r="G54"/>
      <c r="H54"/>
    </row>
    <row r="55" spans="1:8" x14ac:dyDescent="0.15">
      <c r="A55"/>
      <c r="B55"/>
      <c r="C55"/>
      <c r="D55"/>
      <c r="E55"/>
      <c r="F55"/>
      <c r="G55"/>
      <c r="H55"/>
    </row>
    <row r="56" spans="1:8" x14ac:dyDescent="0.15">
      <c r="A56"/>
      <c r="B56"/>
      <c r="C56"/>
      <c r="D56"/>
      <c r="E56"/>
      <c r="F56"/>
      <c r="G56"/>
      <c r="H56"/>
    </row>
    <row r="57" spans="1:8" x14ac:dyDescent="0.15">
      <c r="A57"/>
      <c r="B57"/>
      <c r="C57"/>
      <c r="D57"/>
      <c r="E57"/>
      <c r="F57"/>
      <c r="G57"/>
      <c r="H57"/>
    </row>
    <row r="58" spans="1:8" x14ac:dyDescent="0.15">
      <c r="A58"/>
      <c r="B58"/>
      <c r="C58"/>
      <c r="D58"/>
      <c r="E58"/>
      <c r="F58"/>
      <c r="G58"/>
    </row>
    <row r="59" spans="1:8" x14ac:dyDescent="0.15">
      <c r="A59"/>
      <c r="B59"/>
      <c r="C59"/>
      <c r="D59"/>
      <c r="E59"/>
      <c r="F59"/>
      <c r="G59"/>
    </row>
    <row r="60" spans="1:8" x14ac:dyDescent="0.15">
      <c r="A60"/>
      <c r="B60"/>
      <c r="C60"/>
      <c r="D60"/>
      <c r="E60"/>
      <c r="F60"/>
      <c r="G60"/>
    </row>
    <row r="61" spans="1:8" x14ac:dyDescent="0.15">
      <c r="A61"/>
      <c r="B61"/>
      <c r="C61"/>
      <c r="D61"/>
      <c r="E61"/>
      <c r="F61"/>
      <c r="G61"/>
    </row>
    <row r="62" spans="1:8" x14ac:dyDescent="0.15">
      <c r="A62"/>
      <c r="B62"/>
      <c r="C62"/>
      <c r="D62"/>
      <c r="E62"/>
      <c r="F62"/>
      <c r="G62"/>
    </row>
  </sheetData>
  <pageMargins left="0.70866141732283472" right="0.51181102362204722" top="0.94488188976377963" bottom="0.59055118110236227" header="0.31496062992125984" footer="0.27559055118110237"/>
  <pageSetup paperSize="9" orientation="landscape" r:id="rId2"/>
  <headerFooter scaleWithDoc="0">
    <oddHeader xml:space="preserve">&amp;L&amp;9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0496B-8ED6-4967-92F5-C80801032B0E}">
  <dimension ref="A3:A4"/>
  <sheetViews>
    <sheetView workbookViewId="0">
      <selection activeCell="C50" sqref="C50"/>
    </sheetView>
  </sheetViews>
  <sheetFormatPr baseColWidth="10" defaultRowHeight="11.25" x14ac:dyDescent="0.15"/>
  <cols>
    <col min="1" max="1" width="16" bestFit="1" customWidth="1"/>
    <col min="2" max="2" width="23.5" bestFit="1" customWidth="1"/>
    <col min="3" max="5" width="24.625" bestFit="1" customWidth="1"/>
    <col min="6" max="6" width="12" bestFit="1" customWidth="1"/>
  </cols>
  <sheetData>
    <row r="3" spans="1:1" x14ac:dyDescent="0.15">
      <c r="A3" t="s">
        <v>90</v>
      </c>
    </row>
    <row r="4" spans="1:1" x14ac:dyDescent="0.15">
      <c r="A4" s="4">
        <v>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ED8C1-CC7B-46B1-A21F-0CE8842D4879}">
  <dimension ref="A1:C100"/>
  <sheetViews>
    <sheetView topLeftCell="A2" workbookViewId="0">
      <selection activeCell="C5" sqref="C5"/>
    </sheetView>
  </sheetViews>
  <sheetFormatPr baseColWidth="10" defaultRowHeight="11.25" x14ac:dyDescent="0.15"/>
  <cols>
    <col min="1" max="1" width="14.625" customWidth="1"/>
    <col min="3" max="3" width="22.75" customWidth="1"/>
  </cols>
  <sheetData>
    <row r="1" spans="1:3" x14ac:dyDescent="0.15">
      <c r="A1" t="s">
        <v>0</v>
      </c>
      <c r="B1" t="s">
        <v>93</v>
      </c>
      <c r="C1" t="s">
        <v>3</v>
      </c>
    </row>
    <row r="2" spans="1:3" x14ac:dyDescent="0.15">
      <c r="A2" t="s">
        <v>4</v>
      </c>
      <c r="B2" t="s">
        <v>5</v>
      </c>
      <c r="C2" t="str">
        <f>INDEX(Data[Custom field (Automated)],MATCH(Tableau6[[#This Row],[Issue key]],Data[Issue key],0),1)</f>
        <v>Automated</v>
      </c>
    </row>
    <row r="3" spans="1:3" x14ac:dyDescent="0.15">
      <c r="A3" t="s">
        <v>4</v>
      </c>
      <c r="B3" t="s">
        <v>6</v>
      </c>
      <c r="C3" t="str">
        <f>INDEX(Data[Custom field (Automated)],MATCH(Tableau6[[#This Row],[Issue key]],Data[Issue key],0),1)</f>
        <v>Automated</v>
      </c>
    </row>
    <row r="4" spans="1:3" x14ac:dyDescent="0.15">
      <c r="A4" t="s">
        <v>4</v>
      </c>
      <c r="B4" t="s">
        <v>7</v>
      </c>
      <c r="C4" t="str">
        <f>INDEX(Data[Custom field (Automated)],MATCH(Tableau6[[#This Row],[Issue key]],Data[Issue key],0),1)</f>
        <v>Automated</v>
      </c>
    </row>
    <row r="5" spans="1:3" x14ac:dyDescent="0.15">
      <c r="A5" t="s">
        <v>9</v>
      </c>
      <c r="B5" t="s">
        <v>10</v>
      </c>
      <c r="C5" t="str">
        <f>INDEX(Data[Custom field (Automated)],MATCH(Tableau6[[#This Row],[Issue key]],Data[Issue key],0),1)</f>
        <v>No Automatable</v>
      </c>
    </row>
    <row r="6" spans="1:3" x14ac:dyDescent="0.15">
      <c r="A6" t="s">
        <v>9</v>
      </c>
      <c r="B6" t="s">
        <v>11</v>
      </c>
      <c r="C6" t="str">
        <f>INDEX(Data[Custom field (Automated)],MATCH(Tableau6[[#This Row],[Issue key]],Data[Issue key],0),1)</f>
        <v>No Automatable</v>
      </c>
    </row>
    <row r="7" spans="1:3" x14ac:dyDescent="0.15">
      <c r="A7" t="s">
        <v>9</v>
      </c>
      <c r="B7" t="s">
        <v>12</v>
      </c>
      <c r="C7" t="str">
        <f>INDEX(Data[Custom field (Automated)],MATCH(Tableau6[[#This Row],[Issue key]],Data[Issue key],0),1)</f>
        <v>No Automatable</v>
      </c>
    </row>
    <row r="8" spans="1:3" x14ac:dyDescent="0.15">
      <c r="A8" t="s">
        <v>9</v>
      </c>
      <c r="B8" t="s">
        <v>13</v>
      </c>
      <c r="C8" t="str">
        <f>INDEX(Data[Custom field (Automated)],MATCH(Tableau6[[#This Row],[Issue key]],Data[Issue key],0),1)</f>
        <v>No Automatable</v>
      </c>
    </row>
    <row r="9" spans="1:3" x14ac:dyDescent="0.15">
      <c r="A9" t="s">
        <v>15</v>
      </c>
      <c r="B9" t="s">
        <v>16</v>
      </c>
      <c r="C9" t="str">
        <f>INDEX(Data[Custom field (Automated)],MATCH(Tableau6[[#This Row],[Issue key]],Data[Issue key],0),1)</f>
        <v>In Progress</v>
      </c>
    </row>
    <row r="10" spans="1:3" x14ac:dyDescent="0.15">
      <c r="A10" t="s">
        <v>15</v>
      </c>
      <c r="B10" t="s">
        <v>17</v>
      </c>
      <c r="C10" t="str">
        <f>INDEX(Data[Custom field (Automated)],MATCH(Tableau6[[#This Row],[Issue key]],Data[Issue key],0),1)</f>
        <v>In Progress</v>
      </c>
    </row>
    <row r="11" spans="1:3" x14ac:dyDescent="0.15">
      <c r="A11" t="s">
        <v>15</v>
      </c>
      <c r="B11" t="s">
        <v>18</v>
      </c>
      <c r="C11" t="str">
        <f>INDEX(Data[Custom field (Automated)],MATCH(Tableau6[[#This Row],[Issue key]],Data[Issue key],0),1)</f>
        <v>In Progress</v>
      </c>
    </row>
    <row r="12" spans="1:3" x14ac:dyDescent="0.15">
      <c r="A12" t="s">
        <v>15</v>
      </c>
      <c r="B12" t="s">
        <v>19</v>
      </c>
      <c r="C12" t="str">
        <f>INDEX(Data[Custom field (Automated)],MATCH(Tableau6[[#This Row],[Issue key]],Data[Issue key],0),1)</f>
        <v>In Progress</v>
      </c>
    </row>
    <row r="13" spans="1:3" x14ac:dyDescent="0.15">
      <c r="A13" t="s">
        <v>21</v>
      </c>
      <c r="B13" t="s">
        <v>22</v>
      </c>
      <c r="C13" t="str">
        <f>INDEX(Data[Custom field (Automated)],MATCH(Tableau6[[#This Row],[Issue key]],Data[Issue key],0),1)</f>
        <v>Pending</v>
      </c>
    </row>
    <row r="14" spans="1:3" x14ac:dyDescent="0.15">
      <c r="A14" t="s">
        <v>21</v>
      </c>
      <c r="B14" t="s">
        <v>23</v>
      </c>
      <c r="C14" t="str">
        <f>INDEX(Data[Custom field (Automated)],MATCH(Tableau6[[#This Row],[Issue key]],Data[Issue key],0),1)</f>
        <v>Pending</v>
      </c>
    </row>
    <row r="15" spans="1:3" x14ac:dyDescent="0.15">
      <c r="A15" t="s">
        <v>21</v>
      </c>
      <c r="B15" t="s">
        <v>24</v>
      </c>
      <c r="C15" t="str">
        <f>INDEX(Data[Custom field (Automated)],MATCH(Tableau6[[#This Row],[Issue key]],Data[Issue key],0),1)</f>
        <v>Pending</v>
      </c>
    </row>
    <row r="16" spans="1:3" x14ac:dyDescent="0.15">
      <c r="A16" t="s">
        <v>21</v>
      </c>
      <c r="B16" t="s">
        <v>25</v>
      </c>
      <c r="C16" t="str">
        <f>INDEX(Data[Custom field (Automated)],MATCH(Tableau6[[#This Row],[Issue key]],Data[Issue key],0),1)</f>
        <v>Pending</v>
      </c>
    </row>
    <row r="17" spans="1:3" x14ac:dyDescent="0.15">
      <c r="A17" t="s">
        <v>27</v>
      </c>
      <c r="B17" t="s">
        <v>28</v>
      </c>
      <c r="C17" t="str">
        <f>INDEX(Data[Custom field (Automated)],MATCH(Tableau6[[#This Row],[Issue key]],Data[Issue key],0),1)</f>
        <v>To Keep Manual</v>
      </c>
    </row>
    <row r="18" spans="1:3" x14ac:dyDescent="0.15">
      <c r="A18" t="s">
        <v>27</v>
      </c>
      <c r="B18" t="s">
        <v>29</v>
      </c>
      <c r="C18" t="str">
        <f>INDEX(Data[Custom field (Automated)],MATCH(Tableau6[[#This Row],[Issue key]],Data[Issue key],0),1)</f>
        <v>To Keep Manual</v>
      </c>
    </row>
    <row r="19" spans="1:3" x14ac:dyDescent="0.15">
      <c r="A19" t="s">
        <v>27</v>
      </c>
      <c r="B19" t="s">
        <v>16</v>
      </c>
      <c r="C19" t="str">
        <f>INDEX(Data[Custom field (Automated)],MATCH(Tableau6[[#This Row],[Issue key]],Data[Issue key],0),1)</f>
        <v>To Keep Manual</v>
      </c>
    </row>
    <row r="20" spans="1:3" x14ac:dyDescent="0.15">
      <c r="A20" t="s">
        <v>27</v>
      </c>
      <c r="B20" t="s">
        <v>30</v>
      </c>
      <c r="C20" t="str">
        <f>INDEX(Data[Custom field (Automated)],MATCH(Tableau6[[#This Row],[Issue key]],Data[Issue key],0),1)</f>
        <v>To Keep Manual</v>
      </c>
    </row>
    <row r="21" spans="1:3" x14ac:dyDescent="0.15">
      <c r="A21" t="s">
        <v>32</v>
      </c>
      <c r="B21" t="s">
        <v>33</v>
      </c>
      <c r="C21" t="str">
        <f>INDEX(Data[Custom field (Automated)],MATCH(Tableau6[[#This Row],[Issue key]],Data[Issue key],0),1)</f>
        <v>To Keep Manual</v>
      </c>
    </row>
    <row r="22" spans="1:3" x14ac:dyDescent="0.15">
      <c r="A22" t="s">
        <v>32</v>
      </c>
      <c r="B22" t="s">
        <v>30</v>
      </c>
      <c r="C22" t="str">
        <f>INDEX(Data[Custom field (Automated)],MATCH(Tableau6[[#This Row],[Issue key]],Data[Issue key],0),1)</f>
        <v>To Keep Manual</v>
      </c>
    </row>
    <row r="23" spans="1:3" x14ac:dyDescent="0.15">
      <c r="A23" t="s">
        <v>32</v>
      </c>
      <c r="B23" t="s">
        <v>34</v>
      </c>
      <c r="C23" t="str">
        <f>INDEX(Data[Custom field (Automated)],MATCH(Tableau6[[#This Row],[Issue key]],Data[Issue key],0),1)</f>
        <v>To Keep Manual</v>
      </c>
    </row>
    <row r="24" spans="1:3" x14ac:dyDescent="0.15">
      <c r="A24" t="s">
        <v>36</v>
      </c>
      <c r="B24" t="s">
        <v>37</v>
      </c>
      <c r="C24" t="str">
        <f>INDEX(Data[Custom field (Automated)],MATCH(Tableau6[[#This Row],[Issue key]],Data[Issue key],0),1)</f>
        <v>To Keep Manual</v>
      </c>
    </row>
    <row r="25" spans="1:3" x14ac:dyDescent="0.15">
      <c r="A25" t="s">
        <v>36</v>
      </c>
      <c r="B25" t="s">
        <v>38</v>
      </c>
      <c r="C25" t="str">
        <f>INDEX(Data[Custom field (Automated)],MATCH(Tableau6[[#This Row],[Issue key]],Data[Issue key],0),1)</f>
        <v>To Keep Manual</v>
      </c>
    </row>
    <row r="26" spans="1:3" x14ac:dyDescent="0.15">
      <c r="A26" t="s">
        <v>36</v>
      </c>
      <c r="B26" t="s">
        <v>13</v>
      </c>
      <c r="C26" t="str">
        <f>INDEX(Data[Custom field (Automated)],MATCH(Tableau6[[#This Row],[Issue key]],Data[Issue key],0),1)</f>
        <v>To Keep Manual</v>
      </c>
    </row>
    <row r="27" spans="1:3" x14ac:dyDescent="0.15">
      <c r="A27" t="s">
        <v>36</v>
      </c>
      <c r="B27" t="s">
        <v>39</v>
      </c>
      <c r="C27" t="str">
        <f>INDEX(Data[Custom field (Automated)],MATCH(Tableau6[[#This Row],[Issue key]],Data[Issue key],0),1)</f>
        <v>To Keep Manual</v>
      </c>
    </row>
    <row r="28" spans="1:3" x14ac:dyDescent="0.15">
      <c r="A28" t="s">
        <v>41</v>
      </c>
      <c r="B28" t="s">
        <v>42</v>
      </c>
      <c r="C28" t="str">
        <f>INDEX(Data[Custom field (Automated)],MATCH(Tableau6[[#This Row],[Issue key]],Data[Issue key],0),1)</f>
        <v>To Keep Manual</v>
      </c>
    </row>
    <row r="29" spans="1:3" x14ac:dyDescent="0.15">
      <c r="A29" t="s">
        <v>41</v>
      </c>
      <c r="B29" t="s">
        <v>43</v>
      </c>
      <c r="C29" t="str">
        <f>INDEX(Data[Custom field (Automated)],MATCH(Tableau6[[#This Row],[Issue key]],Data[Issue key],0),1)</f>
        <v>To Keep Manual</v>
      </c>
    </row>
    <row r="30" spans="1:3" x14ac:dyDescent="0.15">
      <c r="A30" t="s">
        <v>41</v>
      </c>
      <c r="B30" t="s">
        <v>44</v>
      </c>
      <c r="C30" t="str">
        <f>INDEX(Data[Custom field (Automated)],MATCH(Tableau6[[#This Row],[Issue key]],Data[Issue key],0),1)</f>
        <v>To Keep Manual</v>
      </c>
    </row>
    <row r="31" spans="1:3" x14ac:dyDescent="0.15">
      <c r="A31" t="s">
        <v>45</v>
      </c>
      <c r="B31" t="s">
        <v>46</v>
      </c>
      <c r="C31" t="str">
        <f>INDEX(Data[Custom field (Automated)],MATCH(Tableau6[[#This Row],[Issue key]],Data[Issue key],0),1)</f>
        <v>Automated</v>
      </c>
    </row>
    <row r="32" spans="1:3" x14ac:dyDescent="0.15">
      <c r="A32" t="s">
        <v>45</v>
      </c>
      <c r="B32" t="s">
        <v>47</v>
      </c>
      <c r="C32" t="str">
        <f>INDEX(Data[Custom field (Automated)],MATCH(Tableau6[[#This Row],[Issue key]],Data[Issue key],0),1)</f>
        <v>Automated</v>
      </c>
    </row>
    <row r="33" spans="1:3" x14ac:dyDescent="0.15">
      <c r="A33" t="s">
        <v>45</v>
      </c>
      <c r="B33" t="s">
        <v>48</v>
      </c>
      <c r="C33" t="str">
        <f>INDEX(Data[Custom field (Automated)],MATCH(Tableau6[[#This Row],[Issue key]],Data[Issue key],0),1)</f>
        <v>Automated</v>
      </c>
    </row>
    <row r="34" spans="1:3" x14ac:dyDescent="0.15">
      <c r="A34" t="s">
        <v>49</v>
      </c>
      <c r="B34" t="s">
        <v>22</v>
      </c>
      <c r="C34" t="str">
        <f>INDEX(Data[Custom field (Automated)],MATCH(Tableau6[[#This Row],[Issue key]],Data[Issue key],0),1)</f>
        <v>No Automatable</v>
      </c>
    </row>
    <row r="35" spans="1:3" x14ac:dyDescent="0.15">
      <c r="A35" t="s">
        <v>51</v>
      </c>
      <c r="B35" t="s">
        <v>5</v>
      </c>
      <c r="C35" t="str">
        <f>INDEX(Data[Custom field (Automated)],MATCH(Tableau6[[#This Row],[Issue key]],Data[Issue key],0),1)</f>
        <v>In Progress</v>
      </c>
    </row>
    <row r="36" spans="1:3" x14ac:dyDescent="0.15">
      <c r="A36" t="s">
        <v>51</v>
      </c>
      <c r="B36" t="s">
        <v>6</v>
      </c>
      <c r="C36" t="str">
        <f>INDEX(Data[Custom field (Automated)],MATCH(Tableau6[[#This Row],[Issue key]],Data[Issue key],0),1)</f>
        <v>In Progress</v>
      </c>
    </row>
    <row r="37" spans="1:3" x14ac:dyDescent="0.15">
      <c r="A37" t="s">
        <v>51</v>
      </c>
      <c r="B37" t="s">
        <v>7</v>
      </c>
      <c r="C37" t="str">
        <f>INDEX(Data[Custom field (Automated)],MATCH(Tableau6[[#This Row],[Issue key]],Data[Issue key],0),1)</f>
        <v>In Progress</v>
      </c>
    </row>
    <row r="38" spans="1:3" x14ac:dyDescent="0.15">
      <c r="A38" t="s">
        <v>52</v>
      </c>
      <c r="B38" t="s">
        <v>10</v>
      </c>
      <c r="C38" t="str">
        <f>INDEX(Data[Custom field (Automated)],MATCH(Tableau6[[#This Row],[Issue key]],Data[Issue key],0),1)</f>
        <v>Pending</v>
      </c>
    </row>
    <row r="39" spans="1:3" x14ac:dyDescent="0.15">
      <c r="A39" t="s">
        <v>52</v>
      </c>
      <c r="B39" t="s">
        <v>11</v>
      </c>
      <c r="C39" t="str">
        <f>INDEX(Data[Custom field (Automated)],MATCH(Tableau6[[#This Row],[Issue key]],Data[Issue key],0),1)</f>
        <v>Pending</v>
      </c>
    </row>
    <row r="40" spans="1:3" x14ac:dyDescent="0.15">
      <c r="A40" t="s">
        <v>52</v>
      </c>
      <c r="B40" t="s">
        <v>12</v>
      </c>
      <c r="C40" t="str">
        <f>INDEX(Data[Custom field (Automated)],MATCH(Tableau6[[#This Row],[Issue key]],Data[Issue key],0),1)</f>
        <v>Pending</v>
      </c>
    </row>
    <row r="41" spans="1:3" x14ac:dyDescent="0.15">
      <c r="A41" t="s">
        <v>52</v>
      </c>
      <c r="B41" t="s">
        <v>13</v>
      </c>
      <c r="C41" t="str">
        <f>INDEX(Data[Custom field (Automated)],MATCH(Tableau6[[#This Row],[Issue key]],Data[Issue key],0),1)</f>
        <v>Pending</v>
      </c>
    </row>
    <row r="42" spans="1:3" x14ac:dyDescent="0.15">
      <c r="A42" t="s">
        <v>53</v>
      </c>
      <c r="B42" t="s">
        <v>5</v>
      </c>
      <c r="C42" t="str">
        <f>INDEX(Data[Custom field (Automated)],MATCH(Tableau6[[#This Row],[Issue key]],Data[Issue key],0),1)</f>
        <v>To Keep Manual</v>
      </c>
    </row>
    <row r="43" spans="1:3" x14ac:dyDescent="0.15">
      <c r="A43" t="s">
        <v>53</v>
      </c>
      <c r="B43" t="s">
        <v>6</v>
      </c>
      <c r="C43" t="str">
        <f>INDEX(Data[Custom field (Automated)],MATCH(Tableau6[[#This Row],[Issue key]],Data[Issue key],0),1)</f>
        <v>To Keep Manual</v>
      </c>
    </row>
    <row r="44" spans="1:3" x14ac:dyDescent="0.15">
      <c r="A44" t="s">
        <v>53</v>
      </c>
      <c r="B44" t="s">
        <v>7</v>
      </c>
      <c r="C44" t="str">
        <f>INDEX(Data[Custom field (Automated)],MATCH(Tableau6[[#This Row],[Issue key]],Data[Issue key],0),1)</f>
        <v>To Keep Manual</v>
      </c>
    </row>
    <row r="45" spans="1:3" x14ac:dyDescent="0.15">
      <c r="A45" t="s">
        <v>55</v>
      </c>
      <c r="B45" t="s">
        <v>42</v>
      </c>
      <c r="C45" t="str">
        <f>INDEX(Data[Custom field (Automated)],MATCH(Tableau6[[#This Row],[Issue key]],Data[Issue key],0),1)</f>
        <v>To Keep Manual</v>
      </c>
    </row>
    <row r="46" spans="1:3" x14ac:dyDescent="0.15">
      <c r="A46" t="s">
        <v>55</v>
      </c>
      <c r="B46" t="s">
        <v>43</v>
      </c>
      <c r="C46" t="str">
        <f>INDEX(Data[Custom field (Automated)],MATCH(Tableau6[[#This Row],[Issue key]],Data[Issue key],0),1)</f>
        <v>To Keep Manual</v>
      </c>
    </row>
    <row r="47" spans="1:3" x14ac:dyDescent="0.15">
      <c r="A47" t="s">
        <v>55</v>
      </c>
      <c r="B47" t="s">
        <v>44</v>
      </c>
      <c r="C47" t="str">
        <f>INDEX(Data[Custom field (Automated)],MATCH(Tableau6[[#This Row],[Issue key]],Data[Issue key],0),1)</f>
        <v>To Keep Manual</v>
      </c>
    </row>
    <row r="48" spans="1:3" x14ac:dyDescent="0.15">
      <c r="A48" t="s">
        <v>56</v>
      </c>
      <c r="B48" t="s">
        <v>57</v>
      </c>
      <c r="C48" t="str">
        <f>INDEX(Data[Custom field (Automated)],MATCH(Tableau6[[#This Row],[Issue key]],Data[Issue key],0),1)</f>
        <v>To Keep Manual</v>
      </c>
    </row>
    <row r="49" spans="1:3" x14ac:dyDescent="0.15">
      <c r="A49" t="s">
        <v>59</v>
      </c>
      <c r="B49" t="s">
        <v>28</v>
      </c>
      <c r="C49" t="str">
        <f>INDEX(Data[Custom field (Automated)],MATCH(Tableau6[[#This Row],[Issue key]],Data[Issue key],0),1)</f>
        <v>To Keep Manual</v>
      </c>
    </row>
    <row r="50" spans="1:3" x14ac:dyDescent="0.15">
      <c r="A50" t="s">
        <v>59</v>
      </c>
      <c r="B50" t="s">
        <v>29</v>
      </c>
      <c r="C50" t="str">
        <f>INDEX(Data[Custom field (Automated)],MATCH(Tableau6[[#This Row],[Issue key]],Data[Issue key],0),1)</f>
        <v>To Keep Manual</v>
      </c>
    </row>
    <row r="51" spans="1:3" x14ac:dyDescent="0.15">
      <c r="A51" t="s">
        <v>59</v>
      </c>
      <c r="B51" t="s">
        <v>16</v>
      </c>
      <c r="C51" t="str">
        <f>INDEX(Data[Custom field (Automated)],MATCH(Tableau6[[#This Row],[Issue key]],Data[Issue key],0),1)</f>
        <v>To Keep Manual</v>
      </c>
    </row>
    <row r="52" spans="1:3" x14ac:dyDescent="0.15">
      <c r="A52" t="s">
        <v>59</v>
      </c>
      <c r="B52" t="s">
        <v>30</v>
      </c>
      <c r="C52" t="str">
        <f>INDEX(Data[Custom field (Automated)],MATCH(Tableau6[[#This Row],[Issue key]],Data[Issue key],0),1)</f>
        <v>To Keep Manual</v>
      </c>
    </row>
    <row r="53" spans="1:3" x14ac:dyDescent="0.15">
      <c r="A53" t="s">
        <v>60</v>
      </c>
      <c r="B53" t="s">
        <v>61</v>
      </c>
      <c r="C53" t="str">
        <f>INDEX(Data[Custom field (Automated)],MATCH(Tableau6[[#This Row],[Issue key]],Data[Issue key],0),1)</f>
        <v>Automated</v>
      </c>
    </row>
    <row r="54" spans="1:3" x14ac:dyDescent="0.15">
      <c r="A54" t="s">
        <v>60</v>
      </c>
      <c r="B54" t="s">
        <v>13</v>
      </c>
      <c r="C54" t="str">
        <f>INDEX(Data[Custom field (Automated)],MATCH(Tableau6[[#This Row],[Issue key]],Data[Issue key],0),1)</f>
        <v>Automated</v>
      </c>
    </row>
    <row r="55" spans="1:3" x14ac:dyDescent="0.15">
      <c r="A55" t="s">
        <v>62</v>
      </c>
      <c r="B55" t="s">
        <v>61</v>
      </c>
      <c r="C55" t="str">
        <f>INDEX(Data[Custom field (Automated)],MATCH(Tableau6[[#This Row],[Issue key]],Data[Issue key],0),1)</f>
        <v>No Automatable</v>
      </c>
    </row>
    <row r="56" spans="1:3" x14ac:dyDescent="0.15">
      <c r="A56" t="s">
        <v>62</v>
      </c>
      <c r="B56" t="s">
        <v>13</v>
      </c>
      <c r="C56" t="str">
        <f>INDEX(Data[Custom field (Automated)],MATCH(Tableau6[[#This Row],[Issue key]],Data[Issue key],0),1)</f>
        <v>No Automatable</v>
      </c>
    </row>
    <row r="57" spans="1:3" x14ac:dyDescent="0.15">
      <c r="A57" t="s">
        <v>63</v>
      </c>
      <c r="B57" t="s">
        <v>46</v>
      </c>
      <c r="C57" t="str">
        <f>INDEX(Data[Custom field (Automated)],MATCH(Tableau6[[#This Row],[Issue key]],Data[Issue key],0),1)</f>
        <v>In Progress</v>
      </c>
    </row>
    <row r="58" spans="1:3" x14ac:dyDescent="0.15">
      <c r="A58" t="s">
        <v>63</v>
      </c>
      <c r="B58" t="s">
        <v>47</v>
      </c>
      <c r="C58" t="str">
        <f>INDEX(Data[Custom field (Automated)],MATCH(Tableau6[[#This Row],[Issue key]],Data[Issue key],0),1)</f>
        <v>In Progress</v>
      </c>
    </row>
    <row r="59" spans="1:3" x14ac:dyDescent="0.15">
      <c r="A59" t="s">
        <v>63</v>
      </c>
      <c r="B59" t="s">
        <v>48</v>
      </c>
      <c r="C59" t="str">
        <f>INDEX(Data[Custom field (Automated)],MATCH(Tableau6[[#This Row],[Issue key]],Data[Issue key],0),1)</f>
        <v>In Progress</v>
      </c>
    </row>
    <row r="60" spans="1:3" x14ac:dyDescent="0.15">
      <c r="A60" t="s">
        <v>64</v>
      </c>
      <c r="B60" t="s">
        <v>46</v>
      </c>
      <c r="C60" t="str">
        <f>INDEX(Data[Custom field (Automated)],MATCH(Tableau6[[#This Row],[Issue key]],Data[Issue key],0),1)</f>
        <v>Pending</v>
      </c>
    </row>
    <row r="61" spans="1:3" x14ac:dyDescent="0.15">
      <c r="A61" t="s">
        <v>64</v>
      </c>
      <c r="B61" t="s">
        <v>47</v>
      </c>
      <c r="C61" t="str">
        <f>INDEX(Data[Custom field (Automated)],MATCH(Tableau6[[#This Row],[Issue key]],Data[Issue key],0),1)</f>
        <v>Pending</v>
      </c>
    </row>
    <row r="62" spans="1:3" x14ac:dyDescent="0.15">
      <c r="A62" t="s">
        <v>64</v>
      </c>
      <c r="B62" t="s">
        <v>48</v>
      </c>
      <c r="C62" t="str">
        <f>INDEX(Data[Custom field (Automated)],MATCH(Tableau6[[#This Row],[Issue key]],Data[Issue key],0),1)</f>
        <v>Pending</v>
      </c>
    </row>
    <row r="63" spans="1:3" x14ac:dyDescent="0.15">
      <c r="A63" t="s">
        <v>65</v>
      </c>
      <c r="B63" t="s">
        <v>42</v>
      </c>
      <c r="C63" t="str">
        <f>INDEX(Data[Custom field (Automated)],MATCH(Tableau6[[#This Row],[Issue key]],Data[Issue key],0),1)</f>
        <v>To Keep Manual</v>
      </c>
    </row>
    <row r="64" spans="1:3" x14ac:dyDescent="0.15">
      <c r="A64" t="s">
        <v>65</v>
      </c>
      <c r="B64" t="s">
        <v>43</v>
      </c>
      <c r="C64" t="str">
        <f>INDEX(Data[Custom field (Automated)],MATCH(Tableau6[[#This Row],[Issue key]],Data[Issue key],0),1)</f>
        <v>To Keep Manual</v>
      </c>
    </row>
    <row r="65" spans="1:3" x14ac:dyDescent="0.15">
      <c r="A65" t="s">
        <v>65</v>
      </c>
      <c r="B65" t="s">
        <v>44</v>
      </c>
      <c r="C65" t="str">
        <f>INDEX(Data[Custom field (Automated)],MATCH(Tableau6[[#This Row],[Issue key]],Data[Issue key],0),1)</f>
        <v>To Keep Manual</v>
      </c>
    </row>
    <row r="66" spans="1:3" x14ac:dyDescent="0.15">
      <c r="A66" t="s">
        <v>66</v>
      </c>
      <c r="B66" t="s">
        <v>33</v>
      </c>
      <c r="C66" t="str">
        <f>INDEX(Data[Custom field (Automated)],MATCH(Tableau6[[#This Row],[Issue key]],Data[Issue key],0),1)</f>
        <v>To Keep Manual</v>
      </c>
    </row>
    <row r="67" spans="1:3" x14ac:dyDescent="0.15">
      <c r="A67" t="s">
        <v>66</v>
      </c>
      <c r="B67" t="s">
        <v>30</v>
      </c>
      <c r="C67" t="str">
        <f>INDEX(Data[Custom field (Automated)],MATCH(Tableau6[[#This Row],[Issue key]],Data[Issue key],0),1)</f>
        <v>To Keep Manual</v>
      </c>
    </row>
    <row r="68" spans="1:3" x14ac:dyDescent="0.15">
      <c r="A68" t="s">
        <v>66</v>
      </c>
      <c r="B68" t="s">
        <v>34</v>
      </c>
      <c r="C68" t="str">
        <f>INDEX(Data[Custom field (Automated)],MATCH(Tableau6[[#This Row],[Issue key]],Data[Issue key],0),1)</f>
        <v>To Keep Manual</v>
      </c>
    </row>
    <row r="69" spans="1:3" x14ac:dyDescent="0.15">
      <c r="A69" t="s">
        <v>67</v>
      </c>
      <c r="B69" t="s">
        <v>28</v>
      </c>
      <c r="C69" t="str">
        <f>INDEX(Data[Custom field (Automated)],MATCH(Tableau6[[#This Row],[Issue key]],Data[Issue key],0),1)</f>
        <v>To Keep Manual</v>
      </c>
    </row>
    <row r="70" spans="1:3" x14ac:dyDescent="0.15">
      <c r="A70" t="s">
        <v>67</v>
      </c>
      <c r="B70" t="s">
        <v>29</v>
      </c>
      <c r="C70" t="str">
        <f>INDEX(Data[Custom field (Automated)],MATCH(Tableau6[[#This Row],[Issue key]],Data[Issue key],0),1)</f>
        <v>To Keep Manual</v>
      </c>
    </row>
    <row r="71" spans="1:3" x14ac:dyDescent="0.15">
      <c r="A71" t="s">
        <v>67</v>
      </c>
      <c r="B71" t="s">
        <v>16</v>
      </c>
      <c r="C71" t="str">
        <f>INDEX(Data[Custom field (Automated)],MATCH(Tableau6[[#This Row],[Issue key]],Data[Issue key],0),1)</f>
        <v>To Keep Manual</v>
      </c>
    </row>
    <row r="72" spans="1:3" x14ac:dyDescent="0.15">
      <c r="A72" t="s">
        <v>67</v>
      </c>
      <c r="B72" t="s">
        <v>30</v>
      </c>
      <c r="C72" t="str">
        <f>INDEX(Data[Custom field (Automated)],MATCH(Tableau6[[#This Row],[Issue key]],Data[Issue key],0),1)</f>
        <v>To Keep Manual</v>
      </c>
    </row>
    <row r="73" spans="1:3" x14ac:dyDescent="0.15">
      <c r="A73" t="s">
        <v>68</v>
      </c>
      <c r="B73" t="s">
        <v>37</v>
      </c>
      <c r="C73" t="str">
        <f>INDEX(Data[Custom field (Automated)],MATCH(Tableau6[[#This Row],[Issue key]],Data[Issue key],0),1)</f>
        <v>Automated</v>
      </c>
    </row>
    <row r="74" spans="1:3" x14ac:dyDescent="0.15">
      <c r="A74" t="s">
        <v>68</v>
      </c>
      <c r="B74" t="s">
        <v>38</v>
      </c>
      <c r="C74" t="str">
        <f>INDEX(Data[Custom field (Automated)],MATCH(Tableau6[[#This Row],[Issue key]],Data[Issue key],0),1)</f>
        <v>Automated</v>
      </c>
    </row>
    <row r="75" spans="1:3" x14ac:dyDescent="0.15">
      <c r="A75" t="s">
        <v>68</v>
      </c>
      <c r="B75" t="s">
        <v>13</v>
      </c>
      <c r="C75" t="str">
        <f>INDEX(Data[Custom field (Automated)],MATCH(Tableau6[[#This Row],[Issue key]],Data[Issue key],0),1)</f>
        <v>Automated</v>
      </c>
    </row>
    <row r="76" spans="1:3" x14ac:dyDescent="0.15">
      <c r="A76" t="s">
        <v>68</v>
      </c>
      <c r="B76" t="s">
        <v>39</v>
      </c>
      <c r="C76" t="str">
        <f>INDEX(Data[Custom field (Automated)],MATCH(Tableau6[[#This Row],[Issue key]],Data[Issue key],0),1)</f>
        <v>Automated</v>
      </c>
    </row>
    <row r="77" spans="1:3" x14ac:dyDescent="0.15">
      <c r="A77" t="s">
        <v>69</v>
      </c>
      <c r="B77" t="s">
        <v>22</v>
      </c>
      <c r="C77" t="str">
        <f>INDEX(Data[Custom field (Automated)],MATCH(Tableau6[[#This Row],[Issue key]],Data[Issue key],0),1)</f>
        <v>No Automatable</v>
      </c>
    </row>
    <row r="78" spans="1:3" x14ac:dyDescent="0.15">
      <c r="A78" t="s">
        <v>69</v>
      </c>
      <c r="B78" t="s">
        <v>23</v>
      </c>
      <c r="C78" t="str">
        <f>INDEX(Data[Custom field (Automated)],MATCH(Tableau6[[#This Row],[Issue key]],Data[Issue key],0),1)</f>
        <v>No Automatable</v>
      </c>
    </row>
    <row r="79" spans="1:3" x14ac:dyDescent="0.15">
      <c r="A79" t="s">
        <v>69</v>
      </c>
      <c r="B79" t="s">
        <v>24</v>
      </c>
      <c r="C79" t="str">
        <f>INDEX(Data[Custom field (Automated)],MATCH(Tableau6[[#This Row],[Issue key]],Data[Issue key],0),1)</f>
        <v>No Automatable</v>
      </c>
    </row>
    <row r="80" spans="1:3" x14ac:dyDescent="0.15">
      <c r="A80" t="s">
        <v>69</v>
      </c>
      <c r="B80" t="s">
        <v>25</v>
      </c>
      <c r="C80" t="str">
        <f>INDEX(Data[Custom field (Automated)],MATCH(Tableau6[[#This Row],[Issue key]],Data[Issue key],0),1)</f>
        <v>No Automatable</v>
      </c>
    </row>
    <row r="81" spans="1:3" x14ac:dyDescent="0.15">
      <c r="A81" t="s">
        <v>70</v>
      </c>
      <c r="B81" t="s">
        <v>22</v>
      </c>
      <c r="C81" t="str">
        <f>INDEX(Data[Custom field (Automated)],MATCH(Tableau6[[#This Row],[Issue key]],Data[Issue key],0),1)</f>
        <v>In Progress</v>
      </c>
    </row>
    <row r="82" spans="1:3" x14ac:dyDescent="0.15">
      <c r="A82" t="s">
        <v>70</v>
      </c>
      <c r="B82" t="s">
        <v>23</v>
      </c>
      <c r="C82" t="str">
        <f>INDEX(Data[Custom field (Automated)],MATCH(Tableau6[[#This Row],[Issue key]],Data[Issue key],0),1)</f>
        <v>In Progress</v>
      </c>
    </row>
    <row r="83" spans="1:3" x14ac:dyDescent="0.15">
      <c r="A83" t="s">
        <v>70</v>
      </c>
      <c r="B83" t="s">
        <v>24</v>
      </c>
      <c r="C83" t="str">
        <f>INDEX(Data[Custom field (Automated)],MATCH(Tableau6[[#This Row],[Issue key]],Data[Issue key],0),1)</f>
        <v>In Progress</v>
      </c>
    </row>
    <row r="84" spans="1:3" x14ac:dyDescent="0.15">
      <c r="A84" t="s">
        <v>70</v>
      </c>
      <c r="B84" t="s">
        <v>25</v>
      </c>
      <c r="C84" t="str">
        <f>INDEX(Data[Custom field (Automated)],MATCH(Tableau6[[#This Row],[Issue key]],Data[Issue key],0),1)</f>
        <v>In Progress</v>
      </c>
    </row>
    <row r="85" spans="1:3" x14ac:dyDescent="0.15">
      <c r="A85" t="s">
        <v>71</v>
      </c>
      <c r="B85" t="s">
        <v>61</v>
      </c>
      <c r="C85" t="str">
        <f>INDEX(Data[Custom field (Automated)],MATCH(Tableau6[[#This Row],[Issue key]],Data[Issue key],0),1)</f>
        <v>Pending</v>
      </c>
    </row>
    <row r="86" spans="1:3" x14ac:dyDescent="0.15">
      <c r="A86" t="s">
        <v>71</v>
      </c>
      <c r="B86" t="s">
        <v>13</v>
      </c>
      <c r="C86" t="str">
        <f>INDEX(Data[Custom field (Automated)],MATCH(Tableau6[[#This Row],[Issue key]],Data[Issue key],0),1)</f>
        <v>Pending</v>
      </c>
    </row>
    <row r="87" spans="1:3" x14ac:dyDescent="0.15">
      <c r="A87" t="s">
        <v>72</v>
      </c>
      <c r="B87" t="s">
        <v>10</v>
      </c>
      <c r="C87" t="str">
        <f>INDEX(Data[Custom field (Automated)],MATCH(Tableau6[[#This Row],[Issue key]],Data[Issue key],0),1)</f>
        <v>To Keep Manual</v>
      </c>
    </row>
    <row r="88" spans="1:3" x14ac:dyDescent="0.15">
      <c r="A88" t="s">
        <v>72</v>
      </c>
      <c r="B88" t="s">
        <v>11</v>
      </c>
      <c r="C88" t="str">
        <f>INDEX(Data[Custom field (Automated)],MATCH(Tableau6[[#This Row],[Issue key]],Data[Issue key],0),1)</f>
        <v>To Keep Manual</v>
      </c>
    </row>
    <row r="89" spans="1:3" x14ac:dyDescent="0.15">
      <c r="A89" t="s">
        <v>72</v>
      </c>
      <c r="B89" t="s">
        <v>12</v>
      </c>
      <c r="C89" t="str">
        <f>INDEX(Data[Custom field (Automated)],MATCH(Tableau6[[#This Row],[Issue key]],Data[Issue key],0),1)</f>
        <v>To Keep Manual</v>
      </c>
    </row>
    <row r="90" spans="1:3" x14ac:dyDescent="0.15">
      <c r="A90" t="s">
        <v>72</v>
      </c>
      <c r="B90" t="s">
        <v>13</v>
      </c>
      <c r="C90" t="str">
        <f>INDEX(Data[Custom field (Automated)],MATCH(Tableau6[[#This Row],[Issue key]],Data[Issue key],0),1)</f>
        <v>To Keep Manual</v>
      </c>
    </row>
    <row r="91" spans="1:3" x14ac:dyDescent="0.15">
      <c r="A91" t="s">
        <v>73</v>
      </c>
      <c r="B91" t="s">
        <v>16</v>
      </c>
      <c r="C91" t="str">
        <f>INDEX(Data[Custom field (Automated)],MATCH(Tableau6[[#This Row],[Issue key]],Data[Issue key],0),1)</f>
        <v>To Keep Manual</v>
      </c>
    </row>
    <row r="92" spans="1:3" x14ac:dyDescent="0.15">
      <c r="A92" t="s">
        <v>73</v>
      </c>
      <c r="B92" t="s">
        <v>17</v>
      </c>
      <c r="C92" t="str">
        <f>INDEX(Data[Custom field (Automated)],MATCH(Tableau6[[#This Row],[Issue key]],Data[Issue key],0),1)</f>
        <v>To Keep Manual</v>
      </c>
    </row>
    <row r="93" spans="1:3" x14ac:dyDescent="0.15">
      <c r="A93" t="s">
        <v>73</v>
      </c>
      <c r="B93" t="s">
        <v>18</v>
      </c>
      <c r="C93" t="str">
        <f>INDEX(Data[Custom field (Automated)],MATCH(Tableau6[[#This Row],[Issue key]],Data[Issue key],0),1)</f>
        <v>To Keep Manual</v>
      </c>
    </row>
    <row r="94" spans="1:3" x14ac:dyDescent="0.15">
      <c r="A94" t="s">
        <v>73</v>
      </c>
      <c r="B94" t="s">
        <v>19</v>
      </c>
      <c r="C94" t="str">
        <f>INDEX(Data[Custom field (Automated)],MATCH(Tableau6[[#This Row],[Issue key]],Data[Issue key],0),1)</f>
        <v>To Keep Manual</v>
      </c>
    </row>
    <row r="95" spans="1:3" x14ac:dyDescent="0.15">
      <c r="A95" t="s">
        <v>74</v>
      </c>
      <c r="B95" t="s">
        <v>16</v>
      </c>
      <c r="C95" t="str">
        <f>INDEX(Data[Custom field (Automated)],MATCH(Tableau6[[#This Row],[Issue key]],Data[Issue key],0),1)</f>
        <v>To Keep Manual</v>
      </c>
    </row>
    <row r="96" spans="1:3" x14ac:dyDescent="0.15">
      <c r="A96" t="s">
        <v>74</v>
      </c>
      <c r="B96" t="s">
        <v>17</v>
      </c>
      <c r="C96" t="str">
        <f>INDEX(Data[Custom field (Automated)],MATCH(Tableau6[[#This Row],[Issue key]],Data[Issue key],0),1)</f>
        <v>To Keep Manual</v>
      </c>
    </row>
    <row r="97" spans="1:3" x14ac:dyDescent="0.15">
      <c r="A97" t="s">
        <v>74</v>
      </c>
      <c r="B97" t="s">
        <v>18</v>
      </c>
      <c r="C97" t="str">
        <f>INDEX(Data[Custom field (Automated)],MATCH(Tableau6[[#This Row],[Issue key]],Data[Issue key],0),1)</f>
        <v>To Keep Manual</v>
      </c>
    </row>
    <row r="98" spans="1:3" x14ac:dyDescent="0.15">
      <c r="A98" t="s">
        <v>74</v>
      </c>
      <c r="B98" t="s">
        <v>19</v>
      </c>
      <c r="C98" t="str">
        <f>INDEX(Data[Custom field (Automated)],MATCH(Tableau6[[#This Row],[Issue key]],Data[Issue key],0),1)</f>
        <v>To Keep Manual</v>
      </c>
    </row>
    <row r="99" spans="1:3" x14ac:dyDescent="0.15">
      <c r="A99" t="s">
        <v>75</v>
      </c>
      <c r="B99" t="s">
        <v>61</v>
      </c>
      <c r="C99" t="str">
        <f>INDEX(Data[Custom field (Automated)],MATCH(Tableau6[[#This Row],[Issue key]],Data[Issue key],0),1)</f>
        <v>To Keep Manual</v>
      </c>
    </row>
    <row r="100" spans="1:3" x14ac:dyDescent="0.15">
      <c r="A100" t="s">
        <v>75</v>
      </c>
      <c r="B100" t="s">
        <v>13</v>
      </c>
      <c r="C100" t="str">
        <f>INDEX(Data[Custom field (Automated)],MATCH(Tableau6[[#This Row],[Issue key]],Data[Issue key],0),1)</f>
        <v>To Keep Manual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P35"/>
  <sheetViews>
    <sheetView tabSelected="1" topLeftCell="F1" zoomScaleNormal="100" zoomScalePageLayoutView="85" workbookViewId="0">
      <selection activeCell="L39" sqref="L39"/>
    </sheetView>
  </sheetViews>
  <sheetFormatPr baseColWidth="10" defaultColWidth="9" defaultRowHeight="14.25" x14ac:dyDescent="0.15"/>
  <cols>
    <col min="1" max="1" width="25.25" style="1" customWidth="1"/>
    <col min="2" max="3" width="9" style="1"/>
    <col min="4" max="4" width="10.5" style="1" customWidth="1"/>
    <col min="5" max="5" width="13" style="1" customWidth="1"/>
    <col min="6" max="6" width="25.25" style="1" customWidth="1"/>
    <col min="7" max="7" width="27.75" style="1" customWidth="1"/>
    <col min="8" max="8" width="9" style="1"/>
    <col min="9" max="9" width="10.75" style="1" bestFit="1" customWidth="1"/>
    <col min="10" max="10" width="18.75" style="1" bestFit="1" customWidth="1"/>
    <col min="11" max="15" width="24.75" style="1" bestFit="1" customWidth="1"/>
    <col min="16" max="16" width="12" style="1" bestFit="1" customWidth="1"/>
    <col min="17" max="16384" width="9" style="1"/>
  </cols>
  <sheetData>
    <row r="2" spans="1:16" ht="28.5" x14ac:dyDescent="0.15">
      <c r="A2" s="1" t="s">
        <v>82</v>
      </c>
      <c r="B2" s="1" t="s">
        <v>80</v>
      </c>
      <c r="C2" s="1" t="s">
        <v>81</v>
      </c>
      <c r="D2" s="1" t="s">
        <v>78</v>
      </c>
      <c r="E2" s="1" t="s">
        <v>79</v>
      </c>
      <c r="F2" s="1" t="s">
        <v>77</v>
      </c>
      <c r="G2" s="1" t="s">
        <v>83</v>
      </c>
      <c r="I2" s="6"/>
      <c r="J2" s="3" t="s">
        <v>92</v>
      </c>
      <c r="K2" s="3" t="s">
        <v>3</v>
      </c>
      <c r="L2"/>
      <c r="M2"/>
      <c r="N2"/>
      <c r="O2"/>
      <c r="P2"/>
    </row>
    <row r="3" spans="1:16" x14ac:dyDescent="0.15">
      <c r="A3" s="1" t="s">
        <v>28</v>
      </c>
      <c r="F3" s="1">
        <v>3</v>
      </c>
      <c r="G3" s="1">
        <v>3</v>
      </c>
      <c r="I3" s="5"/>
      <c r="J3" s="3" t="s">
        <v>93</v>
      </c>
      <c r="K3" t="s">
        <v>78</v>
      </c>
      <c r="L3" t="s">
        <v>80</v>
      </c>
      <c r="M3" t="s">
        <v>79</v>
      </c>
      <c r="N3" t="s">
        <v>81</v>
      </c>
      <c r="O3" t="s">
        <v>77</v>
      </c>
      <c r="P3" t="s">
        <v>91</v>
      </c>
    </row>
    <row r="4" spans="1:16" x14ac:dyDescent="0.15">
      <c r="A4" s="1" t="s">
        <v>29</v>
      </c>
      <c r="F4" s="1">
        <v>3</v>
      </c>
      <c r="G4" s="1">
        <v>3</v>
      </c>
      <c r="I4" s="5"/>
      <c r="J4" t="s">
        <v>29</v>
      </c>
      <c r="K4" s="4"/>
      <c r="L4" s="4"/>
      <c r="M4" s="4"/>
      <c r="N4" s="4"/>
      <c r="O4" s="4">
        <v>3</v>
      </c>
      <c r="P4" s="4">
        <v>3</v>
      </c>
    </row>
    <row r="5" spans="1:16" x14ac:dyDescent="0.15">
      <c r="A5" s="1" t="s">
        <v>16</v>
      </c>
      <c r="I5" s="5"/>
      <c r="J5" t="s">
        <v>28</v>
      </c>
      <c r="K5" s="4"/>
      <c r="L5" s="4"/>
      <c r="M5" s="4"/>
      <c r="N5" s="4"/>
      <c r="O5" s="4">
        <v>3</v>
      </c>
      <c r="P5" s="4">
        <v>3</v>
      </c>
    </row>
    <row r="6" spans="1:16" x14ac:dyDescent="0.15">
      <c r="A6" s="1" t="s">
        <v>30</v>
      </c>
      <c r="C6" s="2"/>
      <c r="F6" s="1">
        <v>3</v>
      </c>
      <c r="G6" s="1">
        <v>3</v>
      </c>
      <c r="I6" s="5"/>
      <c r="J6" t="s">
        <v>10</v>
      </c>
      <c r="K6" s="4"/>
      <c r="L6" s="4"/>
      <c r="M6" s="4">
        <v>1</v>
      </c>
      <c r="N6" s="4">
        <v>1</v>
      </c>
      <c r="O6" s="4">
        <v>1</v>
      </c>
      <c r="P6" s="4">
        <v>3</v>
      </c>
    </row>
    <row r="7" spans="1:16" x14ac:dyDescent="0.15">
      <c r="A7" s="1" t="s">
        <v>10</v>
      </c>
      <c r="C7" s="1">
        <v>1</v>
      </c>
      <c r="E7" s="1">
        <v>1</v>
      </c>
      <c r="F7" s="1">
        <v>1</v>
      </c>
      <c r="G7" s="1">
        <v>3</v>
      </c>
      <c r="I7" s="5"/>
      <c r="J7" t="s">
        <v>25</v>
      </c>
      <c r="K7" s="4"/>
      <c r="L7" s="4">
        <v>1</v>
      </c>
      <c r="M7" s="4">
        <v>1</v>
      </c>
      <c r="N7" s="4">
        <v>1</v>
      </c>
      <c r="O7" s="4"/>
      <c r="P7" s="4">
        <v>3</v>
      </c>
    </row>
    <row r="8" spans="1:16" x14ac:dyDescent="0.15">
      <c r="A8" s="1" t="s">
        <v>11</v>
      </c>
      <c r="C8" s="1">
        <v>1</v>
      </c>
      <c r="E8" s="1">
        <v>1</v>
      </c>
      <c r="F8" s="1">
        <v>1</v>
      </c>
      <c r="G8" s="1">
        <v>3</v>
      </c>
      <c r="I8" s="5"/>
      <c r="J8" t="s">
        <v>48</v>
      </c>
      <c r="K8" s="4">
        <v>1</v>
      </c>
      <c r="L8" s="4">
        <v>1</v>
      </c>
      <c r="M8" s="4"/>
      <c r="N8" s="4">
        <v>1</v>
      </c>
      <c r="O8" s="4"/>
      <c r="P8" s="4">
        <v>3</v>
      </c>
    </row>
    <row r="9" spans="1:16" x14ac:dyDescent="0.15">
      <c r="A9" s="1" t="s">
        <v>12</v>
      </c>
      <c r="I9" s="5"/>
      <c r="J9" t="s">
        <v>16</v>
      </c>
      <c r="K9" s="4"/>
      <c r="L9" s="4">
        <v>1</v>
      </c>
      <c r="M9" s="4"/>
      <c r="N9" s="4"/>
      <c r="O9" s="4">
        <v>5</v>
      </c>
      <c r="P9" s="4">
        <v>6</v>
      </c>
    </row>
    <row r="10" spans="1:16" x14ac:dyDescent="0.15">
      <c r="A10" s="1" t="s">
        <v>13</v>
      </c>
      <c r="C10" s="1">
        <v>1</v>
      </c>
      <c r="E10" s="1">
        <v>1</v>
      </c>
      <c r="F10" s="1">
        <v>1</v>
      </c>
      <c r="G10" s="1">
        <v>3</v>
      </c>
      <c r="I10" s="5"/>
      <c r="J10" t="s">
        <v>34</v>
      </c>
      <c r="K10" s="4"/>
      <c r="L10" s="4"/>
      <c r="M10" s="4"/>
      <c r="N10" s="4"/>
      <c r="O10" s="4">
        <v>2</v>
      </c>
      <c r="P10" s="4">
        <v>2</v>
      </c>
    </row>
    <row r="11" spans="1:16" x14ac:dyDescent="0.15">
      <c r="A11" s="1" t="s">
        <v>16</v>
      </c>
      <c r="B11" s="1">
        <v>1</v>
      </c>
      <c r="F11" s="1">
        <v>2</v>
      </c>
      <c r="G11" s="1">
        <v>3</v>
      </c>
      <c r="I11" s="5"/>
      <c r="J11" t="s">
        <v>7</v>
      </c>
      <c r="K11" s="4">
        <v>1</v>
      </c>
      <c r="L11" s="4">
        <v>1</v>
      </c>
      <c r="M11" s="4"/>
      <c r="N11" s="4"/>
      <c r="O11" s="4">
        <v>1</v>
      </c>
      <c r="P11" s="4">
        <v>3</v>
      </c>
    </row>
    <row r="12" spans="1:16" x14ac:dyDescent="0.15">
      <c r="A12" s="1" t="s">
        <v>37</v>
      </c>
      <c r="D12" s="1">
        <v>1</v>
      </c>
      <c r="F12" s="1">
        <v>1</v>
      </c>
      <c r="G12" s="1">
        <v>2</v>
      </c>
      <c r="I12" s="5"/>
      <c r="J12" t="s">
        <v>43</v>
      </c>
      <c r="K12" s="4"/>
      <c r="L12" s="4"/>
      <c r="M12" s="4"/>
      <c r="N12" s="4"/>
      <c r="O12" s="4">
        <v>3</v>
      </c>
      <c r="P12" s="4">
        <v>3</v>
      </c>
    </row>
    <row r="13" spans="1:16" x14ac:dyDescent="0.15">
      <c r="A13" s="1" t="s">
        <v>46</v>
      </c>
      <c r="B13" s="1">
        <v>1</v>
      </c>
      <c r="C13" s="1">
        <v>1</v>
      </c>
      <c r="D13" s="1">
        <v>1</v>
      </c>
      <c r="G13" s="1">
        <v>3</v>
      </c>
      <c r="I13" s="5"/>
      <c r="J13" t="s">
        <v>12</v>
      </c>
      <c r="K13" s="4"/>
      <c r="L13" s="4"/>
      <c r="M13" s="4">
        <v>1</v>
      </c>
      <c r="N13" s="4">
        <v>1</v>
      </c>
      <c r="O13" s="4">
        <v>1</v>
      </c>
      <c r="P13" s="4">
        <v>3</v>
      </c>
    </row>
    <row r="14" spans="1:16" x14ac:dyDescent="0.15">
      <c r="A14" s="1" t="s">
        <v>33</v>
      </c>
      <c r="F14" s="1">
        <v>2</v>
      </c>
      <c r="G14" s="1">
        <v>2</v>
      </c>
      <c r="I14" s="5"/>
      <c r="J14" t="s">
        <v>39</v>
      </c>
      <c r="K14" s="4">
        <v>1</v>
      </c>
      <c r="L14" s="4"/>
      <c r="M14" s="4"/>
      <c r="N14" s="4"/>
      <c r="O14" s="4">
        <v>1</v>
      </c>
      <c r="P14" s="4">
        <v>2</v>
      </c>
    </row>
    <row r="15" spans="1:16" x14ac:dyDescent="0.15">
      <c r="A15" s="1" t="s">
        <v>57</v>
      </c>
      <c r="F15" s="1">
        <v>1</v>
      </c>
      <c r="G15" s="1">
        <v>1</v>
      </c>
      <c r="I15" s="5"/>
      <c r="J15" t="s">
        <v>37</v>
      </c>
      <c r="K15" s="4">
        <v>1</v>
      </c>
      <c r="L15" s="4"/>
      <c r="M15" s="4"/>
      <c r="N15" s="4"/>
      <c r="O15" s="4">
        <v>1</v>
      </c>
      <c r="P15" s="4">
        <v>2</v>
      </c>
    </row>
    <row r="16" spans="1:16" x14ac:dyDescent="0.15">
      <c r="A16" s="1" t="s">
        <v>42</v>
      </c>
      <c r="F16" s="1">
        <v>3</v>
      </c>
      <c r="G16" s="1">
        <v>3</v>
      </c>
      <c r="I16" s="5"/>
      <c r="J16" t="s">
        <v>46</v>
      </c>
      <c r="K16" s="4">
        <v>1</v>
      </c>
      <c r="L16" s="4">
        <v>1</v>
      </c>
      <c r="M16" s="4"/>
      <c r="N16" s="4">
        <v>1</v>
      </c>
      <c r="O16" s="4"/>
      <c r="P16" s="4">
        <v>3</v>
      </c>
    </row>
    <row r="17" spans="1:16" x14ac:dyDescent="0.15">
      <c r="A17" s="1" t="s">
        <v>22</v>
      </c>
      <c r="B17" s="1">
        <v>1</v>
      </c>
      <c r="C17" s="1">
        <v>1</v>
      </c>
      <c r="E17" s="1">
        <v>2</v>
      </c>
      <c r="G17" s="1">
        <v>4</v>
      </c>
      <c r="I17" s="5"/>
      <c r="J17" t="s">
        <v>33</v>
      </c>
      <c r="K17" s="4"/>
      <c r="L17" s="4"/>
      <c r="M17" s="4"/>
      <c r="N17" s="4"/>
      <c r="O17" s="4">
        <v>2</v>
      </c>
      <c r="P17" s="4">
        <v>2</v>
      </c>
    </row>
    <row r="18" spans="1:16" x14ac:dyDescent="0.15">
      <c r="A18" s="1" t="s">
        <v>61</v>
      </c>
      <c r="C18" s="1">
        <v>1</v>
      </c>
      <c r="D18" s="1">
        <v>1</v>
      </c>
      <c r="E18" s="1">
        <v>1</v>
      </c>
      <c r="F18" s="1">
        <v>1</v>
      </c>
      <c r="G18" s="1">
        <v>4</v>
      </c>
      <c r="I18" s="5"/>
      <c r="J18" t="s">
        <v>18</v>
      </c>
      <c r="K18" s="4"/>
      <c r="L18" s="4">
        <v>1</v>
      </c>
      <c r="M18" s="4"/>
      <c r="N18" s="4"/>
      <c r="O18" s="4">
        <v>2</v>
      </c>
      <c r="P18" s="4">
        <v>3</v>
      </c>
    </row>
    <row r="19" spans="1:16" x14ac:dyDescent="0.15">
      <c r="A19" s="1" t="s">
        <v>5</v>
      </c>
      <c r="B19" s="1">
        <v>1</v>
      </c>
      <c r="D19" s="1">
        <v>1</v>
      </c>
      <c r="F19" s="1">
        <v>1</v>
      </c>
      <c r="G19" s="1">
        <v>3</v>
      </c>
      <c r="I19" s="5"/>
      <c r="J19" t="s">
        <v>24</v>
      </c>
      <c r="K19" s="4"/>
      <c r="L19" s="4">
        <v>1</v>
      </c>
      <c r="M19" s="4">
        <v>1</v>
      </c>
      <c r="N19" s="4">
        <v>1</v>
      </c>
      <c r="O19" s="4"/>
      <c r="P19" s="4">
        <v>3</v>
      </c>
    </row>
    <row r="20" spans="1:16" x14ac:dyDescent="0.15">
      <c r="I20" s="5"/>
      <c r="J20" t="s">
        <v>44</v>
      </c>
      <c r="K20" s="4"/>
      <c r="L20" s="4"/>
      <c r="M20" s="4"/>
      <c r="N20" s="4"/>
      <c r="O20" s="4">
        <v>3</v>
      </c>
      <c r="P20" s="4">
        <v>3</v>
      </c>
    </row>
    <row r="21" spans="1:16" x14ac:dyDescent="0.15">
      <c r="I21" s="5"/>
      <c r="J21" t="s">
        <v>57</v>
      </c>
      <c r="K21" s="4"/>
      <c r="L21" s="4"/>
      <c r="M21" s="4"/>
      <c r="N21" s="4"/>
      <c r="O21" s="4">
        <v>1</v>
      </c>
      <c r="P21" s="4">
        <v>1</v>
      </c>
    </row>
    <row r="22" spans="1:16" x14ac:dyDescent="0.15">
      <c r="I22" s="5"/>
      <c r="J22" t="s">
        <v>38</v>
      </c>
      <c r="K22" s="4">
        <v>1</v>
      </c>
      <c r="L22" s="4"/>
      <c r="M22" s="4"/>
      <c r="N22" s="4"/>
      <c r="O22" s="4">
        <v>1</v>
      </c>
      <c r="P22" s="4">
        <v>2</v>
      </c>
    </row>
    <row r="23" spans="1:16" x14ac:dyDescent="0.15">
      <c r="I23" s="5"/>
      <c r="J23" t="s">
        <v>11</v>
      </c>
      <c r="K23" s="4"/>
      <c r="L23" s="4"/>
      <c r="M23" s="4">
        <v>1</v>
      </c>
      <c r="N23" s="4">
        <v>1</v>
      </c>
      <c r="O23" s="4">
        <v>1</v>
      </c>
      <c r="P23" s="4">
        <v>3</v>
      </c>
    </row>
    <row r="24" spans="1:16" x14ac:dyDescent="0.15">
      <c r="I24" s="5"/>
      <c r="J24" t="s">
        <v>42</v>
      </c>
      <c r="K24" s="4"/>
      <c r="L24" s="4"/>
      <c r="M24" s="4"/>
      <c r="N24" s="4"/>
      <c r="O24" s="4">
        <v>3</v>
      </c>
      <c r="P24" s="4">
        <v>3</v>
      </c>
    </row>
    <row r="25" spans="1:16" x14ac:dyDescent="0.15">
      <c r="I25" s="5"/>
      <c r="J25" t="s">
        <v>19</v>
      </c>
      <c r="K25" s="4"/>
      <c r="L25" s="4">
        <v>1</v>
      </c>
      <c r="M25" s="4"/>
      <c r="N25" s="4"/>
      <c r="O25" s="4">
        <v>2</v>
      </c>
      <c r="P25" s="4">
        <v>3</v>
      </c>
    </row>
    <row r="26" spans="1:16" x14ac:dyDescent="0.15">
      <c r="I26" s="5"/>
      <c r="J26" t="s">
        <v>47</v>
      </c>
      <c r="K26" s="4">
        <v>1</v>
      </c>
      <c r="L26" s="4">
        <v>1</v>
      </c>
      <c r="M26" s="4"/>
      <c r="N26" s="4">
        <v>1</v>
      </c>
      <c r="O26" s="4"/>
      <c r="P26" s="4">
        <v>3</v>
      </c>
    </row>
    <row r="27" spans="1:16" x14ac:dyDescent="0.15">
      <c r="I27" s="5"/>
      <c r="J27" t="s">
        <v>6</v>
      </c>
      <c r="K27" s="4">
        <v>1</v>
      </c>
      <c r="L27" s="4">
        <v>1</v>
      </c>
      <c r="M27" s="4"/>
      <c r="N27" s="4"/>
      <c r="O27" s="4">
        <v>1</v>
      </c>
      <c r="P27" s="4">
        <v>3</v>
      </c>
    </row>
    <row r="28" spans="1:16" x14ac:dyDescent="0.15">
      <c r="I28" s="5"/>
      <c r="J28" t="s">
        <v>13</v>
      </c>
      <c r="K28" s="4">
        <v>2</v>
      </c>
      <c r="L28" s="4"/>
      <c r="M28" s="4">
        <v>2</v>
      </c>
      <c r="N28" s="4">
        <v>2</v>
      </c>
      <c r="O28" s="4">
        <v>3</v>
      </c>
      <c r="P28" s="4">
        <v>9</v>
      </c>
    </row>
    <row r="29" spans="1:16" x14ac:dyDescent="0.15">
      <c r="I29" s="5"/>
      <c r="J29" t="s">
        <v>22</v>
      </c>
      <c r="K29" s="4"/>
      <c r="L29" s="4">
        <v>1</v>
      </c>
      <c r="M29" s="4">
        <v>2</v>
      </c>
      <c r="N29" s="4">
        <v>1</v>
      </c>
      <c r="O29" s="4"/>
      <c r="P29" s="4">
        <v>4</v>
      </c>
    </row>
    <row r="30" spans="1:16" x14ac:dyDescent="0.15">
      <c r="I30" s="5"/>
      <c r="J30" t="s">
        <v>30</v>
      </c>
      <c r="K30" s="4"/>
      <c r="L30" s="4"/>
      <c r="M30" s="4"/>
      <c r="N30" s="4"/>
      <c r="O30" s="4">
        <v>5</v>
      </c>
      <c r="P30" s="4">
        <v>5</v>
      </c>
    </row>
    <row r="31" spans="1:16" x14ac:dyDescent="0.15">
      <c r="I31" s="5"/>
      <c r="J31" t="s">
        <v>61</v>
      </c>
      <c r="K31" s="4">
        <v>1</v>
      </c>
      <c r="L31" s="4"/>
      <c r="M31" s="4">
        <v>1</v>
      </c>
      <c r="N31" s="4">
        <v>1</v>
      </c>
      <c r="O31" s="4">
        <v>1</v>
      </c>
      <c r="P31" s="4">
        <v>4</v>
      </c>
    </row>
    <row r="32" spans="1:16" x14ac:dyDescent="0.15">
      <c r="I32" s="5"/>
      <c r="J32" t="s">
        <v>5</v>
      </c>
      <c r="K32" s="4">
        <v>1</v>
      </c>
      <c r="L32" s="4">
        <v>1</v>
      </c>
      <c r="M32" s="4"/>
      <c r="N32" s="4"/>
      <c r="O32" s="4">
        <v>1</v>
      </c>
      <c r="P32" s="4">
        <v>3</v>
      </c>
    </row>
    <row r="33" spans="9:16" x14ac:dyDescent="0.15">
      <c r="I33" s="5"/>
      <c r="J33" t="s">
        <v>17</v>
      </c>
      <c r="K33" s="4"/>
      <c r="L33" s="4">
        <v>1</v>
      </c>
      <c r="M33" s="4"/>
      <c r="N33" s="4"/>
      <c r="O33" s="4">
        <v>2</v>
      </c>
      <c r="P33" s="4">
        <v>3</v>
      </c>
    </row>
    <row r="34" spans="9:16" x14ac:dyDescent="0.15">
      <c r="J34" t="s">
        <v>23</v>
      </c>
      <c r="K34" s="4"/>
      <c r="L34" s="4">
        <v>1</v>
      </c>
      <c r="M34" s="4">
        <v>1</v>
      </c>
      <c r="N34" s="4">
        <v>1</v>
      </c>
      <c r="O34" s="4"/>
      <c r="P34" s="4">
        <v>3</v>
      </c>
    </row>
    <row r="35" spans="9:16" x14ac:dyDescent="0.15">
      <c r="J35" t="s">
        <v>91</v>
      </c>
      <c r="K35" s="4">
        <v>12</v>
      </c>
      <c r="L35" s="4">
        <v>14</v>
      </c>
      <c r="M35" s="4">
        <v>11</v>
      </c>
      <c r="N35" s="4">
        <v>13</v>
      </c>
      <c r="O35" s="4">
        <v>49</v>
      </c>
      <c r="P35" s="4">
        <v>99</v>
      </c>
    </row>
  </sheetData>
  <pageMargins left="0.70866141732283472" right="0.51181102362204722" top="0.94488188976377963" bottom="0.59055118110236227" header="0.31496062992125984" footer="0.27559055118110237"/>
  <pageSetup paperSize="9" orientation="landscape" r:id="rId2"/>
  <headerFooter scaleWithDoc="0">
    <oddHeader xml:space="preserve">&amp;L&amp;9 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904D24-8CFD-452F-9DDE-2A02AB32A2A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JIRA Worldline 2021-02-10T09_19</vt:lpstr>
      <vt:lpstr>Sheet1</vt:lpstr>
      <vt:lpstr>Feuil7</vt:lpstr>
      <vt:lpstr>Feuil8</vt:lpstr>
      <vt:lpstr>escompte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Hennion Achille</dc:creator>
  <cp:lastModifiedBy>Chris_W10</cp:lastModifiedBy>
  <dcterms:created xsi:type="dcterms:W3CDTF">2021-02-10T08:22:48Z</dcterms:created>
  <dcterms:modified xsi:type="dcterms:W3CDTF">2021-02-11T10:14:20Z</dcterms:modified>
</cp:coreProperties>
</file>