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EA55697-46B0-486B-B69B-C4B74FD93194}" xr6:coauthVersionLast="46" xr6:coauthVersionMax="46" xr10:uidLastSave="{00000000-0000-0000-0000-000000000000}"/>
  <bookViews>
    <workbookView xWindow="-120" yWindow="-120" windowWidth="29040" windowHeight="15990" activeTab="2"/>
  </bookViews>
  <sheets>
    <sheet name="DEP PAR CHAP" sheetId="1" r:id="rId1"/>
    <sheet name="DRF" sheetId="2" r:id="rId2"/>
    <sheet name="RRF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" l="1"/>
  <c r="J10" i="1"/>
  <c r="J17" i="1"/>
  <c r="B9" i="2"/>
  <c r="C9" i="2"/>
  <c r="D9" i="2"/>
  <c r="E9" i="2"/>
  <c r="F9" i="2"/>
  <c r="G9" i="2"/>
</calcChain>
</file>

<file path=xl/sharedStrings.xml><?xml version="1.0" encoding="utf-8"?>
<sst xmlns="http://schemas.openxmlformats.org/spreadsheetml/2006/main" count="37" uniqueCount="18">
  <si>
    <t>DEPENSES DE FONCTIONNEMENT</t>
  </si>
  <si>
    <t>CHARGES A CARACTERE GENERAL</t>
  </si>
  <si>
    <t>CHARGES DE PERSONNEL</t>
  </si>
  <si>
    <t>AUTRES CHARGES DE GESTION COURANTES</t>
  </si>
  <si>
    <t>AUTOFINANCEMENT DE LA SECTION INVESTISSEMENT</t>
  </si>
  <si>
    <t>CNSA</t>
  </si>
  <si>
    <t>DIRECCTE fonctionnement</t>
  </si>
  <si>
    <t>DDCSPP fonctionnement</t>
  </si>
  <si>
    <t>SVA fonctionnement</t>
  </si>
  <si>
    <t xml:space="preserve"> fonds SVA</t>
  </si>
  <si>
    <t>remboursement personnel DDCSPP</t>
  </si>
  <si>
    <t>TOTAL</t>
  </si>
  <si>
    <t>CHARGES EXCEPTIONNELLES</t>
  </si>
  <si>
    <t>rembt personnel DIRECCTE</t>
  </si>
  <si>
    <t>rembt personnel DDCSPP</t>
  </si>
  <si>
    <t>Dotation CNSA SI</t>
  </si>
  <si>
    <t>Dotation ARS RAPT</t>
  </si>
  <si>
    <t>110 000*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</si>
</sst>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\ _€_-;\-* #,##0.00\ _€_-;_-* &quot;-&quot;??\ _€_-;_-@_-"/>
  </numFmts>
  <fonts count="7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4" fontId="0" fillId="0" borderId="0" xfId="1" applyNumberFormat="1" applyFont="1" applyAlignment="1">
      <alignment horizontal="center"/>
    </xf>
    <xf numFmtId="4" fontId="0" fillId="0" borderId="0" xfId="0" applyNumberFormat="1"/>
    <xf numFmtId="0" fontId="4" fillId="0" borderId="1" xfId="3" applyFont="1" applyBorder="1" applyAlignment="1">
      <alignment horizontal="center"/>
    </xf>
    <xf numFmtId="0" fontId="5" fillId="0" borderId="1" xfId="3" applyFont="1" applyFill="1" applyBorder="1" applyAlignment="1">
      <alignment horizontal="center"/>
    </xf>
    <xf numFmtId="0" fontId="4" fillId="0" borderId="1" xfId="3" applyFont="1" applyBorder="1" applyAlignment="1">
      <alignment horizontal="center" wrapText="1"/>
    </xf>
    <xf numFmtId="4" fontId="4" fillId="0" borderId="1" xfId="2" applyNumberFormat="1" applyFont="1" applyFill="1" applyBorder="1" applyAlignment="1">
      <alignment horizontal="center"/>
    </xf>
    <xf numFmtId="4" fontId="4" fillId="0" borderId="1" xfId="3" applyNumberFormat="1" applyFont="1" applyBorder="1" applyAlignment="1">
      <alignment horizontal="center"/>
    </xf>
    <xf numFmtId="4" fontId="5" fillId="0" borderId="1" xfId="3" applyNumberFormat="1" applyFont="1" applyBorder="1" applyAlignment="1">
      <alignment horizontal="center"/>
    </xf>
  </cellXfs>
  <cellStyles count="4">
    <cellStyle name="Milliers" xfId="1" builtinId="3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DEPENSES PAR CHAPITRE 
exercice 2015
</a:t>
            </a:r>
          </a:p>
        </c:rich>
      </c:tx>
      <c:layout>
        <c:manualLayout>
          <c:xMode val="edge"/>
          <c:yMode val="edge"/>
          <c:x val="0.33007022373951506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482529421526322"/>
          <c:y val="0.35507330133157206"/>
          <c:w val="0.66293751566427805"/>
          <c:h val="0.45169188672791821"/>
        </c:manualLayout>
      </c:layout>
      <c:pie3DChart>
        <c:varyColors val="1"/>
        <c:ser>
          <c:idx val="0"/>
          <c:order val="0"/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CC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859B-4E7A-B3B2-F6C66D9496A6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859B-4E7A-B3B2-F6C66D9496A6}"/>
              </c:ext>
            </c:extLst>
          </c:dPt>
          <c:dPt>
            <c:idx val="2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59B-4E7A-B3B2-F6C66D9496A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859B-4E7A-B3B2-F6C66D9496A6}"/>
              </c:ext>
            </c:extLst>
          </c:dPt>
          <c:dPt>
            <c:idx val="4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59B-4E7A-B3B2-F6C66D9496A6}"/>
              </c:ext>
            </c:extLst>
          </c:dPt>
          <c:dLbls>
            <c:dLbl>
              <c:idx val="0"/>
              <c:layout>
                <c:manualLayout>
                  <c:x val="0.15262874377620517"/>
                  <c:y val="0.18184551614274025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59B-4E7A-B3B2-F6C66D9496A6}"/>
                </c:ext>
              </c:extLst>
            </c:dLbl>
            <c:dLbl>
              <c:idx val="1"/>
              <c:layout>
                <c:manualLayout>
                  <c:x val="-0.13980767208318051"/>
                  <c:y val="9.297111317605411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59B-4E7A-B3B2-F6C66D9496A6}"/>
                </c:ext>
              </c:extLst>
            </c:dLbl>
            <c:dLbl>
              <c:idx val="2"/>
              <c:layout>
                <c:manualLayout>
                  <c:x val="-0.18956249659863827"/>
                  <c:y val="6.0441667930036747E-2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59B-4E7A-B3B2-F6C66D9496A6}"/>
                </c:ext>
              </c:extLst>
            </c:dLbl>
            <c:dLbl>
              <c:idx val="3"/>
              <c:layout>
                <c:manualLayout>
                  <c:x val="-7.6737925636898519E-2"/>
                  <c:y val="-0.1623120135948499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59B-4E7A-B3B2-F6C66D9496A6}"/>
                </c:ext>
              </c:extLst>
            </c:dLbl>
            <c:dLbl>
              <c:idx val="4"/>
              <c:layout>
                <c:manualLayout>
                  <c:x val="0.41204435263658923"/>
                  <c:y val="-0.12918841181872914"/>
                </c:manualLayout>
              </c:layout>
              <c:numFmt formatCode="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25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59B-4E7A-B3B2-F6C66D9496A6}"/>
                </c:ext>
              </c:extLst>
            </c:dLbl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'DEP PAR CHAP'!$A$3:$A$7</c:f>
              <c:strCache>
                <c:ptCount val="5"/>
                <c:pt idx="0">
                  <c:v>CHARGES A CARACTERE GENERAL</c:v>
                </c:pt>
                <c:pt idx="1">
                  <c:v>CHARGES DE PERSONNEL</c:v>
                </c:pt>
                <c:pt idx="2">
                  <c:v>AUTRES CHARGES DE GESTION COURANTES</c:v>
                </c:pt>
                <c:pt idx="3">
                  <c:v>CHARGES EXCEPTIONNELLES</c:v>
                </c:pt>
                <c:pt idx="4">
                  <c:v>AUTOFINANCEMENT DE LA SECTION INVESTISSEMENT</c:v>
                </c:pt>
              </c:strCache>
            </c:strRef>
          </c:cat>
          <c:val>
            <c:numRef>
              <c:f>'DEP PAR CHAP'!$B$3:$B$7</c:f>
              <c:numCache>
                <c:formatCode>General</c:formatCode>
                <c:ptCount val="5"/>
                <c:pt idx="0">
                  <c:v>176374.55</c:v>
                </c:pt>
                <c:pt idx="1">
                  <c:v>660992.05000000005</c:v>
                </c:pt>
                <c:pt idx="2">
                  <c:v>25000</c:v>
                </c:pt>
                <c:pt idx="3">
                  <c:v>84.9</c:v>
                </c:pt>
                <c:pt idx="4">
                  <c:v>13551.63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9B-4E7A-B3B2-F6C66D949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525" verticalDpi="525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27754687374574"/>
          <c:y val="6.0041529263573333E-2"/>
          <c:w val="0.77486950613010586"/>
          <c:h val="0.73913192921019588"/>
        </c:manualLayout>
      </c:layout>
      <c:lineChart>
        <c:grouping val="standard"/>
        <c:varyColors val="0"/>
        <c:ser>
          <c:idx val="0"/>
          <c:order val="0"/>
          <c:tx>
            <c:strRef>
              <c:f>DRF!$A$6</c:f>
              <c:strCache>
                <c:ptCount val="1"/>
                <c:pt idx="0">
                  <c:v>CHARGES A CARACTERE GENERAL</c:v>
                </c:pt>
              </c:strCache>
            </c:strRef>
          </c:tx>
          <c:spPr>
            <a:ln w="25400">
              <a:solidFill>
                <a:srgbClr val="800080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800080"/>
              </a:solidFill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DRF!$B$5:$G$5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DRF!$B$6:$G$6</c:f>
              <c:numCache>
                <c:formatCode>#,##0.00</c:formatCode>
                <c:ptCount val="6"/>
                <c:pt idx="0">
                  <c:v>119458</c:v>
                </c:pt>
                <c:pt idx="1">
                  <c:v>147366</c:v>
                </c:pt>
                <c:pt idx="2">
                  <c:v>196552</c:v>
                </c:pt>
                <c:pt idx="3">
                  <c:v>175988.5</c:v>
                </c:pt>
                <c:pt idx="4">
                  <c:v>199218.44</c:v>
                </c:pt>
                <c:pt idx="5">
                  <c:v>176374.55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AC-422D-A82F-D73533A0E8EC}"/>
            </c:ext>
          </c:extLst>
        </c:ser>
        <c:ser>
          <c:idx val="1"/>
          <c:order val="1"/>
          <c:tx>
            <c:strRef>
              <c:f>DRF!$A$7</c:f>
              <c:strCache>
                <c:ptCount val="1"/>
                <c:pt idx="0">
                  <c:v>CHARGES DE PERSONNEL</c:v>
                </c:pt>
              </c:strCache>
            </c:strRef>
          </c:tx>
          <c:spPr>
            <a:ln w="25400">
              <a:solidFill>
                <a:srgbClr val="FF00FF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numRef>
              <c:f>DRF!$B$5:$G$5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DRF!$B$7:$G$7</c:f>
              <c:numCache>
                <c:formatCode>#,##0.00</c:formatCode>
                <c:ptCount val="6"/>
                <c:pt idx="0">
                  <c:v>284021</c:v>
                </c:pt>
                <c:pt idx="1">
                  <c:v>368751</c:v>
                </c:pt>
                <c:pt idx="2">
                  <c:v>586565</c:v>
                </c:pt>
                <c:pt idx="3">
                  <c:v>521726.17</c:v>
                </c:pt>
                <c:pt idx="4">
                  <c:v>572764.68999999994</c:v>
                </c:pt>
                <c:pt idx="5">
                  <c:v>660992.05000000005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AC-422D-A82F-D73533A0E8EC}"/>
            </c:ext>
          </c:extLst>
        </c:ser>
        <c:ser>
          <c:idx val="2"/>
          <c:order val="2"/>
          <c:tx>
            <c:strRef>
              <c:f>DRF!$A$8</c:f>
              <c:strCache>
                <c:ptCount val="1"/>
                <c:pt idx="0">
                  <c:v>AUTRES CHARGES DE GESTION COURANTES</c:v>
                </c:pt>
              </c:strCache>
            </c:strRef>
          </c:tx>
          <c:spPr>
            <a:ln w="25400">
              <a:solidFill>
                <a:srgbClr val="008080"/>
              </a:solidFill>
              <a:prstDash val="solid"/>
            </a:ln>
          </c:spPr>
          <c:marker>
            <c:symbol val="square"/>
            <c:size val="7"/>
            <c:spPr>
              <a:solidFill>
                <a:srgbClr val="008080"/>
              </a:solidFill>
              <a:ln>
                <a:solidFill>
                  <a:srgbClr val="008080"/>
                </a:solidFill>
                <a:prstDash val="solid"/>
              </a:ln>
            </c:spPr>
          </c:marker>
          <c:cat>
            <c:numRef>
              <c:f>DRF!$B$5:$G$5</c:f>
              <c:numCache>
                <c:formatCode>General</c:formatCode>
                <c:ptCount val="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</c:numCache>
            </c:numRef>
          </c:cat>
          <c:val>
            <c:numRef>
              <c:f>DRF!$B$8:$G$8</c:f>
              <c:numCache>
                <c:formatCode>#,##0.00</c:formatCode>
                <c:ptCount val="6"/>
                <c:pt idx="0">
                  <c:v>18500</c:v>
                </c:pt>
                <c:pt idx="1">
                  <c:v>22000</c:v>
                </c:pt>
                <c:pt idx="2">
                  <c:v>22000</c:v>
                </c:pt>
                <c:pt idx="3">
                  <c:v>25000</c:v>
                </c:pt>
                <c:pt idx="4">
                  <c:v>25000</c:v>
                </c:pt>
                <c:pt idx="5">
                  <c:v>25000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AC-422D-A82F-D73533A0E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55869792"/>
        <c:axId val="1"/>
      </c:lineChart>
      <c:catAx>
        <c:axId val="1955869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558697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63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63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63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6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Evolution des recettes réelles de fonctionnement de 2007 à 2011</a:t>
            </a:r>
          </a:p>
        </c:rich>
      </c:tx>
      <c:layout>
        <c:manualLayout>
          <c:xMode val="edge"/>
          <c:yMode val="edge"/>
          <c:x val="0.20329879817654373"/>
          <c:y val="3.16989238133851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6477538914161"/>
          <c:y val="0.19263123304372398"/>
          <c:w val="0.79707365218585768"/>
          <c:h val="0.370632245856279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RRF!$B$35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RRF!$A$36:$A$44</c:f>
              <c:strCache>
                <c:ptCount val="9"/>
                <c:pt idx="0">
                  <c:v>CNSA</c:v>
                </c:pt>
                <c:pt idx="1">
                  <c:v>DDCSPP fonctionnement</c:v>
                </c:pt>
                <c:pt idx="2">
                  <c:v>DIRECCTE fonctionnement</c:v>
                </c:pt>
                <c:pt idx="3">
                  <c:v>SVA fonctionnement</c:v>
                </c:pt>
                <c:pt idx="4">
                  <c:v> fonds SVA</c:v>
                </c:pt>
                <c:pt idx="5">
                  <c:v>rembt personnel DIRECCTE</c:v>
                </c:pt>
                <c:pt idx="6">
                  <c:v>rembt personnel DDCSPP</c:v>
                </c:pt>
                <c:pt idx="7">
                  <c:v>Dotation ARS RAPT</c:v>
                </c:pt>
                <c:pt idx="8">
                  <c:v>Dotation CNSA SI</c:v>
                </c:pt>
              </c:strCache>
            </c:strRef>
          </c:cat>
          <c:val>
            <c:numRef>
              <c:f>RRF!$B$36:$B$44</c:f>
              <c:numCache>
                <c:formatCode>#,##0.00</c:formatCode>
                <c:ptCount val="9"/>
                <c:pt idx="0">
                  <c:v>440775.2</c:v>
                </c:pt>
                <c:pt idx="1">
                  <c:v>14355</c:v>
                </c:pt>
                <c:pt idx="2">
                  <c:v>30825</c:v>
                </c:pt>
                <c:pt idx="4">
                  <c:v>152449</c:v>
                </c:pt>
                <c:pt idx="5">
                  <c:v>56400</c:v>
                </c:pt>
                <c:pt idx="6">
                  <c:v>186011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EE-4B1C-8B16-ED9201C826DE}"/>
            </c:ext>
          </c:extLst>
        </c:ser>
        <c:ser>
          <c:idx val="1"/>
          <c:order val="1"/>
          <c:tx>
            <c:strRef>
              <c:f>RRF!$C$35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RRF!$A$36:$A$44</c:f>
              <c:strCache>
                <c:ptCount val="9"/>
                <c:pt idx="0">
                  <c:v>CNSA</c:v>
                </c:pt>
                <c:pt idx="1">
                  <c:v>DDCSPP fonctionnement</c:v>
                </c:pt>
                <c:pt idx="2">
                  <c:v>DIRECCTE fonctionnement</c:v>
                </c:pt>
                <c:pt idx="3">
                  <c:v>SVA fonctionnement</c:v>
                </c:pt>
                <c:pt idx="4">
                  <c:v> fonds SVA</c:v>
                </c:pt>
                <c:pt idx="5">
                  <c:v>rembt personnel DIRECCTE</c:v>
                </c:pt>
                <c:pt idx="6">
                  <c:v>rembt personnel DDCSPP</c:v>
                </c:pt>
                <c:pt idx="7">
                  <c:v>Dotation ARS RAPT</c:v>
                </c:pt>
                <c:pt idx="8">
                  <c:v>Dotation CNSA SI</c:v>
                </c:pt>
              </c:strCache>
            </c:strRef>
          </c:cat>
          <c:val>
            <c:numRef>
              <c:f>RRF!$C$36:$C$44</c:f>
              <c:numCache>
                <c:formatCode>#,##0.00</c:formatCode>
                <c:ptCount val="9"/>
                <c:pt idx="0">
                  <c:v>440342.34</c:v>
                </c:pt>
                <c:pt idx="1">
                  <c:v>14400</c:v>
                </c:pt>
                <c:pt idx="2">
                  <c:v>30825</c:v>
                </c:pt>
                <c:pt idx="4">
                  <c:v>152449</c:v>
                </c:pt>
                <c:pt idx="5">
                  <c:v>54000</c:v>
                </c:pt>
                <c:pt idx="6">
                  <c:v>234106.02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EE-4B1C-8B16-ED9201C826DE}"/>
            </c:ext>
          </c:extLst>
        </c:ser>
        <c:ser>
          <c:idx val="2"/>
          <c:order val="2"/>
          <c:tx>
            <c:strRef>
              <c:f>RRF!$D$35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RRF!$A$36:$A$44</c:f>
              <c:strCache>
                <c:ptCount val="9"/>
                <c:pt idx="0">
                  <c:v>CNSA</c:v>
                </c:pt>
                <c:pt idx="1">
                  <c:v>DDCSPP fonctionnement</c:v>
                </c:pt>
                <c:pt idx="2">
                  <c:v>DIRECCTE fonctionnement</c:v>
                </c:pt>
                <c:pt idx="3">
                  <c:v>SVA fonctionnement</c:v>
                </c:pt>
                <c:pt idx="4">
                  <c:v> fonds SVA</c:v>
                </c:pt>
                <c:pt idx="5">
                  <c:v>rembt personnel DIRECCTE</c:v>
                </c:pt>
                <c:pt idx="6">
                  <c:v>rembt personnel DDCSPP</c:v>
                </c:pt>
                <c:pt idx="7">
                  <c:v>Dotation ARS RAPT</c:v>
                </c:pt>
                <c:pt idx="8">
                  <c:v>Dotation CNSA SI</c:v>
                </c:pt>
              </c:strCache>
            </c:strRef>
          </c:cat>
          <c:val>
            <c:numRef>
              <c:f>RRF!$D$36:$D$44</c:f>
              <c:numCache>
                <c:formatCode>#,##0.00</c:formatCode>
                <c:ptCount val="9"/>
                <c:pt idx="0">
                  <c:v>450896.15</c:v>
                </c:pt>
                <c:pt idx="1">
                  <c:v>14355</c:v>
                </c:pt>
                <c:pt idx="2">
                  <c:v>30825</c:v>
                </c:pt>
                <c:pt idx="4">
                  <c:v>152449</c:v>
                </c:pt>
                <c:pt idx="5">
                  <c:v>54900</c:v>
                </c:pt>
                <c:pt idx="6">
                  <c:v>337394.2</c:v>
                </c:pt>
                <c:pt idx="8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EE-4B1C-8B16-ED9201C826DE}"/>
            </c:ext>
          </c:extLst>
        </c:ser>
        <c:ser>
          <c:idx val="3"/>
          <c:order val="3"/>
          <c:tx>
            <c:strRef>
              <c:f>RRF!$E$35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RRF!$A$36:$A$44</c:f>
              <c:strCache>
                <c:ptCount val="9"/>
                <c:pt idx="0">
                  <c:v>CNSA</c:v>
                </c:pt>
                <c:pt idx="1">
                  <c:v>DDCSPP fonctionnement</c:v>
                </c:pt>
                <c:pt idx="2">
                  <c:v>DIRECCTE fonctionnement</c:v>
                </c:pt>
                <c:pt idx="3">
                  <c:v>SVA fonctionnement</c:v>
                </c:pt>
                <c:pt idx="4">
                  <c:v> fonds SVA</c:v>
                </c:pt>
                <c:pt idx="5">
                  <c:v>rembt personnel DIRECCTE</c:v>
                </c:pt>
                <c:pt idx="6">
                  <c:v>rembt personnel DDCSPP</c:v>
                </c:pt>
                <c:pt idx="7">
                  <c:v>Dotation ARS RAPT</c:v>
                </c:pt>
                <c:pt idx="8">
                  <c:v>Dotation CNSA SI</c:v>
                </c:pt>
              </c:strCache>
            </c:strRef>
          </c:cat>
          <c:val>
            <c:numRef>
              <c:f>RRF!$E$36:$E$44</c:f>
              <c:numCache>
                <c:formatCode>#,##0.00</c:formatCode>
                <c:ptCount val="9"/>
                <c:pt idx="0">
                  <c:v>491696.87</c:v>
                </c:pt>
                <c:pt idx="1">
                  <c:v>14355</c:v>
                </c:pt>
                <c:pt idx="2">
                  <c:v>30825</c:v>
                </c:pt>
                <c:pt idx="4">
                  <c:v>152449</c:v>
                </c:pt>
                <c:pt idx="5">
                  <c:v>108150</c:v>
                </c:pt>
                <c:pt idx="6">
                  <c:v>347572.6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1EE-4B1C-8B16-ED9201C826DE}"/>
            </c:ext>
          </c:extLst>
        </c:ser>
        <c:ser>
          <c:idx val="4"/>
          <c:order val="4"/>
          <c:tx>
            <c:strRef>
              <c:f>RRF!$F$35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RRF!$A$36:$A$44</c:f>
              <c:strCache>
                <c:ptCount val="9"/>
                <c:pt idx="0">
                  <c:v>CNSA</c:v>
                </c:pt>
                <c:pt idx="1">
                  <c:v>DDCSPP fonctionnement</c:v>
                </c:pt>
                <c:pt idx="2">
                  <c:v>DIRECCTE fonctionnement</c:v>
                </c:pt>
                <c:pt idx="3">
                  <c:v>SVA fonctionnement</c:v>
                </c:pt>
                <c:pt idx="4">
                  <c:v> fonds SVA</c:v>
                </c:pt>
                <c:pt idx="5">
                  <c:v>rembt personnel DIRECCTE</c:v>
                </c:pt>
                <c:pt idx="6">
                  <c:v>rembt personnel DDCSPP</c:v>
                </c:pt>
                <c:pt idx="7">
                  <c:v>Dotation ARS RAPT</c:v>
                </c:pt>
                <c:pt idx="8">
                  <c:v>Dotation CNSA SI</c:v>
                </c:pt>
              </c:strCache>
            </c:strRef>
          </c:cat>
          <c:val>
            <c:numRef>
              <c:f>RRF!$F$36:$F$44</c:f>
              <c:numCache>
                <c:formatCode>#,##0.00</c:formatCode>
                <c:ptCount val="9"/>
                <c:pt idx="0">
                  <c:v>493582.56</c:v>
                </c:pt>
                <c:pt idx="1">
                  <c:v>14355</c:v>
                </c:pt>
                <c:pt idx="2">
                  <c:v>30825</c:v>
                </c:pt>
                <c:pt idx="4">
                  <c:v>152449</c:v>
                </c:pt>
                <c:pt idx="5">
                  <c:v>83400</c:v>
                </c:pt>
                <c:pt idx="6">
                  <c:v>317572.59999999998</c:v>
                </c:pt>
                <c:pt idx="8">
                  <c:v>60000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EE-4B1C-8B16-ED9201C826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5855232"/>
        <c:axId val="1"/>
      </c:barChart>
      <c:catAx>
        <c:axId val="195585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9558552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3377746075373347"/>
          <c:y val="0.69750383411439842"/>
          <c:w val="5.6149564376884717E-2"/>
          <c:h val="0.2748812661347629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11</xdr:row>
      <xdr:rowOff>28575</xdr:rowOff>
    </xdr:from>
    <xdr:to>
      <xdr:col>6</xdr:col>
      <xdr:colOff>180975</xdr:colOff>
      <xdr:row>35</xdr:row>
      <xdr:rowOff>85725</xdr:rowOff>
    </xdr:to>
    <xdr:graphicFrame macro="">
      <xdr:nvGraphicFramePr>
        <xdr:cNvPr id="1077" name="Graphique 1">
          <a:extLst>
            <a:ext uri="{FF2B5EF4-FFF2-40B4-BE49-F238E27FC236}">
              <a16:creationId xmlns:a16="http://schemas.microsoft.com/office/drawing/2014/main" id="{FA791002-E20F-4B1C-9B6A-12D01D3188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10</xdr:row>
      <xdr:rowOff>142875</xdr:rowOff>
    </xdr:from>
    <xdr:to>
      <xdr:col>8</xdr:col>
      <xdr:colOff>533400</xdr:colOff>
      <xdr:row>39</xdr:row>
      <xdr:rowOff>47625</xdr:rowOff>
    </xdr:to>
    <xdr:graphicFrame macro="">
      <xdr:nvGraphicFramePr>
        <xdr:cNvPr id="2102" name="Graphique 2">
          <a:extLst>
            <a:ext uri="{FF2B5EF4-FFF2-40B4-BE49-F238E27FC236}">
              <a16:creationId xmlns:a16="http://schemas.microsoft.com/office/drawing/2014/main" id="{B62AA42B-AEDD-4B65-BC0E-67FB207ED4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1171575</xdr:colOff>
      <xdr:row>7</xdr:row>
      <xdr:rowOff>92177</xdr:rowOff>
    </xdr:from>
    <xdr:to>
      <xdr:col>7</xdr:col>
      <xdr:colOff>522339</xdr:colOff>
      <xdr:row>31</xdr:row>
      <xdr:rowOff>66675</xdr:rowOff>
    </xdr:to>
    <xdr:graphicFrame macro="">
      <xdr:nvGraphicFramePr>
        <xdr:cNvPr id="3129" name="Graphique 4">
          <a:extLst>
            <a:ext uri="{FF2B5EF4-FFF2-40B4-BE49-F238E27FC236}">
              <a16:creationId xmlns:a16="http://schemas.microsoft.com/office/drawing/2014/main" id="{6793906B-0377-4A29-81DD-A1D5DB9C4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"/>
  <sheetViews>
    <sheetView workbookViewId="0">
      <selection activeCell="I31" sqref="I31"/>
    </sheetView>
  </sheetViews>
  <sheetFormatPr baseColWidth="10" defaultRowHeight="12.75" x14ac:dyDescent="0.2"/>
  <cols>
    <col min="1" max="1" width="53.140625" customWidth="1"/>
    <col min="9" max="9" width="51.28515625" bestFit="1" customWidth="1"/>
  </cols>
  <sheetData>
    <row r="1" spans="1:10" x14ac:dyDescent="0.2">
      <c r="A1" t="s">
        <v>0</v>
      </c>
      <c r="B1">
        <v>2015</v>
      </c>
    </row>
    <row r="3" spans="1:10" x14ac:dyDescent="0.2">
      <c r="A3" t="s">
        <v>1</v>
      </c>
      <c r="B3">
        <v>176374.55</v>
      </c>
      <c r="I3" t="s">
        <v>0</v>
      </c>
      <c r="J3">
        <v>2011</v>
      </c>
    </row>
    <row r="4" spans="1:10" x14ac:dyDescent="0.2">
      <c r="A4" t="s">
        <v>2</v>
      </c>
      <c r="B4">
        <v>660992.05000000005</v>
      </c>
    </row>
    <row r="5" spans="1:10" x14ac:dyDescent="0.2">
      <c r="A5" t="s">
        <v>3</v>
      </c>
      <c r="B5">
        <v>25000</v>
      </c>
      <c r="I5" t="s">
        <v>1</v>
      </c>
      <c r="J5">
        <v>147366</v>
      </c>
    </row>
    <row r="6" spans="1:10" x14ac:dyDescent="0.2">
      <c r="A6" t="s">
        <v>12</v>
      </c>
      <c r="B6">
        <v>84.9</v>
      </c>
    </row>
    <row r="7" spans="1:10" x14ac:dyDescent="0.2">
      <c r="A7" t="s">
        <v>4</v>
      </c>
      <c r="B7">
        <v>13551.63</v>
      </c>
      <c r="I7" t="s">
        <v>2</v>
      </c>
      <c r="J7">
        <v>368751</v>
      </c>
    </row>
    <row r="8" spans="1:10" x14ac:dyDescent="0.2">
      <c r="B8">
        <f>SUM(B3:B7)</f>
        <v>876003.13000000012</v>
      </c>
      <c r="I8" t="s">
        <v>3</v>
      </c>
      <c r="J8">
        <v>22000</v>
      </c>
    </row>
    <row r="9" spans="1:10" x14ac:dyDescent="0.2">
      <c r="I9" t="s">
        <v>4</v>
      </c>
      <c r="J9">
        <v>18136.59</v>
      </c>
    </row>
    <row r="10" spans="1:10" x14ac:dyDescent="0.2">
      <c r="J10">
        <f>SUM(J5:J9)</f>
        <v>556253.59</v>
      </c>
    </row>
    <row r="11" spans="1:10" x14ac:dyDescent="0.2">
      <c r="I11" t="s">
        <v>0</v>
      </c>
      <c r="J11">
        <v>2011</v>
      </c>
    </row>
    <row r="13" spans="1:10" x14ac:dyDescent="0.2">
      <c r="I13" t="s">
        <v>1</v>
      </c>
      <c r="J13">
        <v>147366</v>
      </c>
    </row>
    <row r="14" spans="1:10" x14ac:dyDescent="0.2">
      <c r="I14" t="s">
        <v>2</v>
      </c>
      <c r="J14">
        <v>368751</v>
      </c>
    </row>
    <row r="15" spans="1:10" x14ac:dyDescent="0.2">
      <c r="I15" t="s">
        <v>3</v>
      </c>
      <c r="J15">
        <v>22000</v>
      </c>
    </row>
    <row r="16" spans="1:10" x14ac:dyDescent="0.2">
      <c r="I16" t="s">
        <v>4</v>
      </c>
      <c r="J16">
        <v>18136.59</v>
      </c>
    </row>
    <row r="17" spans="10:10" x14ac:dyDescent="0.2">
      <c r="J17">
        <f>SUM(J13:J16)</f>
        <v>556253.59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H11"/>
  <sheetViews>
    <sheetView workbookViewId="0">
      <selection activeCell="K21" sqref="K21"/>
    </sheetView>
  </sheetViews>
  <sheetFormatPr baseColWidth="10" defaultRowHeight="12.75" x14ac:dyDescent="0.2"/>
  <cols>
    <col min="1" max="1" width="50.85546875" customWidth="1"/>
    <col min="2" max="5" width="12.85546875" bestFit="1" customWidth="1"/>
  </cols>
  <sheetData>
    <row r="5" spans="1:8" x14ac:dyDescent="0.2">
      <c r="B5" s="1">
        <v>2010</v>
      </c>
      <c r="C5">
        <v>2011</v>
      </c>
      <c r="D5">
        <v>2012</v>
      </c>
      <c r="E5">
        <v>2013</v>
      </c>
      <c r="F5">
        <v>2014</v>
      </c>
      <c r="G5">
        <v>2015</v>
      </c>
    </row>
    <row r="6" spans="1:8" x14ac:dyDescent="0.2">
      <c r="A6" t="s">
        <v>1</v>
      </c>
      <c r="B6" s="4">
        <v>119458</v>
      </c>
      <c r="C6" s="5">
        <v>147366</v>
      </c>
      <c r="D6" s="5">
        <v>196552</v>
      </c>
      <c r="E6" s="5">
        <v>175988.5</v>
      </c>
      <c r="F6" s="5">
        <v>199218.44</v>
      </c>
      <c r="G6" s="5">
        <v>176374.55</v>
      </c>
      <c r="H6" s="5"/>
    </row>
    <row r="7" spans="1:8" x14ac:dyDescent="0.2">
      <c r="A7" t="s">
        <v>2</v>
      </c>
      <c r="B7" s="4">
        <v>284021</v>
      </c>
      <c r="C7" s="5">
        <v>368751</v>
      </c>
      <c r="D7" s="5">
        <v>586565</v>
      </c>
      <c r="E7" s="5">
        <v>521726.17</v>
      </c>
      <c r="F7" s="5">
        <v>572764.68999999994</v>
      </c>
      <c r="G7" s="5">
        <v>660992.05000000005</v>
      </c>
      <c r="H7" s="5"/>
    </row>
    <row r="8" spans="1:8" x14ac:dyDescent="0.2">
      <c r="A8" t="s">
        <v>3</v>
      </c>
      <c r="B8" s="4">
        <v>18500</v>
      </c>
      <c r="C8" s="5">
        <v>22000</v>
      </c>
      <c r="D8" s="5">
        <v>22000</v>
      </c>
      <c r="E8" s="5">
        <v>25000</v>
      </c>
      <c r="F8" s="5">
        <v>25000</v>
      </c>
      <c r="G8" s="5">
        <v>25000</v>
      </c>
      <c r="H8" s="5"/>
    </row>
    <row r="9" spans="1:8" x14ac:dyDescent="0.2">
      <c r="B9" s="5">
        <f t="shared" ref="B9:G9" si="0">+SUM(B6:B8)</f>
        <v>421979</v>
      </c>
      <c r="C9" s="5">
        <f t="shared" si="0"/>
        <v>538117</v>
      </c>
      <c r="D9" s="5">
        <f t="shared" si="0"/>
        <v>805117</v>
      </c>
      <c r="E9" s="5">
        <f t="shared" si="0"/>
        <v>722714.66999999993</v>
      </c>
      <c r="F9" s="5">
        <f t="shared" si="0"/>
        <v>796983.12999999989</v>
      </c>
      <c r="G9" s="5">
        <f t="shared" si="0"/>
        <v>862366.60000000009</v>
      </c>
      <c r="H9" s="5"/>
    </row>
    <row r="10" spans="1:8" x14ac:dyDescent="0.2">
      <c r="B10" s="5"/>
      <c r="C10" s="5"/>
      <c r="D10" s="5"/>
      <c r="E10" s="5"/>
      <c r="F10" s="5"/>
      <c r="G10" s="5"/>
      <c r="H10" s="5"/>
    </row>
    <row r="11" spans="1:8" x14ac:dyDescent="0.2">
      <c r="B11" s="5"/>
      <c r="C11" s="5"/>
      <c r="D11" s="5"/>
      <c r="E11" s="5"/>
      <c r="F11" s="5"/>
      <c r="G11" s="5"/>
      <c r="H11" s="5"/>
    </row>
  </sheetData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tabSelected="1" zoomScale="93" workbookViewId="0">
      <selection activeCell="J19" sqref="J19"/>
    </sheetView>
  </sheetViews>
  <sheetFormatPr baseColWidth="10" defaultRowHeight="12.75" x14ac:dyDescent="0.2"/>
  <cols>
    <col min="1" max="1" width="23.140625" customWidth="1"/>
    <col min="2" max="2" width="16.85546875" customWidth="1"/>
    <col min="3" max="3" width="18" customWidth="1"/>
    <col min="4" max="4" width="17.7109375" customWidth="1"/>
    <col min="5" max="5" width="19.140625" customWidth="1"/>
    <col min="6" max="6" width="16.85546875" customWidth="1"/>
  </cols>
  <sheetData>
    <row r="1" spans="1:1" x14ac:dyDescent="0.2">
      <c r="A1" s="2"/>
    </row>
    <row r="2" spans="1:1" x14ac:dyDescent="0.2">
      <c r="A2" s="2" t="s">
        <v>5</v>
      </c>
    </row>
    <row r="3" spans="1:1" x14ac:dyDescent="0.2">
      <c r="A3" s="2" t="s">
        <v>7</v>
      </c>
    </row>
    <row r="4" spans="1:1" x14ac:dyDescent="0.2">
      <c r="A4" s="2" t="s">
        <v>6</v>
      </c>
    </row>
    <row r="5" spans="1:1" hidden="1" x14ac:dyDescent="0.2">
      <c r="A5" s="2" t="s">
        <v>8</v>
      </c>
    </row>
    <row r="6" spans="1:1" x14ac:dyDescent="0.2">
      <c r="A6" s="2" t="s">
        <v>9</v>
      </c>
    </row>
    <row r="7" spans="1:1" x14ac:dyDescent="0.2">
      <c r="A7" s="2" t="s">
        <v>10</v>
      </c>
    </row>
    <row r="8" spans="1:1" x14ac:dyDescent="0.2">
      <c r="A8" s="3" t="s">
        <v>11</v>
      </c>
    </row>
    <row r="35" spans="1:6" ht="18" x14ac:dyDescent="0.25">
      <c r="A35" s="6"/>
      <c r="B35" s="7">
        <v>2016</v>
      </c>
      <c r="C35" s="7">
        <v>2017</v>
      </c>
      <c r="D35" s="7">
        <v>2018</v>
      </c>
      <c r="E35" s="7">
        <v>2019</v>
      </c>
      <c r="F35" s="7">
        <v>2020</v>
      </c>
    </row>
    <row r="36" spans="1:6" ht="18" x14ac:dyDescent="0.25">
      <c r="A36" s="8" t="s">
        <v>5</v>
      </c>
      <c r="B36" s="9">
        <v>440775.2</v>
      </c>
      <c r="C36" s="9">
        <v>440342.34</v>
      </c>
      <c r="D36" s="9">
        <v>450896.15</v>
      </c>
      <c r="E36" s="9">
        <v>491696.87</v>
      </c>
      <c r="F36" s="9">
        <v>493582.56</v>
      </c>
    </row>
    <row r="37" spans="1:6" ht="36" x14ac:dyDescent="0.25">
      <c r="A37" s="8" t="s">
        <v>7</v>
      </c>
      <c r="B37" s="9">
        <v>14355</v>
      </c>
      <c r="C37" s="9">
        <v>14400</v>
      </c>
      <c r="D37" s="9">
        <v>14355</v>
      </c>
      <c r="E37" s="9">
        <v>14355</v>
      </c>
      <c r="F37" s="9">
        <v>14355</v>
      </c>
    </row>
    <row r="38" spans="1:6" ht="36" x14ac:dyDescent="0.25">
      <c r="A38" s="8" t="s">
        <v>6</v>
      </c>
      <c r="B38" s="9">
        <v>30825</v>
      </c>
      <c r="C38" s="9">
        <v>30825</v>
      </c>
      <c r="D38" s="9">
        <v>30825</v>
      </c>
      <c r="E38" s="9">
        <v>30825</v>
      </c>
      <c r="F38" s="9">
        <v>30825</v>
      </c>
    </row>
    <row r="39" spans="1:6" ht="36" x14ac:dyDescent="0.25">
      <c r="A39" s="8" t="s">
        <v>8</v>
      </c>
      <c r="B39" s="10"/>
      <c r="C39" s="10"/>
      <c r="D39" s="10"/>
      <c r="E39" s="10"/>
      <c r="F39" s="10"/>
    </row>
    <row r="40" spans="1:6" ht="18" x14ac:dyDescent="0.25">
      <c r="A40" s="8" t="s">
        <v>9</v>
      </c>
      <c r="B40" s="9">
        <v>152449</v>
      </c>
      <c r="C40" s="9">
        <v>152449</v>
      </c>
      <c r="D40" s="9">
        <v>152449</v>
      </c>
      <c r="E40" s="9">
        <v>152449</v>
      </c>
      <c r="F40" s="9">
        <v>152449</v>
      </c>
    </row>
    <row r="41" spans="1:6" ht="36" x14ac:dyDescent="0.25">
      <c r="A41" s="8" t="s">
        <v>13</v>
      </c>
      <c r="B41" s="9">
        <v>56400</v>
      </c>
      <c r="C41" s="9">
        <v>54000</v>
      </c>
      <c r="D41" s="9">
        <v>54900</v>
      </c>
      <c r="E41" s="9">
        <v>108150</v>
      </c>
      <c r="F41" s="9">
        <v>83400</v>
      </c>
    </row>
    <row r="42" spans="1:6" ht="36" customHeight="1" x14ac:dyDescent="0.25">
      <c r="A42" s="8" t="s">
        <v>14</v>
      </c>
      <c r="B42" s="9">
        <v>186011</v>
      </c>
      <c r="C42" s="9">
        <v>234106.02</v>
      </c>
      <c r="D42" s="9">
        <v>337394.2</v>
      </c>
      <c r="E42" s="9">
        <v>347572.6</v>
      </c>
      <c r="F42" s="9">
        <v>317572.59999999998</v>
      </c>
    </row>
    <row r="43" spans="1:6" ht="36" customHeight="1" x14ac:dyDescent="0.25">
      <c r="A43" s="8" t="s">
        <v>16</v>
      </c>
      <c r="B43" s="9"/>
      <c r="C43" s="9" t="s">
        <v>17</v>
      </c>
      <c r="D43" s="9"/>
      <c r="E43" s="9"/>
      <c r="F43" s="9"/>
    </row>
    <row r="44" spans="1:6" ht="36" customHeight="1" x14ac:dyDescent="0.25">
      <c r="A44" s="8" t="s">
        <v>15</v>
      </c>
      <c r="B44" s="9"/>
      <c r="C44" s="9"/>
      <c r="D44" s="9">
        <v>60000</v>
      </c>
      <c r="E44" s="9"/>
      <c r="F44" s="9">
        <v>60000</v>
      </c>
    </row>
    <row r="45" spans="1:6" ht="18" x14ac:dyDescent="0.25">
      <c r="A45" s="7" t="s">
        <v>11</v>
      </c>
      <c r="B45" s="11">
        <v>880815.2</v>
      </c>
      <c r="C45" s="11">
        <v>926122.3600000001</v>
      </c>
      <c r="D45" s="11">
        <v>1100819.3500000001</v>
      </c>
      <c r="E45" s="11">
        <v>1145048.47</v>
      </c>
      <c r="F45" s="11">
        <v>1152184.1599999999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 PAR CHAP</vt:lpstr>
      <vt:lpstr>DRF</vt:lpstr>
      <vt:lpstr>RRF</vt:lpstr>
    </vt:vector>
  </TitlesOfParts>
  <Company>CG47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FRECCHIAMI</dc:creator>
  <cp:lastModifiedBy>Chris_W10</cp:lastModifiedBy>
  <dcterms:created xsi:type="dcterms:W3CDTF">2010-05-05T06:35:35Z</dcterms:created>
  <dcterms:modified xsi:type="dcterms:W3CDTF">2021-02-04T10:18:34Z</dcterms:modified>
</cp:coreProperties>
</file>