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charts/chart4.xml" ContentType="application/vnd.openxmlformats-officedocument.drawingml.chart+xml"/>
  <Override PartName="/xl/pivotTables/pivotTable5.xml" ContentType="application/vnd.openxmlformats-officedocument.spreadsheetml.pivotTable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tables/table2.xml" ContentType="application/vnd.openxmlformats-officedocument.spreadsheetml.table+xml"/>
  <Override PartName="/xl/pivotTables/pivotTable6.xml" ContentType="application/vnd.openxmlformats-officedocument.spreadsheetml.pivot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DE5A905E-1327-4B6F-B852-D74881121C4D}" xr6:coauthVersionLast="45" xr6:coauthVersionMax="45" xr10:uidLastSave="{00000000-0000-0000-0000-000000000000}"/>
  <bookViews>
    <workbookView xWindow="-120" yWindow="-120" windowWidth="29040" windowHeight="15990" tabRatio="685" activeTab="1" xr2:uid="{00000000-000D-0000-FFFF-FFFF00000000}"/>
  </bookViews>
  <sheets>
    <sheet name="2019" sheetId="4" r:id="rId1"/>
    <sheet name="Total des défault relevée" sheetId="19" r:id="rId2"/>
    <sheet name="Annalyse defaut par clients" sheetId="10" r:id="rId3"/>
    <sheet name="recherche par date" sheetId="12" r:id="rId4"/>
    <sheet name="Annalyse par réf" sheetId="11" r:id="rId5"/>
    <sheet name="Rebut" sheetId="15" r:id="rId6"/>
    <sheet name="liste" sheetId="2" r:id="rId7"/>
    <sheet name="Liste réf" sheetId="14" r:id="rId8"/>
    <sheet name="taux de rebut" sheetId="17" r:id="rId9"/>
  </sheets>
  <definedNames>
    <definedName name="_xlnm._FilterDatabase" localSheetId="0" hidden="1">'2019'!$A$1:$J$337</definedName>
    <definedName name="Segment_DATE_DE_RELEVEE">#N/A</definedName>
    <definedName name="Segment_DATE_DE_RELEVEE1">#N/A</definedName>
    <definedName name="Segment_DEFAUT1">#N/A</definedName>
    <definedName name="Segment_DEFAUT2">#N/A</definedName>
    <definedName name="Segment_ORIGINE1">#N/A</definedName>
    <definedName name="Segment_PIECE">#N/A</definedName>
    <definedName name="_xlnm.Print_Area" localSheetId="0">'2019'!$A$1:$J$941</definedName>
  </definedNames>
  <calcPr calcId="191029"/>
  <pivotCaches>
    <pivotCache cacheId="4" r:id="rId10"/>
    <pivotCache cacheId="5" r:id="rId11"/>
    <pivotCache cacheId="6" r:id="rId1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3" i="17" l="1"/>
  <c r="F38" i="15"/>
  <c r="B38" i="15"/>
  <c r="E32" i="17"/>
  <c r="F37" i="15"/>
  <c r="B37" i="15"/>
  <c r="F36" i="15"/>
  <c r="B36" i="15"/>
  <c r="F35" i="15"/>
  <c r="B35" i="15"/>
  <c r="F34" i="15"/>
  <c r="B34" i="15"/>
  <c r="E31" i="17"/>
  <c r="F33" i="15"/>
  <c r="B33" i="15"/>
  <c r="F32" i="15"/>
  <c r="B32" i="15"/>
  <c r="F31" i="15"/>
  <c r="B31" i="15"/>
  <c r="F30" i="15"/>
  <c r="B30" i="15" l="1"/>
  <c r="E30" i="17"/>
  <c r="B29" i="15" l="1"/>
  <c r="B28" i="15"/>
  <c r="F28" i="15"/>
  <c r="B27" i="15"/>
  <c r="F27" i="15"/>
  <c r="B26" i="15"/>
  <c r="F26" i="15"/>
  <c r="B25" i="15"/>
  <c r="F25" i="15"/>
  <c r="B24" i="15"/>
  <c r="F24" i="15"/>
  <c r="B3" i="15"/>
  <c r="F3" i="15"/>
  <c r="B4" i="15"/>
  <c r="F4" i="15"/>
  <c r="B5" i="15"/>
  <c r="F5" i="15"/>
  <c r="B6" i="15"/>
  <c r="F6" i="15"/>
  <c r="B7" i="15"/>
  <c r="F7" i="15"/>
  <c r="B8" i="15"/>
  <c r="F8" i="15"/>
  <c r="B9" i="15"/>
  <c r="F9" i="15"/>
  <c r="B10" i="15"/>
  <c r="F10" i="15"/>
  <c r="B11" i="15"/>
  <c r="F11" i="15"/>
  <c r="B12" i="15"/>
  <c r="F12" i="15"/>
  <c r="B13" i="15"/>
  <c r="F13" i="15"/>
  <c r="B14" i="15"/>
  <c r="F14" i="15"/>
  <c r="B15" i="15"/>
  <c r="F15" i="15"/>
  <c r="B16" i="15"/>
  <c r="F16" i="15"/>
  <c r="B17" i="15"/>
  <c r="F17" i="15"/>
  <c r="B18" i="15"/>
  <c r="F18" i="15"/>
  <c r="B19" i="15"/>
  <c r="F19" i="15"/>
  <c r="B20" i="15"/>
  <c r="F20" i="15"/>
  <c r="B21" i="15"/>
  <c r="F21" i="15"/>
  <c r="B22" i="15"/>
  <c r="F22" i="15"/>
  <c r="B23" i="15"/>
  <c r="F23" i="15"/>
  <c r="E28" i="17"/>
  <c r="E22" i="17" l="1"/>
  <c r="E23" i="17"/>
  <c r="E24" i="17"/>
  <c r="E25" i="17"/>
  <c r="E26" i="17"/>
  <c r="E27" i="17"/>
  <c r="E29" i="17"/>
  <c r="E21" i="1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Final" description="Connexion à la requête « Final » dans le classeur." type="5" refreshedVersion="4">
    <dbPr connection="provider=Microsoft.Mashup.OleDb.1;data source=$Workbook$;location=Final;extended properties=" command="SELECT * FROM [Final]"/>
  </connection>
  <connection id="2" xr16:uid="{00000000-0015-0000-FFFF-FFFF01000000}" name="Requête - fnJourFerie" description="Connexion à la requête « fnJourFerie » dans le classeur." type="5" refreshedVersion="0" background="1">
    <dbPr connection="provider=Microsoft.Mashup.OleDb.1;data source=$Workbook$;location=fnJourFerie;extended properties=" command="SELECT * FROM [fnJourFerie]"/>
  </connection>
  <connection id="3" xr16:uid="{00000000-0015-0000-FFFF-FFFF02000000}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" command="SELECT * FROM [fnJourPaques]"/>
  </connection>
  <connection id="4" xr16:uid="{00000000-0015-0000-FFFF-FFFF03000000}" name="Requête - T_Defauts" description="Connexion à la requête « T_Defauts » dans le classeur." type="5" refreshedVersion="0" background="1">
    <dbPr connection="provider=Microsoft.Mashup.OleDb.1;data source=$Workbook$;location=T_Defauts;extended properties=" command="SELECT * FROM [T_Defauts]"/>
  </connection>
  <connection id="5" xr16:uid="{00000000-0015-0000-FFFF-FFFF04000000}" name="Requête - T_JoursOuvrés" description="Connexion à la requête « T_JoursOuvrés » dans le classeur." type="5" refreshedVersion="0" background="1">
    <dbPr connection="provider=Microsoft.Mashup.OleDb.1;data source=$Workbook$;location=T_JoursOuvrés;extended properties=" command="SELECT * FROM [T_JoursOuvrés]"/>
  </connection>
</connections>
</file>

<file path=xl/sharedStrings.xml><?xml version="1.0" encoding="utf-8"?>
<sst xmlns="http://schemas.openxmlformats.org/spreadsheetml/2006/main" count="5602" uniqueCount="756">
  <si>
    <t>DATE DE RELEVEE</t>
  </si>
  <si>
    <t>CLIENT</t>
  </si>
  <si>
    <t>PIECE</t>
  </si>
  <si>
    <t xml:space="preserve">DATE DE COULEE </t>
  </si>
  <si>
    <t>DEFAUT</t>
  </si>
  <si>
    <t>CODE</t>
  </si>
  <si>
    <t>IMPACT</t>
  </si>
  <si>
    <t>BJT</t>
  </si>
  <si>
    <t>FUCHS</t>
  </si>
  <si>
    <t>Variation</t>
  </si>
  <si>
    <t>Rebut</t>
  </si>
  <si>
    <t>usinage</t>
  </si>
  <si>
    <t>ebarbage</t>
  </si>
  <si>
    <t>ORIGINE</t>
  </si>
  <si>
    <t>Modèle</t>
  </si>
  <si>
    <t>REPERE</t>
  </si>
  <si>
    <t>Ecrassement</t>
  </si>
  <si>
    <t>Fusion</t>
  </si>
  <si>
    <t>LBH</t>
  </si>
  <si>
    <t>Casse</t>
  </si>
  <si>
    <t xml:space="preserve">Retassure </t>
  </si>
  <si>
    <t>AGCO</t>
  </si>
  <si>
    <t>Inclusion</t>
  </si>
  <si>
    <t>Problème malaxeur chantier AMIG</t>
  </si>
  <si>
    <t>COMMENTAIRE</t>
  </si>
  <si>
    <t>LWE</t>
  </si>
  <si>
    <t>Métallisation</t>
  </si>
  <si>
    <t>RETASSURE</t>
  </si>
  <si>
    <t>SO 4SB PTE</t>
  </si>
  <si>
    <t>pas sûr des types de référence pièce de 4/12/18</t>
  </si>
  <si>
    <t>Insert sorti de la pièce</t>
  </si>
  <si>
    <t>SO 389 PTE</t>
  </si>
  <si>
    <t xml:space="preserve">Malvenue </t>
  </si>
  <si>
    <t xml:space="preserve">RM </t>
  </si>
  <si>
    <t>Haulotte</t>
  </si>
  <si>
    <t>ALTHI</t>
  </si>
  <si>
    <t>OC 3LA GTE</t>
  </si>
  <si>
    <t xml:space="preserve"> EBARBAGE</t>
  </si>
  <si>
    <t>Problème qualité sable</t>
  </si>
  <si>
    <t>Moulage</t>
  </si>
  <si>
    <t>Bavure épaise</t>
  </si>
  <si>
    <t>EBARBAGE</t>
  </si>
  <si>
    <t>Mauvaise réparation</t>
  </si>
  <si>
    <t>Réparation</t>
  </si>
  <si>
    <t>ebarbage, Réparation</t>
  </si>
  <si>
    <t>GO 1200</t>
  </si>
  <si>
    <t>Une partie des inserts sortie de la pièce</t>
  </si>
  <si>
    <t>DUFOUR</t>
  </si>
  <si>
    <t>Aucun</t>
  </si>
  <si>
    <t>ébarbage</t>
  </si>
  <si>
    <t>Gale</t>
  </si>
  <si>
    <t>Petite malvenue</t>
  </si>
  <si>
    <t>Crasse</t>
  </si>
  <si>
    <t>Masticage</t>
  </si>
  <si>
    <t>Ebarbage</t>
  </si>
  <si>
    <t>HAULOTTE</t>
  </si>
  <si>
    <t xml:space="preserve">Finition </t>
  </si>
  <si>
    <t>Commentaires</t>
  </si>
  <si>
    <t>Appararament d'après Karim, y avait d'écrasement pour des BJT SO 4 MB GTE</t>
  </si>
  <si>
    <t>Pascal n'a pas pas dit que y avait d'écrasement des BJT SO 4 MB GTE. Il m'a dit de BJT OC 4 LA GTE.</t>
  </si>
  <si>
    <t>Prbl T°C, on sait pas à quelle T° est à couler</t>
  </si>
  <si>
    <t>CAP</t>
  </si>
  <si>
    <t>VERT</t>
  </si>
  <si>
    <t>Souflure</t>
  </si>
  <si>
    <t>Aucune</t>
  </si>
  <si>
    <t>Usinage</t>
  </si>
  <si>
    <t>Dessus de moule cassé sur la pièce coulé</t>
  </si>
  <si>
    <t>Voilage</t>
  </si>
  <si>
    <t>4 mm une côté</t>
  </si>
  <si>
    <t xml:space="preserve">Réparation </t>
  </si>
  <si>
    <t xml:space="preserve"> Ebarbage</t>
  </si>
  <si>
    <t>3 mm(vers 4 mm normalement mais cngt cahier chager de voilage)</t>
  </si>
  <si>
    <t>la méme pièce</t>
  </si>
  <si>
    <t>avec 4 manchons</t>
  </si>
  <si>
    <t>3 et 4 mm</t>
  </si>
  <si>
    <t>6 mm en tout</t>
  </si>
  <si>
    <t>Finition</t>
  </si>
  <si>
    <t>Ebarbage et Finition</t>
  </si>
  <si>
    <t>(modèle abîmé)</t>
  </si>
  <si>
    <t>SO 4 SB PTE</t>
  </si>
  <si>
    <t>La même pièce</t>
  </si>
  <si>
    <t>Divers moulage</t>
  </si>
  <si>
    <t xml:space="preserve"> 5mm</t>
  </si>
  <si>
    <t>6mm</t>
  </si>
  <si>
    <t>11 mm</t>
  </si>
  <si>
    <t>7 pièces voilés dans la semaine en tout 11 mm</t>
  </si>
  <si>
    <t>4 mm</t>
  </si>
  <si>
    <t>7mm</t>
  </si>
  <si>
    <t>4mm</t>
  </si>
  <si>
    <t>( les 4 trous noyau)</t>
  </si>
  <si>
    <t>5-6mm</t>
  </si>
  <si>
    <t>3 mm</t>
  </si>
  <si>
    <t>3mm</t>
  </si>
  <si>
    <t>5 mm</t>
  </si>
  <si>
    <t>3-4 mm</t>
  </si>
  <si>
    <t>inclusion</t>
  </si>
  <si>
    <t>Calamine</t>
  </si>
  <si>
    <t>3,5-4 mm</t>
  </si>
  <si>
    <t xml:space="preserve"> 5 mm</t>
  </si>
  <si>
    <t xml:space="preserve"> 4 mm</t>
  </si>
  <si>
    <t>3-5 mm</t>
  </si>
  <si>
    <t>4-5 mm</t>
  </si>
  <si>
    <t xml:space="preserve">MEULAGE </t>
  </si>
  <si>
    <t xml:space="preserve"> divers noyautage</t>
  </si>
  <si>
    <t>Bossage coupé</t>
  </si>
  <si>
    <t xml:space="preserve">Masselotte sur le bossage. </t>
  </si>
  <si>
    <t xml:space="preserve">Insert décentré </t>
  </si>
  <si>
    <t>VARIATION</t>
  </si>
  <si>
    <t xml:space="preserve"> ébarbage</t>
  </si>
  <si>
    <t>Réparatione</t>
  </si>
  <si>
    <t xml:space="preserve"> ebarbage</t>
  </si>
  <si>
    <t>USINAGE</t>
  </si>
  <si>
    <t>REMMOULAGE</t>
  </si>
  <si>
    <t>DIMENSIONNEL NC</t>
  </si>
  <si>
    <t>REBUT</t>
  </si>
  <si>
    <t xml:space="preserve"> </t>
  </si>
  <si>
    <t>INSERT DECENTRE</t>
  </si>
  <si>
    <t>REPARATION</t>
  </si>
  <si>
    <t>3,5 mm</t>
  </si>
  <si>
    <t>Étiquettes de lignes</t>
  </si>
  <si>
    <t>Total général</t>
  </si>
  <si>
    <t>Nombre de DEFAUT</t>
  </si>
  <si>
    <t>NE RENTRE PAS DANS GM 900 (il faut qu'ils ebarbent bcp)</t>
  </si>
  <si>
    <t>Casse noyaux</t>
  </si>
  <si>
    <t>Absence d'une lettre au marquage lettre H</t>
  </si>
  <si>
    <t>DIVERS</t>
  </si>
  <si>
    <t>Manque insert(même pièce)</t>
  </si>
  <si>
    <t>Mauvaise réparation (même pièces)</t>
  </si>
  <si>
    <t>inclusion de sable</t>
  </si>
  <si>
    <t>liste secteur</t>
  </si>
  <si>
    <t>MODELES</t>
  </si>
  <si>
    <t>liste defaut</t>
  </si>
  <si>
    <t>METHODE</t>
  </si>
  <si>
    <t>TEREX FUCHS</t>
  </si>
  <si>
    <t>5384657672 - MHL 385</t>
  </si>
  <si>
    <t>5384657673 - MHL 385</t>
  </si>
  <si>
    <t>5384657674 - MHL 340 F</t>
  </si>
  <si>
    <t>5384657677 - MHL 350</t>
  </si>
  <si>
    <t>5384657678 - MHL 360</t>
  </si>
  <si>
    <t>5384657680- MHL 375</t>
  </si>
  <si>
    <t>5384657660 - MHL 340 D</t>
  </si>
  <si>
    <t>3505150-150   L544</t>
  </si>
  <si>
    <t>3505151-151   L544</t>
  </si>
  <si>
    <t>3505111 - 802</t>
  </si>
  <si>
    <t xml:space="preserve">3505112 - 803 </t>
  </si>
  <si>
    <t>3505127-441</t>
  </si>
  <si>
    <t>3505143-945</t>
  </si>
  <si>
    <t>3505142-944</t>
  </si>
  <si>
    <t>S112</t>
  </si>
  <si>
    <t>LIEBHERR</t>
  </si>
  <si>
    <t>8922914   L556</t>
  </si>
  <si>
    <t>BISCHOFSHOFEN</t>
  </si>
  <si>
    <t>8922916   L556</t>
  </si>
  <si>
    <t>9067920   L550</t>
  </si>
  <si>
    <t>9067921   L550</t>
  </si>
  <si>
    <t>9067748   L586</t>
  </si>
  <si>
    <t>9067749   L586</t>
  </si>
  <si>
    <t>8922351   L586</t>
  </si>
  <si>
    <t>93018750-93018749 L586</t>
  </si>
  <si>
    <t>93018752-93018751 L586</t>
  </si>
  <si>
    <t>9067750   L580</t>
  </si>
  <si>
    <t>9067751   L580</t>
  </si>
  <si>
    <t>S134</t>
  </si>
  <si>
    <t>93024750-93024748  L580</t>
  </si>
  <si>
    <t>93024751-93024749  L580</t>
  </si>
  <si>
    <t>11355909-907 L580-1464</t>
  </si>
  <si>
    <t>11355910-908 L580-1464</t>
  </si>
  <si>
    <t>93028654-652 L586-1334</t>
  </si>
  <si>
    <t>93028655-653 L586-1334</t>
  </si>
  <si>
    <t>11382419-2416 L514 IV recht grau</t>
  </si>
  <si>
    <t>11382420-2418 L514 IV links grau</t>
  </si>
  <si>
    <t>11348804-8801 L518 IV recht grau</t>
  </si>
  <si>
    <t>11348805-8803 L518 IV links grau</t>
  </si>
  <si>
    <t>11417609 - 611  L580 Log Handler Links</t>
  </si>
  <si>
    <t>11417610 - 612  L580 Log Handler rechts</t>
  </si>
  <si>
    <t>9067752   L566</t>
  </si>
  <si>
    <t>9067753   L566</t>
  </si>
  <si>
    <t>3505109-9616853</t>
  </si>
  <si>
    <t>LIEBHERR TELFS</t>
  </si>
  <si>
    <t>380105108 -  LTM 1130</t>
  </si>
  <si>
    <t>380071908 -  LTM 1130</t>
  </si>
  <si>
    <t>63808-380071808</t>
  </si>
  <si>
    <t>LIEBHERR EHINGEN</t>
  </si>
  <si>
    <t>380073408 -  LTM 1130</t>
  </si>
  <si>
    <t>380071708 -  LTM 1130</t>
  </si>
  <si>
    <t>380064008 -  LTM 1130</t>
  </si>
  <si>
    <t>LR 1600 - 978569408</t>
  </si>
  <si>
    <t>B. J. TECHNOLOGIE</t>
  </si>
  <si>
    <t>St Hilaire de Riez</t>
  </si>
  <si>
    <t>Poiré 1</t>
  </si>
  <si>
    <t>Cholet</t>
  </si>
  <si>
    <t>Poiré 2</t>
  </si>
  <si>
    <t>St Gilles Croix de Vie</t>
  </si>
  <si>
    <t>Challans</t>
  </si>
  <si>
    <t>Commequiers</t>
  </si>
  <si>
    <t>PERIGNY</t>
  </si>
  <si>
    <t>chez Althicast</t>
  </si>
  <si>
    <t>D425-425L-525-325</t>
  </si>
  <si>
    <t>D45pte-P40-D40-DP45-</t>
  </si>
  <si>
    <t>D365L-395L-395C</t>
  </si>
  <si>
    <t>bateau D360=D335 C et L</t>
  </si>
  <si>
    <t>bateau D430 D412 = D410C et L</t>
  </si>
  <si>
    <t>ALTHIMASSE</t>
  </si>
  <si>
    <t>MANIP</t>
  </si>
  <si>
    <t>Masse pour caisse à outil</t>
  </si>
  <si>
    <t>porte benne</t>
  </si>
  <si>
    <t xml:space="preserve">HAULOTTE </t>
  </si>
  <si>
    <t xml:space="preserve">LAMBERT CHARGES </t>
  </si>
  <si>
    <t>Masse 2 000 kgs</t>
  </si>
  <si>
    <t>Masse 1 000 kgs</t>
  </si>
  <si>
    <t>Masse 500 kgs</t>
  </si>
  <si>
    <t>RM 1050</t>
  </si>
  <si>
    <t>RM 1200 - 1260 - 1270 biquille</t>
  </si>
  <si>
    <t>RM 1200 - 1260 - 1270 monoquille</t>
  </si>
  <si>
    <t>RM 1370 biquille</t>
  </si>
  <si>
    <t>FORA MARINE</t>
  </si>
  <si>
    <t>RM 1370 Monoquille</t>
  </si>
  <si>
    <t>RM 1180 monoquille</t>
  </si>
  <si>
    <t>RM 1180 biquille</t>
  </si>
  <si>
    <t>puis mecanokit pour perçage</t>
  </si>
  <si>
    <t>RM 1370 quille relevable   SAFEM</t>
  </si>
  <si>
    <t>RM 1270 dérive relevable   SAFEM</t>
  </si>
  <si>
    <t>RM  1070 dérive relevable  SAFEM</t>
  </si>
  <si>
    <t xml:space="preserve">RM 890 biquille </t>
  </si>
  <si>
    <t>RM 890 monoquille</t>
  </si>
  <si>
    <t>RM 1360 biquille</t>
  </si>
  <si>
    <t>RM 970 monoquille</t>
  </si>
  <si>
    <t>RM 970 Biquille</t>
  </si>
  <si>
    <t>RM 1500 - 1060 - 1070  biquille</t>
  </si>
  <si>
    <t>RM 1500 - 1060 - 1070 monoquille</t>
  </si>
  <si>
    <t>Lemer</t>
  </si>
  <si>
    <t>voile OC4 LA TGTE</t>
  </si>
  <si>
    <t>ESPACE VAG</t>
  </si>
  <si>
    <t>IKONE 7,50 biquille</t>
  </si>
  <si>
    <t>IKONE 7,50 quillard</t>
  </si>
  <si>
    <t>CAP VERT</t>
  </si>
  <si>
    <t>lest CAP VERT</t>
  </si>
  <si>
    <t>LATIDUDE 46</t>
  </si>
  <si>
    <t xml:space="preserve"> Tofinou dérive Latitude 46</t>
  </si>
  <si>
    <t>IDB Marine</t>
  </si>
  <si>
    <t>Malango 10,45</t>
  </si>
  <si>
    <t>Malango 10,88</t>
  </si>
  <si>
    <t>Mojito 8,88</t>
  </si>
  <si>
    <t>Chantier Marée Haute</t>
  </si>
  <si>
    <t>Marée Haute - Django 6,70 quille relevable</t>
  </si>
  <si>
    <t>fabriqué à la SAFEM</t>
  </si>
  <si>
    <t>Marée Haute - Django 7,70 quille relevable  SAFEM</t>
  </si>
  <si>
    <t>Marée Haute - Django 7,70 biquille</t>
  </si>
  <si>
    <t>Marée Haute - Django 7,70 quillard   D8S</t>
  </si>
  <si>
    <t>Marée Haute - Django 9,80 quille relevable</t>
  </si>
  <si>
    <t>Marée Haute - Django 9,80 biquille</t>
  </si>
  <si>
    <t>Marée Haute - Django 9,80 quillard</t>
  </si>
  <si>
    <t>ARCHAMBAULT - BG RACE</t>
  </si>
  <si>
    <t>BG Race Surprise quillard</t>
  </si>
  <si>
    <t>SAFEM -  CNB66</t>
  </si>
  <si>
    <t>CNB66    fabrication Lory</t>
  </si>
  <si>
    <t>OFCET</t>
  </si>
  <si>
    <t xml:space="preserve"> Lest SC32</t>
  </si>
  <si>
    <t>AMEL 64 - code 3859</t>
  </si>
  <si>
    <t>AMEL</t>
  </si>
  <si>
    <t>AMEL 60 ou A6 X - code  8281</t>
  </si>
  <si>
    <t>AMEL 55 - code 5188</t>
  </si>
  <si>
    <t>AMEL 50 ou A5 X  code 07183</t>
  </si>
  <si>
    <t xml:space="preserve">CNB  -  CNB 76  - 7X       </t>
  </si>
  <si>
    <t>CNB 76   fabrication SAFEM - ailettes produites chez Lory</t>
  </si>
  <si>
    <t>93017756-L506</t>
  </si>
  <si>
    <t>93017319 - L508</t>
  </si>
  <si>
    <t>Gueuse</t>
  </si>
  <si>
    <t>D500</t>
  </si>
  <si>
    <t>OCEANIS 58 GTE - 15580 GTE</t>
  </si>
  <si>
    <t>JY5 MA GTE</t>
  </si>
  <si>
    <t>JY6 MA PTE</t>
  </si>
  <si>
    <t>45I/45D GTE</t>
  </si>
  <si>
    <t>45I/45D PTE</t>
  </si>
  <si>
    <t xml:space="preserve"> 45 ITGTE</t>
  </si>
  <si>
    <t>57 GTE</t>
  </si>
  <si>
    <t>57 PTE</t>
  </si>
  <si>
    <t>OCEANIS 43 - quille 15420 PTE</t>
  </si>
  <si>
    <t>SO 4 LA GTE</t>
  </si>
  <si>
    <t>SO 4 LA PTE</t>
  </si>
  <si>
    <t>431 D GTE</t>
  </si>
  <si>
    <t>431 D PTE</t>
  </si>
  <si>
    <t xml:space="preserve"> SO 4 LB GTE</t>
  </si>
  <si>
    <t>SP 4 LA PTE</t>
  </si>
  <si>
    <t>SO 4 SB RELEVABLE EQUIPEE</t>
  </si>
  <si>
    <t>SO 4 MB GTE</t>
  </si>
  <si>
    <t>SO 4 SB GTE</t>
  </si>
  <si>
    <t>Dérive 14311</t>
  </si>
  <si>
    <t>SO 3 MA GTE</t>
  </si>
  <si>
    <t xml:space="preserve"> SO 3 MA PTE</t>
  </si>
  <si>
    <t xml:space="preserve"> SO 3 MA RELEVABLE</t>
  </si>
  <si>
    <t>SO 389 GTE</t>
  </si>
  <si>
    <t>SO 361 DER (saumon)</t>
  </si>
  <si>
    <t>SO 401 GTE</t>
  </si>
  <si>
    <t>SO 401 PTE</t>
  </si>
  <si>
    <t>SO49 I 50 D PTE</t>
  </si>
  <si>
    <t>SO49 I 50 D GTE</t>
  </si>
  <si>
    <t>SO 501 GTE</t>
  </si>
  <si>
    <t>SO 501 PTE</t>
  </si>
  <si>
    <t xml:space="preserve"> JY5 MA PTE</t>
  </si>
  <si>
    <t>JY6 MA GTE</t>
  </si>
  <si>
    <t>FIRST 35 GTE - 18351 GTE Bulbe</t>
  </si>
  <si>
    <t xml:space="preserve">FIRST 35 PTE - 18351 PTE </t>
  </si>
  <si>
    <t>OCEANIS 41 GTE - 15400 GTE</t>
  </si>
  <si>
    <t>OCEANIS 4 SA PTE (ancienne 41pte)</t>
  </si>
  <si>
    <t>OCEANIS 3 MA GTE</t>
  </si>
  <si>
    <t>OCEANIS 3 MA PTE</t>
  </si>
  <si>
    <t xml:space="preserve"> OCEANIS 3 MA DER</t>
  </si>
  <si>
    <t>OCEANIS 3 LA GTE</t>
  </si>
  <si>
    <t>OCEANIS 3 LA PTE</t>
  </si>
  <si>
    <t>OCEANIS 3 LA DER</t>
  </si>
  <si>
    <t>OCEANIS 3 MA D SAUMON</t>
  </si>
  <si>
    <t>Dérive OC 3 LAMA</t>
  </si>
  <si>
    <t xml:space="preserve"> OCEANIS 3 LA D SAUMON (181939)</t>
  </si>
  <si>
    <t>OCEANIS 6 SA PTE</t>
  </si>
  <si>
    <t>OCEANIS 6 SA GTE</t>
  </si>
  <si>
    <t>OCEANIS 44 GTE - 15430 GTE</t>
  </si>
  <si>
    <t>OCEANIS 44 PTE - 15430 PTE</t>
  </si>
  <si>
    <t xml:space="preserve"> OCEANIS 4 LA GTE</t>
  </si>
  <si>
    <t>OCEANIS 4 LA PTE</t>
  </si>
  <si>
    <t xml:space="preserve"> OCEANIS 5 SA GTE</t>
  </si>
  <si>
    <t>OCEANIS 5 SA PTE</t>
  </si>
  <si>
    <t xml:space="preserve">OCEANIS SA 5 TPTE </t>
  </si>
  <si>
    <t xml:space="preserve"> OCEANIS 58 PTE - 15580 PTE</t>
  </si>
  <si>
    <t>OCEANIS 3 31 GTE - 15310 GTE</t>
  </si>
  <si>
    <t xml:space="preserve">OCEANIS 3 31 PTE - 15310 PTE </t>
  </si>
  <si>
    <t>OCEANIS 3 31DER - 15310 saumon</t>
  </si>
  <si>
    <t xml:space="preserve"> 15310 deriveur</t>
  </si>
  <si>
    <t>SE 550 GTE</t>
  </si>
  <si>
    <t xml:space="preserve"> SE 550 PTE </t>
  </si>
  <si>
    <t xml:space="preserve"> 18351 GTE first 35 GTE</t>
  </si>
  <si>
    <t>18351 PTE first 35 PTE</t>
  </si>
  <si>
    <t>21490 PTE</t>
  </si>
  <si>
    <t>21490 GTE</t>
  </si>
  <si>
    <t xml:space="preserve"> Derive 10260</t>
  </si>
  <si>
    <t>Derive 11210</t>
  </si>
  <si>
    <t>Quille 10260</t>
  </si>
  <si>
    <t xml:space="preserve"> Quille 18277</t>
  </si>
  <si>
    <t>D410 long</t>
  </si>
  <si>
    <t>D410 court</t>
  </si>
  <si>
    <t>D460 court</t>
  </si>
  <si>
    <t>D390 long</t>
  </si>
  <si>
    <t>D390 court</t>
  </si>
  <si>
    <t>D310 long</t>
  </si>
  <si>
    <t xml:space="preserve"> D310 court</t>
  </si>
  <si>
    <t xml:space="preserve"> D335 long</t>
  </si>
  <si>
    <t>D335 court</t>
  </si>
  <si>
    <t>D485  court</t>
  </si>
  <si>
    <t xml:space="preserve"> D 395L  D405L</t>
  </si>
  <si>
    <t xml:space="preserve">D 405/D395 </t>
  </si>
  <si>
    <t xml:space="preserve">DP 45  </t>
  </si>
  <si>
    <t xml:space="preserve">GM 900 </t>
  </si>
  <si>
    <t>GM 600</t>
  </si>
  <si>
    <t>GM 1700</t>
  </si>
  <si>
    <t>GM 600 MP</t>
  </si>
  <si>
    <t>GM 900 MP</t>
  </si>
  <si>
    <t xml:space="preserve"> GM 900 MP</t>
  </si>
  <si>
    <t xml:space="preserve"> GE 500</t>
  </si>
  <si>
    <t xml:space="preserve">GE 300 </t>
  </si>
  <si>
    <t xml:space="preserve">GE 700 </t>
  </si>
  <si>
    <t>GO 900</t>
  </si>
  <si>
    <t xml:space="preserve"> GO 1500</t>
  </si>
  <si>
    <t>GO 2200</t>
  </si>
  <si>
    <t>(Tous)</t>
  </si>
  <si>
    <t>Date</t>
  </si>
  <si>
    <t>COULEE</t>
  </si>
  <si>
    <t>CHANTIER</t>
  </si>
  <si>
    <t>CNB</t>
  </si>
  <si>
    <t>poids</t>
  </si>
  <si>
    <t>POIDS</t>
  </si>
  <si>
    <t>client</t>
  </si>
  <si>
    <t>référence</t>
  </si>
  <si>
    <t>lwe</t>
  </si>
  <si>
    <t>ind 1</t>
  </si>
  <si>
    <t>CRIQUE</t>
  </si>
  <si>
    <t>DECOCHAGE</t>
  </si>
  <si>
    <t>lbh</t>
  </si>
  <si>
    <t>manque 1 noyaux latéral</t>
  </si>
  <si>
    <t>tonnage</t>
  </si>
  <si>
    <t>poigné cassé au decochage</t>
  </si>
  <si>
    <t>fuite</t>
  </si>
  <si>
    <t>mois</t>
  </si>
  <si>
    <t>septembre-18</t>
  </si>
  <si>
    <t>octobre-18</t>
  </si>
  <si>
    <t>janvier-19</t>
  </si>
  <si>
    <t>février-19</t>
  </si>
  <si>
    <t xml:space="preserve">mois </t>
  </si>
  <si>
    <t>tonn rebuté</t>
  </si>
  <si>
    <t>pourcentage</t>
  </si>
  <si>
    <t>OBJECTIF</t>
  </si>
  <si>
    <t>où est positionné le DDR</t>
  </si>
  <si>
    <t>petite malvenue</t>
  </si>
  <si>
    <t>GRANDE BAVURE EPAISE</t>
  </si>
  <si>
    <t xml:space="preserve">LWE </t>
  </si>
  <si>
    <t>métallisé dans l'interieur de la pièce, dur à ébarber</t>
  </si>
  <si>
    <t>5-6 mm</t>
  </si>
  <si>
    <t>métallisé sur un carré</t>
  </si>
  <si>
    <t>bavure épaise sur le bord de fuite, nécessaire à couper</t>
  </si>
  <si>
    <t>FUITE MOULE</t>
  </si>
  <si>
    <t>fuite moule sur la bulbe</t>
  </si>
  <si>
    <t>MODELE</t>
  </si>
  <si>
    <t>car pas grattage de sable sur le moule</t>
  </si>
  <si>
    <t>sur le bord de fuite</t>
  </si>
  <si>
    <t>LAMBERT CHARGES</t>
  </si>
  <si>
    <t>Ecrasement d'une pièce sur deux, l'autre aucune problème</t>
  </si>
  <si>
    <t>sur la bulbe</t>
  </si>
  <si>
    <t>3-3,5mm</t>
  </si>
  <si>
    <t>Défoncement sable</t>
  </si>
  <si>
    <t>Sable</t>
  </si>
  <si>
    <t>écrasmenet en série sur les 2 pièces BJT OC 41 GTE</t>
  </si>
  <si>
    <t>3-mm</t>
  </si>
  <si>
    <t>petit écrasement</t>
  </si>
  <si>
    <t>Bord de fuite coupé</t>
  </si>
  <si>
    <t>sur la longuer de la plaque</t>
  </si>
  <si>
    <t>grand écrasement sur le bord de fuite</t>
  </si>
  <si>
    <t>NERVURES</t>
  </si>
  <si>
    <t>nervures sur les 2 cotés</t>
  </si>
  <si>
    <t>NOYAUTAGE</t>
  </si>
  <si>
    <t>sable dur à ébarber, car noyau frâiche lors de remmoulage</t>
  </si>
  <si>
    <t>petite retassure</t>
  </si>
  <si>
    <t>mauvais emplacement de la masselotte masselotte</t>
  </si>
  <si>
    <t>SUR BORD FUITE</t>
  </si>
  <si>
    <t>sur bulbe et la partie mince de la quille</t>
  </si>
  <si>
    <t>trou enfilement vises à été métallisé</t>
  </si>
  <si>
    <t>MOULAGE</t>
  </si>
  <si>
    <t>métallisation due aux nouvelles produits R+C</t>
  </si>
  <si>
    <t>FINITION</t>
  </si>
  <si>
    <t>crasses sur la moitié de la pièce</t>
  </si>
  <si>
    <t>trop lourde</t>
  </si>
  <si>
    <t>FORAMARINE</t>
  </si>
  <si>
    <t>reparation</t>
  </si>
  <si>
    <t>Cassé</t>
  </si>
  <si>
    <t>POSITION SEMELE DESAXE</t>
  </si>
  <si>
    <t>La pièce à été trop épaise</t>
  </si>
  <si>
    <t>PUITS DEFORME, le noyau  à été fabriqué au GM</t>
  </si>
  <si>
    <t>petite souflure</t>
  </si>
  <si>
    <t>GRENAILLAGE</t>
  </si>
  <si>
    <t>Un bout de la semele à été cassée, apparament au déchochage d'après Giop mais c'était cassée au grenaillage</t>
  </si>
  <si>
    <t>Marquage métallisé</t>
  </si>
  <si>
    <t xml:space="preserve"> GE 300</t>
  </si>
  <si>
    <t xml:space="preserve"> GE 700</t>
  </si>
  <si>
    <t>3-3,5 mm voilage</t>
  </si>
  <si>
    <t>retassure sur la bulbe</t>
  </si>
  <si>
    <t>métallisation à l'interieur de la pièce</t>
  </si>
  <si>
    <t>1 mm de variation sur la bulbe</t>
  </si>
  <si>
    <t>écrasmenet sur la bulbe</t>
  </si>
  <si>
    <t>défoncement sable</t>
  </si>
  <si>
    <t>semele bombé</t>
  </si>
  <si>
    <t>des petites métallisation</t>
  </si>
  <si>
    <t xml:space="preserve"> GO 1200</t>
  </si>
  <si>
    <t>voilage de 3,5-4mm</t>
  </si>
  <si>
    <t>retassure sur le fond de pièce àl'endroit de la masselotte</t>
  </si>
  <si>
    <t>retassure vers le marquage de la pièce, car positionnement de la masselotte vers le marquage de la pièce</t>
  </si>
  <si>
    <t>écrasement moyen</t>
  </si>
  <si>
    <t>métallisation sur tout le long entre semele et bulbe</t>
  </si>
  <si>
    <t>malvenue moyen sur bord de fuite</t>
  </si>
  <si>
    <t>nervures sur la pèce due au modèle</t>
  </si>
  <si>
    <t>plaque levage bouché</t>
  </si>
  <si>
    <t>métallisation semele</t>
  </si>
  <si>
    <t>petite malvenue sur le bord de fuite</t>
  </si>
  <si>
    <t>insert sorti de 16 mm de la pièce</t>
  </si>
  <si>
    <t>3,5 mm sur une côté</t>
  </si>
  <si>
    <t>4,5 mm</t>
  </si>
  <si>
    <t>très petite métallisation vers le phare</t>
  </si>
  <si>
    <t>malvenue qui persiste sur le bord de fuite de D390L</t>
  </si>
  <si>
    <t>beaucoup de nervures sur toute la pièce</t>
  </si>
  <si>
    <t>petit défaut de crasse sur la bulbe</t>
  </si>
  <si>
    <t xml:space="preserve">malvenue sur le bord de fuite </t>
  </si>
  <si>
    <t>gros écrasement sur le bulbe</t>
  </si>
  <si>
    <t>sur le bulbe</t>
  </si>
  <si>
    <t>voilage 4mm</t>
  </si>
  <si>
    <t>retassure sur le bulbe</t>
  </si>
  <si>
    <t>toute la pièce avec de calamine</t>
  </si>
  <si>
    <t>les évidements ont été métallisés</t>
  </si>
  <si>
    <t>retassure de 750 et 751 dans les mêmes endroits</t>
  </si>
  <si>
    <t>variation sur les deux côtés</t>
  </si>
  <si>
    <t>Crase</t>
  </si>
  <si>
    <t>métallisation trou noyau</t>
  </si>
  <si>
    <t>crase longue</t>
  </si>
  <si>
    <t>avril-19</t>
  </si>
  <si>
    <t>coulée courte</t>
  </si>
  <si>
    <t>MALVENUE SUR BORD DE FUITE</t>
  </si>
  <si>
    <t>3,5mm</t>
  </si>
  <si>
    <t>Marquage NC</t>
  </si>
  <si>
    <t>Cassure noyau trou central</t>
  </si>
  <si>
    <t>voilage 3 mm</t>
  </si>
  <si>
    <t>grande malvenu sur le bord de fuite</t>
  </si>
  <si>
    <t>D335 long</t>
  </si>
  <si>
    <t>DE LA GALE SUR UNE BONNE PARTIE DE LA SURFACE pièce</t>
  </si>
  <si>
    <t>petite retassure sur le dessus de la pièce</t>
  </si>
  <si>
    <t xml:space="preserve"> grosse métallisation sur le fond et sur le côté de la pièce</t>
  </si>
  <si>
    <t>modèle abîmé</t>
  </si>
  <si>
    <t>la lette S manque sur le marquage</t>
  </si>
  <si>
    <t>malvenue sur bord de fuite</t>
  </si>
  <si>
    <t>petit écrasement SUR LE BULBE</t>
  </si>
  <si>
    <t>petit écrasement  sur le bulbe</t>
  </si>
  <si>
    <t>beaucoup de métallisation sur  toute la pièce</t>
  </si>
  <si>
    <t>Une partie d'insert décentré</t>
  </si>
  <si>
    <t>très grande retassure sur l'aile de requin</t>
  </si>
  <si>
    <t>métallisation moyenne</t>
  </si>
  <si>
    <t>voilage  5mm</t>
  </si>
  <si>
    <t>voilage  3,5mm</t>
  </si>
  <si>
    <t>Marquage NC (reverberation) sur la côté marquage</t>
  </si>
  <si>
    <t>Marquage NC dessus</t>
  </si>
  <si>
    <t>grosse retassure sur dessus</t>
  </si>
  <si>
    <t>retassure sur dessus</t>
  </si>
  <si>
    <t>bavure épaise sur contour</t>
  </si>
  <si>
    <t xml:space="preserve"> grosse métallisation sur le fond </t>
  </si>
  <si>
    <t>REMMOULAGE ET FUSION</t>
  </si>
  <si>
    <t>petite métallisation sur le contour</t>
  </si>
  <si>
    <t xml:space="preserve"> D390 long</t>
  </si>
  <si>
    <t>REMMOUMAGE</t>
  </si>
  <si>
    <t>métallisation très dur dans les niches de la semele</t>
  </si>
  <si>
    <t>écrasement moyen sur le bulbe</t>
  </si>
  <si>
    <t>grand écrasement  sur le bulbe</t>
  </si>
  <si>
    <t>suir le bulbe, car pas grattage de sable sur le moule</t>
  </si>
  <si>
    <t>souflure sur le pointes</t>
  </si>
  <si>
    <t>voilage  3 mm</t>
  </si>
  <si>
    <t>crasse moyenne sur le dessous pièce</t>
  </si>
  <si>
    <t>grosse souflure sur le pointes</t>
  </si>
  <si>
    <t>partie démontable sortie sur la pièce</t>
  </si>
  <si>
    <t>moyenne retassure sur dessus</t>
  </si>
  <si>
    <t>moyenne retassure sur le bulbe</t>
  </si>
  <si>
    <t>très grande malvenue sur bord de fuite</t>
  </si>
  <si>
    <t>moyenne malvenue  sur le bord de fuite</t>
  </si>
  <si>
    <t>voilage  6 mm</t>
  </si>
  <si>
    <t>marquage  2,4 T NC ( sorti un peu plus de la pièce)</t>
  </si>
  <si>
    <t>métallisé sur dessus car la descente à été mal placé</t>
  </si>
  <si>
    <t>GRANDE retassure sur le fond pièce</t>
  </si>
  <si>
    <t>GM 900</t>
  </si>
  <si>
    <t>crasse  sur le fond pièce</t>
  </si>
  <si>
    <t>voilage  7 mm</t>
  </si>
  <si>
    <t>OCEANIS 3 LA D SAUMON (181939)</t>
  </si>
  <si>
    <t>métallisé dans le puits et à l'extérieur de la pièce , métallisé presque dans toutes les inserts</t>
  </si>
  <si>
    <t>Ecrasement</t>
  </si>
  <si>
    <t>FUSION</t>
  </si>
  <si>
    <t>PETIT ECRASEMENT SUR LE CONTOUR DE LA PIECE</t>
  </si>
  <si>
    <t>métallisation moyenne sur le dessus pièce</t>
  </si>
  <si>
    <t>voilage  8,5 mm</t>
  </si>
  <si>
    <t>voilage  9,5 mm</t>
  </si>
  <si>
    <t>retassure sur fond</t>
  </si>
  <si>
    <t xml:space="preserve">retassure sur fond (peut-être rebuter) </t>
  </si>
  <si>
    <t>DIVERS METHODES</t>
  </si>
  <si>
    <t>DIMENSIONNEL NC, bosses sur le dessus presqua à à côté des arrondis</t>
  </si>
  <si>
    <t>enlevement surplus 10 mm sur les bandes de rectification  (ancien modèle)</t>
  </si>
  <si>
    <t>décalage inserts</t>
  </si>
  <si>
    <t>voilage 4 mm</t>
  </si>
  <si>
    <t>retassure sur l'aile</t>
  </si>
  <si>
    <t>voilage 4,5 mm</t>
  </si>
  <si>
    <t>trou  descentré</t>
  </si>
  <si>
    <t>métallisé sur le fond</t>
  </si>
  <si>
    <t>retassure sur le fond de pièce à l'endroit de la masselotte</t>
  </si>
  <si>
    <t xml:space="preserve">GM 600 </t>
  </si>
  <si>
    <t>MARQUAGE SORTI SUR LE CONTOUR</t>
  </si>
  <si>
    <t>Ebarabage</t>
  </si>
  <si>
    <t>Marquage NC sur le contour pièce(reverberation)</t>
  </si>
  <si>
    <t>métallisé sur le trou central</t>
  </si>
  <si>
    <t>gros retassure sur le fond</t>
  </si>
  <si>
    <t>voilage 6,5 mm</t>
  </si>
  <si>
    <t>métallisation moyenne sur le BULBE</t>
  </si>
  <si>
    <t>métallisation sur le FOND de la pièce</t>
  </si>
  <si>
    <t>métallisé trouv noyau</t>
  </si>
  <si>
    <t>PETITE RETASSURE</t>
  </si>
  <si>
    <t>Ebarbge</t>
  </si>
  <si>
    <t>métallisé sur le dessus</t>
  </si>
  <si>
    <t>métallisé dans les gros trous</t>
  </si>
  <si>
    <t>métallisé dans les niches de la semele</t>
  </si>
  <si>
    <t>grande retassure sur dessus</t>
  </si>
  <si>
    <t>métallisé dans les puits, à l'extérieur et  dans les inserts</t>
  </si>
  <si>
    <t>GRANDE malvenue sur bord de fuite</t>
  </si>
  <si>
    <t>GRANDE retassure sur le fond pièce positionné sur la partie massive de la pièce</t>
  </si>
  <si>
    <t>RETASSURE MOYENNE</t>
  </si>
  <si>
    <t>métallisé dans les troux des noyaux</t>
  </si>
  <si>
    <t xml:space="preserve"> malvenue sur bord de fuite</t>
  </si>
  <si>
    <t>voilage 5 mm</t>
  </si>
  <si>
    <t>métallisé vers la semele</t>
  </si>
  <si>
    <t>et aussi marquage illisibe la méme pièce</t>
  </si>
  <si>
    <t>mai-19</t>
  </si>
  <si>
    <t>petite retassure sur dessus</t>
  </si>
  <si>
    <t>Divers méthodes</t>
  </si>
  <si>
    <t>tolérance épaisseur pièce NC: 86 mm au lieu de 80 mm, LE  MODELE à TRAVAILLER</t>
  </si>
  <si>
    <t>tolérance alésage NC : 10 mm à percer au lieu de 4. LE  MODELE à TRAVAILLER</t>
  </si>
  <si>
    <t>voilage 7 mm</t>
  </si>
  <si>
    <t>Déformation</t>
  </si>
  <si>
    <t>déformé sur le voile</t>
  </si>
  <si>
    <t>retassure vers le marquage dessus</t>
  </si>
  <si>
    <t>Marquage NC sur le dessus pièce</t>
  </si>
  <si>
    <t xml:space="preserve">PETITE VARIATION </t>
  </si>
  <si>
    <t xml:space="preserve">grosse métallisation ( la métallisation à pris la forme des 2 briques) </t>
  </si>
  <si>
    <t>GRANDE retassure sur les ailes de la pièce</t>
  </si>
  <si>
    <t>Cassé décochage</t>
  </si>
  <si>
    <t>UN INSERT M12 cassé à la moitié</t>
  </si>
  <si>
    <t>MARRE HAUTE</t>
  </si>
  <si>
    <t>Cassé ébarbage</t>
  </si>
  <si>
    <t>pettite cassure sur le bord de fuite vers dessus pièce</t>
  </si>
  <si>
    <t>voilage 13 mm</t>
  </si>
  <si>
    <t>Mauvaise réparation moulage</t>
  </si>
  <si>
    <t>les deux pièces du même moule sont variés</t>
  </si>
  <si>
    <t>Marquage NC ( reverberation)</t>
  </si>
  <si>
    <t>voilage 5,5 mm</t>
  </si>
  <si>
    <t>Portée noyau tombée</t>
  </si>
  <si>
    <t>métallisation vers les attaques</t>
  </si>
  <si>
    <t>ECRASEMENT SUR LE CONTOUR DE LA PIECE</t>
  </si>
  <si>
    <t>agco</t>
  </si>
  <si>
    <t>bjt</t>
  </si>
  <si>
    <t>assez grarande métallisation dans les niches</t>
  </si>
  <si>
    <t xml:space="preserve"> retassure sur le fond pièce positionné sur la partie massive de la pièce</t>
  </si>
  <si>
    <t xml:space="preserve">MARQUAGE métallisé </t>
  </si>
  <si>
    <t xml:space="preserve"> retassure sur le fond pièce</t>
  </si>
  <si>
    <t>Formule1</t>
  </si>
  <si>
    <t>juin-19</t>
  </si>
  <si>
    <t>juillet-19</t>
  </si>
  <si>
    <t>Nombre de POIDS</t>
  </si>
  <si>
    <t xml:space="preserve"> retassure sur les bandes de rectification</t>
  </si>
  <si>
    <t>écrasement  sur le bulbe</t>
  </si>
  <si>
    <t>gale sur lla bulbe et le voile</t>
  </si>
  <si>
    <t>métallisation sur le dessus de la pièce</t>
  </si>
  <si>
    <t>Métallisation sur le bulbe</t>
  </si>
  <si>
    <t>Métallisation dans les cavités des deux cotés vers les poignets marquage tonnage</t>
  </si>
  <si>
    <t>Métallisation dans les niches vers les poignets</t>
  </si>
  <si>
    <t>métallisation dans un évidement</t>
  </si>
  <si>
    <t>Car ils n'ont pas mit des repères bicones sur le dessus du modèle à la préparation, varié 1 cm</t>
  </si>
  <si>
    <t xml:space="preserve">Vise cassé, peut-être due </t>
  </si>
  <si>
    <t xml:space="preserve">GRANDE retassure sur le fond de la pièce </t>
  </si>
  <si>
    <t>Métallisation sur les attaques</t>
  </si>
  <si>
    <t>Varié</t>
  </si>
  <si>
    <t>métallisé UNE  BRIQUETTE</t>
  </si>
  <si>
    <t>LEMER</t>
  </si>
  <si>
    <t>la  FY 5MA TGTE BEAUCOUP VARIé , la pièce est rebutée</t>
  </si>
  <si>
    <t>malvenue sur le bord de fuite</t>
  </si>
  <si>
    <t xml:space="preserve">Insert coincé dans la pièce </t>
  </si>
  <si>
    <t>Ils ont avait de mal à les enlver</t>
  </si>
  <si>
    <t>PETITE MALVENUE SUR LA SEMAELE et casse  à coté de même endroit</t>
  </si>
  <si>
    <t>29+</t>
  </si>
  <si>
    <t>métallisé sur le bulbe</t>
  </si>
  <si>
    <t>petite retassure sur la bande de rectification</t>
  </si>
  <si>
    <t xml:space="preserve"> PETITE malvenue sur bord de fuite</t>
  </si>
  <si>
    <t>gerce épaise</t>
  </si>
  <si>
    <t>voilage 14 mm</t>
  </si>
  <si>
    <t>TROUS NC ( à travers)</t>
  </si>
  <si>
    <t>Fuite moule de la pièce</t>
  </si>
  <si>
    <t>petite retassure sur le bulbe</t>
  </si>
  <si>
    <t>la pièce est varié</t>
  </si>
  <si>
    <t>voilage 5,5  mm</t>
  </si>
  <si>
    <t>voilage 5  mm</t>
  </si>
  <si>
    <t>malvenue sur bord de fuite+ plaque manutention mit à l'envers</t>
  </si>
  <si>
    <t xml:space="preserve">Divers noyautage </t>
  </si>
  <si>
    <t>L'insert bouge dans la pièce</t>
  </si>
  <si>
    <t>voile FY 5 MA TGTE</t>
  </si>
  <si>
    <t>fuite coulé</t>
  </si>
  <si>
    <t>noyaux oublié</t>
  </si>
  <si>
    <t>métallisation endroit briquettes (possible manque briquettes</t>
  </si>
  <si>
    <t>métalissation dans les oreillles</t>
  </si>
  <si>
    <t>M2tallisation vers les attaques</t>
  </si>
  <si>
    <t>métallisation dans le fond pièce, enlever à la lance thermique</t>
  </si>
  <si>
    <t xml:space="preserve">LBH </t>
  </si>
  <si>
    <t>la semele manque de matière</t>
  </si>
  <si>
    <t>gros retassure</t>
  </si>
  <si>
    <t>GROS GRASSE SUR LE DESSUS PIECE</t>
  </si>
  <si>
    <t>Métallisation vers les attaques</t>
  </si>
  <si>
    <t xml:space="preserve">GRANDE retassure sur le fond pièce </t>
  </si>
  <si>
    <t>RETASSURE SUR LE BULBE</t>
  </si>
  <si>
    <t>Métallisation vers les attaques et dessus pièce</t>
  </si>
  <si>
    <t>voilage 4 mm ( une côté)</t>
  </si>
  <si>
    <t>FY 5MA TGTE</t>
  </si>
  <si>
    <t>métallisation dessus pièce</t>
  </si>
  <si>
    <t xml:space="preserve"> D410  long</t>
  </si>
  <si>
    <t>retassure sur le fond de la pièce</t>
  </si>
  <si>
    <t>Divers décochage</t>
  </si>
  <si>
    <t>un petit bout cassé</t>
  </si>
  <si>
    <t xml:space="preserve">voilage 4 mm </t>
  </si>
  <si>
    <t>grande trace de sable sur le bulbe</t>
  </si>
  <si>
    <t>en générale de petite métallisation sur la pièce</t>
  </si>
  <si>
    <t>en générale de petite métallisation la pièce</t>
  </si>
  <si>
    <t>métallisation sur le fond de la pièce</t>
  </si>
  <si>
    <t xml:space="preserve">métallisation dans les évidements </t>
  </si>
  <si>
    <t>décalage noyau</t>
  </si>
  <si>
    <t xml:space="preserve"> écrasement sur le bulbe</t>
  </si>
  <si>
    <t>métallisation dans LES NICHES DE LA SEMELE</t>
  </si>
  <si>
    <t xml:space="preserve">GE 500 </t>
  </si>
  <si>
    <t>dans les creux pièce</t>
  </si>
  <si>
    <t>dans le trou</t>
  </si>
  <si>
    <t>métallisation dans le trou noyau dessus pièce</t>
  </si>
  <si>
    <t>CASSURE SUR LE BORD DE FUITE</t>
  </si>
  <si>
    <t>G-M</t>
  </si>
  <si>
    <t>août-19</t>
  </si>
  <si>
    <t>Déformation de la pièce dû à l'insertions des plaques de levage</t>
  </si>
  <si>
    <t>petit trous due au sable et présence assez elevé de soufre</t>
  </si>
  <si>
    <t>La pièce est rebutée car noyau tombé</t>
  </si>
  <si>
    <t>Coulée court</t>
  </si>
  <si>
    <t>coulée court sur le poignet manutention</t>
  </si>
  <si>
    <t xml:space="preserve">retassure sur LE FOND </t>
  </si>
  <si>
    <t>bavure épaise sur le contour et les bossages</t>
  </si>
  <si>
    <t>SERRAGE</t>
  </si>
  <si>
    <t>métallisation sur le fond pièce</t>
  </si>
  <si>
    <t xml:space="preserve">Divers moulage </t>
  </si>
  <si>
    <t>état de surface mauvais sur le bulbe et le bord de fuite</t>
  </si>
  <si>
    <t>cassé sur le bord de fuite</t>
  </si>
  <si>
    <t>RM</t>
  </si>
  <si>
    <t>RM 1070 biquille</t>
  </si>
  <si>
    <t xml:space="preserve"> D410 long</t>
  </si>
  <si>
    <t xml:space="preserve"> D310 ong</t>
  </si>
  <si>
    <t>métallisation SUR LE FOND</t>
  </si>
  <si>
    <t>métallisation SUR LE BULBE</t>
  </si>
  <si>
    <t>bavure épaise vers le DDR</t>
  </si>
  <si>
    <t xml:space="preserve">semele NC ( elle n'est pas droite) </t>
  </si>
  <si>
    <t>voilage 6 mm</t>
  </si>
  <si>
    <t>métallisation sur la surface de la pi</t>
  </si>
  <si>
    <t>Divers modèle</t>
  </si>
  <si>
    <t xml:space="preserve">inserts et parties démontables NC (sorties de la pièce) </t>
  </si>
  <si>
    <t>sur le bord de fuite  (la même pièce)</t>
  </si>
  <si>
    <t>semele NC ( elle n'est pas droite)  (la même pièce)</t>
  </si>
  <si>
    <t>retassure sur dessus (la même pièce)</t>
  </si>
  <si>
    <t>Marquage NC sur le contour pièce (la même pièce)</t>
  </si>
  <si>
    <t>métallisation dans les niches semele et pièce sale sur la surface de la pièce</t>
  </si>
  <si>
    <t xml:space="preserve">sur le bord de fuite  </t>
  </si>
  <si>
    <t>DIVERS MODELE</t>
  </si>
  <si>
    <t>DIVERS MOULAGE</t>
  </si>
  <si>
    <t>SABLE</t>
  </si>
  <si>
    <t>SUR LES ARRONDIS pièce (la même pièce)</t>
  </si>
  <si>
    <t>GRANDE retassure sur le fond pièce positionné sur la partie massive de la pièce (la même pièce)</t>
  </si>
  <si>
    <t>trace de couche et sable, petite variation aussi ( la même pièce)</t>
  </si>
  <si>
    <t>métallisation DANS LES NICHES</t>
  </si>
  <si>
    <t xml:space="preserve">sur le grand poignet </t>
  </si>
  <si>
    <t>FY 5 MA GTE</t>
  </si>
  <si>
    <t>voilage 3,5 mm</t>
  </si>
  <si>
    <t>métallisation sur le DESSUS de la pièce</t>
  </si>
  <si>
    <t>métallisation DANS LES NICHES (la même pièce</t>
  </si>
  <si>
    <t>RETASSURE sur le fond pièce (la même pièce)</t>
  </si>
  <si>
    <t>PREPARATION</t>
  </si>
  <si>
    <t>écrasement sur plan joint</t>
  </si>
  <si>
    <t>INSERT SORTIE DE LA PIECE (la même pièce)</t>
  </si>
  <si>
    <t>partie démontables visibles sur la pièce (la même pièce)</t>
  </si>
  <si>
    <t xml:space="preserve">retassure sur dessus </t>
  </si>
  <si>
    <t>métallisation TROU CENTRAL  de la pièce</t>
  </si>
  <si>
    <t xml:space="preserve"> partie démontable sortie de la pièce</t>
  </si>
  <si>
    <t>métallisation, bosse sur la semmele</t>
  </si>
  <si>
    <t>métallisation dans les niches</t>
  </si>
  <si>
    <t>retassure sur fond pièce</t>
  </si>
  <si>
    <t>sur les poignets</t>
  </si>
  <si>
    <t>trou central décentralisé</t>
  </si>
  <si>
    <t>sur le BULBE</t>
  </si>
  <si>
    <t xml:space="preserve"> OCEANIS 4 LA PTE</t>
  </si>
  <si>
    <t>métallisation VERS LES ATTAQUE</t>
  </si>
  <si>
    <t>GE 500</t>
  </si>
  <si>
    <t>so 3 ma pte</t>
  </si>
  <si>
    <t>380073408 -  LTM 1131</t>
  </si>
  <si>
    <t>casse moule</t>
  </si>
  <si>
    <t>fuchs</t>
  </si>
  <si>
    <t>5384657678 - MHL 361</t>
  </si>
  <si>
    <t>380071908 -  LTM 1131</t>
  </si>
  <si>
    <t>380071908 -  LTM 1132</t>
  </si>
  <si>
    <t>haulotte</t>
  </si>
  <si>
    <t>althimasse</t>
  </si>
  <si>
    <t>métallisation NICHE SEMMELE</t>
  </si>
  <si>
    <t>septembre-19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</si>
</sst>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[$-40C]mmmm\-yy;@"/>
  </numFmts>
  <fonts count="8" x14ac:knownFonts="1">
    <font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rgb="FF00000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 style="thin">
        <color theme="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rgb="FF000000"/>
      </left>
      <right/>
      <top style="thin">
        <color theme="4"/>
      </top>
      <bottom/>
      <diagonal/>
    </border>
    <border>
      <left style="thin">
        <color indexed="64"/>
      </left>
      <right/>
      <top style="thin">
        <color theme="4"/>
      </top>
      <bottom/>
      <diagonal/>
    </border>
    <border>
      <left style="thin">
        <color indexed="64"/>
      </left>
      <right style="thin">
        <color rgb="FF000000"/>
      </right>
      <top style="thin">
        <color theme="4"/>
      </top>
      <bottom/>
      <diagonal/>
    </border>
    <border>
      <left style="thin">
        <color theme="4"/>
      </left>
      <right/>
      <top style="thin">
        <color indexed="6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0" fontId="0" fillId="0" borderId="0" xfId="0" applyNumberFormat="1"/>
    <xf numFmtId="14" fontId="1" fillId="0" borderId="0" xfId="0" applyNumberFormat="1" applyFont="1"/>
    <xf numFmtId="165" fontId="0" fillId="0" borderId="0" xfId="0" applyNumberFormat="1"/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4" fontId="2" fillId="0" borderId="27" xfId="0" applyNumberFormat="1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11" xfId="0" applyFont="1" applyFill="1" applyBorder="1" applyAlignment="1"/>
    <xf numFmtId="14" fontId="3" fillId="0" borderId="23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14" fontId="3" fillId="0" borderId="5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wrapText="1"/>
    </xf>
    <xf numFmtId="0" fontId="3" fillId="0" borderId="4" xfId="0" applyFont="1" applyFill="1" applyBorder="1" applyAlignment="1"/>
    <xf numFmtId="0" fontId="3" fillId="0" borderId="5" xfId="0" applyFont="1" applyFill="1" applyBorder="1"/>
    <xf numFmtId="0" fontId="3" fillId="0" borderId="5" xfId="0" applyFont="1" applyFill="1" applyBorder="1" applyAlignment="1"/>
    <xf numFmtId="0" fontId="3" fillId="0" borderId="5" xfId="0" applyFont="1" applyFill="1" applyBorder="1" applyAlignment="1">
      <alignment horizontal="center"/>
    </xf>
    <xf numFmtId="14" fontId="3" fillId="0" borderId="5" xfId="0" applyNumberFormat="1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14" fontId="3" fillId="0" borderId="25" xfId="0" applyNumberFormat="1" applyFont="1" applyFill="1" applyBorder="1" applyAlignment="1">
      <alignment horizontal="center"/>
    </xf>
    <xf numFmtId="0" fontId="3" fillId="0" borderId="8" xfId="0" applyFont="1" applyFill="1" applyBorder="1" applyAlignment="1"/>
    <xf numFmtId="14" fontId="3" fillId="0" borderId="25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wrapText="1"/>
    </xf>
    <xf numFmtId="0" fontId="3" fillId="0" borderId="4" xfId="0" applyFont="1" applyFill="1" applyBorder="1" applyAlignment="1">
      <alignment horizontal="center" wrapText="1"/>
    </xf>
    <xf numFmtId="0" fontId="3" fillId="0" borderId="4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wrapText="1"/>
    </xf>
    <xf numFmtId="0" fontId="3" fillId="0" borderId="8" xfId="0" applyFont="1" applyFill="1" applyBorder="1" applyAlignment="1">
      <alignment wrapText="1"/>
    </xf>
    <xf numFmtId="0" fontId="3" fillId="0" borderId="8" xfId="0" applyFont="1" applyFill="1" applyBorder="1" applyAlignment="1">
      <alignment horizontal="center" wrapText="1"/>
    </xf>
    <xf numFmtId="16" fontId="3" fillId="0" borderId="5" xfId="0" applyNumberFormat="1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 wrapText="1"/>
    </xf>
    <xf numFmtId="0" fontId="3" fillId="0" borderId="26" xfId="0" applyFont="1" applyFill="1" applyBorder="1" applyAlignment="1">
      <alignment horizontal="center" vertical="center" wrapText="1"/>
    </xf>
    <xf numFmtId="14" fontId="3" fillId="0" borderId="6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3" fillId="0" borderId="7" xfId="0" applyFont="1" applyFill="1" applyBorder="1" applyAlignment="1"/>
    <xf numFmtId="14" fontId="3" fillId="0" borderId="1" xfId="0" applyNumberFormat="1" applyFont="1" applyFill="1" applyBorder="1" applyAlignment="1">
      <alignment horizontal="center"/>
    </xf>
    <xf numFmtId="14" fontId="3" fillId="0" borderId="4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14" fontId="3" fillId="0" borderId="21" xfId="0" applyNumberFormat="1" applyFont="1" applyFill="1" applyBorder="1" applyAlignment="1">
      <alignment horizontal="center"/>
    </xf>
    <xf numFmtId="14" fontId="3" fillId="0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0" xfId="0" applyFont="1" applyFill="1" applyAlignment="1"/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/>
    <xf numFmtId="0" fontId="3" fillId="0" borderId="5" xfId="0" applyNumberFormat="1" applyFont="1" applyFill="1" applyBorder="1" applyAlignment="1">
      <alignment horizontal="center"/>
    </xf>
    <xf numFmtId="0" fontId="3" fillId="0" borderId="30" xfId="0" applyFont="1" applyFill="1" applyBorder="1" applyAlignment="1">
      <alignment horizontal="center" vertical="center"/>
    </xf>
    <xf numFmtId="14" fontId="3" fillId="0" borderId="30" xfId="0" applyNumberFormat="1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14" fontId="3" fillId="0" borderId="29" xfId="0" applyNumberFormat="1" applyFont="1" applyFill="1" applyBorder="1" applyAlignment="1">
      <alignment horizontal="center" vertical="center"/>
    </xf>
    <xf numFmtId="14" fontId="3" fillId="0" borderId="32" xfId="0" applyNumberFormat="1" applyFont="1" applyFill="1" applyBorder="1" applyAlignment="1">
      <alignment horizontal="center" vertical="center"/>
    </xf>
    <xf numFmtId="14" fontId="3" fillId="0" borderId="33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14" fontId="3" fillId="0" borderId="34" xfId="0" applyNumberFormat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14" fontId="3" fillId="0" borderId="3" xfId="0" applyNumberFormat="1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5" fillId="0" borderId="7" xfId="0" applyFont="1" applyFill="1" applyBorder="1" applyAlignment="1"/>
    <xf numFmtId="14" fontId="3" fillId="0" borderId="28" xfId="0" applyNumberFormat="1" applyFont="1" applyFill="1" applyBorder="1" applyAlignment="1">
      <alignment horizontal="center"/>
    </xf>
    <xf numFmtId="14" fontId="3" fillId="0" borderId="0" xfId="0" applyNumberFormat="1" applyFont="1" applyFill="1" applyAlignment="1"/>
    <xf numFmtId="0" fontId="4" fillId="0" borderId="0" xfId="0" applyFont="1" applyFill="1" applyAlignment="1"/>
    <xf numFmtId="14" fontId="5" fillId="0" borderId="21" xfId="0" applyNumberFormat="1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4" fontId="5" fillId="0" borderId="4" xfId="0" applyNumberFormat="1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5" fillId="0" borderId="8" xfId="0" applyFont="1" applyFill="1" applyBorder="1" applyAlignment="1"/>
    <xf numFmtId="14" fontId="0" fillId="0" borderId="0" xfId="0" applyNumberFormat="1"/>
  </cellXfs>
  <cellStyles count="1">
    <cellStyle name="Normal" xfId="0" builtinId="0"/>
  </cellStyles>
  <dxfs count="29">
    <dxf>
      <numFmt numFmtId="14" formatCode="0.00%"/>
    </dxf>
    <dxf>
      <numFmt numFmtId="0" formatCode="General"/>
    </dxf>
    <dxf>
      <numFmt numFmtId="165" formatCode="[$-40C]mmmm\-yy;@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4" formatCode="0.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0000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theme="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[Relevé journalier des non-conformitésPQ.xlsx]Total des défault relevée!Tableau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des relevées  sur 1 an</a:t>
            </a:r>
          </a:p>
        </c:rich>
      </c:tx>
      <c:layout>
        <c:manualLayout>
          <c:xMode val="edge"/>
          <c:yMode val="edge"/>
          <c:x val="0.35689515169941827"/>
          <c:y val="8.4539650884250847E-2"/>
        </c:manualLayout>
      </c:layout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'Total des défault relevée'!$B$4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tx2"/>
                </a:solidFill>
                <a:prstDash val="solid"/>
              </a:ln>
              <a:effectLst/>
            </c:spPr>
            <c:trendlineType val="movingAvg"/>
            <c:period val="15"/>
            <c:dispRSqr val="0"/>
            <c:dispEq val="0"/>
          </c:trendline>
          <c:cat>
            <c:strRef>
              <c:f>'Total des défault relevée'!$A$5:$A$78</c:f>
              <c:strCache>
                <c:ptCount val="73"/>
                <c:pt idx="0">
                  <c:v>05/11/2018</c:v>
                </c:pt>
                <c:pt idx="1">
                  <c:v>11/12/2018</c:v>
                </c:pt>
                <c:pt idx="2">
                  <c:v>13/12/2018</c:v>
                </c:pt>
                <c:pt idx="3">
                  <c:v>17/12/2018</c:v>
                </c:pt>
                <c:pt idx="4">
                  <c:v>18/12/2018</c:v>
                </c:pt>
                <c:pt idx="5">
                  <c:v>22/01/2019</c:v>
                </c:pt>
                <c:pt idx="6">
                  <c:v>07/02/2019</c:v>
                </c:pt>
                <c:pt idx="7">
                  <c:v>08/02/2019</c:v>
                </c:pt>
                <c:pt idx="8">
                  <c:v>12/02/2019</c:v>
                </c:pt>
                <c:pt idx="9">
                  <c:v>15/02/2019</c:v>
                </c:pt>
                <c:pt idx="10">
                  <c:v>20/02/2019</c:v>
                </c:pt>
                <c:pt idx="11">
                  <c:v>22/02/2019</c:v>
                </c:pt>
                <c:pt idx="12">
                  <c:v>26/02/2019</c:v>
                </c:pt>
                <c:pt idx="13">
                  <c:v>27/02/2019</c:v>
                </c:pt>
                <c:pt idx="14">
                  <c:v>28/02/2019</c:v>
                </c:pt>
                <c:pt idx="15">
                  <c:v>04/03/2019</c:v>
                </c:pt>
                <c:pt idx="16">
                  <c:v>07/03/2019</c:v>
                </c:pt>
                <c:pt idx="17">
                  <c:v>11/03/2019</c:v>
                </c:pt>
                <c:pt idx="18">
                  <c:v>14/03/2019</c:v>
                </c:pt>
                <c:pt idx="19">
                  <c:v>15/03/2019</c:v>
                </c:pt>
                <c:pt idx="20">
                  <c:v>21/03/2019</c:v>
                </c:pt>
                <c:pt idx="21">
                  <c:v>25/03/2019</c:v>
                </c:pt>
                <c:pt idx="22">
                  <c:v>26/03/2019</c:v>
                </c:pt>
                <c:pt idx="23">
                  <c:v>29/03/2019</c:v>
                </c:pt>
                <c:pt idx="24">
                  <c:v>02/04/2019</c:v>
                </c:pt>
                <c:pt idx="25">
                  <c:v>03/04/2019</c:v>
                </c:pt>
                <c:pt idx="26">
                  <c:v>04/04/2019</c:v>
                </c:pt>
                <c:pt idx="27">
                  <c:v>10/04/2019</c:v>
                </c:pt>
                <c:pt idx="28">
                  <c:v>17/04/2019</c:v>
                </c:pt>
                <c:pt idx="29">
                  <c:v>24/04/2019</c:v>
                </c:pt>
                <c:pt idx="30">
                  <c:v>25/04/2019</c:v>
                </c:pt>
                <c:pt idx="31">
                  <c:v>26/04/2019</c:v>
                </c:pt>
                <c:pt idx="32">
                  <c:v>03/05/2019</c:v>
                </c:pt>
                <c:pt idx="33">
                  <c:v>09/05/2019</c:v>
                </c:pt>
                <c:pt idx="34">
                  <c:v>10/05/2019</c:v>
                </c:pt>
                <c:pt idx="35">
                  <c:v>13/05/2019</c:v>
                </c:pt>
                <c:pt idx="36">
                  <c:v>15/05/2019</c:v>
                </c:pt>
                <c:pt idx="37">
                  <c:v>20/05/2019</c:v>
                </c:pt>
                <c:pt idx="38">
                  <c:v>21/05/2019</c:v>
                </c:pt>
                <c:pt idx="39">
                  <c:v>13/06/2019</c:v>
                </c:pt>
                <c:pt idx="40">
                  <c:v>17/06/2019</c:v>
                </c:pt>
                <c:pt idx="41">
                  <c:v>20/06/2019</c:v>
                </c:pt>
                <c:pt idx="42">
                  <c:v>21/06/2019</c:v>
                </c:pt>
                <c:pt idx="43">
                  <c:v>24/06/2019</c:v>
                </c:pt>
                <c:pt idx="44">
                  <c:v>16/07/2019</c:v>
                </c:pt>
                <c:pt idx="45">
                  <c:v>17/07/2019</c:v>
                </c:pt>
                <c:pt idx="46">
                  <c:v>18/07/2019</c:v>
                </c:pt>
                <c:pt idx="47">
                  <c:v>19/07/2019</c:v>
                </c:pt>
                <c:pt idx="48">
                  <c:v>23/07/2019</c:v>
                </c:pt>
                <c:pt idx="49">
                  <c:v>26/07/2019</c:v>
                </c:pt>
                <c:pt idx="50">
                  <c:v>27/08/2019</c:v>
                </c:pt>
                <c:pt idx="51">
                  <c:v>28/08/2019</c:v>
                </c:pt>
                <c:pt idx="52">
                  <c:v>30/08/2019</c:v>
                </c:pt>
                <c:pt idx="53">
                  <c:v>02/09/2019</c:v>
                </c:pt>
                <c:pt idx="54">
                  <c:v>03/09/2019</c:v>
                </c:pt>
                <c:pt idx="55">
                  <c:v>10/09/2019</c:v>
                </c:pt>
                <c:pt idx="56">
                  <c:v>11/09/2019</c:v>
                </c:pt>
                <c:pt idx="57">
                  <c:v>17/09/2019</c:v>
                </c:pt>
                <c:pt idx="58">
                  <c:v>19/09/2019</c:v>
                </c:pt>
                <c:pt idx="59">
                  <c:v>20/09/2019</c:v>
                </c:pt>
                <c:pt idx="60">
                  <c:v>27/09/2019</c:v>
                </c:pt>
                <c:pt idx="61">
                  <c:v>30/09/2019</c:v>
                </c:pt>
                <c:pt idx="62">
                  <c:v>02/10/2019</c:v>
                </c:pt>
                <c:pt idx="63">
                  <c:v>04/10/2019</c:v>
                </c:pt>
                <c:pt idx="64">
                  <c:v>08/10/2019</c:v>
                </c:pt>
                <c:pt idx="65">
                  <c:v>09/10/2019</c:v>
                </c:pt>
                <c:pt idx="66">
                  <c:v>10/10/2019</c:v>
                </c:pt>
                <c:pt idx="67">
                  <c:v>14/10/2019</c:v>
                </c:pt>
                <c:pt idx="68">
                  <c:v>15/10/2019</c:v>
                </c:pt>
                <c:pt idx="69">
                  <c:v>16/10/2019</c:v>
                </c:pt>
                <c:pt idx="70">
                  <c:v>17/10/2019</c:v>
                </c:pt>
                <c:pt idx="71">
                  <c:v>23/10/2019</c:v>
                </c:pt>
                <c:pt idx="72">
                  <c:v>25/10/2019</c:v>
                </c:pt>
              </c:strCache>
            </c:strRef>
          </c:cat>
          <c:val>
            <c:numRef>
              <c:f>'Total des défault relevée'!$B$5:$B$78</c:f>
              <c:numCache>
                <c:formatCode>General</c:formatCode>
                <c:ptCount val="7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5</c:v>
                </c:pt>
                <c:pt idx="10">
                  <c:v>1</c:v>
                </c:pt>
                <c:pt idx="11">
                  <c:v>2</c:v>
                </c:pt>
                <c:pt idx="12">
                  <c:v>1</c:v>
                </c:pt>
                <c:pt idx="13">
                  <c:v>1</c:v>
                </c:pt>
                <c:pt idx="14">
                  <c:v>2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2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2</c:v>
                </c:pt>
                <c:pt idx="29">
                  <c:v>1</c:v>
                </c:pt>
                <c:pt idx="30">
                  <c:v>1</c:v>
                </c:pt>
                <c:pt idx="31">
                  <c:v>2</c:v>
                </c:pt>
                <c:pt idx="32">
                  <c:v>1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2</c:v>
                </c:pt>
                <c:pt idx="38">
                  <c:v>2</c:v>
                </c:pt>
                <c:pt idx="39">
                  <c:v>2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2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2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2</c:v>
                </c:pt>
                <c:pt idx="62">
                  <c:v>1</c:v>
                </c:pt>
                <c:pt idx="63">
                  <c:v>3</c:v>
                </c:pt>
                <c:pt idx="64">
                  <c:v>2</c:v>
                </c:pt>
                <c:pt idx="65">
                  <c:v>2</c:v>
                </c:pt>
                <c:pt idx="66">
                  <c:v>2</c:v>
                </c:pt>
                <c:pt idx="67">
                  <c:v>1</c:v>
                </c:pt>
                <c:pt idx="68">
                  <c:v>1</c:v>
                </c:pt>
                <c:pt idx="69">
                  <c:v>2</c:v>
                </c:pt>
                <c:pt idx="70">
                  <c:v>1</c:v>
                </c:pt>
                <c:pt idx="71">
                  <c:v>4</c:v>
                </c:pt>
                <c:pt idx="7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E9A-4D5D-A875-F4E967F0D0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0055296"/>
        <c:axId val="480057216"/>
      </c:barChart>
      <c:catAx>
        <c:axId val="48005529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0057216"/>
        <c:crosses val="autoZero"/>
        <c:auto val="1"/>
        <c:lblAlgn val="ctr"/>
        <c:lblOffset val="100"/>
        <c:noMultiLvlLbl val="0"/>
      </c:catAx>
      <c:valAx>
        <c:axId val="480057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005529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988" l="0.70000000000000062" r="0.70000000000000062" t="0.75000000000000988" header="0.30000000000000032" footer="0.30000000000000032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[Relevé journalier des non-conformitésPQ.xlsx]Total des défault relevée!Tableau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'Total des défault relevée'!$U$4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9525" cap="flat" cmpd="sng" algn="ctr">
                <a:solidFill>
                  <a:schemeClr val="accent6">
                    <a:shade val="95000"/>
                    <a:satMod val="105000"/>
                  </a:schemeClr>
                </a:solidFill>
                <a:prstDash val="solid"/>
              </a:ln>
              <a:effectLst/>
            </c:spPr>
            <c:trendlineType val="movingAvg"/>
            <c:period val="15"/>
            <c:dispRSqr val="0"/>
            <c:dispEq val="0"/>
          </c:trendline>
          <c:cat>
            <c:strRef>
              <c:f>'Total des défault relevée'!$T$5:$T$255</c:f>
              <c:strCache>
                <c:ptCount val="250"/>
                <c:pt idx="0">
                  <c:v>31/10/2018</c:v>
                </c:pt>
                <c:pt idx="1">
                  <c:v>02/11/2018</c:v>
                </c:pt>
                <c:pt idx="2">
                  <c:v>05/11/2018</c:v>
                </c:pt>
                <c:pt idx="3">
                  <c:v>06/11/2018</c:v>
                </c:pt>
                <c:pt idx="4">
                  <c:v>07/11/2018</c:v>
                </c:pt>
                <c:pt idx="5">
                  <c:v>08/11/2018</c:v>
                </c:pt>
                <c:pt idx="6">
                  <c:v>09/11/2018</c:v>
                </c:pt>
                <c:pt idx="7">
                  <c:v>12/11/2018</c:v>
                </c:pt>
                <c:pt idx="8">
                  <c:v>13/11/2018</c:v>
                </c:pt>
                <c:pt idx="9">
                  <c:v>14/11/2018</c:v>
                </c:pt>
                <c:pt idx="10">
                  <c:v>15/11/2018</c:v>
                </c:pt>
                <c:pt idx="11">
                  <c:v>16/11/2018</c:v>
                </c:pt>
                <c:pt idx="12">
                  <c:v>19/11/2018</c:v>
                </c:pt>
                <c:pt idx="13">
                  <c:v>20/11/2018</c:v>
                </c:pt>
                <c:pt idx="14">
                  <c:v>21/11/2018</c:v>
                </c:pt>
                <c:pt idx="15">
                  <c:v>22/11/2018</c:v>
                </c:pt>
                <c:pt idx="16">
                  <c:v>23/11/2018</c:v>
                </c:pt>
                <c:pt idx="17">
                  <c:v>26/11/2018</c:v>
                </c:pt>
                <c:pt idx="18">
                  <c:v>27/11/2018</c:v>
                </c:pt>
                <c:pt idx="19">
                  <c:v>28/11/2018</c:v>
                </c:pt>
                <c:pt idx="20">
                  <c:v>29/11/2018</c:v>
                </c:pt>
                <c:pt idx="21">
                  <c:v>30/11/2018</c:v>
                </c:pt>
                <c:pt idx="22">
                  <c:v>03/12/2018</c:v>
                </c:pt>
                <c:pt idx="23">
                  <c:v>04/12/2018</c:v>
                </c:pt>
                <c:pt idx="24">
                  <c:v>05/12/2018</c:v>
                </c:pt>
                <c:pt idx="25">
                  <c:v>06/12/2018</c:v>
                </c:pt>
                <c:pt idx="26">
                  <c:v>07/12/2018</c:v>
                </c:pt>
                <c:pt idx="27">
                  <c:v>10/12/2018</c:v>
                </c:pt>
                <c:pt idx="28">
                  <c:v>11/12/2018</c:v>
                </c:pt>
                <c:pt idx="29">
                  <c:v>12/12/2018</c:v>
                </c:pt>
                <c:pt idx="30">
                  <c:v>13/12/2018</c:v>
                </c:pt>
                <c:pt idx="31">
                  <c:v>14/12/2018</c:v>
                </c:pt>
                <c:pt idx="32">
                  <c:v>17/12/2018</c:v>
                </c:pt>
                <c:pt idx="33">
                  <c:v>18/12/2018</c:v>
                </c:pt>
                <c:pt idx="34">
                  <c:v>19/12/2018</c:v>
                </c:pt>
                <c:pt idx="35">
                  <c:v>20/12/2018</c:v>
                </c:pt>
                <c:pt idx="36">
                  <c:v>21/12/2018</c:v>
                </c:pt>
                <c:pt idx="37">
                  <c:v>24/12/2018</c:v>
                </c:pt>
                <c:pt idx="38">
                  <c:v>26/12/2018</c:v>
                </c:pt>
                <c:pt idx="39">
                  <c:v>27/12/2018</c:v>
                </c:pt>
                <c:pt idx="40">
                  <c:v>28/12/2018</c:v>
                </c:pt>
                <c:pt idx="41">
                  <c:v>31/12/2018</c:v>
                </c:pt>
                <c:pt idx="42">
                  <c:v>02/01/2019</c:v>
                </c:pt>
                <c:pt idx="43">
                  <c:v>03/01/2019</c:v>
                </c:pt>
                <c:pt idx="44">
                  <c:v>04/01/2019</c:v>
                </c:pt>
                <c:pt idx="45">
                  <c:v>07/01/2019</c:v>
                </c:pt>
                <c:pt idx="46">
                  <c:v>08/01/2019</c:v>
                </c:pt>
                <c:pt idx="47">
                  <c:v>09/01/2019</c:v>
                </c:pt>
                <c:pt idx="48">
                  <c:v>10/01/2019</c:v>
                </c:pt>
                <c:pt idx="49">
                  <c:v>11/01/2019</c:v>
                </c:pt>
                <c:pt idx="50">
                  <c:v>14/01/2019</c:v>
                </c:pt>
                <c:pt idx="51">
                  <c:v>15/01/2019</c:v>
                </c:pt>
                <c:pt idx="52">
                  <c:v>16/01/2019</c:v>
                </c:pt>
                <c:pt idx="53">
                  <c:v>17/01/2019</c:v>
                </c:pt>
                <c:pt idx="54">
                  <c:v>18/01/2019</c:v>
                </c:pt>
                <c:pt idx="55">
                  <c:v>21/01/2019</c:v>
                </c:pt>
                <c:pt idx="56">
                  <c:v>22/01/2019</c:v>
                </c:pt>
                <c:pt idx="57">
                  <c:v>23/01/2019</c:v>
                </c:pt>
                <c:pt idx="58">
                  <c:v>24/01/2019</c:v>
                </c:pt>
                <c:pt idx="59">
                  <c:v>25/01/2019</c:v>
                </c:pt>
                <c:pt idx="60">
                  <c:v>28/01/2019</c:v>
                </c:pt>
                <c:pt idx="61">
                  <c:v>29/01/2019</c:v>
                </c:pt>
                <c:pt idx="62">
                  <c:v>30/01/2019</c:v>
                </c:pt>
                <c:pt idx="63">
                  <c:v>31/01/2019</c:v>
                </c:pt>
                <c:pt idx="64">
                  <c:v>01/02/2019</c:v>
                </c:pt>
                <c:pt idx="65">
                  <c:v>04/02/2019</c:v>
                </c:pt>
                <c:pt idx="66">
                  <c:v>05/02/2019</c:v>
                </c:pt>
                <c:pt idx="67">
                  <c:v>06/02/2019</c:v>
                </c:pt>
                <c:pt idx="68">
                  <c:v>07/02/2019</c:v>
                </c:pt>
                <c:pt idx="69">
                  <c:v>08/02/2019</c:v>
                </c:pt>
                <c:pt idx="70">
                  <c:v>11/02/2019</c:v>
                </c:pt>
                <c:pt idx="71">
                  <c:v>12/02/2019</c:v>
                </c:pt>
                <c:pt idx="72">
                  <c:v>13/02/2019</c:v>
                </c:pt>
                <c:pt idx="73">
                  <c:v>14/02/2019</c:v>
                </c:pt>
                <c:pt idx="74">
                  <c:v>15/02/2019</c:v>
                </c:pt>
                <c:pt idx="75">
                  <c:v>18/02/2019</c:v>
                </c:pt>
                <c:pt idx="76">
                  <c:v>19/02/2019</c:v>
                </c:pt>
                <c:pt idx="77">
                  <c:v>20/02/2019</c:v>
                </c:pt>
                <c:pt idx="78">
                  <c:v>21/02/2019</c:v>
                </c:pt>
                <c:pt idx="79">
                  <c:v>22/02/2019</c:v>
                </c:pt>
                <c:pt idx="80">
                  <c:v>25/02/2019</c:v>
                </c:pt>
                <c:pt idx="81">
                  <c:v>26/02/2019</c:v>
                </c:pt>
                <c:pt idx="82">
                  <c:v>27/02/2019</c:v>
                </c:pt>
                <c:pt idx="83">
                  <c:v>28/02/2019</c:v>
                </c:pt>
                <c:pt idx="84">
                  <c:v>01/03/2019</c:v>
                </c:pt>
                <c:pt idx="85">
                  <c:v>04/03/2019</c:v>
                </c:pt>
                <c:pt idx="86">
                  <c:v>05/03/2019</c:v>
                </c:pt>
                <c:pt idx="87">
                  <c:v>06/03/2019</c:v>
                </c:pt>
                <c:pt idx="88">
                  <c:v>07/03/2019</c:v>
                </c:pt>
                <c:pt idx="89">
                  <c:v>08/03/2019</c:v>
                </c:pt>
                <c:pt idx="90">
                  <c:v>11/03/2019</c:v>
                </c:pt>
                <c:pt idx="91">
                  <c:v>12/03/2019</c:v>
                </c:pt>
                <c:pt idx="92">
                  <c:v>13/03/2019</c:v>
                </c:pt>
                <c:pt idx="93">
                  <c:v>14/03/2019</c:v>
                </c:pt>
                <c:pt idx="94">
                  <c:v>15/03/2019</c:v>
                </c:pt>
                <c:pt idx="95">
                  <c:v>18/03/2019</c:v>
                </c:pt>
                <c:pt idx="96">
                  <c:v>19/03/2019</c:v>
                </c:pt>
                <c:pt idx="97">
                  <c:v>20/03/2019</c:v>
                </c:pt>
                <c:pt idx="98">
                  <c:v>21/03/2019</c:v>
                </c:pt>
                <c:pt idx="99">
                  <c:v>22/03/2019</c:v>
                </c:pt>
                <c:pt idx="100">
                  <c:v>25/03/2019</c:v>
                </c:pt>
                <c:pt idx="101">
                  <c:v>26/03/2019</c:v>
                </c:pt>
                <c:pt idx="102">
                  <c:v>27/03/2019</c:v>
                </c:pt>
                <c:pt idx="103">
                  <c:v>28/03/2019</c:v>
                </c:pt>
                <c:pt idx="104">
                  <c:v>29/03/2019</c:v>
                </c:pt>
                <c:pt idx="105">
                  <c:v>01/04/2019</c:v>
                </c:pt>
                <c:pt idx="106">
                  <c:v>02/04/2019</c:v>
                </c:pt>
                <c:pt idx="107">
                  <c:v>03/04/2019</c:v>
                </c:pt>
                <c:pt idx="108">
                  <c:v>04/04/2019</c:v>
                </c:pt>
                <c:pt idx="109">
                  <c:v>05/04/2019</c:v>
                </c:pt>
                <c:pt idx="110">
                  <c:v>08/04/2019</c:v>
                </c:pt>
                <c:pt idx="111">
                  <c:v>09/04/2019</c:v>
                </c:pt>
                <c:pt idx="112">
                  <c:v>10/04/2019</c:v>
                </c:pt>
                <c:pt idx="113">
                  <c:v>11/04/2019</c:v>
                </c:pt>
                <c:pt idx="114">
                  <c:v>12/04/2019</c:v>
                </c:pt>
                <c:pt idx="115">
                  <c:v>15/04/2019</c:v>
                </c:pt>
                <c:pt idx="116">
                  <c:v>16/04/2019</c:v>
                </c:pt>
                <c:pt idx="117">
                  <c:v>17/04/2019</c:v>
                </c:pt>
                <c:pt idx="118">
                  <c:v>18/04/2019</c:v>
                </c:pt>
                <c:pt idx="119">
                  <c:v>19/04/2019</c:v>
                </c:pt>
                <c:pt idx="120">
                  <c:v>23/04/2019</c:v>
                </c:pt>
                <c:pt idx="121">
                  <c:v>24/04/2019</c:v>
                </c:pt>
                <c:pt idx="122">
                  <c:v>25/04/2019</c:v>
                </c:pt>
                <c:pt idx="123">
                  <c:v>26/04/2019</c:v>
                </c:pt>
                <c:pt idx="124">
                  <c:v>29/04/2019</c:v>
                </c:pt>
                <c:pt idx="125">
                  <c:v>30/04/2019</c:v>
                </c:pt>
                <c:pt idx="126">
                  <c:v>02/05/2019</c:v>
                </c:pt>
                <c:pt idx="127">
                  <c:v>03/05/2019</c:v>
                </c:pt>
                <c:pt idx="128">
                  <c:v>06/05/2019</c:v>
                </c:pt>
                <c:pt idx="129">
                  <c:v>07/05/2019</c:v>
                </c:pt>
                <c:pt idx="130">
                  <c:v>09/05/2019</c:v>
                </c:pt>
                <c:pt idx="131">
                  <c:v>10/05/2019</c:v>
                </c:pt>
                <c:pt idx="132">
                  <c:v>13/05/2019</c:v>
                </c:pt>
                <c:pt idx="133">
                  <c:v>14/05/2019</c:v>
                </c:pt>
                <c:pt idx="134">
                  <c:v>15/05/2019</c:v>
                </c:pt>
                <c:pt idx="135">
                  <c:v>16/05/2019</c:v>
                </c:pt>
                <c:pt idx="136">
                  <c:v>17/05/2019</c:v>
                </c:pt>
                <c:pt idx="137">
                  <c:v>20/05/2019</c:v>
                </c:pt>
                <c:pt idx="138">
                  <c:v>21/05/2019</c:v>
                </c:pt>
                <c:pt idx="139">
                  <c:v>22/05/2019</c:v>
                </c:pt>
                <c:pt idx="140">
                  <c:v>23/05/2019</c:v>
                </c:pt>
                <c:pt idx="141">
                  <c:v>24/05/2019</c:v>
                </c:pt>
                <c:pt idx="142">
                  <c:v>27/05/2019</c:v>
                </c:pt>
                <c:pt idx="143">
                  <c:v>28/05/2019</c:v>
                </c:pt>
                <c:pt idx="144">
                  <c:v>29/05/2019</c:v>
                </c:pt>
                <c:pt idx="145">
                  <c:v>31/05/2019</c:v>
                </c:pt>
                <c:pt idx="146">
                  <c:v>03/06/2019</c:v>
                </c:pt>
                <c:pt idx="147">
                  <c:v>04/06/2019</c:v>
                </c:pt>
                <c:pt idx="148">
                  <c:v>05/06/2019</c:v>
                </c:pt>
                <c:pt idx="149">
                  <c:v>06/06/2019</c:v>
                </c:pt>
                <c:pt idx="150">
                  <c:v>07/06/2019</c:v>
                </c:pt>
                <c:pt idx="151">
                  <c:v>11/06/2019</c:v>
                </c:pt>
                <c:pt idx="152">
                  <c:v>12/06/2019</c:v>
                </c:pt>
                <c:pt idx="153">
                  <c:v>13/06/2019</c:v>
                </c:pt>
                <c:pt idx="154">
                  <c:v>14/06/2019</c:v>
                </c:pt>
                <c:pt idx="155">
                  <c:v>17/06/2019</c:v>
                </c:pt>
                <c:pt idx="156">
                  <c:v>18/06/2019</c:v>
                </c:pt>
                <c:pt idx="157">
                  <c:v>19/06/2019</c:v>
                </c:pt>
                <c:pt idx="158">
                  <c:v>20/06/2019</c:v>
                </c:pt>
                <c:pt idx="159">
                  <c:v>21/06/2019</c:v>
                </c:pt>
                <c:pt idx="160">
                  <c:v>24/06/2019</c:v>
                </c:pt>
                <c:pt idx="161">
                  <c:v>25/06/2019</c:v>
                </c:pt>
                <c:pt idx="162">
                  <c:v>26/06/2019</c:v>
                </c:pt>
                <c:pt idx="163">
                  <c:v>27/06/2019</c:v>
                </c:pt>
                <c:pt idx="164">
                  <c:v>28/06/2019</c:v>
                </c:pt>
                <c:pt idx="165">
                  <c:v>01/07/2019</c:v>
                </c:pt>
                <c:pt idx="166">
                  <c:v>02/07/2019</c:v>
                </c:pt>
                <c:pt idx="167">
                  <c:v>03/07/2019</c:v>
                </c:pt>
                <c:pt idx="168">
                  <c:v>04/07/2019</c:v>
                </c:pt>
                <c:pt idx="169">
                  <c:v>05/07/2019</c:v>
                </c:pt>
                <c:pt idx="170">
                  <c:v>08/07/2019</c:v>
                </c:pt>
                <c:pt idx="171">
                  <c:v>09/07/2019</c:v>
                </c:pt>
                <c:pt idx="172">
                  <c:v>10/07/2019</c:v>
                </c:pt>
                <c:pt idx="173">
                  <c:v>11/07/2019</c:v>
                </c:pt>
                <c:pt idx="174">
                  <c:v>12/07/2019</c:v>
                </c:pt>
                <c:pt idx="175">
                  <c:v>15/07/2019</c:v>
                </c:pt>
                <c:pt idx="176">
                  <c:v>16/07/2019</c:v>
                </c:pt>
                <c:pt idx="177">
                  <c:v>17/07/2019</c:v>
                </c:pt>
                <c:pt idx="178">
                  <c:v>18/07/2019</c:v>
                </c:pt>
                <c:pt idx="179">
                  <c:v>19/07/2019</c:v>
                </c:pt>
                <c:pt idx="180">
                  <c:v>22/07/2019</c:v>
                </c:pt>
                <c:pt idx="181">
                  <c:v>23/07/2019</c:v>
                </c:pt>
                <c:pt idx="182">
                  <c:v>24/07/2019</c:v>
                </c:pt>
                <c:pt idx="183">
                  <c:v>25/07/2019</c:v>
                </c:pt>
                <c:pt idx="184">
                  <c:v>26/07/2019</c:v>
                </c:pt>
                <c:pt idx="185">
                  <c:v>29/07/2019</c:v>
                </c:pt>
                <c:pt idx="186">
                  <c:v>30/07/2019</c:v>
                </c:pt>
                <c:pt idx="187">
                  <c:v>31/07/2019</c:v>
                </c:pt>
                <c:pt idx="188">
                  <c:v>01/08/2019</c:v>
                </c:pt>
                <c:pt idx="189">
                  <c:v>02/08/2019</c:v>
                </c:pt>
                <c:pt idx="190">
                  <c:v>05/08/2019</c:v>
                </c:pt>
                <c:pt idx="191">
                  <c:v>06/08/2019</c:v>
                </c:pt>
                <c:pt idx="192">
                  <c:v>07/08/2019</c:v>
                </c:pt>
                <c:pt idx="193">
                  <c:v>08/08/2019</c:v>
                </c:pt>
                <c:pt idx="194">
                  <c:v>09/08/2019</c:v>
                </c:pt>
                <c:pt idx="195">
                  <c:v>12/08/2019</c:v>
                </c:pt>
                <c:pt idx="196">
                  <c:v>13/08/2019</c:v>
                </c:pt>
                <c:pt idx="197">
                  <c:v>14/08/2019</c:v>
                </c:pt>
                <c:pt idx="198">
                  <c:v>16/08/2019</c:v>
                </c:pt>
                <c:pt idx="199">
                  <c:v>19/08/2019</c:v>
                </c:pt>
                <c:pt idx="200">
                  <c:v>20/08/2019</c:v>
                </c:pt>
                <c:pt idx="201">
                  <c:v>21/08/2019</c:v>
                </c:pt>
                <c:pt idx="202">
                  <c:v>22/08/2019</c:v>
                </c:pt>
                <c:pt idx="203">
                  <c:v>23/08/2019</c:v>
                </c:pt>
                <c:pt idx="204">
                  <c:v>26/08/2019</c:v>
                </c:pt>
                <c:pt idx="205">
                  <c:v>27/08/2019</c:v>
                </c:pt>
                <c:pt idx="206">
                  <c:v>28/08/2019</c:v>
                </c:pt>
                <c:pt idx="207">
                  <c:v>29/08/2019</c:v>
                </c:pt>
                <c:pt idx="208">
                  <c:v>30/08/2019</c:v>
                </c:pt>
                <c:pt idx="209">
                  <c:v>02/09/2019</c:v>
                </c:pt>
                <c:pt idx="210">
                  <c:v>03/09/2019</c:v>
                </c:pt>
                <c:pt idx="211">
                  <c:v>04/09/2019</c:v>
                </c:pt>
                <c:pt idx="212">
                  <c:v>05/09/2019</c:v>
                </c:pt>
                <c:pt idx="213">
                  <c:v>06/09/2019</c:v>
                </c:pt>
                <c:pt idx="214">
                  <c:v>09/09/2019</c:v>
                </c:pt>
                <c:pt idx="215">
                  <c:v>10/09/2019</c:v>
                </c:pt>
                <c:pt idx="216">
                  <c:v>11/09/2019</c:v>
                </c:pt>
                <c:pt idx="217">
                  <c:v>12/09/2019</c:v>
                </c:pt>
                <c:pt idx="218">
                  <c:v>13/09/2019</c:v>
                </c:pt>
                <c:pt idx="219">
                  <c:v>16/09/2019</c:v>
                </c:pt>
                <c:pt idx="220">
                  <c:v>17/09/2019</c:v>
                </c:pt>
                <c:pt idx="221">
                  <c:v>18/09/2019</c:v>
                </c:pt>
                <c:pt idx="222">
                  <c:v>19/09/2019</c:v>
                </c:pt>
                <c:pt idx="223">
                  <c:v>20/09/2019</c:v>
                </c:pt>
                <c:pt idx="224">
                  <c:v>23/09/2019</c:v>
                </c:pt>
                <c:pt idx="225">
                  <c:v>24/09/2019</c:v>
                </c:pt>
                <c:pt idx="226">
                  <c:v>25/09/2019</c:v>
                </c:pt>
                <c:pt idx="227">
                  <c:v>26/09/2019</c:v>
                </c:pt>
                <c:pt idx="228">
                  <c:v>27/09/2019</c:v>
                </c:pt>
                <c:pt idx="229">
                  <c:v>30/09/2019</c:v>
                </c:pt>
                <c:pt idx="230">
                  <c:v>01/10/2019</c:v>
                </c:pt>
                <c:pt idx="231">
                  <c:v>02/10/2019</c:v>
                </c:pt>
                <c:pt idx="232">
                  <c:v>03/10/2019</c:v>
                </c:pt>
                <c:pt idx="233">
                  <c:v>04/10/2019</c:v>
                </c:pt>
                <c:pt idx="234">
                  <c:v>07/10/2019</c:v>
                </c:pt>
                <c:pt idx="235">
                  <c:v>08/10/2019</c:v>
                </c:pt>
                <c:pt idx="236">
                  <c:v>09/10/2019</c:v>
                </c:pt>
                <c:pt idx="237">
                  <c:v>10/10/2019</c:v>
                </c:pt>
                <c:pt idx="238">
                  <c:v>11/10/2019</c:v>
                </c:pt>
                <c:pt idx="239">
                  <c:v>14/10/2019</c:v>
                </c:pt>
                <c:pt idx="240">
                  <c:v>15/10/2019</c:v>
                </c:pt>
                <c:pt idx="241">
                  <c:v>16/10/2019</c:v>
                </c:pt>
                <c:pt idx="242">
                  <c:v>17/10/2019</c:v>
                </c:pt>
                <c:pt idx="243">
                  <c:v>18/10/2019</c:v>
                </c:pt>
                <c:pt idx="244">
                  <c:v>21/10/2019</c:v>
                </c:pt>
                <c:pt idx="245">
                  <c:v>22/10/2019</c:v>
                </c:pt>
                <c:pt idx="246">
                  <c:v>23/10/2019</c:v>
                </c:pt>
                <c:pt idx="247">
                  <c:v>24/10/2019</c:v>
                </c:pt>
                <c:pt idx="248">
                  <c:v>25/10/2019</c:v>
                </c:pt>
                <c:pt idx="249">
                  <c:v>28/10/2019</c:v>
                </c:pt>
              </c:strCache>
            </c:strRef>
          </c:cat>
          <c:val>
            <c:numRef>
              <c:f>'Total des défault relevée'!$U$5:$U$255</c:f>
              <c:numCache>
                <c:formatCode>General</c:formatCode>
                <c:ptCount val="250"/>
                <c:pt idx="2">
                  <c:v>1</c:v>
                </c:pt>
                <c:pt idx="28">
                  <c:v>1</c:v>
                </c:pt>
                <c:pt idx="30">
                  <c:v>1</c:v>
                </c:pt>
                <c:pt idx="32">
                  <c:v>1</c:v>
                </c:pt>
                <c:pt idx="33">
                  <c:v>1</c:v>
                </c:pt>
                <c:pt idx="56">
                  <c:v>1</c:v>
                </c:pt>
                <c:pt idx="68">
                  <c:v>1</c:v>
                </c:pt>
                <c:pt idx="69">
                  <c:v>1</c:v>
                </c:pt>
                <c:pt idx="71">
                  <c:v>1</c:v>
                </c:pt>
                <c:pt idx="74">
                  <c:v>5</c:v>
                </c:pt>
                <c:pt idx="77">
                  <c:v>1</c:v>
                </c:pt>
                <c:pt idx="79">
                  <c:v>2</c:v>
                </c:pt>
                <c:pt idx="81">
                  <c:v>1</c:v>
                </c:pt>
                <c:pt idx="82">
                  <c:v>1</c:v>
                </c:pt>
                <c:pt idx="83">
                  <c:v>2</c:v>
                </c:pt>
                <c:pt idx="85">
                  <c:v>1</c:v>
                </c:pt>
                <c:pt idx="88">
                  <c:v>1</c:v>
                </c:pt>
                <c:pt idx="90">
                  <c:v>1</c:v>
                </c:pt>
                <c:pt idx="93">
                  <c:v>1</c:v>
                </c:pt>
                <c:pt idx="94">
                  <c:v>1</c:v>
                </c:pt>
                <c:pt idx="98">
                  <c:v>2</c:v>
                </c:pt>
                <c:pt idx="100">
                  <c:v>1</c:v>
                </c:pt>
                <c:pt idx="101">
                  <c:v>1</c:v>
                </c:pt>
                <c:pt idx="104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12">
                  <c:v>1</c:v>
                </c:pt>
                <c:pt idx="117">
                  <c:v>2</c:v>
                </c:pt>
                <c:pt idx="121">
                  <c:v>1</c:v>
                </c:pt>
                <c:pt idx="122">
                  <c:v>1</c:v>
                </c:pt>
                <c:pt idx="123">
                  <c:v>2</c:v>
                </c:pt>
                <c:pt idx="127">
                  <c:v>1</c:v>
                </c:pt>
                <c:pt idx="130">
                  <c:v>2</c:v>
                </c:pt>
                <c:pt idx="131">
                  <c:v>1</c:v>
                </c:pt>
                <c:pt idx="132">
                  <c:v>1</c:v>
                </c:pt>
                <c:pt idx="134">
                  <c:v>1</c:v>
                </c:pt>
                <c:pt idx="137">
                  <c:v>2</c:v>
                </c:pt>
                <c:pt idx="138">
                  <c:v>2</c:v>
                </c:pt>
                <c:pt idx="153">
                  <c:v>2</c:v>
                </c:pt>
                <c:pt idx="155">
                  <c:v>1</c:v>
                </c:pt>
                <c:pt idx="158">
                  <c:v>1</c:v>
                </c:pt>
                <c:pt idx="159">
                  <c:v>1</c:v>
                </c:pt>
                <c:pt idx="160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2</c:v>
                </c:pt>
                <c:pt idx="179">
                  <c:v>1</c:v>
                </c:pt>
                <c:pt idx="181">
                  <c:v>1</c:v>
                </c:pt>
                <c:pt idx="184">
                  <c:v>1</c:v>
                </c:pt>
                <c:pt idx="205">
                  <c:v>2</c:v>
                </c:pt>
                <c:pt idx="206">
                  <c:v>1</c:v>
                </c:pt>
                <c:pt idx="208">
                  <c:v>1</c:v>
                </c:pt>
                <c:pt idx="209">
                  <c:v>1</c:v>
                </c:pt>
                <c:pt idx="210">
                  <c:v>1</c:v>
                </c:pt>
                <c:pt idx="215">
                  <c:v>1</c:v>
                </c:pt>
                <c:pt idx="216">
                  <c:v>1</c:v>
                </c:pt>
                <c:pt idx="220">
                  <c:v>1</c:v>
                </c:pt>
                <c:pt idx="222">
                  <c:v>1</c:v>
                </c:pt>
                <c:pt idx="223">
                  <c:v>1</c:v>
                </c:pt>
                <c:pt idx="228">
                  <c:v>1</c:v>
                </c:pt>
                <c:pt idx="229">
                  <c:v>2</c:v>
                </c:pt>
                <c:pt idx="231">
                  <c:v>1</c:v>
                </c:pt>
                <c:pt idx="233">
                  <c:v>3</c:v>
                </c:pt>
                <c:pt idx="235">
                  <c:v>2</c:v>
                </c:pt>
                <c:pt idx="236">
                  <c:v>2</c:v>
                </c:pt>
                <c:pt idx="237">
                  <c:v>2</c:v>
                </c:pt>
                <c:pt idx="239">
                  <c:v>1</c:v>
                </c:pt>
                <c:pt idx="240">
                  <c:v>1</c:v>
                </c:pt>
                <c:pt idx="241">
                  <c:v>2</c:v>
                </c:pt>
                <c:pt idx="242">
                  <c:v>1</c:v>
                </c:pt>
                <c:pt idx="246">
                  <c:v>4</c:v>
                </c:pt>
                <c:pt idx="248">
                  <c:v>2</c:v>
                </c:pt>
                <c:pt idx="24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DA-4AE1-A033-ED4494D45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63263104"/>
        <c:axId val="2060567248"/>
      </c:barChart>
      <c:catAx>
        <c:axId val="2063263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0567248"/>
        <c:crosses val="autoZero"/>
        <c:auto val="1"/>
        <c:lblAlgn val="ctr"/>
        <c:lblOffset val="100"/>
        <c:noMultiLvlLbl val="0"/>
      </c:catAx>
      <c:valAx>
        <c:axId val="2060567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3263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[Relevé journalier des non-conformitésPQ.xlsx]Annalyse defaut par clients!Tableau croisé dynamique5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Total des non conformiter par clients en 2019</a:t>
            </a:r>
          </a:p>
        </c:rich>
      </c:tx>
      <c:layout>
        <c:manualLayout>
          <c:xMode val="edge"/>
          <c:yMode val="edge"/>
          <c:x val="0.13681833726828099"/>
          <c:y val="1.1645096087127042E-2"/>
        </c:manualLayout>
      </c:layout>
      <c:overlay val="0"/>
    </c:title>
    <c:autoTitleDeleted val="0"/>
    <c:pivotFmts>
      <c:pivotFmt>
        <c:idx val="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6.471130669105922E-2"/>
          <c:y val="0.13756599390593421"/>
          <c:w val="0.82839260477055754"/>
          <c:h val="0.6573473718084096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'Annalyse defaut par clients'!$B$5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'Annalyse defaut par clients'!$A$6:$A$27</c:f>
              <c:strCache>
                <c:ptCount val="21"/>
                <c:pt idx="0">
                  <c:v>BJT</c:v>
                </c:pt>
                <c:pt idx="1">
                  <c:v>FUCHS</c:v>
                </c:pt>
                <c:pt idx="2">
                  <c:v>LWE</c:v>
                </c:pt>
                <c:pt idx="3">
                  <c:v>DUFOUR</c:v>
                </c:pt>
                <c:pt idx="4">
                  <c:v>LBH</c:v>
                </c:pt>
                <c:pt idx="5">
                  <c:v>HAULOTTE</c:v>
                </c:pt>
                <c:pt idx="6">
                  <c:v>ALTHI</c:v>
                </c:pt>
                <c:pt idx="7">
                  <c:v>ALTHIMASSE</c:v>
                </c:pt>
                <c:pt idx="8">
                  <c:v>AGCO</c:v>
                </c:pt>
                <c:pt idx="9">
                  <c:v>LAMBERT CHARGES </c:v>
                </c:pt>
                <c:pt idx="10">
                  <c:v>RM </c:v>
                </c:pt>
                <c:pt idx="11">
                  <c:v>FORA MARINE</c:v>
                </c:pt>
                <c:pt idx="12">
                  <c:v>FORAMARINE</c:v>
                </c:pt>
                <c:pt idx="13">
                  <c:v>RM</c:v>
                </c:pt>
                <c:pt idx="14">
                  <c:v>AMEL</c:v>
                </c:pt>
                <c:pt idx="15">
                  <c:v>MARRE HAUTE</c:v>
                </c:pt>
                <c:pt idx="16">
                  <c:v>LEMER</c:v>
                </c:pt>
                <c:pt idx="17">
                  <c:v>LAMBERT CHARGES</c:v>
                </c:pt>
                <c:pt idx="18">
                  <c:v>LBH </c:v>
                </c:pt>
                <c:pt idx="19">
                  <c:v>CAP</c:v>
                </c:pt>
                <c:pt idx="20">
                  <c:v>LWE </c:v>
                </c:pt>
              </c:strCache>
            </c:strRef>
          </c:cat>
          <c:val>
            <c:numRef>
              <c:f>'Annalyse defaut par clients'!$B$6:$B$27</c:f>
              <c:numCache>
                <c:formatCode>General</c:formatCode>
                <c:ptCount val="21"/>
                <c:pt idx="0">
                  <c:v>197</c:v>
                </c:pt>
                <c:pt idx="1">
                  <c:v>187</c:v>
                </c:pt>
                <c:pt idx="2">
                  <c:v>163</c:v>
                </c:pt>
                <c:pt idx="3">
                  <c:v>75</c:v>
                </c:pt>
                <c:pt idx="4">
                  <c:v>68</c:v>
                </c:pt>
                <c:pt idx="5">
                  <c:v>53</c:v>
                </c:pt>
                <c:pt idx="6">
                  <c:v>44</c:v>
                </c:pt>
                <c:pt idx="7">
                  <c:v>27</c:v>
                </c:pt>
                <c:pt idx="8">
                  <c:v>23</c:v>
                </c:pt>
                <c:pt idx="9">
                  <c:v>5</c:v>
                </c:pt>
                <c:pt idx="10">
                  <c:v>5</c:v>
                </c:pt>
                <c:pt idx="11">
                  <c:v>4</c:v>
                </c:pt>
                <c:pt idx="12">
                  <c:v>4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0DF-4520-B225-8C137936EB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4304384"/>
        <c:axId val="504306304"/>
      </c:barChart>
      <c:catAx>
        <c:axId val="5043043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504306304"/>
        <c:crosses val="autoZero"/>
        <c:auto val="1"/>
        <c:lblAlgn val="ctr"/>
        <c:lblOffset val="100"/>
        <c:noMultiLvlLbl val="0"/>
      </c:catAx>
      <c:valAx>
        <c:axId val="5043063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043043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1232" l="0.70000000000000062" r="0.70000000000000062" t="0.75000000000001232" header="0.30000000000000032" footer="0.30000000000000032"/>
    <c:pageSetup orientation="landscape"/>
  </c:printSettings>
  <c:extLst>
    <c:ext xmlns:c14="http://schemas.microsoft.com/office/drawing/2007/8/2/chart" uri="{781A3756-C4B2-4CAC-9D66-4F8BD8637D16}">
      <c14:pivotOptions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[Relevé journalier des non-conformitésPQ.xlsx]recherche par date!Tableau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Total des defauts constatée depuis la rentrée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'recherche par date'!$B$4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'recherche par date'!$A$5:$A$46</c:f>
              <c:strCache>
                <c:ptCount val="41"/>
                <c:pt idx="0">
                  <c:v>Métallisation</c:v>
                </c:pt>
                <c:pt idx="1">
                  <c:v>Retassure </c:v>
                </c:pt>
                <c:pt idx="2">
                  <c:v>Malvenue </c:v>
                </c:pt>
                <c:pt idx="3">
                  <c:v>Voilage</c:v>
                </c:pt>
                <c:pt idx="4">
                  <c:v>Divers moulage</c:v>
                </c:pt>
                <c:pt idx="5">
                  <c:v>Ecrassement</c:v>
                </c:pt>
                <c:pt idx="6">
                  <c:v>Souflure</c:v>
                </c:pt>
                <c:pt idx="7">
                  <c:v>Variation</c:v>
                </c:pt>
                <c:pt idx="8">
                  <c:v>Bavure épaise</c:v>
                </c:pt>
                <c:pt idx="9">
                  <c:v>Crasse</c:v>
                </c:pt>
                <c:pt idx="10">
                  <c:v>DIMENSIONNEL NC</c:v>
                </c:pt>
                <c:pt idx="11">
                  <c:v>DIVERS</c:v>
                </c:pt>
                <c:pt idx="12">
                  <c:v>Divers noyautage </c:v>
                </c:pt>
                <c:pt idx="13">
                  <c:v>Inclusion</c:v>
                </c:pt>
                <c:pt idx="14">
                  <c:v>Gale</c:v>
                </c:pt>
                <c:pt idx="15">
                  <c:v>Cassé ébarbage</c:v>
                </c:pt>
                <c:pt idx="16">
                  <c:v>Ecrasement</c:v>
                </c:pt>
                <c:pt idx="17">
                  <c:v>Cassé décochage</c:v>
                </c:pt>
                <c:pt idx="18">
                  <c:v>NERVURES</c:v>
                </c:pt>
                <c:pt idx="19">
                  <c:v>Calamine</c:v>
                </c:pt>
                <c:pt idx="20">
                  <c:v>Problème qualité sable</c:v>
                </c:pt>
                <c:pt idx="21">
                  <c:v> divers noyautage</c:v>
                </c:pt>
                <c:pt idx="22">
                  <c:v>DIVERS METHODES</c:v>
                </c:pt>
                <c:pt idx="23">
                  <c:v>Défoncement sable</c:v>
                </c:pt>
                <c:pt idx="24">
                  <c:v>Divers méthodes</c:v>
                </c:pt>
                <c:pt idx="25">
                  <c:v>Casse noyaux</c:v>
                </c:pt>
                <c:pt idx="26">
                  <c:v>Bossage coupé</c:v>
                </c:pt>
                <c:pt idx="27">
                  <c:v>Cassé</c:v>
                </c:pt>
                <c:pt idx="28">
                  <c:v>Marquage NC</c:v>
                </c:pt>
                <c:pt idx="29">
                  <c:v>Divers moulage </c:v>
                </c:pt>
                <c:pt idx="30">
                  <c:v>Déformation</c:v>
                </c:pt>
                <c:pt idx="31">
                  <c:v>Casse</c:v>
                </c:pt>
                <c:pt idx="32">
                  <c:v>DIVERS MODELE</c:v>
                </c:pt>
                <c:pt idx="33">
                  <c:v>Divers décochage</c:v>
                </c:pt>
                <c:pt idx="34">
                  <c:v>MODELES</c:v>
                </c:pt>
                <c:pt idx="35">
                  <c:v>Coulée court</c:v>
                </c:pt>
                <c:pt idx="36">
                  <c:v>FUITE MOULE</c:v>
                </c:pt>
                <c:pt idx="37">
                  <c:v>Divers modèle</c:v>
                </c:pt>
                <c:pt idx="38">
                  <c:v>Crase</c:v>
                </c:pt>
                <c:pt idx="39">
                  <c:v>RETASSURE</c:v>
                </c:pt>
                <c:pt idx="40">
                  <c:v>MEULAGE </c:v>
                </c:pt>
              </c:strCache>
            </c:strRef>
          </c:cat>
          <c:val>
            <c:numRef>
              <c:f>'recherche par date'!$B$5:$B$46</c:f>
              <c:numCache>
                <c:formatCode>General</c:formatCode>
                <c:ptCount val="41"/>
                <c:pt idx="0">
                  <c:v>175</c:v>
                </c:pt>
                <c:pt idx="1">
                  <c:v>147</c:v>
                </c:pt>
                <c:pt idx="2">
                  <c:v>99</c:v>
                </c:pt>
                <c:pt idx="3">
                  <c:v>98</c:v>
                </c:pt>
                <c:pt idx="4">
                  <c:v>78</c:v>
                </c:pt>
                <c:pt idx="5">
                  <c:v>60</c:v>
                </c:pt>
                <c:pt idx="6">
                  <c:v>41</c:v>
                </c:pt>
                <c:pt idx="7">
                  <c:v>37</c:v>
                </c:pt>
                <c:pt idx="8">
                  <c:v>30</c:v>
                </c:pt>
                <c:pt idx="9">
                  <c:v>24</c:v>
                </c:pt>
                <c:pt idx="10">
                  <c:v>10</c:v>
                </c:pt>
                <c:pt idx="11">
                  <c:v>8</c:v>
                </c:pt>
                <c:pt idx="12">
                  <c:v>7</c:v>
                </c:pt>
                <c:pt idx="13">
                  <c:v>5</c:v>
                </c:pt>
                <c:pt idx="14">
                  <c:v>5</c:v>
                </c:pt>
                <c:pt idx="15">
                  <c:v>4</c:v>
                </c:pt>
                <c:pt idx="16">
                  <c:v>4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57E-49E3-AEF1-BECCDD1651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3894144"/>
        <c:axId val="133895680"/>
      </c:barChart>
      <c:catAx>
        <c:axId val="1338941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33895680"/>
        <c:crosses val="autoZero"/>
        <c:auto val="1"/>
        <c:lblAlgn val="ctr"/>
        <c:lblOffset val="100"/>
        <c:noMultiLvlLbl val="0"/>
      </c:catAx>
      <c:valAx>
        <c:axId val="1338956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38941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1232" l="0.70000000000000062" r="0.70000000000000062" t="0.75000000000001232" header="0.30000000000000032" footer="0.30000000000000032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[Relevé journalier des non-conformitésPQ.xlsx]Annalyse par réf!Tableau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Total des non conformiter par références en 2019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'Annalyse par réf'!$B$4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'Annalyse par réf'!$A$5:$A$110</c:f>
              <c:strCache>
                <c:ptCount val="105"/>
                <c:pt idx="0">
                  <c:v>5384657678 - MHL 360</c:v>
                </c:pt>
                <c:pt idx="1">
                  <c:v>380064008 -  LTM 1130</c:v>
                </c:pt>
                <c:pt idx="2">
                  <c:v>93017756-L506</c:v>
                </c:pt>
                <c:pt idx="3">
                  <c:v>4000665140</c:v>
                </c:pt>
                <c:pt idx="4">
                  <c:v>5384657677 - MHL 350</c:v>
                </c:pt>
                <c:pt idx="5">
                  <c:v> OCEANIS 4 LA GTE</c:v>
                </c:pt>
                <c:pt idx="6">
                  <c:v>5384657674 - MHL 340 F</c:v>
                </c:pt>
                <c:pt idx="7">
                  <c:v>380073408 -  LTM 1130</c:v>
                </c:pt>
                <c:pt idx="8">
                  <c:v>380071708 -  LTM 1130</c:v>
                </c:pt>
                <c:pt idx="9">
                  <c:v>380105108 -  LTM 1130</c:v>
                </c:pt>
                <c:pt idx="10">
                  <c:v>D410 long</c:v>
                </c:pt>
                <c:pt idx="11">
                  <c:v>OCEANIS 3 LA GTE</c:v>
                </c:pt>
                <c:pt idx="12">
                  <c:v> D335 long</c:v>
                </c:pt>
                <c:pt idx="13">
                  <c:v> SO 3 MA PTE</c:v>
                </c:pt>
                <c:pt idx="14">
                  <c:v>GE 300 </c:v>
                </c:pt>
                <c:pt idx="15">
                  <c:v>OCEANIS 41 GTE - 15400 GTE</c:v>
                </c:pt>
                <c:pt idx="16">
                  <c:v>4351382</c:v>
                </c:pt>
                <c:pt idx="17">
                  <c:v>GM 900 </c:v>
                </c:pt>
                <c:pt idx="18">
                  <c:v>380071908 -  LTM 1130</c:v>
                </c:pt>
                <c:pt idx="19">
                  <c:v>5384657680- MHL 375</c:v>
                </c:pt>
                <c:pt idx="20">
                  <c:v>4000471350</c:v>
                </c:pt>
                <c:pt idx="21">
                  <c:v>93017319 - L508</c:v>
                </c:pt>
                <c:pt idx="22">
                  <c:v>SO 4 SB PTE</c:v>
                </c:pt>
                <c:pt idx="23">
                  <c:v>LR 1600 - 978569408</c:v>
                </c:pt>
                <c:pt idx="24">
                  <c:v>D390 long</c:v>
                </c:pt>
                <c:pt idx="25">
                  <c:v>SO 4 MB GTE</c:v>
                </c:pt>
                <c:pt idx="26">
                  <c:v>SO 389 PTE</c:v>
                </c:pt>
                <c:pt idx="27">
                  <c:v> GE 500</c:v>
                </c:pt>
                <c:pt idx="28">
                  <c:v>D460 court</c:v>
                </c:pt>
                <c:pt idx="29">
                  <c:v>GM 900 MP</c:v>
                </c:pt>
                <c:pt idx="30">
                  <c:v>SP 4 LA PTE</c:v>
                </c:pt>
                <c:pt idx="31">
                  <c:v> GE 300</c:v>
                </c:pt>
                <c:pt idx="32">
                  <c:v>JY6 MA PTE</c:v>
                </c:pt>
                <c:pt idx="33">
                  <c:v>SO 4 SB GTE</c:v>
                </c:pt>
                <c:pt idx="34">
                  <c:v>D500</c:v>
                </c:pt>
                <c:pt idx="35">
                  <c:v>Masse 2 000 kgs</c:v>
                </c:pt>
                <c:pt idx="36">
                  <c:v>4351380</c:v>
                </c:pt>
                <c:pt idx="37">
                  <c:v>SO 4SB PTE</c:v>
                </c:pt>
                <c:pt idx="38">
                  <c:v>OCEANIS 3 31 GTE - 15310 GTE</c:v>
                </c:pt>
                <c:pt idx="39">
                  <c:v>OCEANIS 4 LA PTE</c:v>
                </c:pt>
                <c:pt idx="40">
                  <c:v>4351381</c:v>
                </c:pt>
                <c:pt idx="41">
                  <c:v>RM 1180 biquille</c:v>
                </c:pt>
                <c:pt idx="42">
                  <c:v>OCEANIS 3 LA PTE</c:v>
                </c:pt>
                <c:pt idx="43">
                  <c:v>RM 1370 Monoquille</c:v>
                </c:pt>
                <c:pt idx="44">
                  <c:v>SO 501 PTE</c:v>
                </c:pt>
                <c:pt idx="45">
                  <c:v>5384657672 - MHL 385</c:v>
                </c:pt>
                <c:pt idx="46">
                  <c:v>OCEANIS 6 SA GTE</c:v>
                </c:pt>
                <c:pt idx="47">
                  <c:v>GE 500 </c:v>
                </c:pt>
                <c:pt idx="48">
                  <c:v>OCEANIS 4 SA PTE (ancienne 41pte)</c:v>
                </c:pt>
                <c:pt idx="49">
                  <c:v> OCEANIS 5 SA GTE</c:v>
                </c:pt>
                <c:pt idx="50">
                  <c:v> GO 1500</c:v>
                </c:pt>
                <c:pt idx="51">
                  <c:v> SO 4 LB GTE</c:v>
                </c:pt>
                <c:pt idx="52">
                  <c:v>OCEANIS 3 MA GTE</c:v>
                </c:pt>
                <c:pt idx="53">
                  <c:v>GO 1200</c:v>
                </c:pt>
                <c:pt idx="54">
                  <c:v>D335 long</c:v>
                </c:pt>
                <c:pt idx="55">
                  <c:v>GO 2200</c:v>
                </c:pt>
                <c:pt idx="56">
                  <c:v>RM 970 Biquille</c:v>
                </c:pt>
                <c:pt idx="57">
                  <c:v>D310 long</c:v>
                </c:pt>
                <c:pt idx="58">
                  <c:v>OCEANIS 5 SA PTE</c:v>
                </c:pt>
                <c:pt idx="59">
                  <c:v>Marée Haute - Django 7,70 biquille</c:v>
                </c:pt>
                <c:pt idx="60">
                  <c:v>RM 1070 biquille</c:v>
                </c:pt>
                <c:pt idx="61">
                  <c:v>5384657673 - MHL 385</c:v>
                </c:pt>
                <c:pt idx="62">
                  <c:v> D310 court</c:v>
                </c:pt>
                <c:pt idx="63">
                  <c:v> D390 long</c:v>
                </c:pt>
                <c:pt idx="64">
                  <c:v>GM 600 </c:v>
                </c:pt>
                <c:pt idx="65">
                  <c:v>GE 500</c:v>
                </c:pt>
                <c:pt idx="66">
                  <c:v>OCEANIS 3 31DER - 15310 saumon</c:v>
                </c:pt>
                <c:pt idx="67">
                  <c:v> OCEANIS 4 LA PTE</c:v>
                </c:pt>
                <c:pt idx="68">
                  <c:v>93024750-93024748  L580</c:v>
                </c:pt>
                <c:pt idx="69">
                  <c:v> SO 3 MA RELEVABLE</c:v>
                </c:pt>
                <c:pt idx="70">
                  <c:v>JY5 MA GTE</c:v>
                </c:pt>
                <c:pt idx="71">
                  <c:v>93024751-93024749  L580</c:v>
                </c:pt>
                <c:pt idx="72">
                  <c:v>OC 3LA GTE</c:v>
                </c:pt>
                <c:pt idx="73">
                  <c:v>380073408 -  LTM 1131</c:v>
                </c:pt>
                <c:pt idx="74">
                  <c:v>SO 401 GTE</c:v>
                </c:pt>
                <c:pt idx="75">
                  <c:v>Dérive 14311</c:v>
                </c:pt>
                <c:pt idx="76">
                  <c:v>GM 900</c:v>
                </c:pt>
                <c:pt idx="77">
                  <c:v> D310 ong</c:v>
                </c:pt>
                <c:pt idx="78">
                  <c:v>OCEANIS 3 LA D SAUMON (181939)</c:v>
                </c:pt>
                <c:pt idx="79">
                  <c:v>FY 5 MA GTE</c:v>
                </c:pt>
                <c:pt idx="80">
                  <c:v>RM 1500 - 1060 - 1070 monoquille</c:v>
                </c:pt>
                <c:pt idx="81">
                  <c:v>380071908 -  LTM 1132</c:v>
                </c:pt>
                <c:pt idx="82">
                  <c:v>OCEANIS 6 SA PTE</c:v>
                </c:pt>
                <c:pt idx="83">
                  <c:v> JY5 MA PTE</c:v>
                </c:pt>
                <c:pt idx="84">
                  <c:v> OCEANIS 3 LA D SAUMON (181939)</c:v>
                </c:pt>
                <c:pt idx="85">
                  <c:v>SO 3 MA GTE</c:v>
                </c:pt>
                <c:pt idx="86">
                  <c:v>RM 1500 - 1060 - 1070  biquille</c:v>
                </c:pt>
                <c:pt idx="87">
                  <c:v>GO 900</c:v>
                </c:pt>
                <c:pt idx="88">
                  <c:v> 15310 deriveur</c:v>
                </c:pt>
                <c:pt idx="89">
                  <c:v> D410 long</c:v>
                </c:pt>
                <c:pt idx="90">
                  <c:v>AMEL 50 ou A5 X  code 07183</c:v>
                </c:pt>
                <c:pt idx="91">
                  <c:v>AMEL 60 ou A6 X - code  8281</c:v>
                </c:pt>
                <c:pt idx="92">
                  <c:v> GE 700</c:v>
                </c:pt>
                <c:pt idx="93">
                  <c:v>VERT</c:v>
                </c:pt>
                <c:pt idx="94">
                  <c:v>RM 1270 dérive relevable   SAFEM</c:v>
                </c:pt>
                <c:pt idx="95">
                  <c:v>D410 court</c:v>
                </c:pt>
                <c:pt idx="96">
                  <c:v>9067752   L566</c:v>
                </c:pt>
                <c:pt idx="97">
                  <c:v>380071908 -  LTM 1131</c:v>
                </c:pt>
                <c:pt idx="98">
                  <c:v>SO 389 GTE</c:v>
                </c:pt>
                <c:pt idx="99">
                  <c:v>5384657678 - MHL 361</c:v>
                </c:pt>
                <c:pt idx="100">
                  <c:v>FY 5MA TGTE</c:v>
                </c:pt>
                <c:pt idx="101">
                  <c:v>so 3 ma pte</c:v>
                </c:pt>
                <c:pt idx="102">
                  <c:v> D410  long</c:v>
                </c:pt>
                <c:pt idx="103">
                  <c:v>9067921   L550</c:v>
                </c:pt>
                <c:pt idx="104">
                  <c:v> GO 1200</c:v>
                </c:pt>
              </c:strCache>
            </c:strRef>
          </c:cat>
          <c:val>
            <c:numRef>
              <c:f>'Annalyse par réf'!$B$5:$B$110</c:f>
              <c:numCache>
                <c:formatCode>General</c:formatCode>
                <c:ptCount val="105"/>
                <c:pt idx="0">
                  <c:v>89</c:v>
                </c:pt>
                <c:pt idx="1">
                  <c:v>58</c:v>
                </c:pt>
                <c:pt idx="2">
                  <c:v>54</c:v>
                </c:pt>
                <c:pt idx="3">
                  <c:v>43</c:v>
                </c:pt>
                <c:pt idx="4">
                  <c:v>43</c:v>
                </c:pt>
                <c:pt idx="5">
                  <c:v>38</c:v>
                </c:pt>
                <c:pt idx="6">
                  <c:v>36</c:v>
                </c:pt>
                <c:pt idx="7">
                  <c:v>30</c:v>
                </c:pt>
                <c:pt idx="8">
                  <c:v>28</c:v>
                </c:pt>
                <c:pt idx="9">
                  <c:v>22</c:v>
                </c:pt>
                <c:pt idx="10">
                  <c:v>20</c:v>
                </c:pt>
                <c:pt idx="11">
                  <c:v>19</c:v>
                </c:pt>
                <c:pt idx="12">
                  <c:v>17</c:v>
                </c:pt>
                <c:pt idx="13">
                  <c:v>16</c:v>
                </c:pt>
                <c:pt idx="14">
                  <c:v>15</c:v>
                </c:pt>
                <c:pt idx="15">
                  <c:v>15</c:v>
                </c:pt>
                <c:pt idx="16">
                  <c:v>13</c:v>
                </c:pt>
                <c:pt idx="17">
                  <c:v>13</c:v>
                </c:pt>
                <c:pt idx="18">
                  <c:v>13</c:v>
                </c:pt>
                <c:pt idx="19">
                  <c:v>12</c:v>
                </c:pt>
                <c:pt idx="20">
                  <c:v>11</c:v>
                </c:pt>
                <c:pt idx="21">
                  <c:v>11</c:v>
                </c:pt>
                <c:pt idx="22">
                  <c:v>11</c:v>
                </c:pt>
                <c:pt idx="23">
                  <c:v>10</c:v>
                </c:pt>
                <c:pt idx="24">
                  <c:v>10</c:v>
                </c:pt>
                <c:pt idx="25">
                  <c:v>10</c:v>
                </c:pt>
                <c:pt idx="26">
                  <c:v>9</c:v>
                </c:pt>
                <c:pt idx="27">
                  <c:v>9</c:v>
                </c:pt>
                <c:pt idx="28">
                  <c:v>9</c:v>
                </c:pt>
                <c:pt idx="29">
                  <c:v>8</c:v>
                </c:pt>
                <c:pt idx="30">
                  <c:v>8</c:v>
                </c:pt>
                <c:pt idx="31">
                  <c:v>7</c:v>
                </c:pt>
                <c:pt idx="32">
                  <c:v>7</c:v>
                </c:pt>
                <c:pt idx="33">
                  <c:v>7</c:v>
                </c:pt>
                <c:pt idx="34">
                  <c:v>7</c:v>
                </c:pt>
                <c:pt idx="35">
                  <c:v>6</c:v>
                </c:pt>
                <c:pt idx="36">
                  <c:v>5</c:v>
                </c:pt>
                <c:pt idx="37">
                  <c:v>5</c:v>
                </c:pt>
                <c:pt idx="38">
                  <c:v>5</c:v>
                </c:pt>
                <c:pt idx="39">
                  <c:v>5</c:v>
                </c:pt>
                <c:pt idx="40">
                  <c:v>5</c:v>
                </c:pt>
                <c:pt idx="41">
                  <c:v>4</c:v>
                </c:pt>
                <c:pt idx="42">
                  <c:v>4</c:v>
                </c:pt>
                <c:pt idx="43">
                  <c:v>4</c:v>
                </c:pt>
                <c:pt idx="44">
                  <c:v>4</c:v>
                </c:pt>
                <c:pt idx="45">
                  <c:v>4</c:v>
                </c:pt>
                <c:pt idx="46">
                  <c:v>3</c:v>
                </c:pt>
                <c:pt idx="47">
                  <c:v>3</c:v>
                </c:pt>
                <c:pt idx="48">
                  <c:v>3</c:v>
                </c:pt>
                <c:pt idx="49">
                  <c:v>3</c:v>
                </c:pt>
                <c:pt idx="50">
                  <c:v>3</c:v>
                </c:pt>
                <c:pt idx="51">
                  <c:v>3</c:v>
                </c:pt>
                <c:pt idx="52">
                  <c:v>3</c:v>
                </c:pt>
                <c:pt idx="53">
                  <c:v>3</c:v>
                </c:pt>
                <c:pt idx="54">
                  <c:v>2</c:v>
                </c:pt>
                <c:pt idx="55">
                  <c:v>2</c:v>
                </c:pt>
                <c:pt idx="56">
                  <c:v>2</c:v>
                </c:pt>
                <c:pt idx="57">
                  <c:v>2</c:v>
                </c:pt>
                <c:pt idx="58">
                  <c:v>2</c:v>
                </c:pt>
                <c:pt idx="59">
                  <c:v>2</c:v>
                </c:pt>
                <c:pt idx="60">
                  <c:v>2</c:v>
                </c:pt>
                <c:pt idx="61">
                  <c:v>2</c:v>
                </c:pt>
                <c:pt idx="62">
                  <c:v>2</c:v>
                </c:pt>
                <c:pt idx="63">
                  <c:v>2</c:v>
                </c:pt>
                <c:pt idx="64">
                  <c:v>2</c:v>
                </c:pt>
                <c:pt idx="65">
                  <c:v>2</c:v>
                </c:pt>
                <c:pt idx="66">
                  <c:v>2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F61-4DD2-B1B1-860D342207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568192"/>
        <c:axId val="134569984"/>
      </c:barChart>
      <c:catAx>
        <c:axId val="134568192"/>
        <c:scaling>
          <c:orientation val="minMax"/>
        </c:scaling>
        <c:delete val="0"/>
        <c:axPos val="b"/>
        <c:numFmt formatCode="sem\ " sourceLinked="0"/>
        <c:majorTickMark val="out"/>
        <c:minorTickMark val="none"/>
        <c:tickLblPos val="nextTo"/>
        <c:crossAx val="134569984"/>
        <c:crosses val="autoZero"/>
        <c:auto val="1"/>
        <c:lblAlgn val="ctr"/>
        <c:lblOffset val="100"/>
        <c:noMultiLvlLbl val="0"/>
      </c:catAx>
      <c:valAx>
        <c:axId val="134569984"/>
        <c:scaling>
          <c:orientation val="minMax"/>
        </c:scaling>
        <c:delete val="0"/>
        <c:axPos val="l"/>
        <c:majorGridlines/>
        <c:numFmt formatCode="General" sourceLinked="0"/>
        <c:majorTickMark val="out"/>
        <c:minorTickMark val="none"/>
        <c:tickLblPos val="nextTo"/>
        <c:crossAx val="1345681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1232" l="0.70000000000000062" r="0.70000000000000062" t="0.75000000000001232" header="0.30000000000000032" footer="0.30000000000000032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% de rebuts mensuel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% de rebuts</c:v>
          </c:tx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trendline>
            <c:trendlineType val="movingAvg"/>
            <c:period val="3"/>
            <c:dispRSqr val="0"/>
            <c:dispEq val="0"/>
          </c:trendline>
          <c:cat>
            <c:numRef>
              <c:f>'taux de rebut'!$A$21:$A$33</c:f>
              <c:numCache>
                <c:formatCode>[$-40C]mmmm\-yy;@</c:formatCode>
                <c:ptCount val="13"/>
                <c:pt idx="0">
                  <c:v>43344</c:v>
                </c:pt>
                <c:pt idx="1">
                  <c:v>43374</c:v>
                </c:pt>
                <c:pt idx="2">
                  <c:v>43405</c:v>
                </c:pt>
                <c:pt idx="3">
                  <c:v>43435</c:v>
                </c:pt>
                <c:pt idx="4">
                  <c:v>43466</c:v>
                </c:pt>
                <c:pt idx="5">
                  <c:v>43497</c:v>
                </c:pt>
                <c:pt idx="6">
                  <c:v>43525</c:v>
                </c:pt>
                <c:pt idx="7">
                  <c:v>43556</c:v>
                </c:pt>
                <c:pt idx="8">
                  <c:v>43586</c:v>
                </c:pt>
                <c:pt idx="9">
                  <c:v>43617</c:v>
                </c:pt>
                <c:pt idx="10">
                  <c:v>43647</c:v>
                </c:pt>
                <c:pt idx="11">
                  <c:v>43678</c:v>
                </c:pt>
                <c:pt idx="12">
                  <c:v>43709</c:v>
                </c:pt>
              </c:numCache>
            </c:numRef>
          </c:cat>
          <c:val>
            <c:numRef>
              <c:f>'taux de rebut'!$E$21:$E$33</c:f>
              <c:numCache>
                <c:formatCode>0.00%</c:formatCode>
                <c:ptCount val="13"/>
                <c:pt idx="0">
                  <c:v>1.3521068859198355E-2</c:v>
                </c:pt>
                <c:pt idx="1">
                  <c:v>9.5017699115044242E-3</c:v>
                </c:pt>
                <c:pt idx="2">
                  <c:v>0</c:v>
                </c:pt>
                <c:pt idx="3">
                  <c:v>0</c:v>
                </c:pt>
                <c:pt idx="4">
                  <c:v>6.7199488142389479E-3</c:v>
                </c:pt>
                <c:pt idx="5">
                  <c:v>2.3691565802574283E-3</c:v>
                </c:pt>
                <c:pt idx="6">
                  <c:v>0</c:v>
                </c:pt>
                <c:pt idx="7">
                  <c:v>3.7024128686327074E-3</c:v>
                </c:pt>
                <c:pt idx="8">
                  <c:v>7.783956906153397E-3</c:v>
                </c:pt>
                <c:pt idx="9">
                  <c:v>6.7648013402783515E-3</c:v>
                </c:pt>
                <c:pt idx="10">
                  <c:v>1.289090909090909E-2</c:v>
                </c:pt>
                <c:pt idx="11">
                  <c:v>1.9655906123409957E-2</c:v>
                </c:pt>
                <c:pt idx="12">
                  <c:v>8.2864421058775374E-4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073-433F-BB35-7F85CF9818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1561728"/>
        <c:axId val="171563264"/>
      </c:barChart>
      <c:lineChart>
        <c:grouping val="standard"/>
        <c:varyColors val="0"/>
        <c:ser>
          <c:idx val="1"/>
          <c:order val="1"/>
          <c:tx>
            <c:v>Objectif</c:v>
          </c:tx>
          <c:marker>
            <c:symbol val="none"/>
          </c:marker>
          <c:val>
            <c:numRef>
              <c:f>'taux de rebut'!$C$21:$C$33</c:f>
              <c:numCache>
                <c:formatCode>General</c:formatCode>
                <c:ptCount val="13"/>
                <c:pt idx="0">
                  <c:v>8.0000000000000002E-3</c:v>
                </c:pt>
                <c:pt idx="1">
                  <c:v>8.0000000000000002E-3</c:v>
                </c:pt>
                <c:pt idx="2">
                  <c:v>8.0000000000000002E-3</c:v>
                </c:pt>
                <c:pt idx="3">
                  <c:v>8.0000000000000002E-3</c:v>
                </c:pt>
                <c:pt idx="4">
                  <c:v>8.0000000000000002E-3</c:v>
                </c:pt>
                <c:pt idx="5">
                  <c:v>8.0000000000000002E-3</c:v>
                </c:pt>
                <c:pt idx="6">
                  <c:v>8.0000000000000002E-3</c:v>
                </c:pt>
                <c:pt idx="7">
                  <c:v>8.0000000000000002E-3</c:v>
                </c:pt>
                <c:pt idx="8">
                  <c:v>8.0000000000000002E-3</c:v>
                </c:pt>
                <c:pt idx="9">
                  <c:v>8.0000000000000002E-3</c:v>
                </c:pt>
                <c:pt idx="10">
                  <c:v>8.0000000000000002E-3</c:v>
                </c:pt>
                <c:pt idx="11">
                  <c:v>8.0000000000000002E-3</c:v>
                </c:pt>
                <c:pt idx="12">
                  <c:v>8.0000000000000002E-3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073-433F-BB35-7F85CF9818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561728"/>
        <c:axId val="171563264"/>
      </c:lineChart>
      <c:dateAx>
        <c:axId val="171561728"/>
        <c:scaling>
          <c:orientation val="minMax"/>
        </c:scaling>
        <c:delete val="0"/>
        <c:axPos val="b"/>
        <c:numFmt formatCode="[$-40C]mmmm\-yy;@" sourceLinked="1"/>
        <c:majorTickMark val="out"/>
        <c:minorTickMark val="none"/>
        <c:tickLblPos val="nextTo"/>
        <c:txPr>
          <a:bodyPr rot="-3660000"/>
          <a:lstStyle/>
          <a:p>
            <a:pPr>
              <a:defRPr/>
            </a:pPr>
            <a:endParaRPr lang="fr-FR"/>
          </a:p>
        </c:txPr>
        <c:crossAx val="171563264"/>
        <c:crosses val="autoZero"/>
        <c:auto val="1"/>
        <c:lblOffset val="100"/>
        <c:baseTimeUnit val="months"/>
      </c:dateAx>
      <c:valAx>
        <c:axId val="171563264"/>
        <c:scaling>
          <c:orientation val="minMax"/>
          <c:min val="0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715617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1232" l="0.70000000000000062" r="0.70000000000000062" t="0.75000000000001232" header="0.30000000000000032" footer="0.30000000000000032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115660</xdr:colOff>
      <xdr:row>1</xdr:row>
      <xdr:rowOff>54427</xdr:rowOff>
    </xdr:from>
    <xdr:to>
      <xdr:col>18</xdr:col>
      <xdr:colOff>10885</xdr:colOff>
      <xdr:row>35</xdr:row>
      <xdr:rowOff>121102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280147</xdr:colOff>
      <xdr:row>14</xdr:row>
      <xdr:rowOff>29136</xdr:rowOff>
    </xdr:from>
    <xdr:to>
      <xdr:col>32</xdr:col>
      <xdr:colOff>549088</xdr:colOff>
      <xdr:row>36</xdr:row>
      <xdr:rowOff>179294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36B51F2-3C8B-445B-8A7A-23BF456E501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0</xdr:row>
      <xdr:rowOff>0</xdr:rowOff>
    </xdr:from>
    <xdr:to>
      <xdr:col>9</xdr:col>
      <xdr:colOff>742950</xdr:colOff>
      <xdr:row>26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47623</xdr:colOff>
      <xdr:row>0</xdr:row>
      <xdr:rowOff>19049</xdr:rowOff>
    </xdr:from>
    <xdr:to>
      <xdr:col>18</xdr:col>
      <xdr:colOff>714374</xdr:colOff>
      <xdr:row>29</xdr:row>
      <xdr:rowOff>85724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38098</xdr:colOff>
      <xdr:row>0</xdr:row>
      <xdr:rowOff>190499</xdr:rowOff>
    </xdr:from>
    <xdr:to>
      <xdr:col>20</xdr:col>
      <xdr:colOff>285749</xdr:colOff>
      <xdr:row>27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561974</xdr:colOff>
      <xdr:row>2</xdr:row>
      <xdr:rowOff>57149</xdr:rowOff>
    </xdr:from>
    <xdr:to>
      <xdr:col>13</xdr:col>
      <xdr:colOff>876299</xdr:colOff>
      <xdr:row>25</xdr:row>
      <xdr:rowOff>123824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3766.439961458331" createdVersion="6" refreshedVersion="6" minRefreshableVersion="3" recordCount="867" xr:uid="{00000000-000A-0000-FFFF-FFFF02000000}">
  <cacheSource type="worksheet">
    <worksheetSource ref="A1:J872" sheet="2019"/>
  </cacheSource>
  <cacheFields count="10">
    <cacheField name="DATE DE RELEVEE" numFmtId="14">
      <sharedItems containsSemiMixedTypes="0" containsNonDate="0" containsDate="1" containsString="0" minDate="2018-10-31T00:00:00" maxDate="2019-10-26T00:00:00" count="197">
        <d v="2018-10-31T00:00:00"/>
        <d v="2018-11-05T00:00:00"/>
        <d v="2018-11-07T00:00:00"/>
        <d v="2018-11-09T00:00:00"/>
        <d v="2018-11-12T00:00:00"/>
        <d v="2018-11-13T00:00:00"/>
        <d v="2018-11-16T00:00:00"/>
        <d v="2018-11-20T00:00:00"/>
        <d v="2018-11-23T00:00:00"/>
        <d v="2018-11-27T00:00:00"/>
        <d v="2018-11-28T00:00:00"/>
        <d v="2018-12-04T00:00:00"/>
        <d v="2018-12-05T00:00:00"/>
        <d v="2018-12-10T00:00:00"/>
        <d v="2018-12-11T00:00:00"/>
        <d v="2018-12-12T00:00:00"/>
        <d v="2018-12-13T00:00:00"/>
        <d v="2018-12-14T00:00:00"/>
        <d v="2018-12-17T00:00:00"/>
        <d v="2018-12-18T00:00:00"/>
        <d v="2018-12-19T00:00:00"/>
        <d v="2018-12-20T00:00:00"/>
        <d v="2019-01-03T00:00:00"/>
        <d v="2019-01-04T00:00:00"/>
        <d v="2019-01-07T00:00:00"/>
        <d v="2019-01-08T00:00:00"/>
        <d v="2019-01-09T00:00:00"/>
        <d v="2019-01-11T00:00:00"/>
        <d v="2019-01-14T00:00:00"/>
        <d v="2019-01-15T00:00:00"/>
        <d v="2019-01-16T00:00:00"/>
        <d v="2019-01-17T00:00:00"/>
        <d v="2019-01-21T00:00:00"/>
        <d v="2019-01-22T00:00:00"/>
        <d v="2019-01-24T00:00:00"/>
        <d v="2019-01-25T00:00:00"/>
        <d v="2019-01-29T00:00:00"/>
        <d v="2019-01-30T00:00:00"/>
        <d v="2019-01-31T00:00:00"/>
        <d v="2019-02-01T00:00:00"/>
        <d v="2019-02-04T00:00:00"/>
        <d v="2019-02-05T00:00:00"/>
        <d v="2019-02-06T00:00:00"/>
        <d v="2019-02-07T00:00:00"/>
        <d v="2019-02-08T00:00:00"/>
        <d v="2019-02-11T00:00:00"/>
        <d v="2019-02-12T00:00:00"/>
        <d v="2019-02-13T00:00:00"/>
        <d v="2019-02-14T00:00:00"/>
        <d v="2019-02-15T00:00:00"/>
        <d v="2019-02-18T00:00:00"/>
        <d v="2019-02-19T00:00:00"/>
        <d v="2019-02-20T00:00:00"/>
        <d v="2019-02-21T00:00:00"/>
        <d v="2019-02-22T00:00:00"/>
        <d v="2019-02-25T00:00:00"/>
        <d v="2019-02-26T00:00:00"/>
        <d v="2019-02-27T00:00:00"/>
        <d v="2019-02-28T00:00:00"/>
        <d v="2019-03-01T00:00:00"/>
        <d v="2019-03-04T00:00:00"/>
        <d v="2019-03-05T00:00:00"/>
        <d v="2019-03-06T00:00:00"/>
        <d v="2019-03-07T00:00:00"/>
        <d v="2019-03-08T00:00:00"/>
        <d v="2019-03-11T00:00:00"/>
        <d v="2019-03-12T00:00:00"/>
        <d v="2019-03-13T00:00:00"/>
        <d v="2019-03-14T00:00:00"/>
        <d v="2019-03-15T00:00:00"/>
        <d v="2019-03-18T00:00:00"/>
        <d v="2019-03-19T00:00:00"/>
        <d v="2019-03-20T00:00:00"/>
        <d v="2019-03-21T00:00:00"/>
        <d v="2019-03-25T00:00:00"/>
        <d v="2019-03-26T00:00:00"/>
        <d v="2019-03-27T00:00:00"/>
        <d v="2019-03-28T00:00:00"/>
        <d v="2019-03-29T00:00:00"/>
        <d v="2019-04-01T00:00:00"/>
        <d v="2019-04-02T00:00:00"/>
        <d v="2019-04-03T00:00:00"/>
        <d v="2019-04-04T00:00:00"/>
        <d v="2019-04-05T00:00:00"/>
        <d v="2019-04-08T00:00:00"/>
        <d v="2019-04-10T00:00:00"/>
        <d v="2019-04-11T00:00:00"/>
        <d v="2019-04-12T00:00:00"/>
        <d v="2019-04-15T00:00:00"/>
        <d v="2019-04-16T00:00:00"/>
        <d v="2019-04-17T00:00:00"/>
        <d v="2019-04-18T00:00:00"/>
        <d v="2019-04-19T00:00:00"/>
        <d v="2019-04-23T00:00:00"/>
        <d v="2019-04-24T00:00:00"/>
        <d v="2019-04-25T00:00:00"/>
        <d v="2019-04-26T00:00:00"/>
        <d v="2019-04-29T00:00:00"/>
        <d v="2019-04-30T00:00:00"/>
        <d v="2019-05-02T00:00:00"/>
        <d v="2019-05-03T00:00:00"/>
        <d v="2019-05-07T00:00:00"/>
        <d v="2019-05-09T00:00:00"/>
        <d v="2019-05-10T00:00:00"/>
        <d v="2019-05-11T00:00:00"/>
        <d v="2019-05-13T00:00:00"/>
        <d v="2019-05-14T00:00:00"/>
        <d v="2019-05-15T00:00:00"/>
        <d v="2019-05-16T00:00:00"/>
        <d v="2019-05-17T00:00:00"/>
        <d v="2019-05-20T00:00:00"/>
        <d v="2019-05-21T00:00:00"/>
        <d v="2019-05-22T00:00:00"/>
        <d v="2019-05-23T00:00:00"/>
        <d v="2019-05-24T00:00:00"/>
        <d v="2019-05-27T00:00:00"/>
        <d v="2019-05-28T00:00:00"/>
        <d v="2019-05-29T00:00:00"/>
        <d v="2019-06-03T00:00:00"/>
        <d v="2019-06-04T00:00:00"/>
        <d v="2019-06-05T00:00:00"/>
        <d v="2019-06-06T00:00:00"/>
        <d v="2019-06-07T00:00:00"/>
        <d v="2019-06-11T00:00:00"/>
        <d v="2019-06-13T00:00:00"/>
        <d v="2019-06-14T00:00:00"/>
        <d v="2019-06-17T00:00:00"/>
        <d v="2019-06-18T00:00:00"/>
        <d v="2019-06-19T00:00:00"/>
        <d v="2019-06-20T00:00:00"/>
        <d v="2019-06-21T00:00:00"/>
        <d v="2019-06-24T00:00:00"/>
        <d v="2019-06-25T00:00:00"/>
        <d v="2019-06-26T00:00:00"/>
        <d v="2019-06-27T00:00:00"/>
        <d v="2019-06-28T00:00:00"/>
        <d v="2019-07-02T00:00:00"/>
        <d v="2019-07-03T00:00:00"/>
        <d v="2019-07-04T00:00:00"/>
        <d v="2019-07-05T00:00:00"/>
        <d v="2019-07-08T00:00:00"/>
        <d v="2019-07-09T00:00:00"/>
        <d v="2019-07-10T00:00:00"/>
        <d v="2019-07-11T00:00:00"/>
        <d v="2019-07-12T00:00:00"/>
        <d v="2019-07-15T00:00:00"/>
        <d v="2019-07-16T00:00:00"/>
        <d v="2019-07-17T00:00:00"/>
        <d v="2019-07-18T00:00:00"/>
        <d v="2019-07-19T00:00:00"/>
        <d v="2019-07-22T00:00:00"/>
        <d v="2019-07-23T00:00:00"/>
        <d v="2019-07-24T00:00:00"/>
        <d v="2019-07-25T00:00:00"/>
        <d v="2019-07-26T00:00:00"/>
        <d v="2019-08-27T00:00:00"/>
        <d v="2019-08-28T00:00:00"/>
        <d v="2019-08-29T00:00:00"/>
        <d v="2019-08-30T00:00:00"/>
        <d v="2019-09-02T00:00:00"/>
        <d v="2019-09-03T00:00:00"/>
        <d v="2019-09-04T00:00:00"/>
        <d v="2019-09-05T00:00:00"/>
        <d v="2019-09-06T00:00:00"/>
        <d v="2019-09-09T00:00:00"/>
        <d v="2019-09-10T00:00:00"/>
        <d v="2019-09-11T00:00:00"/>
        <d v="2019-09-12T00:00:00"/>
        <d v="2019-09-13T00:00:00"/>
        <d v="2019-09-16T00:00:00"/>
        <d v="2019-09-17T00:00:00"/>
        <d v="2019-09-18T00:00:00"/>
        <d v="2019-09-19T00:00:00"/>
        <d v="2019-09-20T00:00:00"/>
        <d v="2019-09-23T00:00:00"/>
        <d v="2019-09-24T00:00:00"/>
        <d v="2019-09-25T00:00:00"/>
        <d v="2019-09-26T00:00:00"/>
        <d v="2019-09-27T00:00:00"/>
        <d v="2019-09-30T00:00:00"/>
        <d v="2019-10-01T00:00:00"/>
        <d v="2019-10-02T00:00:00"/>
        <d v="2019-10-04T00:00:00"/>
        <d v="2019-10-08T00:00:00"/>
        <d v="2019-10-09T00:00:00"/>
        <d v="2019-10-10T00:00:00"/>
        <d v="2019-10-11T00:00:00"/>
        <d v="2019-10-14T00:00:00"/>
        <d v="2019-10-15T00:00:00"/>
        <d v="2019-10-16T00:00:00"/>
        <d v="2019-10-17T00:00:00"/>
        <d v="2019-10-18T00:00:00"/>
        <d v="2019-10-21T00:00:00"/>
        <d v="2019-10-22T00:00:00"/>
        <d v="2019-10-23T00:00:00"/>
        <d v="2019-10-24T00:00:00"/>
        <d v="2019-10-25T00:00:00"/>
      </sharedItems>
    </cacheField>
    <cacheField name="CLIENT" numFmtId="0">
      <sharedItems containsBlank="1" count="22">
        <s v="BJT"/>
        <s v="FUCHS"/>
        <s v="LBH"/>
        <s v="AGCO"/>
        <s v="LWE"/>
        <s v="DUFOUR"/>
        <s v="RM "/>
        <s v="HAULOTTE"/>
        <s v="ALTHI"/>
        <s v="CAP"/>
        <s v="LWE "/>
        <s v="FORAMARINE"/>
        <s v="LAMBERT CHARGES"/>
        <s v="MARRE HAUTE"/>
        <s v="LAMBERT CHARGES "/>
        <s v="LEMER"/>
        <s v="AMEL"/>
        <s v="FORA MARINE"/>
        <s v="ALTHIMASSE"/>
        <s v="LBH "/>
        <s v="RM"/>
        <m u="1"/>
      </sharedItems>
    </cacheField>
    <cacheField name="PIECE" numFmtId="0">
      <sharedItems containsMixedTypes="1" containsNumber="1" containsInteger="1" minValue="4351380" maxValue="4000665140" count="105">
        <s v="OCEANIS 3 LA GTE"/>
        <s v="5384657674 - MHL 340 F"/>
        <s v=" OCEANIS 4 LA GTE"/>
        <s v="OCEANIS 4 LA PTE"/>
        <s v="93017319 - L508"/>
        <s v="93017756-L506"/>
        <n v="4351380"/>
        <s v="5384657677 - MHL 350"/>
        <s v=" SO 3 MA PTE"/>
        <s v="380071908 -  LTM 1130"/>
        <s v="SO 4 SB PTE"/>
        <s v="SO 4SB PTE"/>
        <s v="5384657678 - MHL 360"/>
        <s v="D460 court"/>
        <s v="SO 389 PTE"/>
        <s v="380064008 -  LTM 1130"/>
        <s v="OCEANIS 4 SA PTE (ancienne 41pte)"/>
        <s v="SO 4 MB GTE"/>
        <s v="RM 1500 - 1060 - 1070  biquille"/>
        <n v="4000471350"/>
        <s v="SO 4 SB GTE"/>
        <s v="GO 1200"/>
        <s v=" GE 500"/>
        <s v="OC 3LA GTE"/>
        <s v="RM 1270 dérive relevable   SAFEM"/>
        <s v="5384657680- MHL 375"/>
        <s v="9067921   L550"/>
        <s v="JY5 MA GTE"/>
        <s v="380073408 -  LTM 1130"/>
        <s v="OCEANIS 3 MA GTE"/>
        <s v=" GO 1500"/>
        <s v="Dérive 14311"/>
        <s v="D410 long"/>
        <s v=" D335 long"/>
        <s v="OCEANIS 5 SA PTE"/>
        <s v="380105108 -  LTM 1130"/>
        <s v="SO 401 GTE"/>
        <s v="380071708 -  LTM 1130"/>
        <n v="4351382"/>
        <s v="OCEANIS 41 GTE - 15400 GTE"/>
        <s v="SP 4 LA PTE"/>
        <s v="OCEANIS 6 SA GTE"/>
        <s v="GM 900 "/>
        <s v="OCEANIS 3 31 GTE - 15310 GTE"/>
        <s v="VERT"/>
        <s v="JY6 MA PTE"/>
        <s v="RM 1370 Monoquille"/>
        <n v="4000665140"/>
        <s v="SO 3 MA GTE"/>
        <s v=" GE 300"/>
        <s v="D500"/>
        <s v="OCEANIS 3 LA PTE"/>
        <s v="D390 long"/>
        <s v="OCEANIS 3 31DER - 15310 saumon"/>
        <s v="RM 970 Biquille"/>
        <s v="Masse 2 000 kgs"/>
        <s v="RM 1500 - 1060 - 1070 monoquille"/>
        <s v=" 15310 deriveur"/>
        <s v=" GE 700"/>
        <s v=" OCEANIS 5 SA GTE"/>
        <s v=" GO 1200"/>
        <s v=" SO 4 LB GTE"/>
        <s v="SO 501 PTE"/>
        <s v="93024750-93024748  L580"/>
        <s v="93024751-93024749  L580"/>
        <n v="4351381"/>
        <s v=" JY5 MA PTE"/>
        <s v="D335 long"/>
        <s v="5384657672 - MHL 385"/>
        <s v="GM 900 MP"/>
        <s v=" D390 long"/>
        <s v="GM 900"/>
        <s v="OCEANIS 3 LA D SAUMON (181939)"/>
        <s v="GM 600 "/>
        <s v="OCEANIS 6 SA PTE"/>
        <s v=" OCEANIS 3 LA D SAUMON (181939)"/>
        <s v="Marée Haute - Django 7,70 biquille"/>
        <s v="380071908 -  LTM 1131"/>
        <s v="380071908 -  LTM 1132"/>
        <s v="5384657678 - MHL 361"/>
        <s v="380073408 -  LTM 1131"/>
        <s v="5384657673 - MHL 385"/>
        <s v="so 3 ma pte"/>
        <s v="AMEL 50 ou A5 X  code 07183"/>
        <s v="RM 1180 biquille"/>
        <s v="GO 2200"/>
        <s v="9067752   L566"/>
        <s v="SO 389 GTE"/>
        <s v="FY 5MA TGTE"/>
        <s v=" D410  long"/>
        <s v="LR 1600 - 978569408"/>
        <s v=" SO 3 MA RELEVABLE"/>
        <s v="GE 300 "/>
        <s v="GE 500 "/>
        <s v="GE 500"/>
        <s v="GO 900"/>
        <s v="RM 1070 biquille"/>
        <s v=" D410 long"/>
        <s v=" D310 ong"/>
        <s v="AMEL 60 ou A6 X - code  8281"/>
        <s v=" D310 court"/>
        <s v="D310 long"/>
        <s v="FY 5 MA GTE"/>
        <s v="D410 court"/>
        <s v=" OCEANIS 4 LA PTE"/>
      </sharedItems>
    </cacheField>
    <cacheField name="REPERE" numFmtId="0">
      <sharedItems containsString="0" containsBlank="1" containsNumber="1" containsInteger="1" minValue="1" maxValue="5"/>
    </cacheField>
    <cacheField name="DATE DE COULEE " numFmtId="0">
      <sharedItems containsDate="1" containsBlank="1" containsMixedTypes="1" minDate="2018-10-19T00:00:00" maxDate="2019-10-18T00:00:00"/>
    </cacheField>
    <cacheField name="DEFAUT" numFmtId="0">
      <sharedItems count="41">
        <s v="Variation"/>
        <s v="Voilage"/>
        <s v="Ecrassement"/>
        <s v="Retassure "/>
        <s v="Malvenue "/>
        <s v="Casse noyaux"/>
        <s v="Casse"/>
        <s v="Bavure épaise"/>
        <s v="Inclusion"/>
        <s v="Crasse"/>
        <s v="Métallisation"/>
        <s v="DIVERS"/>
        <s v="Calamine"/>
        <s v=" divers noyautage"/>
        <s v="MEULAGE "/>
        <s v="Problème qualité sable"/>
        <s v="MODELES"/>
        <s v="Divers moulage"/>
        <s v="Gale"/>
        <s v="Marquage NC"/>
        <s v="Souflure"/>
        <s v="Bossage coupé"/>
        <s v="DIMENSIONNEL NC"/>
        <s v="FUITE MOULE"/>
        <s v="Défoncement sable"/>
        <s v="NERVURES"/>
        <s v="Cassé"/>
        <s v="Crase"/>
        <s v="Ecrasement"/>
        <s v="DIVERS METHODES"/>
        <s v="RETASSURE"/>
        <s v="Divers méthodes"/>
        <s v="Déformation"/>
        <s v="Cassé décochage"/>
        <s v="Cassé ébarbage"/>
        <s v="Divers noyautage "/>
        <s v="Divers décochage"/>
        <s v="Coulée court"/>
        <s v="Divers moulage "/>
        <s v="Divers modèle"/>
        <s v="DIVERS MODELE"/>
      </sharedItems>
    </cacheField>
    <cacheField name="ORIGINE" numFmtId="0">
      <sharedItems containsBlank="1" containsMixedTypes="1" containsNumber="1" containsInteger="1" minValue="60" maxValue="60" count="18">
        <s v="REMMOULAGE"/>
        <s v="Modèle"/>
        <s v="METHODE"/>
        <s v="Moulage"/>
        <s v="Fusion"/>
        <s v=" EBARBAGE"/>
        <s v="MODELE"/>
        <s v="Sable"/>
        <s v="NOYAUTAGE"/>
        <s v="GRENAILLAGE"/>
        <s v="REMMOULAGE ET FUSION"/>
        <s v="REMMOUMAGE"/>
        <s v="DECOCHAGE"/>
        <s v="EBARBAGE"/>
        <m/>
        <s v="SERRAGE"/>
        <n v="60"/>
        <s v="PREPARATION"/>
      </sharedItems>
    </cacheField>
    <cacheField name="CODE" numFmtId="0">
      <sharedItems containsBlank="1" containsMixedTypes="1" containsNumber="1" containsInteger="1" minValue="12" maxValue="70"/>
    </cacheField>
    <cacheField name="IMPACT" numFmtId="0">
      <sharedItems containsBlank="1"/>
    </cacheField>
    <cacheField name="Commentai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766.804806597225" createdVersion="4" refreshedVersion="4" minRefreshableVersion="3" recordCount="36" xr:uid="{00000000-000A-0000-FFFF-FFFF14000000}">
  <cacheSource type="worksheet">
    <worksheetSource name="Tableau2"/>
  </cacheSource>
  <cacheFields count="13">
    <cacheField name="Date" numFmtId="14">
      <sharedItems containsSemiMixedTypes="0" containsNonDate="0" containsDate="1" containsString="0" minDate="2018-09-04T00:00:00" maxDate="2019-09-13T00:00:00"/>
    </cacheField>
    <cacheField name="mois" numFmtId="14">
      <sharedItems count="20">
        <s v="septembre-18"/>
        <s v="octobre-18"/>
        <s v="janvier-19"/>
        <s v="février-19"/>
        <s v="avril-19"/>
        <s v="mai-19"/>
        <s v="juin-19"/>
        <s v="juillet-19"/>
        <s v="août-19"/>
        <s v="septembre-19"/>
        <s v="janvier-00" u="1"/>
        <s v="octobre" u="1"/>
        <s v="Formule1" f="1"/>
        <s v="janvier" u="1"/>
        <s v="septembre2018" u="1"/>
        <s v="février2019" u="1"/>
        <s v="octobre2018" u="1"/>
        <s v="septembre" u="1"/>
        <s v="février" u="1"/>
        <s v="janvier2019" u="1"/>
      </sharedItems>
    </cacheField>
    <cacheField name="CLIENT" numFmtId="0">
      <sharedItems/>
    </cacheField>
    <cacheField name="tonnage" numFmtId="0">
      <sharedItems containsNonDate="0" containsString="0" containsBlank="1"/>
    </cacheField>
    <cacheField name="PIECE" numFmtId="0">
      <sharedItems containsMixedTypes="1" containsNumber="1" containsInteger="1" minValue="4351380" maxValue="4000665140"/>
    </cacheField>
    <cacheField name="POIDS" numFmtId="164">
      <sharedItems containsSemiMixedTypes="0" containsString="0" containsNumber="1" minValue="0.61599999999999999" maxValue="9.75"/>
    </cacheField>
    <cacheField name="COULEE" numFmtId="14">
      <sharedItems containsNonDate="0" containsDate="1" containsString="0" containsBlank="1" minDate="2018-09-13T00:00:00" maxDate="2019-08-20T00:00:00"/>
    </cacheField>
    <cacheField name="DEFAUT" numFmtId="0">
      <sharedItems containsBlank="1"/>
    </cacheField>
    <cacheField name="CHANTIER" numFmtId="0">
      <sharedItems containsBlank="1"/>
    </cacheField>
    <cacheField name="CODE" numFmtId="0">
      <sharedItems containsString="0" containsBlank="1" containsNumber="1" containsInteger="1" minValue="19" maxValue="60"/>
    </cacheField>
    <cacheField name="COMMENTAIRE" numFmtId="0">
      <sharedItems containsBlank="1"/>
    </cacheField>
    <cacheField name="tonnage rebuté" numFmtId="0" formula="PIECE*POIDS" databaseField="0"/>
    <cacheField name="poids rebuté" numFmtId="0" formula=" 0" databaseField="0"/>
  </cacheFields>
  <calculatedItems count="1">
    <calculatedItem>
      <pivotArea cacheIndex="1" outline="0" fieldPosition="0">
        <references count="1">
          <reference field="1" count="1">
            <x v="1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766.805075462966" missingItemsLimit="0" createdVersion="4" refreshedVersion="4" minRefreshableVersion="3" recordCount="923" xr:uid="{00000000-000A-0000-FFFF-FFFF1A000000}">
  <cacheSource type="external" connectionId="1"/>
  <cacheFields count="9">
    <cacheField name="Date" numFmtId="0">
      <sharedItems containsSemiMixedTypes="0" containsNonDate="0" containsDate="1" containsString="0" minDate="2018-10-31T00:00:00" maxDate="2019-10-29T00:00:00" count="250">
        <d v="2018-10-31T00:00:00"/>
        <d v="2018-11-05T00:00:00"/>
        <d v="2018-11-07T00:00:00"/>
        <d v="2018-11-09T00:00:00"/>
        <d v="2018-11-12T00:00:00"/>
        <d v="2018-11-13T00:00:00"/>
        <d v="2018-11-16T00:00:00"/>
        <d v="2018-11-20T00:00:00"/>
        <d v="2018-11-23T00:00:00"/>
        <d v="2018-11-27T00:00:00"/>
        <d v="2018-11-28T00:00:00"/>
        <d v="2018-12-04T00:00:00"/>
        <d v="2018-12-05T00:00:00"/>
        <d v="2018-12-10T00:00:00"/>
        <d v="2018-12-11T00:00:00"/>
        <d v="2018-12-12T00:00:00"/>
        <d v="2018-12-13T00:00:00"/>
        <d v="2018-12-14T00:00:00"/>
        <d v="2018-12-17T00:00:00"/>
        <d v="2018-12-18T00:00:00"/>
        <d v="2018-12-19T00:00:00"/>
        <d v="2018-12-20T00:00:00"/>
        <d v="2019-01-03T00:00:00"/>
        <d v="2019-01-04T00:00:00"/>
        <d v="2019-01-07T00:00:00"/>
        <d v="2019-01-08T00:00:00"/>
        <d v="2019-01-09T00:00:00"/>
        <d v="2019-01-11T00:00:00"/>
        <d v="2019-01-14T00:00:00"/>
        <d v="2019-01-15T00:00:00"/>
        <d v="2019-01-16T00:00:00"/>
        <d v="2019-01-17T00:00:00"/>
        <d v="2019-01-21T00:00:00"/>
        <d v="2019-01-22T00:00:00"/>
        <d v="2019-01-24T00:00:00"/>
        <d v="2019-01-25T00:00:00"/>
        <d v="2019-01-29T00:00:00"/>
        <d v="2019-01-30T00:00:00"/>
        <d v="2019-01-31T00:00:00"/>
        <d v="2019-02-01T00:00:00"/>
        <d v="2019-02-04T00:00:00"/>
        <d v="2019-02-05T00:00:00"/>
        <d v="2019-02-06T00:00:00"/>
        <d v="2019-02-07T00:00:00"/>
        <d v="2019-02-08T00:00:00"/>
        <d v="2019-02-11T00:00:00"/>
        <d v="2019-02-12T00:00:00"/>
        <d v="2019-02-13T00:00:00"/>
        <d v="2019-02-14T00:00:00"/>
        <d v="2019-02-15T00:00:00"/>
        <d v="2019-02-18T00:00:00"/>
        <d v="2019-02-19T00:00:00"/>
        <d v="2019-02-20T00:00:00"/>
        <d v="2019-02-21T00:00:00"/>
        <d v="2019-02-22T00:00:00"/>
        <d v="2019-02-25T00:00:00"/>
        <d v="2019-02-26T00:00:00"/>
        <d v="2019-02-27T00:00:00"/>
        <d v="2019-02-28T00:00:00"/>
        <d v="2019-03-01T00:00:00"/>
        <d v="2019-03-04T00:00:00"/>
        <d v="2019-03-05T00:00:00"/>
        <d v="2019-03-06T00:00:00"/>
        <d v="2019-03-07T00:00:00"/>
        <d v="2019-03-08T00:00:00"/>
        <d v="2019-03-11T00:00:00"/>
        <d v="2019-03-12T00:00:00"/>
        <d v="2019-03-13T00:00:00"/>
        <d v="2019-03-14T00:00:00"/>
        <d v="2019-03-15T00:00:00"/>
        <d v="2019-03-18T00:00:00"/>
        <d v="2019-03-19T00:00:00"/>
        <d v="2019-03-20T00:00:00"/>
        <d v="2019-03-21T00:00:00"/>
        <d v="2019-03-25T00:00:00"/>
        <d v="2019-03-26T00:00:00"/>
        <d v="2019-03-27T00:00:00"/>
        <d v="2019-03-28T00:00:00"/>
        <d v="2019-03-29T00:00:00"/>
        <d v="2019-04-01T00:00:00"/>
        <d v="2019-04-02T00:00:00"/>
        <d v="2019-04-03T00:00:00"/>
        <d v="2019-04-04T00:00:00"/>
        <d v="2019-04-05T00:00:00"/>
        <d v="2019-04-08T00:00:00"/>
        <d v="2019-04-10T00:00:00"/>
        <d v="2019-04-11T00:00:00"/>
        <d v="2019-04-12T00:00:00"/>
        <d v="2019-04-15T00:00:00"/>
        <d v="2019-04-16T00:00:00"/>
        <d v="2019-04-17T00:00:00"/>
        <d v="2019-04-18T00:00:00"/>
        <d v="2019-04-19T00:00:00"/>
        <d v="2019-04-23T00:00:00"/>
        <d v="2019-04-24T00:00:00"/>
        <d v="2019-04-25T00:00:00"/>
        <d v="2019-04-26T00:00:00"/>
        <d v="2019-04-29T00:00:00"/>
        <d v="2019-04-30T00:00:00"/>
        <d v="2019-05-02T00:00:00"/>
        <d v="2019-05-03T00:00:00"/>
        <d v="2019-05-07T00:00:00"/>
        <d v="2019-05-09T00:00:00"/>
        <d v="2019-05-10T00:00:00"/>
        <d v="2019-05-13T00:00:00"/>
        <d v="2019-05-14T00:00:00"/>
        <d v="2019-05-15T00:00:00"/>
        <d v="2019-05-16T00:00:00"/>
        <d v="2019-05-17T00:00:00"/>
        <d v="2019-05-20T00:00:00"/>
        <d v="2019-05-21T00:00:00"/>
        <d v="2019-05-22T00:00:00"/>
        <d v="2019-05-23T00:00:00"/>
        <d v="2019-05-24T00:00:00"/>
        <d v="2019-05-27T00:00:00"/>
        <d v="2019-05-28T00:00:00"/>
        <d v="2019-05-29T00:00:00"/>
        <d v="2019-06-03T00:00:00"/>
        <d v="2019-06-04T00:00:00"/>
        <d v="2019-06-05T00:00:00"/>
        <d v="2019-06-06T00:00:00"/>
        <d v="2019-06-07T00:00:00"/>
        <d v="2019-06-11T00:00:00"/>
        <d v="2019-06-13T00:00:00"/>
        <d v="2019-06-14T00:00:00"/>
        <d v="2019-06-17T00:00:00"/>
        <d v="2019-06-18T00:00:00"/>
        <d v="2019-06-19T00:00:00"/>
        <d v="2019-06-20T00:00:00"/>
        <d v="2019-06-21T00:00:00"/>
        <d v="2019-06-24T00:00:00"/>
        <d v="2019-06-25T00:00:00"/>
        <d v="2019-06-26T00:00:00"/>
        <d v="2019-06-27T00:00:00"/>
        <d v="2019-06-28T00:00:00"/>
        <d v="2019-07-02T00:00:00"/>
        <d v="2019-07-03T00:00:00"/>
        <d v="2019-07-04T00:00:00"/>
        <d v="2019-07-05T00:00:00"/>
        <d v="2019-07-08T00:00:00"/>
        <d v="2019-07-09T00:00:00"/>
        <d v="2019-07-10T00:00:00"/>
        <d v="2019-07-11T00:00:00"/>
        <d v="2019-07-12T00:00:00"/>
        <d v="2019-07-15T00:00:00"/>
        <d v="2019-07-16T00:00:00"/>
        <d v="2019-07-17T00:00:00"/>
        <d v="2019-07-18T00:00:00"/>
        <d v="2019-07-19T00:00:00"/>
        <d v="2019-07-22T00:00:00"/>
        <d v="2019-07-23T00:00:00"/>
        <d v="2019-07-24T00:00:00"/>
        <d v="2019-07-25T00:00:00"/>
        <d v="2019-07-26T00:00:00"/>
        <d v="2019-08-27T00:00:00"/>
        <d v="2019-08-28T00:00:00"/>
        <d v="2019-08-29T00:00:00"/>
        <d v="2019-08-30T00:00:00"/>
        <d v="2019-09-02T00:00:00"/>
        <d v="2019-09-03T00:00:00"/>
        <d v="2019-09-04T00:00:00"/>
        <d v="2019-09-05T00:00:00"/>
        <d v="2019-09-06T00:00:00"/>
        <d v="2019-09-09T00:00:00"/>
        <d v="2019-09-10T00:00:00"/>
        <d v="2019-09-11T00:00:00"/>
        <d v="2019-09-12T00:00:00"/>
        <d v="2019-09-13T00:00:00"/>
        <d v="2019-09-16T00:00:00"/>
        <d v="2019-09-17T00:00:00"/>
        <d v="2019-09-18T00:00:00"/>
        <d v="2019-09-19T00:00:00"/>
        <d v="2019-09-20T00:00:00"/>
        <d v="2019-09-23T00:00:00"/>
        <d v="2019-09-24T00:00:00"/>
        <d v="2019-09-25T00:00:00"/>
        <d v="2019-09-26T00:00:00"/>
        <d v="2019-09-27T00:00:00"/>
        <d v="2019-09-30T00:00:00"/>
        <d v="2019-10-01T00:00:00"/>
        <d v="2019-10-02T00:00:00"/>
        <d v="2019-10-04T00:00:00"/>
        <d v="2019-10-08T00:00:00"/>
        <d v="2019-10-09T00:00:00"/>
        <d v="2019-10-10T00:00:00"/>
        <d v="2019-10-11T00:00:00"/>
        <d v="2019-10-14T00:00:00"/>
        <d v="2019-10-15T00:00:00"/>
        <d v="2019-10-16T00:00:00"/>
        <d v="2019-10-17T00:00:00"/>
        <d v="2019-10-18T00:00:00"/>
        <d v="2019-10-21T00:00:00"/>
        <d v="2019-10-22T00:00:00"/>
        <d v="2019-10-23T00:00:00"/>
        <d v="2019-10-24T00:00:00"/>
        <d v="2019-10-25T00:00:00"/>
        <d v="2019-10-28T00:00:00"/>
        <d v="2018-11-02T00:00:00"/>
        <d v="2018-11-06T00:00:00"/>
        <d v="2018-11-08T00:00:00"/>
        <d v="2018-11-14T00:00:00"/>
        <d v="2018-11-15T00:00:00"/>
        <d v="2018-11-19T00:00:00"/>
        <d v="2018-11-21T00:00:00"/>
        <d v="2018-11-22T00:00:00"/>
        <d v="2018-11-26T00:00:00"/>
        <d v="2018-11-29T00:00:00"/>
        <d v="2018-11-30T00:00:00"/>
        <d v="2018-12-03T00:00:00"/>
        <d v="2018-12-06T00:00:00"/>
        <d v="2018-12-07T00:00:00"/>
        <d v="2018-12-21T00:00:00"/>
        <d v="2018-12-24T00:00:00"/>
        <d v="2018-12-26T00:00:00"/>
        <d v="2018-12-27T00:00:00"/>
        <d v="2018-12-28T00:00:00"/>
        <d v="2018-12-31T00:00:00"/>
        <d v="2019-01-02T00:00:00"/>
        <d v="2019-01-10T00:00:00"/>
        <d v="2019-01-18T00:00:00"/>
        <d v="2019-01-23T00:00:00"/>
        <d v="2019-01-28T00:00:00"/>
        <d v="2019-03-22T00:00:00"/>
        <d v="2019-04-09T00:00:00"/>
        <d v="2019-05-06T00:00:00"/>
        <d v="2019-05-31T00:00:00"/>
        <d v="2019-06-12T00:00:00"/>
        <d v="2019-07-01T00:00:00"/>
        <d v="2019-07-29T00:00:00"/>
        <d v="2019-07-30T00:00:00"/>
        <d v="2019-07-31T00:00:00"/>
        <d v="2019-08-01T00:00:00"/>
        <d v="2019-08-02T00:00:00"/>
        <d v="2019-08-05T00:00:00"/>
        <d v="2019-08-06T00:00:00"/>
        <d v="2019-08-07T00:00:00"/>
        <d v="2019-08-08T00:00:00"/>
        <d v="2019-08-09T00:00:00"/>
        <d v="2019-08-12T00:00:00"/>
        <d v="2019-08-13T00:00:00"/>
        <d v="2019-08-14T00:00:00"/>
        <d v="2019-08-16T00:00:00"/>
        <d v="2019-08-19T00:00:00"/>
        <d v="2019-08-20T00:00:00"/>
        <d v="2019-08-21T00:00:00"/>
        <d v="2019-08-22T00:00:00"/>
        <d v="2019-08-23T00:00:00"/>
        <d v="2019-08-26T00:00:00"/>
        <d v="2019-10-03T00:00:00"/>
        <d v="2019-10-07T00:00:00"/>
      </sharedItems>
    </cacheField>
    <cacheField name="CLIENT" numFmtId="0">
      <sharedItems containsBlank="1" count="22">
        <s v="BJT"/>
        <s v="FUCHS"/>
        <s v="LBH"/>
        <s v="AGCO"/>
        <s v="LWE"/>
        <s v="DUFOUR"/>
        <s v="RM "/>
        <s v="HAULOTTE"/>
        <s v="ALTHI"/>
        <s v="CAP"/>
        <s v="LWE "/>
        <s v="FORAMARINE"/>
        <s v="LAMBERT CHARGES"/>
        <s v="MARRE HAUTE"/>
        <s v="LAMBERT CHARGES "/>
        <s v="LEMER"/>
        <s v="AMEL"/>
        <s v="FORA MARINE"/>
        <s v="ALTHIMASSE"/>
        <s v="LBH "/>
        <s v="RM"/>
        <m/>
      </sharedItems>
    </cacheField>
    <cacheField name="PIECE" numFmtId="0">
      <sharedItems containsBlank="1" containsMixedTypes="1" containsNumber="1" containsInteger="1" minValue="4351380" maxValue="4000665140"/>
    </cacheField>
    <cacheField name="REPERE" numFmtId="0">
      <sharedItems containsString="0" containsBlank="1" containsNumber="1" containsInteger="1" minValue="1" maxValue="5" count="6">
        <m/>
        <n v="2"/>
        <n v="1"/>
        <n v="3"/>
        <n v="5"/>
        <n v="4"/>
      </sharedItems>
    </cacheField>
    <cacheField name="DATE DE COULEE " numFmtId="0">
      <sharedItems containsDate="1" containsBlank="1" containsMixedTypes="1" minDate="2018-10-19T00:00:00" maxDate="2019-10-18T00:00:00"/>
    </cacheField>
    <cacheField name="DEFAUT" numFmtId="0">
      <sharedItems containsBlank="1" count="42">
        <s v="Variation"/>
        <s v="Voilage"/>
        <s v="Ecrassement"/>
        <s v="Retassure "/>
        <s v="Malvenue "/>
        <s v="Casse noyaux"/>
        <s v="Casse"/>
        <s v="Bavure épaise"/>
        <s v="Inclusion"/>
        <s v="Crasse"/>
        <s v="Métallisation"/>
        <s v="DIVERS"/>
        <s v="Calamine"/>
        <s v=" divers noyautage"/>
        <s v="MEULAGE "/>
        <s v="Problème qualité sable"/>
        <s v="MODELES"/>
        <s v="Divers moulage"/>
        <s v="Gale"/>
        <s v="Marquage NC"/>
        <s v="Souflure"/>
        <s v="Bossage coupé"/>
        <s v="DIMENSIONNEL NC"/>
        <s v="FUITE MOULE"/>
        <s v="Défoncement sable"/>
        <s v="NERVURES"/>
        <s v="Cassé"/>
        <s v="Crase"/>
        <s v="Ecrasement"/>
        <s v="DIVERS METHODES"/>
        <s v="RETASSURE"/>
        <s v="Divers méthodes"/>
        <s v="Déformation"/>
        <s v="Cassé décochage"/>
        <s v="Cassé ébarbage"/>
        <s v="Divers noyautage "/>
        <s v="Divers décochage"/>
        <s v="Coulée court"/>
        <s v="Divers moulage "/>
        <s v="Divers modèle"/>
        <s v="DIVERS MODELE"/>
        <m/>
      </sharedItems>
    </cacheField>
    <cacheField name="ORIGINE" numFmtId="0">
      <sharedItems containsBlank="1" count="18">
        <s v="REMMOULAGE"/>
        <s v="Modèle"/>
        <s v="METHODE"/>
        <s v="Moulage"/>
        <s v="Fusion"/>
        <s v=" EBARBAGE"/>
        <s v="MODELE"/>
        <s v="Sable"/>
        <s v="NOYAUTAGE"/>
        <s v="GRENAILLAGE"/>
        <s v="REMMOULAGE ET FUSION"/>
        <s v="REMMOUMAGE"/>
        <s v="DECOCHAGE"/>
        <s v="EBARBAGE"/>
        <m/>
        <s v="SERRAGE"/>
        <s v="60"/>
        <s v="PREPARATION"/>
      </sharedItems>
    </cacheField>
    <cacheField name="CODE" numFmtId="0">
      <sharedItems containsString="0" containsBlank="1" containsNumber="1" containsInteger="1" minValue="12" maxValue="70" count="18">
        <n v="20"/>
        <n v="59"/>
        <n v="70"/>
        <n v="35"/>
        <n v="25"/>
        <n v="22"/>
        <n v="12"/>
        <m/>
        <n v="32"/>
        <n v="45"/>
        <n v="19"/>
        <n v="42"/>
        <n v="31"/>
        <n v="29"/>
        <n v="27"/>
        <n v="41"/>
        <n v="60"/>
        <n v="69"/>
      </sharedItems>
    </cacheField>
    <cacheField name="IMPACT" numFmtId="0">
      <sharedItems containsBlank="1" count="18">
        <s v="Rebut"/>
        <s v="usinage"/>
        <s v="ebarbage"/>
        <s v="Réparation"/>
        <s v="ebarbage, Réparation"/>
        <s v="Réparatione"/>
        <s v=" ebarbage"/>
        <s v="Réparation "/>
        <m/>
        <s v=" ébarbage"/>
        <s v="ébarbage"/>
        <s v="Masticage"/>
        <s v="Finition "/>
        <s v="Finition"/>
        <s v="Ebarbage et Finition"/>
        <s v="REPARATION"/>
        <s v="Ebarabage"/>
        <s v="Ebarb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67">
  <r>
    <x v="0"/>
    <x v="0"/>
    <x v="0"/>
    <m/>
    <m/>
    <x v="0"/>
    <x v="0"/>
    <n v="20"/>
    <s v="Rebut"/>
    <m/>
  </r>
  <r>
    <x v="0"/>
    <x v="1"/>
    <x v="1"/>
    <n v="2"/>
    <d v="2018-10-22T00:00:00"/>
    <x v="1"/>
    <x v="1"/>
    <n v="59"/>
    <s v="usinage"/>
    <m/>
  </r>
  <r>
    <x v="0"/>
    <x v="0"/>
    <x v="2"/>
    <n v="1"/>
    <d v="2018-10-19T00:00:00"/>
    <x v="2"/>
    <x v="0"/>
    <n v="70"/>
    <s v="ebarbage"/>
    <m/>
  </r>
  <r>
    <x v="1"/>
    <x v="0"/>
    <x v="3"/>
    <n v="1"/>
    <d v="2018-10-26T00:00:00"/>
    <x v="3"/>
    <x v="2"/>
    <n v="35"/>
    <s v="Réparation"/>
    <m/>
  </r>
  <r>
    <x v="1"/>
    <x v="0"/>
    <x v="2"/>
    <n v="1"/>
    <d v="2018-10-26T00:00:00"/>
    <x v="4"/>
    <x v="0"/>
    <n v="25"/>
    <s v="ebarbage"/>
    <m/>
  </r>
  <r>
    <x v="1"/>
    <x v="0"/>
    <x v="2"/>
    <n v="2"/>
    <d v="2018-10-19T00:00:00"/>
    <x v="2"/>
    <x v="0"/>
    <n v="22"/>
    <s v="ebarbage"/>
    <m/>
  </r>
  <r>
    <x v="2"/>
    <x v="0"/>
    <x v="2"/>
    <n v="2"/>
    <d v="2018-10-26T00:00:00"/>
    <x v="2"/>
    <x v="0"/>
    <n v="22"/>
    <s v="ebarbage"/>
    <m/>
  </r>
  <r>
    <x v="3"/>
    <x v="2"/>
    <x v="4"/>
    <n v="2"/>
    <d v="2018-10-31T00:00:00"/>
    <x v="5"/>
    <x v="0"/>
    <n v="12"/>
    <s v="ebarbage"/>
    <m/>
  </r>
  <r>
    <x v="3"/>
    <x v="2"/>
    <x v="4"/>
    <n v="2"/>
    <d v="2018-11-05T00:00:00"/>
    <x v="6"/>
    <x v="0"/>
    <n v="12"/>
    <s v="ebarbage"/>
    <m/>
  </r>
  <r>
    <x v="3"/>
    <x v="2"/>
    <x v="5"/>
    <n v="2"/>
    <d v="2018-11-05T00:00:00"/>
    <x v="7"/>
    <x v="0"/>
    <m/>
    <s v="ebarbage"/>
    <m/>
  </r>
  <r>
    <x v="3"/>
    <x v="3"/>
    <x v="6"/>
    <m/>
    <m/>
    <x v="3"/>
    <x v="2"/>
    <n v="35"/>
    <s v="Réparation"/>
    <m/>
  </r>
  <r>
    <x v="3"/>
    <x v="3"/>
    <x v="6"/>
    <m/>
    <m/>
    <x v="3"/>
    <x v="2"/>
    <n v="35"/>
    <s v="Réparation"/>
    <m/>
  </r>
  <r>
    <x v="4"/>
    <x v="0"/>
    <x v="0"/>
    <n v="2"/>
    <d v="2018-10-28T00:00:00"/>
    <x v="2"/>
    <x v="0"/>
    <n v="22"/>
    <s v="ebarbage"/>
    <m/>
  </r>
  <r>
    <x v="4"/>
    <x v="0"/>
    <x v="0"/>
    <n v="1"/>
    <d v="2018-10-29T00:00:00"/>
    <x v="2"/>
    <x v="0"/>
    <n v="22"/>
    <s v="ebarbage"/>
    <m/>
  </r>
  <r>
    <x v="5"/>
    <x v="2"/>
    <x v="5"/>
    <n v="1"/>
    <d v="2018-11-06T00:00:00"/>
    <x v="8"/>
    <x v="3"/>
    <n v="32"/>
    <s v="ebarbage"/>
    <s v="Problème malaxeur chantier AMIG"/>
  </r>
  <r>
    <x v="6"/>
    <x v="1"/>
    <x v="7"/>
    <n v="1"/>
    <d v="2018-10-25T00:00:00"/>
    <x v="1"/>
    <x v="0"/>
    <n v="45"/>
    <s v="usinage"/>
    <s v=" 5mm"/>
  </r>
  <r>
    <x v="6"/>
    <x v="1"/>
    <x v="1"/>
    <n v="1"/>
    <d v="2018-10-25T00:00:00"/>
    <x v="1"/>
    <x v="0"/>
    <n v="45"/>
    <s v="usinage"/>
    <s v="6mm"/>
  </r>
  <r>
    <x v="6"/>
    <x v="2"/>
    <x v="4"/>
    <n v="1"/>
    <d v="2018-10-19T00:00:00"/>
    <x v="9"/>
    <x v="4"/>
    <n v="32"/>
    <s v="ebarbage"/>
    <m/>
  </r>
  <r>
    <x v="6"/>
    <x v="2"/>
    <x v="4"/>
    <n v="1"/>
    <d v="2018-10-22T00:00:00"/>
    <x v="8"/>
    <x v="0"/>
    <n v="32"/>
    <s v="ebarbage"/>
    <m/>
  </r>
  <r>
    <x v="7"/>
    <x v="0"/>
    <x v="8"/>
    <m/>
    <d v="2018-11-16T00:00:00"/>
    <x v="3"/>
    <x v="0"/>
    <n v="35"/>
    <s v="Réparation"/>
    <m/>
  </r>
  <r>
    <x v="7"/>
    <x v="4"/>
    <x v="9"/>
    <m/>
    <m/>
    <x v="9"/>
    <x v="4"/>
    <n v="32"/>
    <s v="ebarbage"/>
    <m/>
  </r>
  <r>
    <x v="7"/>
    <x v="4"/>
    <x v="9"/>
    <m/>
    <m/>
    <x v="8"/>
    <x v="0"/>
    <n v="32"/>
    <s v="ebarbage"/>
    <m/>
  </r>
  <r>
    <x v="8"/>
    <x v="2"/>
    <x v="5"/>
    <n v="1"/>
    <m/>
    <x v="8"/>
    <x v="3"/>
    <n v="32"/>
    <s v="ebarbage"/>
    <m/>
  </r>
  <r>
    <x v="8"/>
    <x v="2"/>
    <x v="5"/>
    <n v="1"/>
    <m/>
    <x v="9"/>
    <x v="4"/>
    <n v="32"/>
    <s v="ebarbage"/>
    <m/>
  </r>
  <r>
    <x v="9"/>
    <x v="1"/>
    <x v="1"/>
    <n v="2"/>
    <d v="2018-11-09T00:00:00"/>
    <x v="10"/>
    <x v="0"/>
    <n v="70"/>
    <s v="ebarbage"/>
    <m/>
  </r>
  <r>
    <x v="9"/>
    <x v="0"/>
    <x v="8"/>
    <m/>
    <m/>
    <x v="3"/>
    <x v="0"/>
    <n v="35"/>
    <s v="ebarbage"/>
    <m/>
  </r>
  <r>
    <x v="9"/>
    <x v="4"/>
    <x v="9"/>
    <m/>
    <m/>
    <x v="1"/>
    <x v="0"/>
    <n v="45"/>
    <s v="usinage"/>
    <s v="11 mm"/>
  </r>
  <r>
    <x v="9"/>
    <x v="4"/>
    <x v="9"/>
    <m/>
    <m/>
    <x v="1"/>
    <x v="0"/>
    <n v="45"/>
    <s v="usinage"/>
    <s v="11 mm"/>
  </r>
  <r>
    <x v="10"/>
    <x v="0"/>
    <x v="8"/>
    <m/>
    <d v="2018-11-22T00:00:00"/>
    <x v="3"/>
    <x v="0"/>
    <n v="35"/>
    <s v="Réparation"/>
    <m/>
  </r>
  <r>
    <x v="10"/>
    <x v="4"/>
    <x v="9"/>
    <m/>
    <m/>
    <x v="1"/>
    <x v="0"/>
    <n v="45"/>
    <s v="usinage"/>
    <m/>
  </r>
  <r>
    <x v="10"/>
    <x v="4"/>
    <x v="9"/>
    <m/>
    <m/>
    <x v="1"/>
    <x v="0"/>
    <n v="45"/>
    <s v="usinage"/>
    <s v="7 pièces voilés dans la semaine en tout 11 mm"/>
  </r>
  <r>
    <x v="11"/>
    <x v="0"/>
    <x v="8"/>
    <m/>
    <m/>
    <x v="3"/>
    <x v="0"/>
    <n v="35"/>
    <s v="Réparation"/>
    <s v="pas sûr des types de référence pièce de 4/12/18"/>
  </r>
  <r>
    <x v="11"/>
    <x v="0"/>
    <x v="10"/>
    <m/>
    <m/>
    <x v="3"/>
    <x v="0"/>
    <n v="35"/>
    <s v="Réparation"/>
    <m/>
  </r>
  <r>
    <x v="12"/>
    <x v="0"/>
    <x v="8"/>
    <m/>
    <m/>
    <x v="3"/>
    <x v="0"/>
    <n v="35"/>
    <s v="Réparation"/>
    <m/>
  </r>
  <r>
    <x v="12"/>
    <x v="0"/>
    <x v="11"/>
    <m/>
    <m/>
    <x v="3"/>
    <x v="0"/>
    <n v="35"/>
    <s v="Réparation"/>
    <m/>
  </r>
  <r>
    <x v="13"/>
    <x v="1"/>
    <x v="12"/>
    <m/>
    <m/>
    <x v="1"/>
    <x v="0"/>
    <n v="45"/>
    <s v="usinage"/>
    <m/>
  </r>
  <r>
    <x v="14"/>
    <x v="1"/>
    <x v="1"/>
    <n v="1"/>
    <d v="2018-11-23T00:00:00"/>
    <x v="11"/>
    <x v="0"/>
    <n v="45"/>
    <s v="usinage"/>
    <s v="Insert sorti de la pièce"/>
  </r>
  <r>
    <x v="14"/>
    <x v="1"/>
    <x v="1"/>
    <n v="1"/>
    <d v="2018-11-23T00:00:00"/>
    <x v="11"/>
    <x v="0"/>
    <n v="45"/>
    <s v="usinage"/>
    <s v="Insert sorti de la pièce"/>
  </r>
  <r>
    <x v="14"/>
    <x v="5"/>
    <x v="13"/>
    <m/>
    <m/>
    <x v="4"/>
    <x v="4"/>
    <n v="25"/>
    <s v="ebarbage"/>
    <m/>
  </r>
  <r>
    <x v="14"/>
    <x v="0"/>
    <x v="14"/>
    <m/>
    <m/>
    <x v="3"/>
    <x v="0"/>
    <n v="35"/>
    <s v="Réparation"/>
    <m/>
  </r>
  <r>
    <x v="15"/>
    <x v="2"/>
    <x v="4"/>
    <m/>
    <m/>
    <x v="10"/>
    <x v="0"/>
    <n v="70"/>
    <s v="ebarbage"/>
    <m/>
  </r>
  <r>
    <x v="15"/>
    <x v="0"/>
    <x v="14"/>
    <m/>
    <m/>
    <x v="3"/>
    <x v="0"/>
    <n v="35"/>
    <s v="Réparation"/>
    <m/>
  </r>
  <r>
    <x v="16"/>
    <x v="2"/>
    <x v="4"/>
    <m/>
    <m/>
    <x v="10"/>
    <x v="0"/>
    <n v="70"/>
    <s v="ebarbage"/>
    <m/>
  </r>
  <r>
    <x v="16"/>
    <x v="2"/>
    <x v="4"/>
    <m/>
    <m/>
    <x v="10"/>
    <x v="0"/>
    <n v="70"/>
    <s v="ebarbage"/>
    <m/>
  </r>
  <r>
    <x v="16"/>
    <x v="4"/>
    <x v="15"/>
    <m/>
    <m/>
    <x v="4"/>
    <x v="4"/>
    <n v="25"/>
    <s v="Réparation"/>
    <m/>
  </r>
  <r>
    <x v="17"/>
    <x v="1"/>
    <x v="12"/>
    <m/>
    <m/>
    <x v="1"/>
    <x v="0"/>
    <n v="45"/>
    <s v="usinage"/>
    <s v="4 mm"/>
  </r>
  <r>
    <x v="17"/>
    <x v="1"/>
    <x v="7"/>
    <m/>
    <m/>
    <x v="1"/>
    <x v="0"/>
    <n v="45"/>
    <s v="usinage"/>
    <s v="4mm"/>
  </r>
  <r>
    <x v="17"/>
    <x v="1"/>
    <x v="1"/>
    <m/>
    <m/>
    <x v="1"/>
    <x v="0"/>
    <n v="45"/>
    <s v="usinage"/>
    <m/>
  </r>
  <r>
    <x v="17"/>
    <x v="1"/>
    <x v="1"/>
    <m/>
    <m/>
    <x v="8"/>
    <x v="0"/>
    <n v="32"/>
    <s v="ebarbage"/>
    <s v="inclusion de sable"/>
  </r>
  <r>
    <x v="17"/>
    <x v="0"/>
    <x v="16"/>
    <m/>
    <d v="2018-11-23T00:00:00"/>
    <x v="3"/>
    <x v="0"/>
    <n v="35"/>
    <s v="Réparation"/>
    <m/>
  </r>
  <r>
    <x v="18"/>
    <x v="0"/>
    <x v="3"/>
    <n v="2"/>
    <d v="2018-12-05T00:00:00"/>
    <x v="2"/>
    <x v="0"/>
    <n v="35"/>
    <s v="ebarbage"/>
    <m/>
  </r>
  <r>
    <x v="18"/>
    <x v="0"/>
    <x v="17"/>
    <m/>
    <d v="2018-12-05T00:00:00"/>
    <x v="2"/>
    <x v="0"/>
    <n v="35"/>
    <s v="ebarbage"/>
    <m/>
  </r>
  <r>
    <x v="18"/>
    <x v="0"/>
    <x v="17"/>
    <m/>
    <d v="2018-12-05T00:00:00"/>
    <x v="2"/>
    <x v="0"/>
    <n v="35"/>
    <s v="ebarbage"/>
    <m/>
  </r>
  <r>
    <x v="18"/>
    <x v="0"/>
    <x v="17"/>
    <m/>
    <d v="2018-12-05T00:00:00"/>
    <x v="9"/>
    <x v="4"/>
    <n v="35"/>
    <s v="ebarbage"/>
    <m/>
  </r>
  <r>
    <x v="18"/>
    <x v="6"/>
    <x v="18"/>
    <m/>
    <m/>
    <x v="4"/>
    <x v="4"/>
    <n v="25"/>
    <s v="Réparation"/>
    <m/>
  </r>
  <r>
    <x v="19"/>
    <x v="2"/>
    <x v="4"/>
    <m/>
    <m/>
    <x v="10"/>
    <x v="0"/>
    <n v="70"/>
    <s v="ebarbage"/>
    <m/>
  </r>
  <r>
    <x v="19"/>
    <x v="2"/>
    <x v="4"/>
    <m/>
    <m/>
    <x v="10"/>
    <x v="0"/>
    <n v="70"/>
    <s v="ebarbage"/>
    <m/>
  </r>
  <r>
    <x v="19"/>
    <x v="7"/>
    <x v="19"/>
    <m/>
    <m/>
    <x v="10"/>
    <x v="0"/>
    <n v="70"/>
    <s v="ebarbage, Réparation"/>
    <m/>
  </r>
  <r>
    <x v="19"/>
    <x v="7"/>
    <x v="19"/>
    <m/>
    <m/>
    <x v="4"/>
    <x v="4"/>
    <n v="70"/>
    <s v="ebarbage, Réparation"/>
    <m/>
  </r>
  <r>
    <x v="19"/>
    <x v="7"/>
    <x v="19"/>
    <m/>
    <m/>
    <x v="2"/>
    <x v="0"/>
    <n v="70"/>
    <s v="ebarbage, Réparation"/>
    <m/>
  </r>
  <r>
    <x v="20"/>
    <x v="2"/>
    <x v="4"/>
    <m/>
    <m/>
    <x v="10"/>
    <x v="0"/>
    <n v="70"/>
    <s v="ebarbage"/>
    <m/>
  </r>
  <r>
    <x v="21"/>
    <x v="2"/>
    <x v="5"/>
    <m/>
    <m/>
    <x v="10"/>
    <x v="0"/>
    <n v="70"/>
    <s v="ebarbage"/>
    <m/>
  </r>
  <r>
    <x v="22"/>
    <x v="2"/>
    <x v="4"/>
    <m/>
    <m/>
    <x v="10"/>
    <x v="0"/>
    <n v="70"/>
    <s v="ebarbage"/>
    <m/>
  </r>
  <r>
    <x v="22"/>
    <x v="1"/>
    <x v="12"/>
    <m/>
    <m/>
    <x v="1"/>
    <x v="0"/>
    <n v="45"/>
    <s v="usinage"/>
    <s v="4 mm"/>
  </r>
  <r>
    <x v="23"/>
    <x v="1"/>
    <x v="12"/>
    <m/>
    <m/>
    <x v="1"/>
    <x v="0"/>
    <n v="45"/>
    <s v="usinage"/>
    <s v="3,5-4 mm"/>
  </r>
  <r>
    <x v="24"/>
    <x v="0"/>
    <x v="2"/>
    <m/>
    <m/>
    <x v="2"/>
    <x v="0"/>
    <n v="70"/>
    <s v="ebarbage"/>
    <m/>
  </r>
  <r>
    <x v="24"/>
    <x v="0"/>
    <x v="20"/>
    <m/>
    <m/>
    <x v="2"/>
    <x v="0"/>
    <n v="70"/>
    <s v="ebarbage"/>
    <m/>
  </r>
  <r>
    <x v="25"/>
    <x v="1"/>
    <x v="1"/>
    <m/>
    <m/>
    <x v="10"/>
    <x v="0"/>
    <n v="70"/>
    <s v="ebarbage"/>
    <m/>
  </r>
  <r>
    <x v="25"/>
    <x v="1"/>
    <x v="1"/>
    <m/>
    <m/>
    <x v="12"/>
    <x v="0"/>
    <n v="70"/>
    <s v="ebarbage"/>
    <m/>
  </r>
  <r>
    <x v="26"/>
    <x v="1"/>
    <x v="12"/>
    <m/>
    <m/>
    <x v="1"/>
    <x v="0"/>
    <n v="45"/>
    <s v="usinage"/>
    <s v="4 mm"/>
  </r>
  <r>
    <x v="26"/>
    <x v="0"/>
    <x v="11"/>
    <m/>
    <m/>
    <x v="3"/>
    <x v="0"/>
    <n v="35"/>
    <s v="Réparation"/>
    <m/>
  </r>
  <r>
    <x v="26"/>
    <x v="3"/>
    <x v="6"/>
    <m/>
    <m/>
    <x v="10"/>
    <x v="0"/>
    <n v="70"/>
    <s v="ebarbage"/>
    <m/>
  </r>
  <r>
    <x v="27"/>
    <x v="8"/>
    <x v="21"/>
    <m/>
    <m/>
    <x v="0"/>
    <x v="0"/>
    <n v="20"/>
    <s v="ebarbage"/>
    <m/>
  </r>
  <r>
    <x v="28"/>
    <x v="0"/>
    <x v="14"/>
    <m/>
    <d v="2019-01-07T00:00:00"/>
    <x v="3"/>
    <x v="0"/>
    <n v="35"/>
    <s v="Réparation"/>
    <m/>
  </r>
  <r>
    <x v="28"/>
    <x v="0"/>
    <x v="14"/>
    <m/>
    <d v="2019-01-07T00:00:00"/>
    <x v="3"/>
    <x v="0"/>
    <n v="35"/>
    <s v="Réparatione"/>
    <m/>
  </r>
  <r>
    <x v="28"/>
    <x v="0"/>
    <x v="14"/>
    <m/>
    <d v="2019-01-07T00:00:00"/>
    <x v="10"/>
    <x v="0"/>
    <n v="35"/>
    <s v=" ebarbage"/>
    <m/>
  </r>
  <r>
    <x v="28"/>
    <x v="1"/>
    <x v="12"/>
    <m/>
    <m/>
    <x v="10"/>
    <x v="0"/>
    <n v="70"/>
    <s v="ebarbage"/>
    <m/>
  </r>
  <r>
    <x v="28"/>
    <x v="1"/>
    <x v="12"/>
    <m/>
    <m/>
    <x v="10"/>
    <x v="0"/>
    <n v="70"/>
    <s v="ebarbage"/>
    <m/>
  </r>
  <r>
    <x v="28"/>
    <x v="4"/>
    <x v="15"/>
    <m/>
    <d v="2019-01-03T00:00:00"/>
    <x v="3"/>
    <x v="0"/>
    <n v="35"/>
    <s v="Réparation"/>
    <m/>
  </r>
  <r>
    <x v="28"/>
    <x v="1"/>
    <x v="7"/>
    <m/>
    <m/>
    <x v="1"/>
    <x v="0"/>
    <n v="45"/>
    <s v="usinage"/>
    <s v="3,5-4 mm"/>
  </r>
  <r>
    <x v="29"/>
    <x v="0"/>
    <x v="14"/>
    <m/>
    <m/>
    <x v="3"/>
    <x v="0"/>
    <n v="35"/>
    <s v="ebarbage"/>
    <m/>
  </r>
  <r>
    <x v="30"/>
    <x v="8"/>
    <x v="22"/>
    <m/>
    <m/>
    <x v="13"/>
    <x v="0"/>
    <n v="19"/>
    <s v="ebarbage"/>
    <m/>
  </r>
  <r>
    <x v="30"/>
    <x v="1"/>
    <x v="12"/>
    <n v="1"/>
    <d v="2019-01-04T00:00:00"/>
    <x v="3"/>
    <x v="0"/>
    <n v="35"/>
    <s v="Réparation"/>
    <m/>
  </r>
  <r>
    <x v="30"/>
    <x v="1"/>
    <x v="12"/>
    <n v="1"/>
    <d v="2019-01-04T00:00:00"/>
    <x v="12"/>
    <x v="0"/>
    <n v="35"/>
    <s v="Réparation"/>
    <m/>
  </r>
  <r>
    <x v="30"/>
    <x v="0"/>
    <x v="23"/>
    <n v="1"/>
    <d v="2019-01-04T00:00:00"/>
    <x v="0"/>
    <x v="0"/>
    <n v="20"/>
    <s v="ebarbage"/>
    <m/>
  </r>
  <r>
    <x v="31"/>
    <x v="6"/>
    <x v="24"/>
    <m/>
    <m/>
    <x v="14"/>
    <x v="5"/>
    <n v="42"/>
    <s v="ebarbage"/>
    <m/>
  </r>
  <r>
    <x v="31"/>
    <x v="1"/>
    <x v="25"/>
    <m/>
    <d v="2019-01-04T00:00:00"/>
    <x v="10"/>
    <x v="0"/>
    <n v="70"/>
    <s v="ebarbage"/>
    <m/>
  </r>
  <r>
    <x v="31"/>
    <x v="0"/>
    <x v="2"/>
    <m/>
    <m/>
    <x v="2"/>
    <x v="0"/>
    <n v="70"/>
    <s v="ebarbage"/>
    <m/>
  </r>
  <r>
    <x v="32"/>
    <x v="1"/>
    <x v="25"/>
    <m/>
    <d v="2019-01-04T00:00:00"/>
    <x v="1"/>
    <x v="0"/>
    <n v="45"/>
    <s v="usinage"/>
    <s v="3 mm"/>
  </r>
  <r>
    <x v="32"/>
    <x v="0"/>
    <x v="8"/>
    <m/>
    <m/>
    <x v="10"/>
    <x v="0"/>
    <n v="70"/>
    <s v="ebarbage"/>
    <m/>
  </r>
  <r>
    <x v="33"/>
    <x v="4"/>
    <x v="15"/>
    <n v="1"/>
    <d v="2019-01-10T00:00:00"/>
    <x v="4"/>
    <x v="4"/>
    <n v="25"/>
    <s v="Réparation"/>
    <m/>
  </r>
  <r>
    <x v="33"/>
    <x v="1"/>
    <x v="12"/>
    <n v="1"/>
    <d v="2019-01-08T00:00:00"/>
    <x v="3"/>
    <x v="0"/>
    <n v="35"/>
    <s v="Réparation "/>
    <m/>
  </r>
  <r>
    <x v="33"/>
    <x v="1"/>
    <x v="12"/>
    <n v="1"/>
    <d v="2019-01-08T00:00:00"/>
    <x v="1"/>
    <x v="0"/>
    <n v="45"/>
    <s v="usinage"/>
    <s v="3-4 mm"/>
  </r>
  <r>
    <x v="33"/>
    <x v="2"/>
    <x v="26"/>
    <n v="1"/>
    <d v="2019-01-10T00:00:00"/>
    <x v="15"/>
    <x v="3"/>
    <m/>
    <s v="ebarbage"/>
    <m/>
  </r>
  <r>
    <x v="34"/>
    <x v="1"/>
    <x v="1"/>
    <m/>
    <m/>
    <x v="15"/>
    <x v="3"/>
    <m/>
    <s v="ebarbage"/>
    <m/>
  </r>
  <r>
    <x v="35"/>
    <x v="1"/>
    <x v="7"/>
    <n v="1"/>
    <d v="2019-01-14T00:00:00"/>
    <x v="1"/>
    <x v="0"/>
    <n v="45"/>
    <s v="ebarbage"/>
    <s v="3-4 mm"/>
  </r>
  <r>
    <x v="35"/>
    <x v="1"/>
    <x v="1"/>
    <m/>
    <m/>
    <x v="10"/>
    <x v="0"/>
    <n v="70"/>
    <s v="ebarbage"/>
    <m/>
  </r>
  <r>
    <x v="36"/>
    <x v="0"/>
    <x v="27"/>
    <m/>
    <d v="2019-01-22T00:00:00"/>
    <x v="7"/>
    <x v="0"/>
    <m/>
    <s v="ebarbage"/>
    <m/>
  </r>
  <r>
    <x v="36"/>
    <x v="0"/>
    <x v="8"/>
    <m/>
    <m/>
    <x v="10"/>
    <x v="0"/>
    <n v="70"/>
    <s v="ebarbage"/>
    <m/>
  </r>
  <r>
    <x v="36"/>
    <x v="0"/>
    <x v="8"/>
    <m/>
    <m/>
    <x v="10"/>
    <x v="0"/>
    <n v="70"/>
    <s v="ebarbage"/>
    <m/>
  </r>
  <r>
    <x v="36"/>
    <x v="1"/>
    <x v="12"/>
    <n v="1"/>
    <m/>
    <x v="1"/>
    <x v="0"/>
    <n v="45"/>
    <s v="usinage"/>
    <s v="4 mm"/>
  </r>
  <r>
    <x v="37"/>
    <x v="4"/>
    <x v="28"/>
    <m/>
    <m/>
    <x v="10"/>
    <x v="0"/>
    <n v="70"/>
    <s v="ebarbage"/>
    <m/>
  </r>
  <r>
    <x v="37"/>
    <x v="1"/>
    <x v="25"/>
    <n v="1"/>
    <m/>
    <x v="1"/>
    <x v="0"/>
    <n v="45"/>
    <s v="usinage"/>
    <s v=" 5 mm"/>
  </r>
  <r>
    <x v="38"/>
    <x v="1"/>
    <x v="12"/>
    <n v="1"/>
    <m/>
    <x v="1"/>
    <x v="0"/>
    <n v="45"/>
    <s v="usinage"/>
    <s v=" 4 mm"/>
  </r>
  <r>
    <x v="38"/>
    <x v="0"/>
    <x v="29"/>
    <m/>
    <d v="2019-01-19T00:00:00"/>
    <x v="3"/>
    <x v="2"/>
    <n v="35"/>
    <s v="Réparation"/>
    <m/>
  </r>
  <r>
    <x v="39"/>
    <x v="1"/>
    <x v="1"/>
    <m/>
    <d v="2019-01-22T00:00:00"/>
    <x v="3"/>
    <x v="2"/>
    <n v="35"/>
    <s v="Réparation"/>
    <m/>
  </r>
  <r>
    <x v="39"/>
    <x v="1"/>
    <x v="12"/>
    <m/>
    <d v="2019-01-24T00:00:00"/>
    <x v="3"/>
    <x v="2"/>
    <n v="35"/>
    <s v="Réparation"/>
    <m/>
  </r>
  <r>
    <x v="40"/>
    <x v="1"/>
    <x v="7"/>
    <n v="1"/>
    <m/>
    <x v="1"/>
    <x v="0"/>
    <n v="45"/>
    <s v="usinage"/>
    <s v="3-5 mm"/>
  </r>
  <r>
    <x v="40"/>
    <x v="1"/>
    <x v="1"/>
    <m/>
    <m/>
    <x v="10"/>
    <x v="0"/>
    <n v="70"/>
    <s v="ebarbage"/>
    <m/>
  </r>
  <r>
    <x v="40"/>
    <x v="8"/>
    <x v="30"/>
    <m/>
    <m/>
    <x v="16"/>
    <x v="0"/>
    <m/>
    <m/>
    <s v="Absence d'une lettre au marquage lettre H"/>
  </r>
  <r>
    <x v="40"/>
    <x v="0"/>
    <x v="14"/>
    <m/>
    <m/>
    <x v="3"/>
    <x v="2"/>
    <n v="35"/>
    <s v="Réparation"/>
    <m/>
  </r>
  <r>
    <x v="41"/>
    <x v="2"/>
    <x v="5"/>
    <m/>
    <m/>
    <x v="10"/>
    <x v="0"/>
    <n v="35"/>
    <s v="ebarbage"/>
    <m/>
  </r>
  <r>
    <x v="41"/>
    <x v="2"/>
    <x v="5"/>
    <m/>
    <m/>
    <x v="10"/>
    <x v="0"/>
    <n v="35"/>
    <s v="ebarbage"/>
    <m/>
  </r>
  <r>
    <x v="41"/>
    <x v="8"/>
    <x v="21"/>
    <m/>
    <m/>
    <x v="17"/>
    <x v="0"/>
    <m/>
    <m/>
    <s v="Une partie des inserts sortie de la pièce"/>
  </r>
  <r>
    <x v="42"/>
    <x v="0"/>
    <x v="8"/>
    <m/>
    <m/>
    <x v="3"/>
    <x v="2"/>
    <n v="35"/>
    <s v="Réparation"/>
    <m/>
  </r>
  <r>
    <x v="42"/>
    <x v="7"/>
    <x v="19"/>
    <m/>
    <m/>
    <x v="2"/>
    <x v="0"/>
    <n v="31"/>
    <s v="ebarbage"/>
    <s v="Mauvaise réparation"/>
  </r>
  <r>
    <x v="43"/>
    <x v="1"/>
    <x v="7"/>
    <m/>
    <d v="2019-01-16T00:00:00"/>
    <x v="10"/>
    <x v="0"/>
    <n v="70"/>
    <s v="ebarbage"/>
    <m/>
  </r>
  <r>
    <x v="43"/>
    <x v="1"/>
    <x v="7"/>
    <m/>
    <d v="2019-01-21T00:00:00"/>
    <x v="10"/>
    <x v="0"/>
    <n v="70"/>
    <s v="ebarbage"/>
    <m/>
  </r>
  <r>
    <x v="43"/>
    <x v="0"/>
    <x v="31"/>
    <m/>
    <m/>
    <x v="0"/>
    <x v="0"/>
    <n v="20"/>
    <s v="ebarbage"/>
    <m/>
  </r>
  <r>
    <x v="43"/>
    <x v="0"/>
    <x v="0"/>
    <m/>
    <d v="2019-01-29T00:00:00"/>
    <x v="4"/>
    <x v="4"/>
    <n v="25"/>
    <s v="Réparation"/>
    <m/>
  </r>
  <r>
    <x v="44"/>
    <x v="1"/>
    <x v="1"/>
    <n v="1"/>
    <d v="2019-01-23T00:00:00"/>
    <x v="1"/>
    <x v="0"/>
    <n v="45"/>
    <s v="usinage"/>
    <s v="3-4 mm"/>
  </r>
  <r>
    <x v="44"/>
    <x v="1"/>
    <x v="12"/>
    <m/>
    <d v="2019-01-24T00:00:00"/>
    <x v="1"/>
    <x v="0"/>
    <n v="45"/>
    <s v="usinage"/>
    <s v="4-5 mm"/>
  </r>
  <r>
    <x v="44"/>
    <x v="0"/>
    <x v="0"/>
    <n v="1"/>
    <d v="2019-01-31T00:00:00"/>
    <x v="4"/>
    <x v="4"/>
    <n v="25"/>
    <s v="Réparation"/>
    <m/>
  </r>
  <r>
    <x v="45"/>
    <x v="0"/>
    <x v="11"/>
    <m/>
    <d v="2019-01-11T00:00:00"/>
    <x v="3"/>
    <x v="0"/>
    <n v="35"/>
    <s v="Réparation "/>
    <m/>
  </r>
  <r>
    <x v="45"/>
    <x v="0"/>
    <x v="11"/>
    <m/>
    <d v="2019-01-11T00:00:00"/>
    <x v="10"/>
    <x v="0"/>
    <n v="70"/>
    <s v=" ébarbage"/>
    <m/>
  </r>
  <r>
    <x v="45"/>
    <x v="0"/>
    <x v="2"/>
    <m/>
    <d v="2019-01-24T00:00:00"/>
    <x v="2"/>
    <x v="0"/>
    <n v="70"/>
    <s v="ebarbage"/>
    <m/>
  </r>
  <r>
    <x v="45"/>
    <x v="1"/>
    <x v="12"/>
    <m/>
    <d v="2019-01-24T00:00:00"/>
    <x v="1"/>
    <x v="0"/>
    <n v="45"/>
    <s v="usinage"/>
    <s v="3 mm"/>
  </r>
  <r>
    <x v="45"/>
    <x v="1"/>
    <x v="12"/>
    <m/>
    <d v="2019-01-24T00:00:00"/>
    <x v="1"/>
    <x v="0"/>
    <n v="45"/>
    <s v="usinage"/>
    <s v="6mm"/>
  </r>
  <r>
    <x v="45"/>
    <x v="1"/>
    <x v="7"/>
    <m/>
    <m/>
    <x v="1"/>
    <x v="0"/>
    <n v="45"/>
    <s v="usinage"/>
    <s v="6mm"/>
  </r>
  <r>
    <x v="45"/>
    <x v="1"/>
    <x v="1"/>
    <m/>
    <m/>
    <x v="1"/>
    <x v="0"/>
    <n v="45"/>
    <s v="usinage"/>
    <s v="3 mm"/>
  </r>
  <r>
    <x v="46"/>
    <x v="5"/>
    <x v="32"/>
    <m/>
    <m/>
    <x v="4"/>
    <x v="4"/>
    <n v="25"/>
    <s v="ebarbage"/>
    <m/>
  </r>
  <r>
    <x v="47"/>
    <x v="1"/>
    <x v="7"/>
    <m/>
    <d v="2019-02-03T00:00:00"/>
    <x v="10"/>
    <x v="0"/>
    <n v="70"/>
    <s v="ebarbage"/>
    <m/>
  </r>
  <r>
    <x v="47"/>
    <x v="1"/>
    <x v="7"/>
    <m/>
    <d v="2019-02-03T00:00:00"/>
    <x v="10"/>
    <x v="0"/>
    <n v="70"/>
    <s v="ebarbage"/>
    <m/>
  </r>
  <r>
    <x v="48"/>
    <x v="0"/>
    <x v="20"/>
    <m/>
    <d v="2019-02-06T00:00:00"/>
    <x v="2"/>
    <x v="0"/>
    <n v="70"/>
    <s v="ebarbage"/>
    <m/>
  </r>
  <r>
    <x v="48"/>
    <x v="0"/>
    <x v="2"/>
    <m/>
    <s v="Aucun"/>
    <x v="18"/>
    <x v="3"/>
    <n v="29"/>
    <s v="ébarbage"/>
    <m/>
  </r>
  <r>
    <x v="49"/>
    <x v="0"/>
    <x v="2"/>
    <m/>
    <s v="Aucun"/>
    <x v="4"/>
    <x v="4"/>
    <m/>
    <s v="Réparation"/>
    <m/>
  </r>
  <r>
    <x v="49"/>
    <x v="0"/>
    <x v="8"/>
    <m/>
    <s v="Aucun"/>
    <x v="3"/>
    <x v="2"/>
    <n v="35"/>
    <s v="Réparation "/>
    <m/>
  </r>
  <r>
    <x v="49"/>
    <x v="0"/>
    <x v="8"/>
    <m/>
    <s v="Aucun"/>
    <x v="10"/>
    <x v="0"/>
    <n v="70"/>
    <s v="ébarbage"/>
    <m/>
  </r>
  <r>
    <x v="49"/>
    <x v="5"/>
    <x v="33"/>
    <m/>
    <d v="2019-02-08T00:00:00"/>
    <x v="4"/>
    <x v="4"/>
    <n v="25"/>
    <s v="Réparation "/>
    <m/>
  </r>
  <r>
    <x v="49"/>
    <x v="5"/>
    <x v="33"/>
    <m/>
    <d v="2019-02-08T00:00:00"/>
    <x v="7"/>
    <x v="0"/>
    <n v="25"/>
    <s v=" ébarbage"/>
    <m/>
  </r>
  <r>
    <x v="49"/>
    <x v="5"/>
    <x v="33"/>
    <m/>
    <d v="2019-02-08T00:00:00"/>
    <x v="4"/>
    <x v="4"/>
    <n v="25"/>
    <s v="Réparation "/>
    <m/>
  </r>
  <r>
    <x v="49"/>
    <x v="5"/>
    <x v="32"/>
    <m/>
    <d v="2019-02-08T00:00:00"/>
    <x v="4"/>
    <x v="4"/>
    <n v="25"/>
    <s v="Réparation"/>
    <m/>
  </r>
  <r>
    <x v="49"/>
    <x v="0"/>
    <x v="34"/>
    <m/>
    <d v="2019-02-07T00:00:00"/>
    <x v="4"/>
    <x v="4"/>
    <n v="25"/>
    <s v="Réparation"/>
    <m/>
  </r>
  <r>
    <x v="49"/>
    <x v="1"/>
    <x v="7"/>
    <m/>
    <d v="2019-01-03T00:00:00"/>
    <x v="1"/>
    <x v="0"/>
    <n v="45"/>
    <s v="usinage"/>
    <s v="3-4 mm"/>
  </r>
  <r>
    <x v="49"/>
    <x v="4"/>
    <x v="35"/>
    <m/>
    <m/>
    <x v="9"/>
    <x v="4"/>
    <n v="32"/>
    <s v="Masticage"/>
    <m/>
  </r>
  <r>
    <x v="49"/>
    <x v="0"/>
    <x v="36"/>
    <m/>
    <m/>
    <x v="18"/>
    <x v="3"/>
    <n v="29"/>
    <s v="ebarbage"/>
    <m/>
  </r>
  <r>
    <x v="49"/>
    <x v="4"/>
    <x v="28"/>
    <m/>
    <d v="2019-02-11T00:00:00"/>
    <x v="10"/>
    <x v="0"/>
    <n v="70"/>
    <s v="ebarbage"/>
    <m/>
  </r>
  <r>
    <x v="49"/>
    <x v="0"/>
    <x v="2"/>
    <m/>
    <m/>
    <x v="2"/>
    <x v="0"/>
    <n v="70"/>
    <s v="ebarbage"/>
    <m/>
  </r>
  <r>
    <x v="49"/>
    <x v="1"/>
    <x v="12"/>
    <m/>
    <d v="2019-01-31T00:00:00"/>
    <x v="1"/>
    <x v="0"/>
    <n v="45"/>
    <s v="usinage"/>
    <s v="5 mm"/>
  </r>
  <r>
    <x v="50"/>
    <x v="8"/>
    <x v="30"/>
    <m/>
    <m/>
    <x v="19"/>
    <x v="0"/>
    <m/>
    <m/>
    <s v="Absence d'une lettre au marquage lettre H"/>
  </r>
  <r>
    <x v="51"/>
    <x v="7"/>
    <x v="19"/>
    <m/>
    <m/>
    <x v="10"/>
    <x v="0"/>
    <n v="70"/>
    <s v="ebarbage"/>
    <m/>
  </r>
  <r>
    <x v="51"/>
    <x v="7"/>
    <x v="19"/>
    <m/>
    <m/>
    <x v="10"/>
    <x v="4"/>
    <n v="70"/>
    <s v="ebarbage"/>
    <m/>
  </r>
  <r>
    <x v="51"/>
    <x v="4"/>
    <x v="37"/>
    <m/>
    <m/>
    <x v="0"/>
    <x v="0"/>
    <n v="20"/>
    <s v="Rebut"/>
    <s v=" "/>
  </r>
  <r>
    <x v="51"/>
    <x v="1"/>
    <x v="7"/>
    <m/>
    <d v="2019-02-08T00:00:00"/>
    <x v="1"/>
    <x v="0"/>
    <n v="45"/>
    <s v="usinage"/>
    <s v="3-4 mm"/>
  </r>
  <r>
    <x v="52"/>
    <x v="1"/>
    <x v="7"/>
    <m/>
    <d v="2019-02-01T00:00:00"/>
    <x v="10"/>
    <x v="0"/>
    <n v="70"/>
    <s v="usinage"/>
    <m/>
  </r>
  <r>
    <x v="52"/>
    <x v="1"/>
    <x v="12"/>
    <m/>
    <d v="2019-02-01T00:00:00"/>
    <x v="3"/>
    <x v="2"/>
    <n v="35"/>
    <s v="ebarbage"/>
    <m/>
  </r>
  <r>
    <x v="52"/>
    <x v="3"/>
    <x v="38"/>
    <m/>
    <m/>
    <x v="3"/>
    <x v="2"/>
    <n v="35"/>
    <s v="ebarbage"/>
    <m/>
  </r>
  <r>
    <x v="52"/>
    <x v="3"/>
    <x v="38"/>
    <m/>
    <m/>
    <x v="3"/>
    <x v="2"/>
    <n v="35"/>
    <s v="ebarbage"/>
    <m/>
  </r>
  <r>
    <x v="52"/>
    <x v="0"/>
    <x v="0"/>
    <m/>
    <d v="2019-02-14T00:00:00"/>
    <x v="4"/>
    <x v="4"/>
    <n v="25"/>
    <s v="ebarbage"/>
    <m/>
  </r>
  <r>
    <x v="52"/>
    <x v="1"/>
    <x v="12"/>
    <m/>
    <d v="2019-01-17T00:00:00"/>
    <x v="3"/>
    <x v="2"/>
    <n v="35"/>
    <s v="ebarbage"/>
    <m/>
  </r>
  <r>
    <x v="53"/>
    <x v="4"/>
    <x v="28"/>
    <m/>
    <m/>
    <x v="10"/>
    <x v="0"/>
    <n v="70"/>
    <s v="ebarbage"/>
    <s v="( les 4 trous noyau)"/>
  </r>
  <r>
    <x v="53"/>
    <x v="4"/>
    <x v="9"/>
    <m/>
    <m/>
    <x v="10"/>
    <x v="0"/>
    <n v="70"/>
    <s v="ebarbage"/>
    <m/>
  </r>
  <r>
    <x v="53"/>
    <x v="1"/>
    <x v="7"/>
    <m/>
    <d v="2019-02-01T00:00:00"/>
    <x v="1"/>
    <x v="0"/>
    <n v="45"/>
    <s v="usinage"/>
    <s v="4mm"/>
  </r>
  <r>
    <x v="53"/>
    <x v="4"/>
    <x v="15"/>
    <m/>
    <d v="2019-01-11T00:00:00"/>
    <x v="3"/>
    <x v="0"/>
    <n v="35"/>
    <s v="ebarbage"/>
    <m/>
  </r>
  <r>
    <x v="54"/>
    <x v="0"/>
    <x v="0"/>
    <m/>
    <d v="2019-02-14T00:00:00"/>
    <x v="4"/>
    <x v="4"/>
    <n v="25"/>
    <s v="Réparation"/>
    <m/>
  </r>
  <r>
    <x v="54"/>
    <x v="0"/>
    <x v="39"/>
    <m/>
    <m/>
    <x v="4"/>
    <x v="4"/>
    <n v="25"/>
    <s v="Réparation"/>
    <m/>
  </r>
  <r>
    <x v="54"/>
    <x v="0"/>
    <x v="39"/>
    <m/>
    <m/>
    <x v="2"/>
    <x v="0"/>
    <n v="22"/>
    <s v="Réparation"/>
    <m/>
  </r>
  <r>
    <x v="54"/>
    <x v="1"/>
    <x v="12"/>
    <m/>
    <d v="2019-01-25T00:00:00"/>
    <x v="1"/>
    <x v="0"/>
    <n v="45"/>
    <s v="usinage"/>
    <s v="5-6mm"/>
  </r>
  <r>
    <x v="55"/>
    <x v="4"/>
    <x v="35"/>
    <m/>
    <m/>
    <x v="9"/>
    <x v="4"/>
    <n v="32"/>
    <s v="Finition "/>
    <m/>
  </r>
  <r>
    <x v="55"/>
    <x v="4"/>
    <x v="35"/>
    <m/>
    <m/>
    <x v="9"/>
    <x v="4"/>
    <n v="32"/>
    <s v="Finition "/>
    <m/>
  </r>
  <r>
    <x v="55"/>
    <x v="1"/>
    <x v="1"/>
    <m/>
    <d v="2019-01-01T00:00:00"/>
    <x v="1"/>
    <x v="0"/>
    <n v="45"/>
    <s v="usinage"/>
    <s v="6mm"/>
  </r>
  <r>
    <x v="55"/>
    <x v="1"/>
    <x v="1"/>
    <n v="1"/>
    <d v="2019-01-30T00:00:00"/>
    <x v="1"/>
    <x v="0"/>
    <n v="45"/>
    <s v="usinage"/>
    <s v="7mm"/>
  </r>
  <r>
    <x v="55"/>
    <x v="0"/>
    <x v="2"/>
    <m/>
    <m/>
    <x v="2"/>
    <x v="0"/>
    <n v="22"/>
    <s v="ebarbage"/>
    <s v="Appararament d'après Karim, y avait d'écrasement pour des BJT SO 4 MB GTE"/>
  </r>
  <r>
    <x v="55"/>
    <x v="0"/>
    <x v="2"/>
    <m/>
    <m/>
    <x v="2"/>
    <x v="0"/>
    <n v="22"/>
    <s v="ebarbage"/>
    <s v="Pascal n'a pas pas dit que y avait d'écrasement des BJT SO 4 MB GTE. Il m'a dit de BJT OC 4 LA GTE."/>
  </r>
  <r>
    <x v="56"/>
    <x v="0"/>
    <x v="40"/>
    <m/>
    <d v="2019-02-19T00:00:00"/>
    <x v="2"/>
    <x v="0"/>
    <n v="22"/>
    <s v="ebarbage"/>
    <m/>
  </r>
  <r>
    <x v="56"/>
    <x v="0"/>
    <x v="2"/>
    <m/>
    <m/>
    <x v="7"/>
    <x v="0"/>
    <m/>
    <s v="ebarbage"/>
    <m/>
  </r>
  <r>
    <x v="56"/>
    <x v="0"/>
    <x v="2"/>
    <m/>
    <m/>
    <x v="4"/>
    <x v="4"/>
    <n v="25"/>
    <s v="Réparation"/>
    <m/>
  </r>
  <r>
    <x v="56"/>
    <x v="1"/>
    <x v="1"/>
    <m/>
    <d v="2019-01-31T00:00:00"/>
    <x v="1"/>
    <x v="0"/>
    <n v="45"/>
    <s v="usinage"/>
    <s v="3 mm"/>
  </r>
  <r>
    <x v="57"/>
    <x v="0"/>
    <x v="41"/>
    <n v="1"/>
    <d v="2019-02-09T00:00:00"/>
    <x v="4"/>
    <x v="4"/>
    <n v="25"/>
    <s v="Réparation"/>
    <s v="Prbl T°C, on sait pas à quelle T° est à couler"/>
  </r>
  <r>
    <x v="57"/>
    <x v="1"/>
    <x v="1"/>
    <n v="1"/>
    <d v="2019-02-12T00:00:00"/>
    <x v="3"/>
    <x v="0"/>
    <n v="35"/>
    <s v="usinage"/>
    <m/>
  </r>
  <r>
    <x v="57"/>
    <x v="1"/>
    <x v="1"/>
    <n v="1"/>
    <d v="2019-02-12T00:00:00"/>
    <x v="1"/>
    <x v="0"/>
    <n v="45"/>
    <s v="usinage"/>
    <s v="4 mm"/>
  </r>
  <r>
    <x v="58"/>
    <x v="1"/>
    <x v="12"/>
    <m/>
    <d v="2019-02-15T00:00:00"/>
    <x v="10"/>
    <x v="0"/>
    <n v="70"/>
    <s v="ebarbage"/>
    <m/>
  </r>
  <r>
    <x v="58"/>
    <x v="1"/>
    <x v="7"/>
    <m/>
    <m/>
    <x v="10"/>
    <x v="0"/>
    <n v="70"/>
    <s v="ebarbage"/>
    <m/>
  </r>
  <r>
    <x v="58"/>
    <x v="0"/>
    <x v="39"/>
    <m/>
    <s v="Aucun"/>
    <x v="4"/>
    <x v="4"/>
    <n v="25"/>
    <s v="Réparation"/>
    <m/>
  </r>
  <r>
    <x v="58"/>
    <x v="0"/>
    <x v="20"/>
    <m/>
    <s v="Aucun"/>
    <x v="4"/>
    <x v="4"/>
    <n v="25"/>
    <s v="Réparation"/>
    <s v="(modèle abîmé)"/>
  </r>
  <r>
    <x v="58"/>
    <x v="8"/>
    <x v="42"/>
    <m/>
    <s v="Aucun"/>
    <x v="9"/>
    <x v="4"/>
    <n v="32"/>
    <s v="Finition "/>
    <m/>
  </r>
  <r>
    <x v="59"/>
    <x v="0"/>
    <x v="2"/>
    <m/>
    <s v="Aucun"/>
    <x v="2"/>
    <x v="0"/>
    <n v="22"/>
    <s v="ebarbage"/>
    <m/>
  </r>
  <r>
    <x v="59"/>
    <x v="1"/>
    <x v="7"/>
    <m/>
    <d v="2019-02-14T00:00:00"/>
    <x v="1"/>
    <x v="0"/>
    <n v="45"/>
    <s v="usinage"/>
    <s v="3mm"/>
  </r>
  <r>
    <x v="59"/>
    <x v="0"/>
    <x v="43"/>
    <m/>
    <s v="Aucun"/>
    <x v="7"/>
    <x v="0"/>
    <m/>
    <s v="ebarbage"/>
    <m/>
  </r>
  <r>
    <x v="60"/>
    <x v="0"/>
    <x v="0"/>
    <m/>
    <s v="Aucun"/>
    <x v="4"/>
    <x v="4"/>
    <n v="25"/>
    <s v="Réparation"/>
    <m/>
  </r>
  <r>
    <x v="60"/>
    <x v="9"/>
    <x v="44"/>
    <m/>
    <s v="Aucun"/>
    <x v="0"/>
    <x v="0"/>
    <n v="20"/>
    <s v="ebarbage"/>
    <m/>
  </r>
  <r>
    <x v="60"/>
    <x v="0"/>
    <x v="2"/>
    <m/>
    <d v="2019-02-27T00:00:00"/>
    <x v="17"/>
    <x v="3"/>
    <m/>
    <m/>
    <s v="Dessus de moule cassé sur la pièce coulé"/>
  </r>
  <r>
    <x v="61"/>
    <x v="2"/>
    <x v="5"/>
    <m/>
    <d v="2019-02-16T00:00:00"/>
    <x v="20"/>
    <x v="0"/>
    <n v="27"/>
    <s v="Réparation"/>
    <m/>
  </r>
  <r>
    <x v="61"/>
    <x v="2"/>
    <x v="5"/>
    <m/>
    <d v="2019-02-18T00:00:00"/>
    <x v="20"/>
    <x v="0"/>
    <n v="27"/>
    <s v="Réparation"/>
    <m/>
  </r>
  <r>
    <x v="61"/>
    <x v="2"/>
    <x v="5"/>
    <m/>
    <d v="2019-02-20T00:00:00"/>
    <x v="20"/>
    <x v="0"/>
    <n v="27"/>
    <s v="Réparation"/>
    <m/>
  </r>
  <r>
    <x v="61"/>
    <x v="2"/>
    <x v="5"/>
    <m/>
    <d v="2019-02-20T00:00:00"/>
    <x v="20"/>
    <x v="0"/>
    <n v="27"/>
    <s v="Réparation"/>
    <m/>
  </r>
  <r>
    <x v="61"/>
    <x v="2"/>
    <x v="5"/>
    <m/>
    <d v="2019-02-26T00:00:00"/>
    <x v="20"/>
    <x v="0"/>
    <n v="27"/>
    <s v="Réparation"/>
    <m/>
  </r>
  <r>
    <x v="61"/>
    <x v="0"/>
    <x v="43"/>
    <m/>
    <s v="Aucune"/>
    <x v="2"/>
    <x v="0"/>
    <n v="22"/>
    <s v="ebarbage"/>
    <m/>
  </r>
  <r>
    <x v="61"/>
    <x v="4"/>
    <x v="15"/>
    <m/>
    <m/>
    <x v="3"/>
    <x v="0"/>
    <n v="35"/>
    <s v="Réparation"/>
    <m/>
  </r>
  <r>
    <x v="61"/>
    <x v="4"/>
    <x v="15"/>
    <m/>
    <m/>
    <x v="10"/>
    <x v="0"/>
    <n v="70"/>
    <s v="ebarbage"/>
    <m/>
  </r>
  <r>
    <x v="61"/>
    <x v="4"/>
    <x v="35"/>
    <m/>
    <m/>
    <x v="17"/>
    <x v="0"/>
    <m/>
    <s v="usinage"/>
    <s v="Insert décentré "/>
  </r>
  <r>
    <x v="62"/>
    <x v="0"/>
    <x v="20"/>
    <n v="2"/>
    <d v="2019-02-14T00:00:00"/>
    <x v="17"/>
    <x v="6"/>
    <m/>
    <s v="Réparation"/>
    <s v="modèle abîmé"/>
  </r>
  <r>
    <x v="62"/>
    <x v="4"/>
    <x v="37"/>
    <n v="1"/>
    <d v="2019-02-27T00:00:00"/>
    <x v="21"/>
    <x v="5"/>
    <n v="41"/>
    <m/>
    <s v="Masselotte sur le bossage. "/>
  </r>
  <r>
    <x v="62"/>
    <x v="4"/>
    <x v="37"/>
    <n v="2"/>
    <d v="2019-02-27T00:00:00"/>
    <x v="2"/>
    <x v="0"/>
    <n v="22"/>
    <s v="ebarbage"/>
    <m/>
  </r>
  <r>
    <x v="62"/>
    <x v="1"/>
    <x v="7"/>
    <m/>
    <d v="2019-02-25T00:00:00"/>
    <x v="10"/>
    <x v="0"/>
    <n v="70"/>
    <s v="ebarbage"/>
    <m/>
  </r>
  <r>
    <x v="62"/>
    <x v="2"/>
    <x v="5"/>
    <n v="1"/>
    <d v="2019-02-28T00:00:00"/>
    <x v="20"/>
    <x v="0"/>
    <n v="27"/>
    <s v="Réparation"/>
    <m/>
  </r>
  <r>
    <x v="62"/>
    <x v="1"/>
    <x v="1"/>
    <n v="1"/>
    <d v="2019-02-18T00:00:00"/>
    <x v="1"/>
    <x v="0"/>
    <n v="45"/>
    <s v="usinage"/>
    <s v="4 mm une côté"/>
  </r>
  <r>
    <x v="62"/>
    <x v="0"/>
    <x v="45"/>
    <m/>
    <d v="2019-01-18T00:00:00"/>
    <x v="3"/>
    <x v="0"/>
    <n v="35"/>
    <s v="Réparation"/>
    <m/>
  </r>
  <r>
    <x v="63"/>
    <x v="1"/>
    <x v="7"/>
    <m/>
    <d v="2019-02-25T00:00:00"/>
    <x v="10"/>
    <x v="0"/>
    <n v="70"/>
    <s v="ebarbage"/>
    <m/>
  </r>
  <r>
    <x v="63"/>
    <x v="0"/>
    <x v="10"/>
    <m/>
    <m/>
    <x v="3"/>
    <x v="0"/>
    <n v="35"/>
    <s v="Réparation "/>
    <m/>
  </r>
  <r>
    <x v="63"/>
    <x v="0"/>
    <x v="10"/>
    <m/>
    <m/>
    <x v="10"/>
    <x v="0"/>
    <n v="35"/>
    <s v=" ebarbage"/>
    <m/>
  </r>
  <r>
    <x v="63"/>
    <x v="0"/>
    <x v="0"/>
    <m/>
    <d v="2019-02-07T00:00:00"/>
    <x v="4"/>
    <x v="4"/>
    <n v="25"/>
    <s v=" ebarbage"/>
    <m/>
  </r>
  <r>
    <x v="63"/>
    <x v="1"/>
    <x v="7"/>
    <n v="2"/>
    <d v="2019-02-22T00:00:00"/>
    <x v="1"/>
    <x v="0"/>
    <n v="45"/>
    <s v="usinage"/>
    <s v="3 mm(vers 4 mm normalement mais cngt cahier chager de voilage)"/>
  </r>
  <r>
    <x v="64"/>
    <x v="4"/>
    <x v="28"/>
    <m/>
    <d v="2019-02-20T00:00:00"/>
    <x v="10"/>
    <x v="0"/>
    <n v="35"/>
    <s v=" ebarbage"/>
    <m/>
  </r>
  <r>
    <x v="64"/>
    <x v="4"/>
    <x v="28"/>
    <m/>
    <d v="2019-02-25T00:00:00"/>
    <x v="10"/>
    <x v="0"/>
    <n v="35"/>
    <s v=" ebarbage"/>
    <m/>
  </r>
  <r>
    <x v="64"/>
    <x v="5"/>
    <x v="32"/>
    <m/>
    <d v="2019-02-27T00:00:00"/>
    <x v="10"/>
    <x v="0"/>
    <n v="70"/>
    <s v=" ebarbage"/>
    <m/>
  </r>
  <r>
    <x v="64"/>
    <x v="5"/>
    <x v="32"/>
    <m/>
    <d v="2019-03-04T00:00:00"/>
    <x v="17"/>
    <x v="0"/>
    <n v="29"/>
    <s v=" ebarbage"/>
    <s v="Mauvaise réparation (même pièces)"/>
  </r>
  <r>
    <x v="64"/>
    <x v="5"/>
    <x v="32"/>
    <m/>
    <d v="2019-03-04T00:00:00"/>
    <x v="17"/>
    <x v="0"/>
    <n v="29"/>
    <s v=" ebarbage"/>
    <s v="Mauvaise réparation"/>
  </r>
  <r>
    <x v="64"/>
    <x v="5"/>
    <x v="32"/>
    <m/>
    <d v="2019-03-04T00:00:00"/>
    <x v="17"/>
    <x v="0"/>
    <n v="29"/>
    <s v=" ebarbage"/>
    <s v="la méme pièce"/>
  </r>
  <r>
    <x v="64"/>
    <x v="6"/>
    <x v="46"/>
    <m/>
    <m/>
    <x v="17"/>
    <x v="0"/>
    <n v="70"/>
    <s v=" ebarbage"/>
    <s v="trop lourde"/>
  </r>
  <r>
    <x v="64"/>
    <x v="6"/>
    <x v="46"/>
    <m/>
    <m/>
    <x v="10"/>
    <x v="0"/>
    <m/>
    <s v=" ebarbage"/>
    <m/>
  </r>
  <r>
    <x v="64"/>
    <x v="4"/>
    <x v="15"/>
    <m/>
    <d v="2019-02-11T00:00:00"/>
    <x v="3"/>
    <x v="0"/>
    <n v="35"/>
    <s v="Réparation"/>
    <s v="avec 4 manchons"/>
  </r>
  <r>
    <x v="64"/>
    <x v="1"/>
    <x v="1"/>
    <n v="2"/>
    <d v="2019-02-13T00:00:00"/>
    <x v="1"/>
    <x v="0"/>
    <n v="45"/>
    <s v="usinage"/>
    <s v="3 et 4 mm"/>
  </r>
  <r>
    <x v="64"/>
    <x v="1"/>
    <x v="1"/>
    <n v="2"/>
    <d v="2019-02-13T00:00:00"/>
    <x v="11"/>
    <x v="0"/>
    <n v="35"/>
    <s v="Finition"/>
    <m/>
  </r>
  <r>
    <x v="64"/>
    <x v="1"/>
    <x v="7"/>
    <m/>
    <d v="2019-02-25T00:00:00"/>
    <x v="11"/>
    <x v="0"/>
    <n v="29"/>
    <s v=" ebarbage"/>
    <s v="Manque insert(même pièce)"/>
  </r>
  <r>
    <x v="64"/>
    <x v="1"/>
    <x v="7"/>
    <m/>
    <d v="2019-02-25T00:00:00"/>
    <x v="11"/>
    <x v="0"/>
    <n v="29"/>
    <s v=" ebarbage"/>
    <s v="la méme pièce"/>
  </r>
  <r>
    <x v="65"/>
    <x v="1"/>
    <x v="7"/>
    <m/>
    <d v="2019-02-28T00:00:00"/>
    <x v="11"/>
    <x v="0"/>
    <n v="70"/>
    <s v=" ebarbage"/>
    <m/>
  </r>
  <r>
    <x v="65"/>
    <x v="5"/>
    <x v="32"/>
    <m/>
    <d v="2019-03-04T00:00:00"/>
    <x v="11"/>
    <x v="0"/>
    <n v="29"/>
    <s v=" ebarbage"/>
    <s v="Mauvaise réparation"/>
  </r>
  <r>
    <x v="65"/>
    <x v="5"/>
    <x v="32"/>
    <m/>
    <d v="2019-03-04T00:00:00"/>
    <x v="4"/>
    <x v="4"/>
    <n v="25"/>
    <s v=" ebarbage"/>
    <s v="6 mm en tout"/>
  </r>
  <r>
    <x v="65"/>
    <x v="4"/>
    <x v="35"/>
    <m/>
    <d v="2019-02-21T00:00:00"/>
    <x v="1"/>
    <x v="0"/>
    <n v="45"/>
    <s v="usinage"/>
    <m/>
  </r>
  <r>
    <x v="66"/>
    <x v="0"/>
    <x v="2"/>
    <m/>
    <m/>
    <x v="2"/>
    <x v="0"/>
    <n v="22"/>
    <s v="ebarbage"/>
    <m/>
  </r>
  <r>
    <x v="66"/>
    <x v="4"/>
    <x v="37"/>
    <m/>
    <m/>
    <x v="2"/>
    <x v="0"/>
    <n v="22"/>
    <s v="ebarbage"/>
    <m/>
  </r>
  <r>
    <x v="66"/>
    <x v="1"/>
    <x v="7"/>
    <m/>
    <d v="2019-02-28T00:00:00"/>
    <x v="3"/>
    <x v="2"/>
    <n v="35"/>
    <s v="ebarbage"/>
    <m/>
  </r>
  <r>
    <x v="66"/>
    <x v="1"/>
    <x v="7"/>
    <m/>
    <d v="2019-02-28T00:00:00"/>
    <x v="9"/>
    <x v="4"/>
    <n v="32"/>
    <s v="ebarbage"/>
    <m/>
  </r>
  <r>
    <x v="66"/>
    <x v="1"/>
    <x v="1"/>
    <m/>
    <d v="2019-02-13T00:00:00"/>
    <x v="3"/>
    <x v="2"/>
    <n v="35"/>
    <s v="ebarbage"/>
    <m/>
  </r>
  <r>
    <x v="67"/>
    <x v="1"/>
    <x v="12"/>
    <m/>
    <d v="2019-02-28T00:00:00"/>
    <x v="3"/>
    <x v="2"/>
    <n v="35"/>
    <s v="ebarbage"/>
    <m/>
  </r>
  <r>
    <x v="67"/>
    <x v="1"/>
    <x v="1"/>
    <m/>
    <d v="2019-02-26T00:00:00"/>
    <x v="3"/>
    <x v="2"/>
    <n v="35"/>
    <s v="Ebarbage et Finition"/>
    <m/>
  </r>
  <r>
    <x v="67"/>
    <x v="4"/>
    <x v="15"/>
    <m/>
    <m/>
    <x v="0"/>
    <x v="0"/>
    <n v="20"/>
    <s v="Rebut"/>
    <s v="et aussi marquage illisibe la méme pièce"/>
  </r>
  <r>
    <x v="67"/>
    <x v="0"/>
    <x v="0"/>
    <m/>
    <m/>
    <x v="3"/>
    <x v="0"/>
    <n v="35"/>
    <s v="ebarbage"/>
    <m/>
  </r>
  <r>
    <x v="68"/>
    <x v="7"/>
    <x v="47"/>
    <m/>
    <m/>
    <x v="3"/>
    <x v="0"/>
    <n v="35"/>
    <s v="Finition"/>
    <m/>
  </r>
  <r>
    <x v="68"/>
    <x v="0"/>
    <x v="3"/>
    <m/>
    <d v="2019-03-06T00:00:00"/>
    <x v="4"/>
    <x v="4"/>
    <n v="25"/>
    <s v="Réparation"/>
    <m/>
  </r>
  <r>
    <x v="68"/>
    <x v="2"/>
    <x v="5"/>
    <m/>
    <d v="2019-03-11T00:00:00"/>
    <x v="20"/>
    <x v="0"/>
    <n v="27"/>
    <s v="Réparation"/>
    <m/>
  </r>
  <r>
    <x v="68"/>
    <x v="2"/>
    <x v="5"/>
    <m/>
    <d v="2019-03-11T00:00:00"/>
    <x v="20"/>
    <x v="0"/>
    <n v="27"/>
    <s v="Réparation"/>
    <m/>
  </r>
  <r>
    <x v="68"/>
    <x v="4"/>
    <x v="35"/>
    <m/>
    <m/>
    <x v="2"/>
    <x v="0"/>
    <n v="22"/>
    <s v="ebarbage"/>
    <m/>
  </r>
  <r>
    <x v="69"/>
    <x v="0"/>
    <x v="48"/>
    <m/>
    <m/>
    <x v="4"/>
    <x v="4"/>
    <n v="25"/>
    <s v="Réparation"/>
    <m/>
  </r>
  <r>
    <x v="69"/>
    <x v="0"/>
    <x v="10"/>
    <m/>
    <m/>
    <x v="10"/>
    <x v="0"/>
    <n v="70"/>
    <s v="ebarbage"/>
    <s v="La même pièce"/>
  </r>
  <r>
    <x v="69"/>
    <x v="0"/>
    <x v="10"/>
    <m/>
    <m/>
    <x v="18"/>
    <x v="3"/>
    <n v="29"/>
    <s v="ebarbage"/>
    <m/>
  </r>
  <r>
    <x v="69"/>
    <x v="0"/>
    <x v="10"/>
    <m/>
    <m/>
    <x v="3"/>
    <x v="0"/>
    <n v="35"/>
    <s v="Réparation"/>
    <s v="La même pièce"/>
  </r>
  <r>
    <x v="69"/>
    <x v="0"/>
    <x v="10"/>
    <m/>
    <m/>
    <x v="10"/>
    <x v="0"/>
    <n v="70"/>
    <s v="ebarbage"/>
    <m/>
  </r>
  <r>
    <x v="69"/>
    <x v="1"/>
    <x v="1"/>
    <m/>
    <m/>
    <x v="17"/>
    <x v="0"/>
    <n v="29"/>
    <s v="ebarbage"/>
    <m/>
  </r>
  <r>
    <x v="70"/>
    <x v="8"/>
    <x v="42"/>
    <m/>
    <m/>
    <x v="9"/>
    <x v="4"/>
    <n v="32"/>
    <s v="ebarbage"/>
    <m/>
  </r>
  <r>
    <x v="70"/>
    <x v="8"/>
    <x v="42"/>
    <m/>
    <m/>
    <x v="9"/>
    <x v="4"/>
    <n v="32"/>
    <s v="ebarbage"/>
    <m/>
  </r>
  <r>
    <x v="70"/>
    <x v="0"/>
    <x v="2"/>
    <m/>
    <m/>
    <x v="7"/>
    <x v="0"/>
    <n v="25"/>
    <s v="ebarbage"/>
    <m/>
  </r>
  <r>
    <x v="70"/>
    <x v="0"/>
    <x v="2"/>
    <m/>
    <m/>
    <x v="2"/>
    <x v="0"/>
    <n v="25"/>
    <s v="ebarbage"/>
    <m/>
  </r>
  <r>
    <x v="70"/>
    <x v="8"/>
    <x v="49"/>
    <m/>
    <m/>
    <x v="22"/>
    <x v="0"/>
    <m/>
    <s v="ebarbage"/>
    <s v="NE RENTRE PAS DANS GM 900 (il faut qu'ils ebarbent bcp)"/>
  </r>
  <r>
    <x v="70"/>
    <x v="8"/>
    <x v="49"/>
    <m/>
    <m/>
    <x v="22"/>
    <x v="0"/>
    <m/>
    <s v="ebarbage"/>
    <m/>
  </r>
  <r>
    <x v="70"/>
    <x v="8"/>
    <x v="49"/>
    <m/>
    <m/>
    <x v="22"/>
    <x v="0"/>
    <m/>
    <s v="ebarbage"/>
    <m/>
  </r>
  <r>
    <x v="70"/>
    <x v="8"/>
    <x v="22"/>
    <m/>
    <m/>
    <x v="22"/>
    <x v="0"/>
    <m/>
    <s v="ebarbage"/>
    <m/>
  </r>
  <r>
    <x v="70"/>
    <x v="8"/>
    <x v="22"/>
    <m/>
    <m/>
    <x v="22"/>
    <x v="0"/>
    <m/>
    <s v="ebarbage"/>
    <m/>
  </r>
  <r>
    <x v="70"/>
    <x v="8"/>
    <x v="22"/>
    <m/>
    <m/>
    <x v="22"/>
    <x v="0"/>
    <m/>
    <s v="ebarbage"/>
    <m/>
  </r>
  <r>
    <x v="71"/>
    <x v="4"/>
    <x v="35"/>
    <m/>
    <m/>
    <x v="11"/>
    <x v="0"/>
    <m/>
    <s v="REPARATION"/>
    <s v="INSERT DECENTRE"/>
  </r>
  <r>
    <x v="71"/>
    <x v="1"/>
    <x v="12"/>
    <m/>
    <d v="2019-02-27T00:00:00"/>
    <x v="1"/>
    <x v="0"/>
    <n v="45"/>
    <s v="usinage"/>
    <s v="3 mm"/>
  </r>
  <r>
    <x v="71"/>
    <x v="8"/>
    <x v="49"/>
    <m/>
    <m/>
    <x v="9"/>
    <x v="4"/>
    <n v="32"/>
    <s v="ebarbage"/>
    <m/>
  </r>
  <r>
    <x v="71"/>
    <x v="8"/>
    <x v="49"/>
    <m/>
    <m/>
    <x v="7"/>
    <x v="0"/>
    <m/>
    <s v="ebarbage"/>
    <m/>
  </r>
  <r>
    <x v="71"/>
    <x v="8"/>
    <x v="22"/>
    <m/>
    <m/>
    <x v="9"/>
    <x v="4"/>
    <n v="32"/>
    <s v="ebarbage"/>
    <m/>
  </r>
  <r>
    <x v="71"/>
    <x v="8"/>
    <x v="22"/>
    <m/>
    <m/>
    <x v="7"/>
    <x v="0"/>
    <m/>
    <s v="ebarbage"/>
    <m/>
  </r>
  <r>
    <x v="71"/>
    <x v="7"/>
    <x v="19"/>
    <m/>
    <m/>
    <x v="10"/>
    <x v="0"/>
    <n v="70"/>
    <s v="ebarbage"/>
    <m/>
  </r>
  <r>
    <x v="71"/>
    <x v="7"/>
    <x v="19"/>
    <m/>
    <m/>
    <x v="10"/>
    <x v="0"/>
    <n v="70"/>
    <s v="ebarbage"/>
    <m/>
  </r>
  <r>
    <x v="72"/>
    <x v="4"/>
    <x v="15"/>
    <m/>
    <m/>
    <x v="10"/>
    <x v="0"/>
    <n v="70"/>
    <s v="ebarbage"/>
    <m/>
  </r>
  <r>
    <x v="72"/>
    <x v="1"/>
    <x v="7"/>
    <m/>
    <d v="2019-03-01T00:00:00"/>
    <x v="1"/>
    <x v="0"/>
    <n v="45"/>
    <s v="usinage"/>
    <s v="3 mm"/>
  </r>
  <r>
    <x v="72"/>
    <x v="1"/>
    <x v="7"/>
    <m/>
    <d v="2019-03-06T00:00:00"/>
    <x v="1"/>
    <x v="0"/>
    <n v="45"/>
    <s v="usinage"/>
    <s v="3,5 mm"/>
  </r>
  <r>
    <x v="73"/>
    <x v="7"/>
    <x v="19"/>
    <m/>
    <m/>
    <x v="10"/>
    <x v="4"/>
    <n v="70"/>
    <s v="ebarbage"/>
    <s v="où est positionné le DDR"/>
  </r>
  <r>
    <x v="73"/>
    <x v="5"/>
    <x v="50"/>
    <m/>
    <m/>
    <x v="7"/>
    <x v="0"/>
    <m/>
    <s v="ebarbage"/>
    <m/>
  </r>
  <r>
    <x v="73"/>
    <x v="0"/>
    <x v="51"/>
    <n v="2"/>
    <d v="2019-03-16T00:00:00"/>
    <x v="4"/>
    <x v="4"/>
    <n v="25"/>
    <s v="REPARATION"/>
    <s v="petite malvenue"/>
  </r>
  <r>
    <x v="73"/>
    <x v="5"/>
    <x v="33"/>
    <n v="1"/>
    <d v="2019-03-15T00:00:00"/>
    <x v="7"/>
    <x v="0"/>
    <m/>
    <s v="ebarbage"/>
    <s v="GRANDE BAVURE EPAISE"/>
  </r>
  <r>
    <x v="73"/>
    <x v="10"/>
    <x v="37"/>
    <n v="1"/>
    <d v="2019-03-14T00:00:00"/>
    <x v="2"/>
    <x v="1"/>
    <n v="22"/>
    <s v="ebarbage"/>
    <m/>
  </r>
  <r>
    <x v="73"/>
    <x v="5"/>
    <x v="52"/>
    <n v="3"/>
    <d v="2019-03-12T00:00:00"/>
    <x v="4"/>
    <x v="4"/>
    <n v="25"/>
    <s v="REPARATION"/>
    <s v="petite malvenue"/>
  </r>
  <r>
    <x v="74"/>
    <x v="5"/>
    <x v="13"/>
    <m/>
    <d v="2019-03-15T00:00:00"/>
    <x v="4"/>
    <x v="4"/>
    <n v="25"/>
    <s v="REPARATION"/>
    <s v="petite malvenue"/>
  </r>
  <r>
    <x v="74"/>
    <x v="0"/>
    <x v="53"/>
    <m/>
    <d v="2019-03-20T00:00:00"/>
    <x v="10"/>
    <x v="0"/>
    <n v="70"/>
    <s v="ebarbage"/>
    <s v="métallisé dans l'interieur de la pièce, dur à ébarber"/>
  </r>
  <r>
    <x v="75"/>
    <x v="2"/>
    <x v="5"/>
    <n v="3"/>
    <d v="2019-03-21T00:00:00"/>
    <x v="20"/>
    <x v="4"/>
    <n v="27"/>
    <s v="REPARATION"/>
    <m/>
  </r>
  <r>
    <x v="75"/>
    <x v="2"/>
    <x v="5"/>
    <n v="1"/>
    <d v="2019-03-21T00:00:00"/>
    <x v="20"/>
    <x v="4"/>
    <n v="27"/>
    <s v="REPARATION"/>
    <m/>
  </r>
  <r>
    <x v="75"/>
    <x v="2"/>
    <x v="5"/>
    <n v="1"/>
    <d v="2019-02-19T00:00:00"/>
    <x v="20"/>
    <x v="4"/>
    <n v="27"/>
    <s v="REPARATION"/>
    <m/>
  </r>
  <r>
    <x v="75"/>
    <x v="2"/>
    <x v="5"/>
    <n v="1"/>
    <d v="2019-02-19T00:00:00"/>
    <x v="20"/>
    <x v="4"/>
    <n v="27"/>
    <s v="REPARATION"/>
    <m/>
  </r>
  <r>
    <x v="75"/>
    <x v="2"/>
    <x v="5"/>
    <n v="3"/>
    <d v="2019-02-26T00:00:00"/>
    <x v="20"/>
    <x v="4"/>
    <n v="27"/>
    <s v="REPARATION"/>
    <m/>
  </r>
  <r>
    <x v="75"/>
    <x v="2"/>
    <x v="5"/>
    <n v="3"/>
    <d v="2019-02-26T00:00:00"/>
    <x v="20"/>
    <x v="4"/>
    <n v="27"/>
    <s v="REPARATION"/>
    <m/>
  </r>
  <r>
    <x v="75"/>
    <x v="11"/>
    <x v="54"/>
    <m/>
    <d v="2019-03-22T00:00:00"/>
    <x v="4"/>
    <x v="4"/>
    <n v="25"/>
    <s v="REPARATION"/>
    <m/>
  </r>
  <r>
    <x v="76"/>
    <x v="2"/>
    <x v="5"/>
    <n v="1"/>
    <d v="2019-03-14T00:00:00"/>
    <x v="20"/>
    <x v="4"/>
    <n v="27"/>
    <s v="REPARATION"/>
    <m/>
  </r>
  <r>
    <x v="76"/>
    <x v="2"/>
    <x v="5"/>
    <n v="2"/>
    <d v="2019-03-14T00:00:00"/>
    <x v="20"/>
    <x v="4"/>
    <n v="27"/>
    <s v="REPARATION"/>
    <m/>
  </r>
  <r>
    <x v="76"/>
    <x v="2"/>
    <x v="5"/>
    <n v="1"/>
    <d v="2019-03-08T00:00:00"/>
    <x v="20"/>
    <x v="4"/>
    <n v="27"/>
    <s v="REPARATION"/>
    <m/>
  </r>
  <r>
    <x v="76"/>
    <x v="2"/>
    <x v="5"/>
    <n v="1"/>
    <d v="2019-03-08T00:00:00"/>
    <x v="20"/>
    <x v="4"/>
    <n v="27"/>
    <s v="REPARATION"/>
    <m/>
  </r>
  <r>
    <x v="76"/>
    <x v="2"/>
    <x v="5"/>
    <n v="2"/>
    <d v="2019-03-14T00:00:00"/>
    <x v="20"/>
    <x v="4"/>
    <n v="27"/>
    <s v="REPARATION"/>
    <m/>
  </r>
  <r>
    <x v="76"/>
    <x v="2"/>
    <x v="5"/>
    <n v="1"/>
    <d v="2019-03-21T00:00:00"/>
    <x v="20"/>
    <x v="4"/>
    <n v="27"/>
    <s v="REPARATION"/>
    <m/>
  </r>
  <r>
    <x v="76"/>
    <x v="2"/>
    <x v="5"/>
    <n v="1"/>
    <d v="2019-03-14T00:00:00"/>
    <x v="20"/>
    <x v="4"/>
    <n v="27"/>
    <s v="REPARATION"/>
    <m/>
  </r>
  <r>
    <x v="76"/>
    <x v="2"/>
    <x v="5"/>
    <n v="3"/>
    <d v="2019-03-21T00:00:00"/>
    <x v="20"/>
    <x v="4"/>
    <n v="27"/>
    <s v="REPARATION"/>
    <m/>
  </r>
  <r>
    <x v="76"/>
    <x v="1"/>
    <x v="12"/>
    <n v="2"/>
    <d v="2019-02-04T00:00:00"/>
    <x v="1"/>
    <x v="0"/>
    <n v="45"/>
    <s v="usinage"/>
    <s v="5-6 mm"/>
  </r>
  <r>
    <x v="77"/>
    <x v="1"/>
    <x v="12"/>
    <n v="2"/>
    <d v="2019-03-12T00:00:00"/>
    <x v="10"/>
    <x v="0"/>
    <n v="45"/>
    <s v="usinage"/>
    <s v="métallisé sur un carré"/>
  </r>
  <r>
    <x v="77"/>
    <x v="5"/>
    <x v="33"/>
    <n v="2"/>
    <d v="2019-03-22T00:00:00"/>
    <x v="7"/>
    <x v="0"/>
    <m/>
    <s v="ebarbage"/>
    <s v="bavure épaise sur le bord de fuite, nécessaire à couper"/>
  </r>
  <r>
    <x v="77"/>
    <x v="5"/>
    <x v="52"/>
    <n v="2"/>
    <d v="2019-03-22T00:00:00"/>
    <x v="23"/>
    <x v="0"/>
    <n v="25"/>
    <s v="ebarbage"/>
    <s v="fuite moule sur la bulbe"/>
  </r>
  <r>
    <x v="78"/>
    <x v="0"/>
    <x v="2"/>
    <n v="1"/>
    <d v="2019-03-23T00:00:00"/>
    <x v="2"/>
    <x v="6"/>
    <n v="22"/>
    <s v="ebarbage"/>
    <s v="car pas grattage de sable sur le moule"/>
  </r>
  <r>
    <x v="78"/>
    <x v="5"/>
    <x v="33"/>
    <n v="2"/>
    <d v="2019-03-22T00:00:00"/>
    <x v="4"/>
    <x v="4"/>
    <n v="25"/>
    <s v="ebarbage"/>
    <s v="sur le bord de fuite"/>
  </r>
  <r>
    <x v="78"/>
    <x v="12"/>
    <x v="55"/>
    <m/>
    <m/>
    <x v="2"/>
    <x v="0"/>
    <n v="22"/>
    <s v="ebarbage"/>
    <s v="Ecrasement d'une pièce sur deux, l'autre aucune problème"/>
  </r>
  <r>
    <x v="78"/>
    <x v="0"/>
    <x v="0"/>
    <m/>
    <m/>
    <x v="3"/>
    <x v="4"/>
    <n v="35"/>
    <s v="REPARATION"/>
    <s v="sur la bulbe"/>
  </r>
  <r>
    <x v="78"/>
    <x v="1"/>
    <x v="7"/>
    <m/>
    <d v="2019-03-18T00:00:00"/>
    <x v="1"/>
    <x v="6"/>
    <n v="45"/>
    <s v="usinage"/>
    <s v="3-3,5mm"/>
  </r>
  <r>
    <x v="78"/>
    <x v="4"/>
    <x v="35"/>
    <m/>
    <m/>
    <x v="24"/>
    <x v="7"/>
    <m/>
    <s v="ebarbage"/>
    <m/>
  </r>
  <r>
    <x v="79"/>
    <x v="0"/>
    <x v="39"/>
    <n v="1"/>
    <d v="2019-03-27T00:00:00"/>
    <x v="2"/>
    <x v="0"/>
    <n v="22"/>
    <s v="ebarbage"/>
    <s v="écrasmenet en série sur les 2 pièces BJT OC 41 GTE"/>
  </r>
  <r>
    <x v="79"/>
    <x v="0"/>
    <x v="39"/>
    <n v="2"/>
    <d v="2019-03-27T00:00:00"/>
    <x v="2"/>
    <x v="0"/>
    <n v="22"/>
    <s v="ebarbage"/>
    <m/>
  </r>
  <r>
    <x v="79"/>
    <x v="1"/>
    <x v="12"/>
    <n v="1"/>
    <d v="2019-03-12T00:00:00"/>
    <x v="1"/>
    <x v="0"/>
    <n v="45"/>
    <s v="usinage"/>
    <s v="3-mm"/>
  </r>
  <r>
    <x v="79"/>
    <x v="0"/>
    <x v="20"/>
    <n v="2"/>
    <d v="2019-03-20T00:00:00"/>
    <x v="2"/>
    <x v="0"/>
    <n v="22"/>
    <s v="ebarbage"/>
    <s v="petit écrasement"/>
  </r>
  <r>
    <x v="80"/>
    <x v="5"/>
    <x v="33"/>
    <n v="1"/>
    <d v="2019-03-26T00:00:00"/>
    <x v="4"/>
    <x v="4"/>
    <n v="25"/>
    <s v="REPARATION"/>
    <s v="Bord de fuite coupé"/>
  </r>
  <r>
    <x v="80"/>
    <x v="4"/>
    <x v="37"/>
    <n v="1"/>
    <d v="2019-03-25T00:00:00"/>
    <x v="2"/>
    <x v="6"/>
    <n v="22"/>
    <s v="ebarbage"/>
    <s v="sur la longuer de la plaque"/>
  </r>
  <r>
    <x v="80"/>
    <x v="4"/>
    <x v="37"/>
    <n v="1"/>
    <m/>
    <x v="0"/>
    <x v="0"/>
    <n v="20"/>
    <s v="ebarbage"/>
    <s v="sur la longuer de la plaque"/>
  </r>
  <r>
    <x v="81"/>
    <x v="0"/>
    <x v="2"/>
    <m/>
    <m/>
    <x v="2"/>
    <x v="6"/>
    <n v="22"/>
    <s v="ebarbage"/>
    <s v="grand écrasement sur le bord de fuite"/>
  </r>
  <r>
    <x v="81"/>
    <x v="0"/>
    <x v="41"/>
    <n v="1"/>
    <d v="2019-03-18T00:00:00"/>
    <x v="4"/>
    <x v="4"/>
    <n v="25"/>
    <s v="ebarbage"/>
    <s v="sur le bord de fuite"/>
  </r>
  <r>
    <x v="81"/>
    <x v="6"/>
    <x v="56"/>
    <m/>
    <m/>
    <x v="25"/>
    <x v="6"/>
    <m/>
    <s v="ebarbage"/>
    <s v="nervures sur les 2 cotés"/>
  </r>
  <r>
    <x v="82"/>
    <x v="0"/>
    <x v="17"/>
    <n v="1"/>
    <d v="2019-03-26T00:00:00"/>
    <x v="10"/>
    <x v="8"/>
    <n v="70"/>
    <s v="ebarbage"/>
    <s v="sable dur à ébarber, car noyau frâiche lors de remmoulage"/>
  </r>
  <r>
    <x v="82"/>
    <x v="8"/>
    <x v="42"/>
    <m/>
    <m/>
    <x v="3"/>
    <x v="4"/>
    <n v="35"/>
    <s v="REPARATION"/>
    <s v="petite retassure"/>
  </r>
  <r>
    <x v="82"/>
    <x v="8"/>
    <x v="42"/>
    <m/>
    <m/>
    <x v="3"/>
    <x v="4"/>
    <n v="35"/>
    <s v="REPARATION"/>
    <s v="petite retassure"/>
  </r>
  <r>
    <x v="82"/>
    <x v="8"/>
    <x v="42"/>
    <m/>
    <m/>
    <x v="3"/>
    <x v="0"/>
    <n v="35"/>
    <s v="REPARATION"/>
    <s v="mauvais emplacement de la masselotte masselotte"/>
  </r>
  <r>
    <x v="82"/>
    <x v="8"/>
    <x v="42"/>
    <m/>
    <m/>
    <x v="9"/>
    <x v="4"/>
    <n v="32"/>
    <s v="REPARATION"/>
    <m/>
  </r>
  <r>
    <x v="82"/>
    <x v="1"/>
    <x v="12"/>
    <n v="1"/>
    <d v="2019-02-27T00:00:00"/>
    <x v="1"/>
    <x v="0"/>
    <n v="45"/>
    <s v="usinage"/>
    <s v="4mm"/>
  </r>
  <r>
    <x v="82"/>
    <x v="5"/>
    <x v="50"/>
    <m/>
    <m/>
    <x v="4"/>
    <x v="4"/>
    <n v="25"/>
    <s v="REPARATION"/>
    <s v="SUR BORD FUITE"/>
  </r>
  <r>
    <x v="82"/>
    <x v="5"/>
    <x v="50"/>
    <m/>
    <m/>
    <x v="24"/>
    <x v="7"/>
    <m/>
    <s v="ebarbage"/>
    <s v="sur bulbe et la partie mince de la quille"/>
  </r>
  <r>
    <x v="83"/>
    <x v="8"/>
    <x v="22"/>
    <m/>
    <m/>
    <x v="10"/>
    <x v="8"/>
    <n v="70"/>
    <s v="ebarbage"/>
    <s v="trou enfilement vises à été métallisé"/>
  </r>
  <r>
    <x v="83"/>
    <x v="4"/>
    <x v="28"/>
    <n v="3"/>
    <d v="2019-03-20T00:00:00"/>
    <x v="10"/>
    <x v="3"/>
    <n v="70"/>
    <s v="ebarbage"/>
    <s v="métallisation due aux nouvelles produits R+C"/>
  </r>
  <r>
    <x v="84"/>
    <x v="4"/>
    <x v="35"/>
    <n v="2"/>
    <d v="2019-04-01T00:00:00"/>
    <x v="9"/>
    <x v="4"/>
    <n v="32"/>
    <s v="Finition"/>
    <s v="crasses sur la moitié de la pièce"/>
  </r>
  <r>
    <x v="84"/>
    <x v="0"/>
    <x v="0"/>
    <n v="1"/>
    <d v="2019-04-01T00:00:00"/>
    <x v="2"/>
    <x v="0"/>
    <n v="22"/>
    <s v="ebarbage"/>
    <s v="sur la bulbe"/>
  </r>
  <r>
    <x v="84"/>
    <x v="0"/>
    <x v="0"/>
    <n v="1"/>
    <d v="2019-03-21T00:00:00"/>
    <x v="2"/>
    <x v="0"/>
    <n v="22"/>
    <s v="ebarbage"/>
    <s v="sur la bulbe"/>
  </r>
  <r>
    <x v="84"/>
    <x v="0"/>
    <x v="43"/>
    <m/>
    <m/>
    <x v="2"/>
    <x v="0"/>
    <n v="22"/>
    <s v="ebarbage"/>
    <s v="sur la bulbe"/>
  </r>
  <r>
    <x v="84"/>
    <x v="4"/>
    <x v="37"/>
    <m/>
    <m/>
    <x v="2"/>
    <x v="6"/>
    <n v="22"/>
    <s v="ebarbage"/>
    <s v="sur la longuer de la plaque"/>
  </r>
  <r>
    <x v="84"/>
    <x v="2"/>
    <x v="5"/>
    <n v="2"/>
    <d v="2019-03-26T00:00:00"/>
    <x v="20"/>
    <x v="4"/>
    <n v="27"/>
    <s v="REPARATION"/>
    <s v="petite souflure"/>
  </r>
  <r>
    <x v="84"/>
    <x v="2"/>
    <x v="5"/>
    <n v="2"/>
    <d v="2019-03-26T00:00:00"/>
    <x v="20"/>
    <x v="4"/>
    <n v="27"/>
    <s v="REPARATION"/>
    <s v="petite souflure"/>
  </r>
  <r>
    <x v="84"/>
    <x v="0"/>
    <x v="43"/>
    <m/>
    <m/>
    <x v="17"/>
    <x v="0"/>
    <n v="29"/>
    <s v="Rebut"/>
    <s v="POSITION SEMELE DESAXE"/>
  </r>
  <r>
    <x v="84"/>
    <x v="0"/>
    <x v="53"/>
    <m/>
    <m/>
    <x v="13"/>
    <x v="8"/>
    <n v="19"/>
    <s v="Rebut"/>
    <s v="PUITS DEFORME, le noyau  à été fabriqué au GM"/>
  </r>
  <r>
    <x v="84"/>
    <x v="0"/>
    <x v="57"/>
    <m/>
    <m/>
    <x v="17"/>
    <x v="0"/>
    <n v="29"/>
    <s v="Rebut"/>
    <s v="La pièce à été trop épaise"/>
  </r>
  <r>
    <x v="85"/>
    <x v="5"/>
    <x v="33"/>
    <n v="3"/>
    <d v="2019-04-01T00:00:00"/>
    <x v="4"/>
    <x v="4"/>
    <n v="25"/>
    <s v="ebarbage"/>
    <s v="bavure épaise sur le bord de fuite, nécessaire à couper"/>
  </r>
  <r>
    <x v="85"/>
    <x v="11"/>
    <x v="54"/>
    <m/>
    <m/>
    <x v="26"/>
    <x v="9"/>
    <n v="41"/>
    <s v="REPARATION"/>
    <s v="Un bout de la semele à été cassée, apparament au déchochage d'après Giop mais c'était cassée au grenaillage"/>
  </r>
  <r>
    <x v="85"/>
    <x v="4"/>
    <x v="15"/>
    <m/>
    <d v="2019-04-03T00:00:00"/>
    <x v="0"/>
    <x v="0"/>
    <n v="20"/>
    <s v="ebarbage"/>
    <m/>
  </r>
  <r>
    <x v="85"/>
    <x v="4"/>
    <x v="15"/>
    <m/>
    <d v="2019-04-03T00:00:00"/>
    <x v="10"/>
    <x v="0"/>
    <n v="70"/>
    <s v="ebarbage"/>
    <s v="Marquage métallisé"/>
  </r>
  <r>
    <x v="85"/>
    <x v="8"/>
    <x v="42"/>
    <m/>
    <m/>
    <x v="9"/>
    <x v="4"/>
    <n v="32"/>
    <s v="REPARATION"/>
    <m/>
  </r>
  <r>
    <x v="85"/>
    <x v="8"/>
    <x v="42"/>
    <m/>
    <m/>
    <x v="9"/>
    <x v="4"/>
    <n v="32"/>
    <s v="REPARATION"/>
    <m/>
  </r>
  <r>
    <x v="85"/>
    <x v="2"/>
    <x v="5"/>
    <n v="1"/>
    <d v="2019-04-03T00:00:00"/>
    <x v="20"/>
    <x v="4"/>
    <n v="27"/>
    <s v="REPARATION"/>
    <s v="petite souflure"/>
  </r>
  <r>
    <x v="86"/>
    <x v="8"/>
    <x v="49"/>
    <m/>
    <m/>
    <x v="22"/>
    <x v="1"/>
    <m/>
    <s v="ebarbage"/>
    <s v="NE RENTRE PAS DANS GM 900 (il faut qu'ils ebarbent bcp)"/>
  </r>
  <r>
    <x v="86"/>
    <x v="8"/>
    <x v="49"/>
    <m/>
    <m/>
    <x v="22"/>
    <x v="1"/>
    <m/>
    <s v="ebarbage"/>
    <m/>
  </r>
  <r>
    <x v="86"/>
    <x v="8"/>
    <x v="22"/>
    <m/>
    <m/>
    <x v="22"/>
    <x v="1"/>
    <m/>
    <s v="ebarbage"/>
    <m/>
  </r>
  <r>
    <x v="86"/>
    <x v="8"/>
    <x v="22"/>
    <m/>
    <m/>
    <x v="22"/>
    <x v="1"/>
    <m/>
    <s v="ebarbage"/>
    <m/>
  </r>
  <r>
    <x v="86"/>
    <x v="5"/>
    <x v="52"/>
    <n v="3"/>
    <d v="2019-04-03T00:00:00"/>
    <x v="3"/>
    <x v="4"/>
    <n v="35"/>
    <s v="REPARATION"/>
    <s v="retassure sur la bulbe"/>
  </r>
  <r>
    <x v="86"/>
    <x v="8"/>
    <x v="58"/>
    <m/>
    <m/>
    <x v="3"/>
    <x v="4"/>
    <n v="35"/>
    <s v="ebarbage"/>
    <m/>
  </r>
  <r>
    <x v="87"/>
    <x v="1"/>
    <x v="7"/>
    <n v="2"/>
    <d v="2019-03-26T00:00:00"/>
    <x v="1"/>
    <x v="0"/>
    <n v="45"/>
    <s v="usinage"/>
    <s v="3-3,5 mm voilage"/>
  </r>
  <r>
    <x v="87"/>
    <x v="1"/>
    <x v="12"/>
    <m/>
    <d v="2019-02-27T00:00:00"/>
    <x v="3"/>
    <x v="4"/>
    <n v="35"/>
    <s v="ebarbage"/>
    <s v="3 mm"/>
  </r>
  <r>
    <x v="87"/>
    <x v="8"/>
    <x v="30"/>
    <m/>
    <m/>
    <x v="3"/>
    <x v="4"/>
    <n v="35"/>
    <s v="ebarbage"/>
    <m/>
  </r>
  <r>
    <x v="88"/>
    <x v="2"/>
    <x v="5"/>
    <n v="3"/>
    <d v="2019-04-03T00:00:00"/>
    <x v="10"/>
    <x v="0"/>
    <n v="70"/>
    <s v="REPARATION"/>
    <s v="métallisation à l'interieur de la pièce"/>
  </r>
  <r>
    <x v="88"/>
    <x v="2"/>
    <x v="5"/>
    <n v="1"/>
    <d v="2019-04-08T00:00:00"/>
    <x v="10"/>
    <x v="0"/>
    <n v="70"/>
    <s v="REPARATION"/>
    <s v="métallisation à l'interieur de la pièce"/>
  </r>
  <r>
    <x v="88"/>
    <x v="2"/>
    <x v="5"/>
    <m/>
    <m/>
    <x v="10"/>
    <x v="0"/>
    <n v="70"/>
    <s v="REPARATION"/>
    <s v="métallisation à l'interieur de la pièce"/>
  </r>
  <r>
    <x v="88"/>
    <x v="4"/>
    <x v="9"/>
    <m/>
    <m/>
    <x v="17"/>
    <x v="0"/>
    <n v="29"/>
    <s v="usinage"/>
    <s v="défoncement sable"/>
  </r>
  <r>
    <x v="88"/>
    <x v="0"/>
    <x v="59"/>
    <m/>
    <m/>
    <x v="0"/>
    <x v="0"/>
    <n v="20"/>
    <s v="ebarbage"/>
    <s v="1 mm de variation sur la bulbe"/>
  </r>
  <r>
    <x v="89"/>
    <x v="0"/>
    <x v="39"/>
    <m/>
    <m/>
    <x v="2"/>
    <x v="0"/>
    <n v="22"/>
    <s v="ebarbage"/>
    <s v="écrasmenet sur la bulbe"/>
  </r>
  <r>
    <x v="89"/>
    <x v="2"/>
    <x v="5"/>
    <m/>
    <m/>
    <x v="20"/>
    <x v="4"/>
    <n v="27"/>
    <s v="REPARATION"/>
    <m/>
  </r>
  <r>
    <x v="90"/>
    <x v="1"/>
    <x v="7"/>
    <m/>
    <m/>
    <x v="1"/>
    <x v="0"/>
    <n v="45"/>
    <s v="usinage"/>
    <s v="3-3,5 mm voilage"/>
  </r>
  <r>
    <x v="90"/>
    <x v="5"/>
    <x v="52"/>
    <n v="1"/>
    <d v="2019-04-09T00:00:00"/>
    <x v="4"/>
    <x v="4"/>
    <n v="25"/>
    <s v="REPARATION"/>
    <s v="sur le bord de fuite"/>
  </r>
  <r>
    <x v="90"/>
    <x v="5"/>
    <x v="33"/>
    <n v="1"/>
    <d v="2019-04-09T00:00:00"/>
    <x v="4"/>
    <x v="4"/>
    <n v="25"/>
    <s v="REPARATION"/>
    <s v="sur le bord de fuite"/>
  </r>
  <r>
    <x v="91"/>
    <x v="4"/>
    <x v="35"/>
    <m/>
    <m/>
    <x v="17"/>
    <x v="0"/>
    <n v="29"/>
    <s v="Rebut"/>
    <s v="Mauvaise réparation moulage"/>
  </r>
  <r>
    <x v="92"/>
    <x v="5"/>
    <x v="13"/>
    <m/>
    <m/>
    <x v="17"/>
    <x v="0"/>
    <n v="29"/>
    <s v="ebarbage"/>
    <s v="semele bombé"/>
  </r>
  <r>
    <x v="92"/>
    <x v="2"/>
    <x v="5"/>
    <n v="1"/>
    <d v="2019-04-10T00:00:00"/>
    <x v="10"/>
    <x v="0"/>
    <n v="27"/>
    <s v="ebarbage"/>
    <s v="des petites métallisation"/>
  </r>
  <r>
    <x v="92"/>
    <x v="8"/>
    <x v="60"/>
    <m/>
    <m/>
    <x v="3"/>
    <x v="4"/>
    <n v="35"/>
    <s v="ebarbage"/>
    <s v="retassure sur le fond de pièce àl'endroit de la masselotte"/>
  </r>
  <r>
    <x v="92"/>
    <x v="1"/>
    <x v="1"/>
    <m/>
    <m/>
    <x v="1"/>
    <x v="0"/>
    <n v="45"/>
    <s v="ebarbage"/>
    <s v="voilage de 3,5-4mm"/>
  </r>
  <r>
    <x v="93"/>
    <x v="4"/>
    <x v="15"/>
    <m/>
    <m/>
    <x v="10"/>
    <x v="0"/>
    <n v="70"/>
    <s v="ebarbage"/>
    <s v=" grosse métallisation sur le fond et sur le côté de la pièce"/>
  </r>
  <r>
    <x v="93"/>
    <x v="4"/>
    <x v="15"/>
    <m/>
    <m/>
    <x v="10"/>
    <x v="0"/>
    <n v="70"/>
    <s v="ebarbage"/>
    <s v=" grosse métallisation sur le fond "/>
  </r>
  <r>
    <x v="93"/>
    <x v="4"/>
    <x v="15"/>
    <m/>
    <m/>
    <x v="10"/>
    <x v="0"/>
    <n v="70"/>
    <s v="ebarbage"/>
    <s v=" grosse métallisation sur le fond et sur le côté de la pièce"/>
  </r>
  <r>
    <x v="93"/>
    <x v="4"/>
    <x v="15"/>
    <m/>
    <m/>
    <x v="3"/>
    <x v="0"/>
    <n v="35"/>
    <s v="ebarbage"/>
    <s v="retassure vers le marquage de la pièce, car positionnement de la masselotte vers le marquage de la pièce"/>
  </r>
  <r>
    <x v="94"/>
    <x v="0"/>
    <x v="39"/>
    <m/>
    <m/>
    <x v="2"/>
    <x v="6"/>
    <n v="22"/>
    <s v="ebarbage"/>
    <s v="écrasement moyen"/>
  </r>
  <r>
    <x v="94"/>
    <x v="0"/>
    <x v="39"/>
    <m/>
    <m/>
    <x v="4"/>
    <x v="0"/>
    <n v="70"/>
    <s v="ebarbage"/>
    <s v="malvenue moyen sur bord de fuite"/>
  </r>
  <r>
    <x v="94"/>
    <x v="5"/>
    <x v="50"/>
    <n v="1"/>
    <d v="2019-04-16T00:00:00"/>
    <x v="25"/>
    <x v="6"/>
    <m/>
    <s v="REPARATION"/>
    <s v="nervures sur la pèce due au modèle"/>
  </r>
  <r>
    <x v="94"/>
    <x v="5"/>
    <x v="50"/>
    <n v="1"/>
    <d v="2019-04-16T00:00:00"/>
    <x v="10"/>
    <x v="4"/>
    <n v="70"/>
    <s v="REPARATION"/>
    <s v="métallisation sur tout le long entre semele et bulbe"/>
  </r>
  <r>
    <x v="94"/>
    <x v="0"/>
    <x v="43"/>
    <m/>
    <m/>
    <x v="17"/>
    <x v="0"/>
    <n v="29"/>
    <s v="ebarbage"/>
    <s v="plaque levage bouché"/>
  </r>
  <r>
    <x v="94"/>
    <x v="1"/>
    <x v="1"/>
    <n v="1"/>
    <d v="2019-04-03T00:00:00"/>
    <x v="1"/>
    <x v="0"/>
    <n v="45"/>
    <s v="usinage"/>
    <s v="3,5 mm sur une côté"/>
  </r>
  <r>
    <x v="95"/>
    <x v="0"/>
    <x v="61"/>
    <n v="1"/>
    <d v="2019-04-16T00:00:00"/>
    <x v="10"/>
    <x v="8"/>
    <n v="70"/>
    <s v="ebarbage"/>
    <s v="métallisation semele"/>
  </r>
  <r>
    <x v="95"/>
    <x v="0"/>
    <x v="61"/>
    <n v="2"/>
    <d v="2019-04-16T00:00:00"/>
    <x v="4"/>
    <x v="4"/>
    <n v="25"/>
    <s v="ebarbage"/>
    <s v="petite malvenue sur le bord de fuite"/>
  </r>
  <r>
    <x v="95"/>
    <x v="0"/>
    <x v="61"/>
    <n v="2"/>
    <d v="2019-04-16T00:00:00"/>
    <x v="17"/>
    <x v="3"/>
    <n v="29"/>
    <s v="ebarbage"/>
    <s v="défoncement sable"/>
  </r>
  <r>
    <x v="95"/>
    <x v="1"/>
    <x v="7"/>
    <n v="1"/>
    <d v="2019-04-10T00:00:00"/>
    <x v="17"/>
    <x v="0"/>
    <n v="29"/>
    <s v="ebarbage"/>
    <s v="insert sorti de 16 mm de la pièce"/>
  </r>
  <r>
    <x v="95"/>
    <x v="1"/>
    <x v="7"/>
    <n v="1"/>
    <d v="2019-04-11T00:00:00"/>
    <x v="1"/>
    <x v="0"/>
    <n v="45"/>
    <s v="usinage"/>
    <s v="4,5 mm"/>
  </r>
  <r>
    <x v="95"/>
    <x v="2"/>
    <x v="5"/>
    <n v="3"/>
    <d v="2019-04-15T00:00:00"/>
    <x v="10"/>
    <x v="4"/>
    <n v="70"/>
    <s v="ebarbage"/>
    <s v="très petite métallisation vers le phare"/>
  </r>
  <r>
    <x v="96"/>
    <x v="5"/>
    <x v="52"/>
    <n v="1"/>
    <d v="2019-04-17T00:00:00"/>
    <x v="4"/>
    <x v="4"/>
    <n v="35"/>
    <s v="REPARATION"/>
    <s v="malvenue qui persiste sur le bord de fuite de D390L"/>
  </r>
  <r>
    <x v="96"/>
    <x v="11"/>
    <x v="46"/>
    <m/>
    <m/>
    <x v="25"/>
    <x v="6"/>
    <m/>
    <s v="ebarbage"/>
    <s v="beaucoup de nervures sur toute la pièce"/>
  </r>
  <r>
    <x v="96"/>
    <x v="11"/>
    <x v="46"/>
    <m/>
    <m/>
    <x v="9"/>
    <x v="6"/>
    <n v="32"/>
    <s v="ebarbage"/>
    <s v="petit défaut de crasse sur la bulbe"/>
  </r>
  <r>
    <x v="96"/>
    <x v="0"/>
    <x v="17"/>
    <n v="1"/>
    <d v="2019-04-18T00:00:00"/>
    <x v="4"/>
    <x v="4"/>
    <n v="25"/>
    <s v="REPARATION"/>
    <s v="malvenue sur le bord de fuite "/>
  </r>
  <r>
    <x v="97"/>
    <x v="0"/>
    <x v="39"/>
    <m/>
    <m/>
    <x v="2"/>
    <x v="6"/>
    <n v="22"/>
    <s v="ebarbage"/>
    <s v="écrasement moyen"/>
  </r>
  <r>
    <x v="97"/>
    <x v="0"/>
    <x v="2"/>
    <n v="1"/>
    <d v="2019-04-23T00:00:00"/>
    <x v="2"/>
    <x v="6"/>
    <n v="22"/>
    <s v="ebarbage"/>
    <s v="car pas grattage de sable sur le moule"/>
  </r>
  <r>
    <x v="97"/>
    <x v="0"/>
    <x v="2"/>
    <n v="1"/>
    <m/>
    <x v="2"/>
    <x v="6"/>
    <n v="22"/>
    <s v="ebarbage"/>
    <s v="car pas grattage de sable sur le moule"/>
  </r>
  <r>
    <x v="97"/>
    <x v="0"/>
    <x v="20"/>
    <m/>
    <m/>
    <x v="2"/>
    <x v="0"/>
    <n v="22"/>
    <s v="ebarbage"/>
    <s v="sur le bulbe"/>
  </r>
  <r>
    <x v="97"/>
    <x v="5"/>
    <x v="32"/>
    <m/>
    <m/>
    <x v="10"/>
    <x v="0"/>
    <n v="70"/>
    <s v="ebarbage"/>
    <m/>
  </r>
  <r>
    <x v="97"/>
    <x v="0"/>
    <x v="34"/>
    <m/>
    <m/>
    <x v="2"/>
    <x v="0"/>
    <n v="22"/>
    <s v="ebarbage"/>
    <s v="gros écrasement sur le bulbe"/>
  </r>
  <r>
    <x v="98"/>
    <x v="0"/>
    <x v="10"/>
    <m/>
    <m/>
    <x v="10"/>
    <x v="0"/>
    <n v="70"/>
    <s v="ebarbage"/>
    <m/>
  </r>
  <r>
    <x v="98"/>
    <x v="0"/>
    <x v="62"/>
    <m/>
    <m/>
    <x v="12"/>
    <x v="4"/>
    <m/>
    <s v="ebarbage"/>
    <s v="toute la pièce avec de calamine"/>
  </r>
  <r>
    <x v="98"/>
    <x v="0"/>
    <x v="62"/>
    <m/>
    <m/>
    <x v="3"/>
    <x v="4"/>
    <n v="35"/>
    <s v="Finition"/>
    <s v="retassure sur le bulbe"/>
  </r>
  <r>
    <x v="98"/>
    <x v="4"/>
    <x v="28"/>
    <m/>
    <m/>
    <x v="10"/>
    <x v="8"/>
    <n v="70"/>
    <s v="ebarbage"/>
    <s v="les évidements ont été métallisés"/>
  </r>
  <r>
    <x v="98"/>
    <x v="4"/>
    <x v="35"/>
    <n v="2"/>
    <d v="2019-04-24T00:00:00"/>
    <x v="0"/>
    <x v="0"/>
    <n v="20"/>
    <s v="ebarbage"/>
    <s v="variation sur les deux côtés"/>
  </r>
  <r>
    <x v="98"/>
    <x v="1"/>
    <x v="1"/>
    <m/>
    <m/>
    <x v="1"/>
    <x v="0"/>
    <n v="45"/>
    <s v="usinage"/>
    <s v="voilage 4mm"/>
  </r>
  <r>
    <x v="98"/>
    <x v="2"/>
    <x v="63"/>
    <n v="2"/>
    <d v="2019-04-18T00:00:00"/>
    <x v="3"/>
    <x v="4"/>
    <n v="35"/>
    <s v="Finition"/>
    <s v="retassure de 750 et 751 dans les mêmes endroits"/>
  </r>
  <r>
    <x v="98"/>
    <x v="2"/>
    <x v="64"/>
    <n v="2"/>
    <d v="2019-04-18T00:00:00"/>
    <x v="3"/>
    <x v="4"/>
    <n v="35"/>
    <s v="Finition"/>
    <m/>
  </r>
  <r>
    <x v="99"/>
    <x v="5"/>
    <x v="32"/>
    <m/>
    <m/>
    <x v="9"/>
    <x v="4"/>
    <n v="32"/>
    <s v="ebarbage"/>
    <s v="crase longue"/>
  </r>
  <r>
    <x v="99"/>
    <x v="3"/>
    <x v="65"/>
    <m/>
    <m/>
    <x v="3"/>
    <x v="4"/>
    <n v="35"/>
    <s v="ebarbage"/>
    <s v="métallisation trou noyau"/>
  </r>
  <r>
    <x v="99"/>
    <x v="3"/>
    <x v="65"/>
    <m/>
    <m/>
    <x v="3"/>
    <x v="0"/>
    <n v="35"/>
    <s v="ebarbage"/>
    <s v="métallisation trou noyau"/>
  </r>
  <r>
    <x v="99"/>
    <x v="3"/>
    <x v="65"/>
    <m/>
    <m/>
    <x v="10"/>
    <x v="8"/>
    <n v="70"/>
    <s v="ebarbage"/>
    <s v="métallisation trou noyau"/>
  </r>
  <r>
    <x v="99"/>
    <x v="3"/>
    <x v="65"/>
    <m/>
    <m/>
    <x v="10"/>
    <x v="8"/>
    <n v="70"/>
    <s v="ebarbage"/>
    <s v="métallisation trou noyau"/>
  </r>
  <r>
    <x v="99"/>
    <x v="3"/>
    <x v="38"/>
    <m/>
    <m/>
    <x v="10"/>
    <x v="8"/>
    <n v="70"/>
    <s v="ebarbage"/>
    <s v="métallisation trou noyau"/>
  </r>
  <r>
    <x v="99"/>
    <x v="2"/>
    <x v="5"/>
    <n v="2"/>
    <d v="2019-04-23T00:00:00"/>
    <x v="7"/>
    <x v="0"/>
    <m/>
    <s v="ebarbage"/>
    <m/>
  </r>
  <r>
    <x v="99"/>
    <x v="5"/>
    <x v="50"/>
    <n v="1"/>
    <d v="2019-04-24T00:00:00"/>
    <x v="27"/>
    <x v="6"/>
    <n v="22"/>
    <s v="REPARATION"/>
    <s v="sur le bulbe"/>
  </r>
  <r>
    <x v="99"/>
    <x v="5"/>
    <x v="50"/>
    <n v="1"/>
    <d v="2019-04-24T00:00:00"/>
    <x v="10"/>
    <x v="4"/>
    <n v="70"/>
    <s v="REPARATION"/>
    <s v="métallisation sur tout le long entre semele et bulbe"/>
  </r>
  <r>
    <x v="100"/>
    <x v="0"/>
    <x v="0"/>
    <n v="1"/>
    <d v="2019-04-25T00:00:00"/>
    <x v="4"/>
    <x v="4"/>
    <n v="25"/>
    <s v="ebarbage"/>
    <s v="MALVENUE SUR BORD DE FUITE"/>
  </r>
  <r>
    <x v="100"/>
    <x v="1"/>
    <x v="12"/>
    <n v="1"/>
    <d v="2019-04-11T00:00:00"/>
    <x v="1"/>
    <x v="0"/>
    <n v="45"/>
    <s v="usinage"/>
    <s v="3,5mm"/>
  </r>
  <r>
    <x v="100"/>
    <x v="0"/>
    <x v="66"/>
    <m/>
    <m/>
    <x v="2"/>
    <x v="0"/>
    <n v="22"/>
    <s v="ebarbage"/>
    <s v="gros écrasement sur le bulbe"/>
  </r>
  <r>
    <x v="100"/>
    <x v="0"/>
    <x v="17"/>
    <m/>
    <m/>
    <x v="2"/>
    <x v="0"/>
    <n v="22"/>
    <s v="ebarbage"/>
    <s v="petit écrasement  sur le bulbe"/>
  </r>
  <r>
    <x v="101"/>
    <x v="4"/>
    <x v="15"/>
    <n v="1"/>
    <d v="2019-04-26T00:00:00"/>
    <x v="17"/>
    <x v="0"/>
    <n v="29"/>
    <s v="REPARATION"/>
    <s v="Marquage NC (reverberation) sur la côté marquage"/>
  </r>
  <r>
    <x v="101"/>
    <x v="4"/>
    <x v="15"/>
    <n v="2"/>
    <d v="2019-04-26T00:00:00"/>
    <x v="17"/>
    <x v="0"/>
    <n v="29"/>
    <s v="REPARATION"/>
    <s v="Marquage NC dessus"/>
  </r>
  <r>
    <x v="101"/>
    <x v="4"/>
    <x v="15"/>
    <n v="1"/>
    <d v="2019-04-25T00:00:00"/>
    <x v="17"/>
    <x v="0"/>
    <n v="29"/>
    <s v="REPARATION"/>
    <s v="Marquage NC dessus"/>
  </r>
  <r>
    <x v="101"/>
    <x v="4"/>
    <x v="37"/>
    <m/>
    <m/>
    <x v="17"/>
    <x v="0"/>
    <n v="29"/>
    <s v="Finition"/>
    <s v="Cassure noyau trou central"/>
  </r>
  <r>
    <x v="101"/>
    <x v="0"/>
    <x v="0"/>
    <m/>
    <m/>
    <x v="2"/>
    <x v="0"/>
    <n v="22"/>
    <s v="ebarbage"/>
    <s v="gros écrasement sur le bulbe"/>
  </r>
  <r>
    <x v="101"/>
    <x v="8"/>
    <x v="42"/>
    <m/>
    <m/>
    <x v="9"/>
    <x v="4"/>
    <n v="32"/>
    <s v="Finition"/>
    <m/>
  </r>
  <r>
    <x v="101"/>
    <x v="1"/>
    <x v="7"/>
    <n v="1"/>
    <d v="2019-04-25T00:00:00"/>
    <x v="1"/>
    <x v="6"/>
    <n v="45"/>
    <s v="usinage"/>
    <s v="voilage 3 mm"/>
  </r>
  <r>
    <x v="102"/>
    <x v="5"/>
    <x v="32"/>
    <n v="1"/>
    <d v="2019-05-03T00:00:00"/>
    <x v="4"/>
    <x v="4"/>
    <n v="25"/>
    <s v="ebarbage"/>
    <s v="grande malvenu sur le bord de fuite"/>
  </r>
  <r>
    <x v="102"/>
    <x v="5"/>
    <x v="67"/>
    <n v="1"/>
    <d v="2019-05-02T00:00:00"/>
    <x v="4"/>
    <x v="4"/>
    <n v="25"/>
    <s v="ebarbage"/>
    <s v="grande malvenu sur le bord de fuite"/>
  </r>
  <r>
    <x v="102"/>
    <x v="0"/>
    <x v="39"/>
    <m/>
    <m/>
    <x v="2"/>
    <x v="6"/>
    <n v="22"/>
    <s v="ebarbage"/>
    <s v="grand écrasement  sur le bulbe"/>
  </r>
  <r>
    <x v="102"/>
    <x v="0"/>
    <x v="39"/>
    <m/>
    <m/>
    <x v="18"/>
    <x v="3"/>
    <n v="29"/>
    <s v="ebarbage"/>
    <s v="DE LA GALE SUR UNE BONNE PARTIE DE LA SURFACE pièce"/>
  </r>
  <r>
    <x v="102"/>
    <x v="1"/>
    <x v="12"/>
    <m/>
    <m/>
    <x v="17"/>
    <x v="0"/>
    <n v="29"/>
    <s v="REPARATION"/>
    <s v="Marquage NC"/>
  </r>
  <r>
    <x v="102"/>
    <x v="1"/>
    <x v="12"/>
    <m/>
    <m/>
    <x v="3"/>
    <x v="4"/>
    <n v="29"/>
    <s v="REPARATION"/>
    <s v="Marquage NC"/>
  </r>
  <r>
    <x v="102"/>
    <x v="4"/>
    <x v="15"/>
    <m/>
    <d v="2019-05-03T00:00:00"/>
    <x v="3"/>
    <x v="4"/>
    <n v="35"/>
    <s v="REPARATION"/>
    <s v="petite retassure sur le dessus de la pièce"/>
  </r>
  <r>
    <x v="102"/>
    <x v="4"/>
    <x v="15"/>
    <m/>
    <d v="2019-05-03T00:00:00"/>
    <x v="10"/>
    <x v="0"/>
    <n v="70"/>
    <s v="ebarbage"/>
    <s v=" grosse métallisation sur le fond et sur le côté de la pièce"/>
  </r>
  <r>
    <x v="103"/>
    <x v="0"/>
    <x v="11"/>
    <m/>
    <m/>
    <x v="17"/>
    <x v="0"/>
    <n v="29"/>
    <s v="REPARATION"/>
    <s v="la lette S manque sur le marquage"/>
  </r>
  <r>
    <x v="103"/>
    <x v="5"/>
    <x v="33"/>
    <n v="1"/>
    <d v="2019-05-02T00:00:00"/>
    <x v="4"/>
    <x v="4"/>
    <n v="25"/>
    <s v="REPARATION"/>
    <s v="malvenue sur bord de fuite"/>
  </r>
  <r>
    <x v="103"/>
    <x v="0"/>
    <x v="17"/>
    <m/>
    <m/>
    <x v="2"/>
    <x v="0"/>
    <n v="22"/>
    <s v="ebarbage"/>
    <s v="petit écrasement SUR LE BULBE"/>
  </r>
  <r>
    <x v="103"/>
    <x v="1"/>
    <x v="68"/>
    <m/>
    <m/>
    <x v="10"/>
    <x v="10"/>
    <m/>
    <s v="ebarbage"/>
    <s v="beaucoup de métallisation sur  toute la pièce"/>
  </r>
  <r>
    <x v="103"/>
    <x v="1"/>
    <x v="12"/>
    <m/>
    <d v="2019-04-23T00:00:00"/>
    <x v="3"/>
    <x v="0"/>
    <n v="35"/>
    <s v="Finition"/>
    <m/>
  </r>
  <r>
    <x v="103"/>
    <x v="1"/>
    <x v="12"/>
    <m/>
    <m/>
    <x v="1"/>
    <x v="0"/>
    <n v="45"/>
    <s v="usinage"/>
    <s v="3,5mm"/>
  </r>
  <r>
    <x v="103"/>
    <x v="1"/>
    <x v="12"/>
    <m/>
    <d v="2019-04-29T00:00:00"/>
    <x v="10"/>
    <x v="0"/>
    <n v="70"/>
    <s v="ebarbage"/>
    <s v="métallisation moyenne"/>
  </r>
  <r>
    <x v="103"/>
    <x v="1"/>
    <x v="12"/>
    <m/>
    <d v="2019-04-29T00:00:00"/>
    <x v="17"/>
    <x v="0"/>
    <n v="29"/>
    <s v="ebarbage"/>
    <s v="Une partie d'insert décentré"/>
  </r>
  <r>
    <x v="104"/>
    <x v="0"/>
    <x v="45"/>
    <n v="1"/>
    <d v="2019-04-08T00:00:00"/>
    <x v="3"/>
    <x v="4"/>
    <n v="35"/>
    <s v="Finition"/>
    <s v="très grande retassure sur l'aile de requin"/>
  </r>
  <r>
    <x v="105"/>
    <x v="5"/>
    <x v="32"/>
    <n v="1"/>
    <d v="2019-05-03T00:00:00"/>
    <x v="4"/>
    <x v="4"/>
    <n v="25"/>
    <s v="REPARATION"/>
    <s v="petite malvenue"/>
  </r>
  <r>
    <x v="105"/>
    <x v="0"/>
    <x v="2"/>
    <n v="2"/>
    <d v="2019-04-29T00:00:00"/>
    <x v="2"/>
    <x v="6"/>
    <n v="22"/>
    <s v="ebarbage"/>
    <s v="suir le bulbe, car pas grattage de sable sur le moule"/>
  </r>
  <r>
    <x v="105"/>
    <x v="0"/>
    <x v="17"/>
    <n v="2"/>
    <d v="2019-04-23T00:00:00"/>
    <x v="2"/>
    <x v="0"/>
    <n v="22"/>
    <s v="ebarbage"/>
    <s v="petit écrasement SUR LE BULBE"/>
  </r>
  <r>
    <x v="105"/>
    <x v="0"/>
    <x v="45"/>
    <n v="1"/>
    <d v="2019-04-26T00:00:00"/>
    <x v="3"/>
    <x v="4"/>
    <n v="35"/>
    <s v="Finition"/>
    <s v="très grande retassure sur l'aile de requin"/>
  </r>
  <r>
    <x v="105"/>
    <x v="1"/>
    <x v="12"/>
    <n v="2"/>
    <d v="2019-04-23T00:00:00"/>
    <x v="1"/>
    <x v="0"/>
    <n v="45"/>
    <s v="usinage"/>
    <s v="voilage  3,5mm"/>
  </r>
  <r>
    <x v="105"/>
    <x v="1"/>
    <x v="12"/>
    <m/>
    <m/>
    <x v="1"/>
    <x v="0"/>
    <n v="45"/>
    <s v="usinage"/>
    <s v="voilage  5mm"/>
  </r>
  <r>
    <x v="106"/>
    <x v="4"/>
    <x v="15"/>
    <m/>
    <d v="2019-05-02T00:00:00"/>
    <x v="17"/>
    <x v="0"/>
    <n v="29"/>
    <s v="REPARATION"/>
    <s v="Marquage NC dessus"/>
  </r>
  <r>
    <x v="106"/>
    <x v="4"/>
    <x v="15"/>
    <n v="2"/>
    <d v="2019-05-03T00:00:00"/>
    <x v="17"/>
    <x v="0"/>
    <n v="29"/>
    <s v="REPARATION"/>
    <s v="Marquage NC (reverberation) sur la côté marquage"/>
  </r>
  <r>
    <x v="106"/>
    <x v="4"/>
    <x v="15"/>
    <n v="2"/>
    <d v="2019-05-03T00:00:00"/>
    <x v="3"/>
    <x v="0"/>
    <n v="35"/>
    <s v="REPARATION"/>
    <s v="grosse retassure sur dessus"/>
  </r>
  <r>
    <x v="106"/>
    <x v="4"/>
    <x v="15"/>
    <m/>
    <m/>
    <x v="17"/>
    <x v="0"/>
    <n v="29"/>
    <s v="REPARATION"/>
    <s v="Marquage NC dessus"/>
  </r>
  <r>
    <x v="106"/>
    <x v="4"/>
    <x v="15"/>
    <n v="2"/>
    <d v="2019-05-02T00:00:00"/>
    <x v="3"/>
    <x v="0"/>
    <n v="35"/>
    <s v="REPARATION"/>
    <s v="retassure sur dessus"/>
  </r>
  <r>
    <x v="106"/>
    <x v="8"/>
    <x v="69"/>
    <m/>
    <m/>
    <x v="7"/>
    <x v="0"/>
    <m/>
    <s v="REPARATION"/>
    <s v="bavure épaise sur contour"/>
  </r>
  <r>
    <x v="106"/>
    <x v="8"/>
    <x v="69"/>
    <m/>
    <m/>
    <x v="7"/>
    <x v="0"/>
    <m/>
    <s v="REPARATION"/>
    <s v="bavure épaise sur contour"/>
  </r>
  <r>
    <x v="107"/>
    <x v="4"/>
    <x v="28"/>
    <n v="1"/>
    <d v="2019-05-07T00:00:00"/>
    <x v="10"/>
    <x v="0"/>
    <n v="70"/>
    <s v="ebarbage"/>
    <s v="petite métallisation sur le contour"/>
  </r>
  <r>
    <x v="107"/>
    <x v="5"/>
    <x v="70"/>
    <n v="1"/>
    <d v="2019-05-02T00:00:00"/>
    <x v="2"/>
    <x v="11"/>
    <n v="22"/>
    <s v="REPARATION"/>
    <s v="sur le bulbe"/>
  </r>
  <r>
    <x v="107"/>
    <x v="0"/>
    <x v="45"/>
    <m/>
    <d v="2019-04-26T00:00:00"/>
    <x v="10"/>
    <x v="8"/>
    <n v="70"/>
    <s v="ebarbage"/>
    <s v="métallisation très dur dans les niches de la semele"/>
  </r>
  <r>
    <x v="107"/>
    <x v="0"/>
    <x v="45"/>
    <m/>
    <d v="2019-04-26T00:00:00"/>
    <x v="2"/>
    <x v="0"/>
    <n v="22"/>
    <s v="ebarbage"/>
    <s v="écrasement moyen sur le bulbe"/>
  </r>
  <r>
    <x v="107"/>
    <x v="0"/>
    <x v="39"/>
    <m/>
    <m/>
    <x v="2"/>
    <x v="6"/>
    <n v="22"/>
    <s v="ebarbage"/>
    <s v="grand écrasement  sur le bulbe"/>
  </r>
  <r>
    <x v="107"/>
    <x v="0"/>
    <x v="39"/>
    <m/>
    <m/>
    <x v="2"/>
    <x v="6"/>
    <n v="22"/>
    <s v="ebarbage"/>
    <s v="grand écrasement  sur le bulbe"/>
  </r>
  <r>
    <x v="107"/>
    <x v="5"/>
    <x v="13"/>
    <m/>
    <m/>
    <x v="4"/>
    <x v="4"/>
    <n v="25"/>
    <s v="REPARATION"/>
    <s v="petite malvenue"/>
  </r>
  <r>
    <x v="107"/>
    <x v="2"/>
    <x v="5"/>
    <n v="1"/>
    <d v="2019-04-12T00:00:00"/>
    <x v="20"/>
    <x v="4"/>
    <n v="27"/>
    <s v="REPARATION"/>
    <s v="souflure sur le pointes"/>
  </r>
  <r>
    <x v="108"/>
    <x v="2"/>
    <x v="5"/>
    <n v="1"/>
    <d v="2019-04-29T00:00:00"/>
    <x v="20"/>
    <x v="4"/>
    <n v="27"/>
    <s v="REPARATION"/>
    <s v="souflure sur le pointes"/>
  </r>
  <r>
    <x v="108"/>
    <x v="4"/>
    <x v="15"/>
    <m/>
    <m/>
    <x v="17"/>
    <x v="0"/>
    <n v="29"/>
    <s v="REPARATION"/>
    <s v="Marquage NC dessus"/>
  </r>
  <r>
    <x v="108"/>
    <x v="2"/>
    <x v="5"/>
    <n v="1"/>
    <d v="2019-04-23T00:00:00"/>
    <x v="20"/>
    <x v="4"/>
    <n v="27"/>
    <s v="REPARATION"/>
    <s v="souflure sur le pointes"/>
  </r>
  <r>
    <x v="108"/>
    <x v="2"/>
    <x v="5"/>
    <n v="2"/>
    <d v="2019-04-23T00:00:00"/>
    <x v="20"/>
    <x v="4"/>
    <n v="27"/>
    <s v="REPARATION"/>
    <s v="souflure sur le pointes"/>
  </r>
  <r>
    <x v="108"/>
    <x v="2"/>
    <x v="5"/>
    <n v="1"/>
    <d v="2019-04-24T00:00:00"/>
    <x v="20"/>
    <x v="4"/>
    <n v="27"/>
    <s v="REPARATION"/>
    <s v="souflure sur le pointes"/>
  </r>
  <r>
    <x v="109"/>
    <x v="1"/>
    <x v="12"/>
    <m/>
    <d v="2019-04-29T00:00:00"/>
    <x v="17"/>
    <x v="0"/>
    <n v="29"/>
    <s v="REPARATION"/>
    <s v="partie démontable sortie sur la pièce"/>
  </r>
  <r>
    <x v="110"/>
    <x v="5"/>
    <x v="33"/>
    <n v="1"/>
    <d v="2019-05-14T00:00:00"/>
    <x v="4"/>
    <x v="4"/>
    <n v="25"/>
    <s v="REPARATION"/>
    <s v="malvenue sur bord de fuite"/>
  </r>
  <r>
    <x v="110"/>
    <x v="5"/>
    <x v="70"/>
    <n v="1"/>
    <d v="2019-05-10T00:00:00"/>
    <x v="4"/>
    <x v="4"/>
    <n v="25"/>
    <s v="REPARATION"/>
    <s v="malvenue sur bord de fuite"/>
  </r>
  <r>
    <x v="110"/>
    <x v="1"/>
    <x v="12"/>
    <m/>
    <d v="2019-05-07T00:00:00"/>
    <x v="1"/>
    <x v="0"/>
    <n v="45"/>
    <s v="usinage"/>
    <s v="voilage  3 mm"/>
  </r>
  <r>
    <x v="110"/>
    <x v="4"/>
    <x v="37"/>
    <m/>
    <m/>
    <x v="9"/>
    <x v="4"/>
    <n v="32"/>
    <s v="Finition"/>
    <s v="crasse moyenne sur le dessous pièce"/>
  </r>
  <r>
    <x v="110"/>
    <x v="2"/>
    <x v="5"/>
    <n v="1"/>
    <d v="2019-05-14T00:00:00"/>
    <x v="20"/>
    <x v="4"/>
    <n v="27"/>
    <s v="REPARATION"/>
    <s v="grosse souflure sur le pointes"/>
  </r>
  <r>
    <x v="111"/>
    <x v="4"/>
    <x v="15"/>
    <m/>
    <d v="2019-05-06T00:00:00"/>
    <x v="3"/>
    <x v="4"/>
    <n v="35"/>
    <s v="REPARATION"/>
    <s v="moyenne retassure sur dessus"/>
  </r>
  <r>
    <x v="111"/>
    <x v="4"/>
    <x v="15"/>
    <m/>
    <d v="2019-05-06T00:00:00"/>
    <x v="3"/>
    <x v="0"/>
    <n v="35"/>
    <s v="REPARATION"/>
    <s v="moyenne retassure sur dessus"/>
  </r>
  <r>
    <x v="111"/>
    <x v="0"/>
    <x v="39"/>
    <m/>
    <m/>
    <x v="4"/>
    <x v="4"/>
    <n v="22"/>
    <s v="ebarbage"/>
    <s v="moyenne malvenue  sur le bord de fuite"/>
  </r>
  <r>
    <x v="111"/>
    <x v="0"/>
    <x v="0"/>
    <n v="1"/>
    <d v="2019-05-14T00:00:00"/>
    <x v="4"/>
    <x v="4"/>
    <n v="22"/>
    <s v="ebarbage"/>
    <s v="très grande malvenue sur bord de fuite"/>
  </r>
  <r>
    <x v="111"/>
    <x v="0"/>
    <x v="51"/>
    <m/>
    <m/>
    <x v="3"/>
    <x v="4"/>
    <n v="35"/>
    <s v="REPARATION"/>
    <s v="moyenne retassure sur le bulbe"/>
  </r>
  <r>
    <x v="112"/>
    <x v="1"/>
    <x v="12"/>
    <m/>
    <d v="2019-04-29T00:00:00"/>
    <x v="1"/>
    <x v="0"/>
    <n v="45"/>
    <s v="usinage"/>
    <s v="voilage  6 mm"/>
  </r>
  <r>
    <x v="112"/>
    <x v="1"/>
    <x v="12"/>
    <m/>
    <d v="2019-04-29T00:00:00"/>
    <x v="1"/>
    <x v="0"/>
    <n v="45"/>
    <s v="usinage"/>
    <s v="voilage  8,5 mm"/>
  </r>
  <r>
    <x v="112"/>
    <x v="1"/>
    <x v="7"/>
    <m/>
    <m/>
    <x v="10"/>
    <x v="0"/>
    <n v="70"/>
    <s v="ebarbage"/>
    <s v="métallisé sur dessus car la descente à été mal placé"/>
  </r>
  <r>
    <x v="112"/>
    <x v="4"/>
    <x v="37"/>
    <m/>
    <d v="2019-05-10T00:00:00"/>
    <x v="17"/>
    <x v="0"/>
    <n v="29"/>
    <s v="ebarbage"/>
    <s v="marquage  2,4 T NC ( sorti un peu plus de la pièce)"/>
  </r>
  <r>
    <x v="112"/>
    <x v="2"/>
    <x v="5"/>
    <n v="1"/>
    <d v="2019-05-15T00:00:00"/>
    <x v="20"/>
    <x v="4"/>
    <n v="27"/>
    <s v="REPARATION"/>
    <s v="grosse souflure sur le pointes"/>
  </r>
  <r>
    <x v="113"/>
    <x v="7"/>
    <x v="47"/>
    <m/>
    <d v="2019-05-16T00:00:00"/>
    <x v="3"/>
    <x v="4"/>
    <n v="35"/>
    <s v="REPARATION"/>
    <s v="GRANDE retassure sur le fond pièce"/>
  </r>
  <r>
    <x v="113"/>
    <x v="8"/>
    <x v="69"/>
    <m/>
    <m/>
    <x v="7"/>
    <x v="0"/>
    <m/>
    <s v="REPARATION"/>
    <s v="bavure épaise sur contour"/>
  </r>
  <r>
    <x v="113"/>
    <x v="8"/>
    <x v="71"/>
    <m/>
    <m/>
    <x v="9"/>
    <x v="4"/>
    <n v="32"/>
    <s v="Finition"/>
    <s v="crasse  sur le fond pièce"/>
  </r>
  <r>
    <x v="113"/>
    <x v="1"/>
    <x v="1"/>
    <m/>
    <d v="2019-05-06T00:00:00"/>
    <x v="1"/>
    <x v="0"/>
    <n v="45"/>
    <s v="usinage"/>
    <s v="voilage  7 mm"/>
  </r>
  <r>
    <x v="114"/>
    <x v="0"/>
    <x v="72"/>
    <m/>
    <d v="2019-05-20T00:00:00"/>
    <x v="10"/>
    <x v="0"/>
    <n v="70"/>
    <s v="ebarbage"/>
    <s v="métallisé dans le puits et à l'extérieur de la pièce , métallisé presque dans toutes les inserts"/>
  </r>
  <r>
    <x v="115"/>
    <x v="4"/>
    <x v="15"/>
    <m/>
    <m/>
    <x v="17"/>
    <x v="0"/>
    <n v="29"/>
    <s v="REPARATION"/>
    <s v="Marquage NC dessus"/>
  </r>
  <r>
    <x v="115"/>
    <x v="4"/>
    <x v="15"/>
    <n v="2"/>
    <d v="2019-05-02T00:00:00"/>
    <x v="3"/>
    <x v="4"/>
    <n v="35"/>
    <s v="REPARATION"/>
    <s v="retassure sur dessus"/>
  </r>
  <r>
    <x v="115"/>
    <x v="4"/>
    <x v="9"/>
    <m/>
    <m/>
    <x v="28"/>
    <x v="6"/>
    <n v="22"/>
    <s v="ebarbage"/>
    <s v="PETIT ECRASEMENT SUR LE CONTOUR DE LA PIECE"/>
  </r>
  <r>
    <x v="115"/>
    <x v="1"/>
    <x v="25"/>
    <m/>
    <m/>
    <x v="10"/>
    <x v="0"/>
    <n v="70"/>
    <s v="ebarbage"/>
    <s v="métallisation moyenne sur le dessus pièce"/>
  </r>
  <r>
    <x v="115"/>
    <x v="1"/>
    <x v="12"/>
    <m/>
    <d v="2019-05-15T00:00:00"/>
    <x v="1"/>
    <x v="0"/>
    <n v="45"/>
    <s v="usinage"/>
    <s v="voilage  6 mm"/>
  </r>
  <r>
    <x v="115"/>
    <x v="1"/>
    <x v="12"/>
    <m/>
    <d v="2019-05-07T00:00:00"/>
    <x v="1"/>
    <x v="0"/>
    <n v="45"/>
    <s v="usinage"/>
    <s v="voilage  9,5 mm"/>
  </r>
  <r>
    <x v="115"/>
    <x v="2"/>
    <x v="5"/>
    <n v="1"/>
    <d v="2019-05-15T00:00:00"/>
    <x v="20"/>
    <x v="4"/>
    <n v="27"/>
    <s v="REPARATION"/>
    <s v="souflure sur le pointes"/>
  </r>
  <r>
    <x v="115"/>
    <x v="2"/>
    <x v="5"/>
    <n v="2"/>
    <d v="2019-05-15T00:00:00"/>
    <x v="20"/>
    <x v="4"/>
    <n v="27"/>
    <s v="REPARATION"/>
    <s v="souflure sur le pointes"/>
  </r>
  <r>
    <x v="115"/>
    <x v="2"/>
    <x v="5"/>
    <n v="1"/>
    <d v="2019-05-16T00:00:00"/>
    <x v="20"/>
    <x v="4"/>
    <n v="27"/>
    <s v="REPARATION"/>
    <s v="souflure sur le pointes"/>
  </r>
  <r>
    <x v="115"/>
    <x v="2"/>
    <x v="5"/>
    <n v="2"/>
    <d v="2019-05-15T00:00:00"/>
    <x v="20"/>
    <x v="4"/>
    <n v="27"/>
    <s v="REPARATION"/>
    <s v="souflure sur le pointes"/>
  </r>
  <r>
    <x v="115"/>
    <x v="2"/>
    <x v="5"/>
    <n v="1"/>
    <d v="2019-05-21T00:00:00"/>
    <x v="20"/>
    <x v="4"/>
    <n v="27"/>
    <s v="REPARATION"/>
    <s v="souflure sur le pointes"/>
  </r>
  <r>
    <x v="116"/>
    <x v="2"/>
    <x v="5"/>
    <n v="1"/>
    <d v="2019-05-20T00:00:00"/>
    <x v="20"/>
    <x v="4"/>
    <n v="27"/>
    <s v="REPARATION"/>
    <s v="souflure sur le pointes"/>
  </r>
  <r>
    <x v="116"/>
    <x v="2"/>
    <x v="5"/>
    <n v="2"/>
    <d v="2019-05-20T00:00:00"/>
    <x v="20"/>
    <x v="4"/>
    <n v="27"/>
    <s v="REPARATION"/>
    <s v="souflure sur le pointes"/>
  </r>
  <r>
    <x v="116"/>
    <x v="2"/>
    <x v="5"/>
    <n v="3"/>
    <d v="2019-05-20T00:00:00"/>
    <x v="20"/>
    <x v="4"/>
    <n v="27"/>
    <s v="REPARATION"/>
    <s v="souflure sur le pointes"/>
  </r>
  <r>
    <x v="116"/>
    <x v="3"/>
    <x v="6"/>
    <m/>
    <m/>
    <x v="3"/>
    <x v="4"/>
    <n v="35"/>
    <s v="REPARATION"/>
    <s v="retassure sur fond"/>
  </r>
  <r>
    <x v="116"/>
    <x v="3"/>
    <x v="6"/>
    <m/>
    <m/>
    <x v="3"/>
    <x v="4"/>
    <n v="35"/>
    <s v="REPARATION"/>
    <s v="retassure sur fond (peut-être rebuter) "/>
  </r>
  <r>
    <x v="116"/>
    <x v="1"/>
    <x v="12"/>
    <m/>
    <d v="2019-05-07T00:00:00"/>
    <x v="29"/>
    <x v="6"/>
    <n v="59"/>
    <s v="usinage"/>
    <s v="DIMENSIONNEL NC, bosses sur le dessus presqua à à côté des arrondis"/>
  </r>
  <r>
    <x v="116"/>
    <x v="1"/>
    <x v="25"/>
    <m/>
    <d v="2019-01-11T00:00:00"/>
    <x v="29"/>
    <x v="6"/>
    <n v="45"/>
    <s v="usinage"/>
    <s v="enlevement surplus 10 mm sur les bandes de rectification  (ancien modèle)"/>
  </r>
  <r>
    <x v="117"/>
    <x v="1"/>
    <x v="12"/>
    <m/>
    <d v="2019-05-07T00:00:00"/>
    <x v="17"/>
    <x v="6"/>
    <n v="29"/>
    <s v="usinage"/>
    <s v="décalage inserts"/>
  </r>
  <r>
    <x v="117"/>
    <x v="1"/>
    <x v="12"/>
    <m/>
    <d v="2019-05-07T00:00:00"/>
    <x v="1"/>
    <x v="6"/>
    <n v="45"/>
    <s v="usinage"/>
    <s v="voilage 4 mm"/>
  </r>
  <r>
    <x v="118"/>
    <x v="4"/>
    <x v="15"/>
    <m/>
    <m/>
    <x v="3"/>
    <x v="4"/>
    <n v="35"/>
    <s v="REPARATION"/>
    <s v="retassure sur dessus"/>
  </r>
  <r>
    <x v="118"/>
    <x v="4"/>
    <x v="15"/>
    <m/>
    <m/>
    <x v="3"/>
    <x v="4"/>
    <n v="35"/>
    <s v="REPARATION"/>
    <s v="retassure sur dessus"/>
  </r>
  <r>
    <x v="118"/>
    <x v="0"/>
    <x v="45"/>
    <m/>
    <m/>
    <x v="3"/>
    <x v="4"/>
    <n v="35"/>
    <s v="REPARATION"/>
    <s v="retassure sur l'aile"/>
  </r>
  <r>
    <x v="118"/>
    <x v="1"/>
    <x v="12"/>
    <n v="2"/>
    <d v="2019-05-14T00:00:00"/>
    <x v="1"/>
    <x v="6"/>
    <n v="45"/>
    <s v="usinage"/>
    <s v="voilage 4,5 mm"/>
  </r>
  <r>
    <x v="118"/>
    <x v="8"/>
    <x v="69"/>
    <m/>
    <m/>
    <x v="17"/>
    <x v="0"/>
    <n v="29"/>
    <s v="REPARATION"/>
    <s v="trou  descentré"/>
  </r>
  <r>
    <x v="119"/>
    <x v="8"/>
    <x v="69"/>
    <m/>
    <m/>
    <x v="10"/>
    <x v="4"/>
    <n v="70"/>
    <s v="REPARATION"/>
    <s v="métallisé sur le fond"/>
  </r>
  <r>
    <x v="119"/>
    <x v="8"/>
    <x v="73"/>
    <m/>
    <m/>
    <x v="3"/>
    <x v="4"/>
    <n v="35"/>
    <s v="REPARATION"/>
    <s v="retassure sur le fond de pièce à l'endroit de la masselotte"/>
  </r>
  <r>
    <x v="119"/>
    <x v="8"/>
    <x v="73"/>
    <m/>
    <m/>
    <x v="9"/>
    <x v="4"/>
    <n v="32"/>
    <s v="Finition"/>
    <s v="crasse  sur le fond pièce"/>
  </r>
  <r>
    <x v="119"/>
    <x v="3"/>
    <x v="38"/>
    <m/>
    <m/>
    <x v="10"/>
    <x v="8"/>
    <n v="70"/>
    <s v="ebarbage"/>
    <s v="métallisation trou noyau"/>
  </r>
  <r>
    <x v="119"/>
    <x v="4"/>
    <x v="37"/>
    <m/>
    <m/>
    <x v="17"/>
    <x v="0"/>
    <n v="29"/>
    <s v="Ebarabage"/>
    <s v="MARQUAGE SORTI SUR LE CONTOUR"/>
  </r>
  <r>
    <x v="119"/>
    <x v="4"/>
    <x v="15"/>
    <m/>
    <m/>
    <x v="17"/>
    <x v="0"/>
    <n v="29"/>
    <s v="REPARATION"/>
    <s v="Marquage NC sur le contour pièce(reverberation)"/>
  </r>
  <r>
    <x v="119"/>
    <x v="4"/>
    <x v="15"/>
    <m/>
    <d v="2019-05-23T00:00:00"/>
    <x v="3"/>
    <x v="4"/>
    <n v="35"/>
    <s v="REPARATION"/>
    <s v="retassure sur dessus"/>
  </r>
  <r>
    <x v="120"/>
    <x v="4"/>
    <x v="28"/>
    <m/>
    <m/>
    <x v="10"/>
    <x v="0"/>
    <n v="70"/>
    <s v="ebarbage"/>
    <s v="métallisé sur le trou central"/>
  </r>
  <r>
    <x v="120"/>
    <x v="8"/>
    <x v="69"/>
    <m/>
    <m/>
    <x v="3"/>
    <x v="0"/>
    <n v="29"/>
    <s v="REPARATION"/>
    <s v="gros retassure sur le fond"/>
  </r>
  <r>
    <x v="120"/>
    <x v="8"/>
    <x v="69"/>
    <m/>
    <m/>
    <x v="10"/>
    <x v="8"/>
    <n v="70"/>
    <s v="REPARATION"/>
    <s v="métallisé trouv noyau"/>
  </r>
  <r>
    <x v="120"/>
    <x v="8"/>
    <x v="69"/>
    <m/>
    <m/>
    <x v="7"/>
    <x v="0"/>
    <m/>
    <s v="REPARATION"/>
    <s v="bavure épaise sur contour"/>
  </r>
  <r>
    <x v="120"/>
    <x v="1"/>
    <x v="12"/>
    <n v="1"/>
    <d v="2019-05-14T00:00:00"/>
    <x v="1"/>
    <x v="0"/>
    <n v="45"/>
    <s v="usinage"/>
    <s v="voilage 6,5 mm"/>
  </r>
  <r>
    <x v="120"/>
    <x v="1"/>
    <x v="12"/>
    <n v="1"/>
    <d v="2019-05-14T00:00:00"/>
    <x v="3"/>
    <x v="4"/>
    <n v="35"/>
    <s v="REPARATION"/>
    <s v="retassure sur dessus"/>
  </r>
  <r>
    <x v="120"/>
    <x v="1"/>
    <x v="12"/>
    <m/>
    <d v="2019-05-14T00:00:00"/>
    <x v="10"/>
    <x v="0"/>
    <n v="70"/>
    <s v="ebarbage"/>
    <s v="métallisation sur le FOND de la pièce"/>
  </r>
  <r>
    <x v="120"/>
    <x v="0"/>
    <x v="74"/>
    <m/>
    <d v="2019-05-22T00:00:00"/>
    <x v="10"/>
    <x v="0"/>
    <n v="70"/>
    <s v="ebarbage"/>
    <s v="métallisation moyenne sur le BULBE"/>
  </r>
  <r>
    <x v="121"/>
    <x v="0"/>
    <x v="45"/>
    <m/>
    <m/>
    <x v="3"/>
    <x v="4"/>
    <n v="35"/>
    <s v="REPARATION"/>
    <s v="PETITE RETASSURE"/>
  </r>
  <r>
    <x v="121"/>
    <x v="7"/>
    <x v="47"/>
    <m/>
    <d v="2019-05-22T00:00:00"/>
    <x v="3"/>
    <x v="4"/>
    <n v="35"/>
    <s v="REPARATION"/>
    <s v="GRANDE retassure sur le fond pièce positionné sur la partie massive de la pièce"/>
  </r>
  <r>
    <x v="121"/>
    <x v="7"/>
    <x v="47"/>
    <m/>
    <d v="2019-05-22T00:00:00"/>
    <x v="10"/>
    <x v="4"/>
    <n v="70"/>
    <s v="Ebarbge"/>
    <s v="métallisé sur le dessus"/>
  </r>
  <r>
    <x v="121"/>
    <x v="0"/>
    <x v="2"/>
    <m/>
    <m/>
    <x v="10"/>
    <x v="8"/>
    <n v="22"/>
    <s v="ebarbage"/>
    <s v="métallisé dans les niches de la semele"/>
  </r>
  <r>
    <x v="121"/>
    <x v="0"/>
    <x v="2"/>
    <m/>
    <m/>
    <x v="10"/>
    <x v="8"/>
    <n v="22"/>
    <s v="ebarbage"/>
    <s v="métallisé dans les niches de la semele"/>
  </r>
  <r>
    <x v="122"/>
    <x v="1"/>
    <x v="12"/>
    <m/>
    <d v="2019-05-21T00:00:00"/>
    <x v="1"/>
    <x v="0"/>
    <n v="45"/>
    <s v="usinage"/>
    <s v="voilage 3 mm"/>
  </r>
  <r>
    <x v="122"/>
    <x v="1"/>
    <x v="12"/>
    <m/>
    <d v="2019-05-22T00:00:00"/>
    <x v="1"/>
    <x v="0"/>
    <n v="45"/>
    <s v="usinage"/>
    <s v="voilage 4,5 mm"/>
  </r>
  <r>
    <x v="122"/>
    <x v="1"/>
    <x v="7"/>
    <n v="1"/>
    <d v="2019-05-22T00:00:00"/>
    <x v="10"/>
    <x v="0"/>
    <n v="70"/>
    <s v="ebarbage"/>
    <s v="métallisé dans les gros trous"/>
  </r>
  <r>
    <x v="123"/>
    <x v="4"/>
    <x v="15"/>
    <n v="1"/>
    <d v="2019-05-28T00:00:00"/>
    <x v="3"/>
    <x v="4"/>
    <n v="35"/>
    <s v="REPARATION"/>
    <s v="retassure sur dessus"/>
  </r>
  <r>
    <x v="123"/>
    <x v="4"/>
    <x v="15"/>
    <n v="2"/>
    <d v="2019-05-28T00:00:00"/>
    <x v="3"/>
    <x v="4"/>
    <n v="35"/>
    <s v="REPARATION"/>
    <s v="grande retassure sur dessus"/>
  </r>
  <r>
    <x v="123"/>
    <x v="0"/>
    <x v="75"/>
    <m/>
    <d v="2019-06-03T00:00:00"/>
    <x v="10"/>
    <x v="0"/>
    <n v="70"/>
    <s v="ebarbage"/>
    <s v="métallisé dans les puits, à l'extérieur et  dans les inserts"/>
  </r>
  <r>
    <x v="124"/>
    <x v="5"/>
    <x v="33"/>
    <m/>
    <d v="2019-06-05T00:00:00"/>
    <x v="4"/>
    <x v="4"/>
    <n v="25"/>
    <s v="REPARATION"/>
    <s v="GRANDE malvenue sur bord de fuite"/>
  </r>
  <r>
    <x v="124"/>
    <x v="0"/>
    <x v="0"/>
    <m/>
    <d v="2019-05-29T00:00:00"/>
    <x v="4"/>
    <x v="4"/>
    <n v="25"/>
    <s v="REPARATION"/>
    <s v="malvenue sur bord de fuite"/>
  </r>
  <r>
    <x v="125"/>
    <x v="7"/>
    <x v="47"/>
    <m/>
    <d v="2019-06-05T00:00:00"/>
    <x v="3"/>
    <x v="4"/>
    <n v="35"/>
    <s v="REPARATION"/>
    <s v="GRANDE retassure sur le fond pièce positionné sur la partie massive de la pièce"/>
  </r>
  <r>
    <x v="125"/>
    <x v="7"/>
    <x v="47"/>
    <m/>
    <d v="2019-06-05T00:00:00"/>
    <x v="10"/>
    <x v="4"/>
    <n v="70"/>
    <s v="Ebarbge"/>
    <s v="métallisé sur le dessus"/>
  </r>
  <r>
    <x v="125"/>
    <x v="1"/>
    <x v="12"/>
    <m/>
    <d v="2019-06-03T00:00:00"/>
    <x v="30"/>
    <x v="0"/>
    <n v="45"/>
    <s v="usinage"/>
    <s v="RETASSURE MOYENNE"/>
  </r>
  <r>
    <x v="125"/>
    <x v="4"/>
    <x v="28"/>
    <m/>
    <m/>
    <x v="10"/>
    <x v="8"/>
    <n v="70"/>
    <s v="ebarbage"/>
    <s v="métallisé dans les troux des noyaux"/>
  </r>
  <r>
    <x v="126"/>
    <x v="0"/>
    <x v="0"/>
    <n v="1"/>
    <d v="2019-05-29T00:00:00"/>
    <x v="4"/>
    <x v="4"/>
    <n v="25"/>
    <s v="REPARATION"/>
    <s v=" malvenue sur bord de fuite"/>
  </r>
  <r>
    <x v="126"/>
    <x v="1"/>
    <x v="12"/>
    <m/>
    <d v="2019-06-04T00:00:00"/>
    <x v="1"/>
    <x v="0"/>
    <n v="45"/>
    <s v="usinage"/>
    <s v="voilage 5 mm"/>
  </r>
  <r>
    <x v="126"/>
    <x v="1"/>
    <x v="12"/>
    <n v="1"/>
    <d v="2019-06-03T00:00:00"/>
    <x v="1"/>
    <x v="0"/>
    <n v="45"/>
    <s v="usinage"/>
    <s v="voilage 4 mm"/>
  </r>
  <r>
    <x v="127"/>
    <x v="4"/>
    <x v="37"/>
    <m/>
    <d v="2019-06-11T00:00:00"/>
    <x v="17"/>
    <x v="0"/>
    <n v="29"/>
    <s v="Ebarabage"/>
    <s v="MARQUAGE SORTI SUR LE CONTOUR"/>
  </r>
  <r>
    <x v="127"/>
    <x v="4"/>
    <x v="37"/>
    <m/>
    <m/>
    <x v="17"/>
    <x v="0"/>
    <n v="29"/>
    <s v="Ebarabage"/>
    <s v="MARQUAGE SORTI SUR LE CONTOUR"/>
  </r>
  <r>
    <x v="127"/>
    <x v="5"/>
    <x v="52"/>
    <m/>
    <m/>
    <x v="10"/>
    <x v="0"/>
    <n v="70"/>
    <s v="ebarbage"/>
    <s v="métallisé vers la semele"/>
  </r>
  <r>
    <x v="128"/>
    <x v="5"/>
    <x v="13"/>
    <m/>
    <m/>
    <x v="2"/>
    <x v="0"/>
    <n v="22"/>
    <s v="ebarbage"/>
    <s v="écrasement moyen sur le bulbe"/>
  </r>
  <r>
    <x v="128"/>
    <x v="4"/>
    <x v="37"/>
    <m/>
    <m/>
    <x v="17"/>
    <x v="0"/>
    <n v="29"/>
    <s v="Ebarabage"/>
    <s v="MARQUAGE SORTI SUR LE CONTOUR"/>
  </r>
  <r>
    <x v="129"/>
    <x v="7"/>
    <x v="47"/>
    <m/>
    <d v="2019-06-14T00:00:00"/>
    <x v="3"/>
    <x v="4"/>
    <n v="35"/>
    <s v="REPARATION"/>
    <s v="GRANDE retassure sur le fond pièce positionné sur la partie massive de la pièce"/>
  </r>
  <r>
    <x v="129"/>
    <x v="4"/>
    <x v="15"/>
    <m/>
    <d v="2019-06-13T00:00:00"/>
    <x v="17"/>
    <x v="0"/>
    <n v="29"/>
    <s v="Finition"/>
    <s v="Marquage NC sur le contour pièce(reverberation)"/>
  </r>
  <r>
    <x v="129"/>
    <x v="4"/>
    <x v="15"/>
    <m/>
    <d v="2019-06-13T00:00:00"/>
    <x v="3"/>
    <x v="4"/>
    <n v="35"/>
    <s v="REPARATION"/>
    <s v="petite retassure sur dessus"/>
  </r>
  <r>
    <x v="129"/>
    <x v="4"/>
    <x v="35"/>
    <m/>
    <d v="2019-06-12T00:00:00"/>
    <x v="31"/>
    <x v="6"/>
    <n v="59"/>
    <s v="usinage"/>
    <s v="tolérance épaisseur pièce NC: 86 mm au lieu de 80 mm, LE  MODELE à TRAVAILLER"/>
  </r>
  <r>
    <x v="129"/>
    <x v="4"/>
    <x v="35"/>
    <m/>
    <d v="2019-06-12T00:00:00"/>
    <x v="31"/>
    <x v="6"/>
    <n v="59"/>
    <s v="usinage"/>
    <s v="tolérance alésage NC : 10 mm à percer au lieu de 4. LE  MODELE à TRAVAILLER"/>
  </r>
  <r>
    <x v="129"/>
    <x v="0"/>
    <x v="2"/>
    <m/>
    <m/>
    <x v="4"/>
    <x v="4"/>
    <n v="25"/>
    <s v="REPARATION"/>
    <s v="malvenue sur le bord de fuite"/>
  </r>
  <r>
    <x v="129"/>
    <x v="1"/>
    <x v="1"/>
    <m/>
    <d v="2019-06-06T00:00:00"/>
    <x v="1"/>
    <x v="0"/>
    <n v="45"/>
    <s v="usinage"/>
    <s v="voilage 7 mm"/>
  </r>
  <r>
    <x v="130"/>
    <x v="0"/>
    <x v="2"/>
    <m/>
    <m/>
    <x v="4"/>
    <x v="8"/>
    <n v="25"/>
    <s v="REPARATION"/>
    <s v="métallisé dans les niches de la semele"/>
  </r>
  <r>
    <x v="130"/>
    <x v="0"/>
    <x v="2"/>
    <m/>
    <m/>
    <x v="32"/>
    <x v="8"/>
    <n v="25"/>
    <s v="REPARATION"/>
    <s v="déformé sur le voile"/>
  </r>
  <r>
    <x v="130"/>
    <x v="4"/>
    <x v="15"/>
    <m/>
    <d v="2019-06-13T00:00:00"/>
    <x v="17"/>
    <x v="0"/>
    <n v="29"/>
    <s v="Finition"/>
    <s v="Marquage NC sur le dessus pièce"/>
  </r>
  <r>
    <x v="130"/>
    <x v="4"/>
    <x v="15"/>
    <m/>
    <d v="2019-06-13T00:00:00"/>
    <x v="3"/>
    <x v="4"/>
    <n v="35"/>
    <s v="REPARATION"/>
    <s v="retassure vers le marquage dessus"/>
  </r>
  <r>
    <x v="130"/>
    <x v="4"/>
    <x v="15"/>
    <m/>
    <d v="2019-06-11T00:00:00"/>
    <x v="17"/>
    <x v="0"/>
    <n v="29"/>
    <s v="REPARATION"/>
    <s v="Marquage NC sur le contour pièce(reverberation)"/>
  </r>
  <r>
    <x v="131"/>
    <x v="4"/>
    <x v="15"/>
    <n v="3"/>
    <d v="2019-06-13T00:00:00"/>
    <x v="17"/>
    <x v="0"/>
    <n v="29"/>
    <s v="REPARATION"/>
    <s v="Marquage NC sur le contour pièce(reverberation)"/>
  </r>
  <r>
    <x v="131"/>
    <x v="1"/>
    <x v="12"/>
    <n v="1"/>
    <d v="2019-06-12T00:00:00"/>
    <x v="1"/>
    <x v="0"/>
    <n v="45"/>
    <s v="usinage"/>
    <s v="voilage 4,5 mm"/>
  </r>
  <r>
    <x v="131"/>
    <x v="1"/>
    <x v="12"/>
    <n v="2"/>
    <d v="2019-06-12T00:00:00"/>
    <x v="1"/>
    <x v="0"/>
    <n v="45"/>
    <s v="usinage"/>
    <s v="voilage 5 mm"/>
  </r>
  <r>
    <x v="131"/>
    <x v="5"/>
    <x v="32"/>
    <n v="3"/>
    <d v="2019-06-17T00:00:00"/>
    <x v="4"/>
    <x v="0"/>
    <n v="70"/>
    <s v="REPARATION"/>
    <s v="sur le bord de fuite"/>
  </r>
  <r>
    <x v="131"/>
    <x v="4"/>
    <x v="37"/>
    <m/>
    <m/>
    <x v="0"/>
    <x v="0"/>
    <n v="29"/>
    <s v="Ebarabage"/>
    <s v="PETITE VARIATION "/>
  </r>
  <r>
    <x v="132"/>
    <x v="1"/>
    <x v="7"/>
    <n v="3"/>
    <d v="2019-06-13T00:00:00"/>
    <x v="10"/>
    <x v="0"/>
    <n v="45"/>
    <s v="usinage"/>
    <s v="grosse métallisation ( la métallisation à pris la forme des 2 briques) "/>
  </r>
  <r>
    <x v="132"/>
    <x v="7"/>
    <x v="47"/>
    <m/>
    <d v="2019-06-19T00:00:00"/>
    <x v="3"/>
    <x v="4"/>
    <n v="35"/>
    <s v="REPARATION"/>
    <s v="GRANDE retassure sur le fond pièce positionné sur la partie massive de la pièce"/>
  </r>
  <r>
    <x v="132"/>
    <x v="0"/>
    <x v="10"/>
    <m/>
    <m/>
    <x v="3"/>
    <x v="4"/>
    <n v="35"/>
    <s v="REPARATION"/>
    <s v="GRANDE retassure sur les ailes de la pièce"/>
  </r>
  <r>
    <x v="132"/>
    <x v="1"/>
    <x v="12"/>
    <m/>
    <m/>
    <x v="33"/>
    <x v="12"/>
    <n v="60"/>
    <s v="REPARATION"/>
    <s v="UN INSERT M12 cassé à la moitié"/>
  </r>
  <r>
    <x v="133"/>
    <x v="13"/>
    <x v="76"/>
    <m/>
    <m/>
    <x v="34"/>
    <x v="13"/>
    <n v="41"/>
    <s v="REPARATION"/>
    <s v="pettite cassure sur le bord de fuite vers dessus pièce"/>
  </r>
  <r>
    <x v="133"/>
    <x v="13"/>
    <x v="76"/>
    <m/>
    <m/>
    <x v="34"/>
    <x v="13"/>
    <n v="41"/>
    <s v="REPARATION"/>
    <s v="pettite cassure sur le bord de fuite vers dessus pièce"/>
  </r>
  <r>
    <x v="133"/>
    <x v="4"/>
    <x v="28"/>
    <m/>
    <d v="2019-06-14T00:00:00"/>
    <x v="1"/>
    <x v="0"/>
    <n v="45"/>
    <s v="usinage"/>
    <s v="voilage 13 mm"/>
  </r>
  <r>
    <x v="134"/>
    <x v="14"/>
    <x v="55"/>
    <m/>
    <d v="2019-06-21T00:00:00"/>
    <x v="0"/>
    <x v="0"/>
    <n v="20"/>
    <s v="Rebut"/>
    <s v="les deux pièces du même moule sont variés"/>
  </r>
  <r>
    <x v="134"/>
    <x v="14"/>
    <x v="55"/>
    <m/>
    <d v="2019-06-21T00:00:00"/>
    <x v="0"/>
    <x v="0"/>
    <n v="20"/>
    <s v="ebarbage"/>
    <m/>
  </r>
  <r>
    <x v="134"/>
    <x v="4"/>
    <x v="35"/>
    <n v="1"/>
    <d v="2019-06-17T00:00:00"/>
    <x v="17"/>
    <x v="0"/>
    <n v="29"/>
    <s v="Rebut"/>
    <s v="Mauvaise réparation moulage"/>
  </r>
  <r>
    <x v="135"/>
    <x v="4"/>
    <x v="15"/>
    <n v="1"/>
    <d v="2019-06-20T00:00:00"/>
    <x v="17"/>
    <x v="4"/>
    <n v="35"/>
    <s v="Finition"/>
    <s v="Marquage NC ( reverberation)"/>
  </r>
  <r>
    <x v="135"/>
    <x v="1"/>
    <x v="12"/>
    <n v="1"/>
    <d v="2019-06-12T00:00:00"/>
    <x v="1"/>
    <x v="0"/>
    <n v="45"/>
    <s v="usinage"/>
    <s v="voilage 5,5 mm"/>
  </r>
  <r>
    <x v="135"/>
    <x v="1"/>
    <x v="12"/>
    <m/>
    <m/>
    <x v="10"/>
    <x v="0"/>
    <n v="70"/>
    <s v="ebarbage"/>
    <s v="métallisation sur le FOND de la pièce"/>
  </r>
  <r>
    <x v="136"/>
    <x v="7"/>
    <x v="47"/>
    <m/>
    <d v="2019-06-25T00:00:00"/>
    <x v="3"/>
    <x v="4"/>
    <n v="35"/>
    <s v="REPARATION"/>
    <s v="GRANDE retassure sur le fond pièce positionné sur la partie massive de la pièce"/>
  </r>
  <r>
    <x v="136"/>
    <x v="7"/>
    <x v="47"/>
    <m/>
    <d v="2019-06-25T00:00:00"/>
    <x v="17"/>
    <x v="0"/>
    <n v="29"/>
    <s v="REPARATION"/>
    <s v="Portée noyau tombée"/>
  </r>
  <r>
    <x v="136"/>
    <x v="7"/>
    <x v="47"/>
    <m/>
    <d v="2019-06-25T00:00:00"/>
    <x v="10"/>
    <x v="0"/>
    <n v="70"/>
    <s v="ebarbage"/>
    <s v="métallisation vers les attaques"/>
  </r>
  <r>
    <x v="136"/>
    <x v="3"/>
    <x v="65"/>
    <m/>
    <m/>
    <x v="10"/>
    <x v="8"/>
    <n v="70"/>
    <s v="ebarbage"/>
    <s v="métallisation trou noyau"/>
  </r>
  <r>
    <x v="136"/>
    <x v="14"/>
    <x v="55"/>
    <m/>
    <m/>
    <x v="0"/>
    <x v="0"/>
    <n v="20"/>
    <s v="Rebut"/>
    <s v="les deux pièces du même moule sont variés"/>
  </r>
  <r>
    <x v="136"/>
    <x v="14"/>
    <x v="55"/>
    <m/>
    <m/>
    <x v="0"/>
    <x v="0"/>
    <n v="20"/>
    <s v="ebarbage"/>
    <m/>
  </r>
  <r>
    <x v="136"/>
    <x v="1"/>
    <x v="12"/>
    <m/>
    <m/>
    <x v="1"/>
    <x v="0"/>
    <n v="45"/>
    <s v="usinage"/>
    <s v="voilage 4 mm"/>
  </r>
  <r>
    <x v="137"/>
    <x v="4"/>
    <x v="9"/>
    <m/>
    <m/>
    <x v="28"/>
    <x v="6"/>
    <n v="70"/>
    <s v="ebarbage"/>
    <s v="ECRASEMENT SUR LE CONTOUR DE LA PIECE"/>
  </r>
  <r>
    <x v="137"/>
    <x v="4"/>
    <x v="77"/>
    <m/>
    <m/>
    <x v="10"/>
    <x v="4"/>
    <n v="70"/>
    <s v="ebarbage"/>
    <s v="Métallisation dans les niches vers les poignets"/>
  </r>
  <r>
    <x v="137"/>
    <x v="4"/>
    <x v="78"/>
    <m/>
    <m/>
    <x v="0"/>
    <x v="0"/>
    <n v="20"/>
    <s v="ebarbage"/>
    <s v="Varié"/>
  </r>
  <r>
    <x v="138"/>
    <x v="1"/>
    <x v="12"/>
    <n v="5"/>
    <d v="2019-06-19T00:00:00"/>
    <x v="10"/>
    <x v="0"/>
    <n v="70"/>
    <s v="ebarbage"/>
    <s v="assez grarande métallisation dans les niches"/>
  </r>
  <r>
    <x v="138"/>
    <x v="1"/>
    <x v="79"/>
    <n v="5"/>
    <d v="2019-06-19T00:00:00"/>
    <x v="3"/>
    <x v="4"/>
    <n v="35"/>
    <s v="REPARATION"/>
    <s v=" retassure sur le fond pièce"/>
  </r>
  <r>
    <x v="138"/>
    <x v="7"/>
    <x v="47"/>
    <m/>
    <d v="2019-06-20T00:00:00"/>
    <x v="3"/>
    <x v="4"/>
    <n v="35"/>
    <s v="REPARATION"/>
    <s v=" retassure sur le fond pièce positionné sur la partie massive de la pièce"/>
  </r>
  <r>
    <x v="138"/>
    <x v="4"/>
    <x v="28"/>
    <m/>
    <d v="2019-06-18T00:00:00"/>
    <x v="17"/>
    <x v="3"/>
    <n v="70"/>
    <s v="ebarbage"/>
    <s v="MARQUAGE métallisé "/>
  </r>
  <r>
    <x v="138"/>
    <x v="4"/>
    <x v="28"/>
    <n v="2"/>
    <d v="2019-06-18T00:00:00"/>
    <x v="17"/>
    <x v="3"/>
    <n v="70"/>
    <s v="ebarbage"/>
    <s v="MARQUAGE métallisé "/>
  </r>
  <r>
    <x v="139"/>
    <x v="1"/>
    <x v="12"/>
    <n v="2"/>
    <d v="2019-06-19T00:00:00"/>
    <x v="10"/>
    <x v="0"/>
    <n v="70"/>
    <s v="ebarbage"/>
    <s v="casse moule"/>
  </r>
  <r>
    <x v="139"/>
    <x v="1"/>
    <x v="7"/>
    <m/>
    <m/>
    <x v="10"/>
    <x v="0"/>
    <n v="70"/>
    <s v="ebarbage"/>
    <s v="métallisé sur dessus car la descente à été mal placé"/>
  </r>
  <r>
    <x v="140"/>
    <x v="0"/>
    <x v="17"/>
    <n v="2"/>
    <d v="2019-07-01T00:00:00"/>
    <x v="2"/>
    <x v="0"/>
    <n v="22"/>
    <s v="ebarbage"/>
    <s v="écrasement  sur le bulbe"/>
  </r>
  <r>
    <x v="140"/>
    <x v="0"/>
    <x v="17"/>
    <n v="2"/>
    <d v="2019-07-01T00:00:00"/>
    <x v="18"/>
    <x v="0"/>
    <m/>
    <s v="ebarbage"/>
    <s v="gale sur lla bulbe et le voile"/>
  </r>
  <r>
    <x v="140"/>
    <x v="1"/>
    <x v="12"/>
    <m/>
    <m/>
    <x v="10"/>
    <x v="0"/>
    <n v="70"/>
    <s v="ebarbage"/>
    <s v="métallisation sur le dessus de la pièce"/>
  </r>
  <r>
    <x v="140"/>
    <x v="0"/>
    <x v="40"/>
    <n v="2"/>
    <d v="2019-07-02T00:00:00"/>
    <x v="10"/>
    <x v="0"/>
    <n v="70"/>
    <s v="ebarbage"/>
    <s v="Métallisation sur le bulbe"/>
  </r>
  <r>
    <x v="141"/>
    <x v="7"/>
    <x v="47"/>
    <m/>
    <d v="2019-07-03T00:00:00"/>
    <x v="3"/>
    <x v="4"/>
    <n v="35"/>
    <s v="REPARATION"/>
    <s v="GRANDE retassure sur le fond pièce positionné sur la partie massive de la pièce"/>
  </r>
  <r>
    <x v="141"/>
    <x v="7"/>
    <x v="47"/>
    <m/>
    <d v="2019-07-03T00:00:00"/>
    <x v="3"/>
    <x v="4"/>
    <n v="35"/>
    <s v="REPARATION"/>
    <s v="GRANDE retassure sur le fond pièce positionné sur la partie massive de la pièce"/>
  </r>
  <r>
    <x v="141"/>
    <x v="4"/>
    <x v="9"/>
    <m/>
    <m/>
    <x v="10"/>
    <x v="4"/>
    <n v="70"/>
    <s v="ebarbage"/>
    <s v="Métallisation dans les cavités des deux cotés vers les poignets marquage tonnage"/>
  </r>
  <r>
    <x v="141"/>
    <x v="0"/>
    <x v="62"/>
    <m/>
    <m/>
    <x v="3"/>
    <x v="4"/>
    <n v="35"/>
    <s v="ebarbage"/>
    <s v="Métallisation sur le bulbe"/>
  </r>
  <r>
    <x v="141"/>
    <x v="1"/>
    <x v="7"/>
    <n v="2"/>
    <d v="2019-06-13T00:00:00"/>
    <x v="1"/>
    <x v="0"/>
    <n v="45"/>
    <s v="usinage"/>
    <s v="voilage 4 mm"/>
  </r>
  <r>
    <x v="141"/>
    <x v="1"/>
    <x v="7"/>
    <m/>
    <d v="2019-06-25T00:00:00"/>
    <x v="1"/>
    <x v="0"/>
    <n v="45"/>
    <s v="usinage"/>
    <s v="voilage 5 mm"/>
  </r>
  <r>
    <x v="142"/>
    <x v="4"/>
    <x v="9"/>
    <m/>
    <m/>
    <x v="10"/>
    <x v="4"/>
    <n v="70"/>
    <s v="ebarbage"/>
    <s v="Métallisation dans les cavités des deux cotés vers les poignets marquage tonnage"/>
  </r>
  <r>
    <x v="142"/>
    <x v="4"/>
    <x v="28"/>
    <m/>
    <m/>
    <x v="17"/>
    <x v="3"/>
    <n v="70"/>
    <s v="ebarbage"/>
    <s v="MARQUAGE métallisé "/>
  </r>
  <r>
    <x v="142"/>
    <x v="4"/>
    <x v="28"/>
    <m/>
    <m/>
    <x v="17"/>
    <x v="3"/>
    <n v="70"/>
    <s v="ebarbage"/>
    <s v="MARQUAGE métallisé "/>
  </r>
  <r>
    <x v="143"/>
    <x v="4"/>
    <x v="28"/>
    <m/>
    <m/>
    <x v="17"/>
    <x v="3"/>
    <n v="70"/>
    <s v="ebarbage"/>
    <s v="MARQUAGE métallisé "/>
  </r>
  <r>
    <x v="143"/>
    <x v="4"/>
    <x v="80"/>
    <m/>
    <m/>
    <x v="10"/>
    <x v="3"/>
    <n v="70"/>
    <s v="ebarbage"/>
    <s v="métallisation dans un évidement"/>
  </r>
  <r>
    <x v="143"/>
    <x v="1"/>
    <x v="12"/>
    <m/>
    <m/>
    <x v="1"/>
    <x v="0"/>
    <n v="45"/>
    <s v="usinage"/>
    <s v="voilage 4 mm"/>
  </r>
  <r>
    <x v="143"/>
    <x v="1"/>
    <x v="81"/>
    <m/>
    <m/>
    <x v="0"/>
    <x v="0"/>
    <n v="22"/>
    <s v="ebarbage"/>
    <s v="Car ils n'ont pas mit des repères bicones sur le dessus du modèle à la préparation, varié 1 cm"/>
  </r>
  <r>
    <x v="143"/>
    <x v="7"/>
    <x v="47"/>
    <m/>
    <d v="2019-07-04T00:00:00"/>
    <x v="3"/>
    <x v="4"/>
    <n v="35"/>
    <s v="REPARATION"/>
    <s v="GRANDE retassure sur le fond pièce positionné sur la partie massive de la pièce"/>
  </r>
  <r>
    <x v="144"/>
    <x v="7"/>
    <x v="19"/>
    <m/>
    <m/>
    <x v="17"/>
    <x v="14"/>
    <m/>
    <s v="ebarbage"/>
    <s v="Vise cassé, peut-être due "/>
  </r>
  <r>
    <x v="144"/>
    <x v="1"/>
    <x v="25"/>
    <m/>
    <m/>
    <x v="3"/>
    <x v="4"/>
    <n v="35"/>
    <s v="REPARATION"/>
    <s v="GRANDE retassure sur le fond de la pièce "/>
  </r>
  <r>
    <x v="144"/>
    <x v="7"/>
    <x v="19"/>
    <m/>
    <m/>
    <x v="10"/>
    <x v="4"/>
    <n v="70"/>
    <s v="ebarbage"/>
    <s v="Métallisation sur les attaques"/>
  </r>
  <r>
    <x v="144"/>
    <x v="4"/>
    <x v="37"/>
    <m/>
    <m/>
    <x v="0"/>
    <x v="0"/>
    <n v="22"/>
    <s v="ebarbage"/>
    <s v="Car ils n'ont pas mit des repères bicones sur le dessus du modèle à la préparation, varié 1 cm"/>
  </r>
  <r>
    <x v="144"/>
    <x v="1"/>
    <x v="7"/>
    <m/>
    <m/>
    <x v="10"/>
    <x v="0"/>
    <n v="70"/>
    <s v="ebarbage"/>
    <s v="métallisé UNE  BRIQUETTE"/>
  </r>
  <r>
    <x v="145"/>
    <x v="7"/>
    <x v="47"/>
    <m/>
    <d v="2019-07-09T00:00:00"/>
    <x v="3"/>
    <x v="4"/>
    <n v="35"/>
    <s v="REPARATION"/>
    <s v="GRANDE retassure sur le fond pièce positionné sur la partie massive de la pièce"/>
  </r>
  <r>
    <x v="145"/>
    <x v="15"/>
    <x v="47"/>
    <m/>
    <d v="2019-07-09T00:00:00"/>
    <x v="0"/>
    <x v="0"/>
    <n v="22"/>
    <s v="ebarbage"/>
    <s v="la  FY 5MA TGTE BEAUCOUP VARIé , la pièce est rebutée"/>
  </r>
  <r>
    <x v="145"/>
    <x v="4"/>
    <x v="28"/>
    <m/>
    <m/>
    <x v="17"/>
    <x v="3"/>
    <n v="29"/>
    <s v="ebarbage"/>
    <s v="MARQUAGE métallisé "/>
  </r>
  <r>
    <x v="145"/>
    <x v="1"/>
    <x v="7"/>
    <m/>
    <m/>
    <x v="3"/>
    <x v="4"/>
    <n v="35"/>
    <s v="REPARATION"/>
    <s v=" retassure sur les bandes de rectification"/>
  </r>
  <r>
    <x v="145"/>
    <x v="4"/>
    <x v="15"/>
    <m/>
    <d v="2019-07-01T00:00:00"/>
    <x v="3"/>
    <x v="4"/>
    <n v="35"/>
    <s v="REPARATION"/>
    <s v="retassure sur dessus"/>
  </r>
  <r>
    <x v="146"/>
    <x v="0"/>
    <x v="8"/>
    <m/>
    <m/>
    <x v="10"/>
    <x v="14"/>
    <n v="70"/>
    <s v="ebarbage"/>
    <s v="métallisé dans les niches de la semele"/>
  </r>
  <r>
    <x v="146"/>
    <x v="0"/>
    <x v="82"/>
    <m/>
    <m/>
    <x v="4"/>
    <x v="4"/>
    <m/>
    <m/>
    <s v="PETITE MALVENUE SUR LA SEMAELE et casse  à coté de même endroit"/>
  </r>
  <r>
    <x v="146"/>
    <x v="16"/>
    <x v="83"/>
    <m/>
    <m/>
    <x v="17"/>
    <x v="3"/>
    <n v="29"/>
    <s v="ebarbage"/>
    <s v="Insert coincé dans la pièce "/>
  </r>
  <r>
    <x v="146"/>
    <x v="4"/>
    <x v="35"/>
    <m/>
    <m/>
    <x v="7"/>
    <x v="0"/>
    <m/>
    <s v="ebarbage"/>
    <s v="Ils ont avait de mal à les enlver"/>
  </r>
  <r>
    <x v="146"/>
    <x v="4"/>
    <x v="35"/>
    <m/>
    <m/>
    <x v="7"/>
    <x v="0"/>
    <m/>
    <s v="ebarbage"/>
    <s v="Ils ont avait de mal à les enlver"/>
  </r>
  <r>
    <x v="147"/>
    <x v="4"/>
    <x v="28"/>
    <m/>
    <m/>
    <x v="17"/>
    <x v="3"/>
    <s v="29+"/>
    <s v="ebarbage"/>
    <s v="MARQUAGE métallisé "/>
  </r>
  <r>
    <x v="147"/>
    <x v="4"/>
    <x v="28"/>
    <m/>
    <m/>
    <x v="10"/>
    <x v="3"/>
    <n v="70"/>
    <s v="ebarbage"/>
    <s v="MARQUAGE métallisé "/>
  </r>
  <r>
    <x v="147"/>
    <x v="0"/>
    <x v="3"/>
    <m/>
    <m/>
    <x v="10"/>
    <x v="0"/>
    <n v="70"/>
    <s v="ebarbage"/>
    <s v="métallisé sur le bulbe"/>
  </r>
  <r>
    <x v="147"/>
    <x v="1"/>
    <x v="25"/>
    <m/>
    <m/>
    <x v="3"/>
    <x v="4"/>
    <n v="35"/>
    <s v="REPARATION"/>
    <s v="petite retassure sur la bande de rectification"/>
  </r>
  <r>
    <x v="147"/>
    <x v="0"/>
    <x v="51"/>
    <m/>
    <m/>
    <x v="4"/>
    <x v="4"/>
    <n v="25"/>
    <s v="REPARATION"/>
    <s v=" PETITE malvenue sur bord de fuite"/>
  </r>
  <r>
    <x v="148"/>
    <x v="0"/>
    <x v="59"/>
    <m/>
    <m/>
    <x v="17"/>
    <x v="3"/>
    <n v="29"/>
    <s v="ebarbage"/>
    <s v="gerce épaise"/>
  </r>
  <r>
    <x v="148"/>
    <x v="0"/>
    <x v="40"/>
    <n v="1"/>
    <d v="2019-07-11T00:00:00"/>
    <x v="10"/>
    <x v="14"/>
    <n v="70"/>
    <s v="ebarbage"/>
    <s v="métallisé dans les niches de la semele"/>
  </r>
  <r>
    <x v="148"/>
    <x v="0"/>
    <x v="40"/>
    <n v="2"/>
    <d v="2019-07-11T00:00:00"/>
    <x v="10"/>
    <x v="14"/>
    <n v="70"/>
    <s v="ebarbage"/>
    <s v="métallisé dans les niches de la semele"/>
  </r>
  <r>
    <x v="148"/>
    <x v="1"/>
    <x v="7"/>
    <m/>
    <m/>
    <x v="1"/>
    <x v="0"/>
    <n v="45"/>
    <s v="usinage"/>
    <s v="voilage 14 mm"/>
  </r>
  <r>
    <x v="148"/>
    <x v="4"/>
    <x v="28"/>
    <n v="2"/>
    <d v="2019-04-25T00:00:00"/>
    <x v="17"/>
    <x v="3"/>
    <n v="29"/>
    <s v="ebarbage"/>
    <s v="TROUS NC ( à travers)"/>
  </r>
  <r>
    <x v="148"/>
    <x v="0"/>
    <x v="2"/>
    <n v="1"/>
    <d v="2019-07-08T00:00:00"/>
    <x v="4"/>
    <x v="0"/>
    <n v="25"/>
    <s v="Rebut"/>
    <s v="Fuite moule de la pièce"/>
  </r>
  <r>
    <x v="148"/>
    <x v="0"/>
    <x v="59"/>
    <m/>
    <m/>
    <x v="4"/>
    <x v="0"/>
    <n v="25"/>
    <s v="Rebut"/>
    <s v="Fuite moule de la pièce"/>
  </r>
  <r>
    <x v="149"/>
    <x v="17"/>
    <x v="84"/>
    <n v="1"/>
    <d v="2019-07-12T00:00:00"/>
    <x v="3"/>
    <x v="4"/>
    <n v="35"/>
    <s v="Finition"/>
    <s v="petite retassure sur le bulbe"/>
  </r>
  <r>
    <x v="149"/>
    <x v="17"/>
    <x v="84"/>
    <n v="2"/>
    <d v="2019-07-12T00:00:00"/>
    <x v="4"/>
    <x v="4"/>
    <n v="25"/>
    <s v="ebarbage"/>
    <s v="petite malvenue sur le bord de fuite"/>
  </r>
  <r>
    <x v="149"/>
    <x v="18"/>
    <x v="85"/>
    <m/>
    <m/>
    <x v="0"/>
    <x v="0"/>
    <n v="22"/>
    <s v="ebarbage"/>
    <s v="la pièce est varié"/>
  </r>
  <r>
    <x v="149"/>
    <x v="1"/>
    <x v="12"/>
    <n v="1"/>
    <d v="2019-07-04T00:00:00"/>
    <x v="1"/>
    <x v="0"/>
    <n v="45"/>
    <s v="usinage"/>
    <s v="voilage 3 mm"/>
  </r>
  <r>
    <x v="149"/>
    <x v="1"/>
    <x v="12"/>
    <n v="2"/>
    <d v="2019-07-10T00:00:00"/>
    <x v="1"/>
    <x v="0"/>
    <n v="45"/>
    <s v="usinage"/>
    <s v="voilage 5,5  mm"/>
  </r>
  <r>
    <x v="150"/>
    <x v="1"/>
    <x v="12"/>
    <n v="1"/>
    <d v="2019-07-02T00:00:00"/>
    <x v="1"/>
    <x v="0"/>
    <n v="45"/>
    <s v="usinage"/>
    <s v="voilage 5  mm"/>
  </r>
  <r>
    <x v="150"/>
    <x v="7"/>
    <x v="47"/>
    <m/>
    <d v="2019-07-15T00:00:00"/>
    <x v="3"/>
    <x v="4"/>
    <n v="35"/>
    <s v="REPARATION"/>
    <s v="GRANDE retassure sur le fond pièce positionné sur la partie massive de la pièce"/>
  </r>
  <r>
    <x v="151"/>
    <x v="5"/>
    <x v="32"/>
    <m/>
    <m/>
    <x v="4"/>
    <x v="4"/>
    <n v="25"/>
    <s v="REPARATION"/>
    <s v="malvenue sur bord de fuite+ plaque manutention mit à l'envers"/>
  </r>
  <r>
    <x v="151"/>
    <x v="7"/>
    <x v="47"/>
    <m/>
    <d v="2019-07-15T00:00:00"/>
    <x v="3"/>
    <x v="4"/>
    <n v="35"/>
    <s v="REPARATION"/>
    <s v="GRANDE retassure sur le fond pièce positionné sur la partie massive de la pièce"/>
  </r>
  <r>
    <x v="151"/>
    <x v="4"/>
    <x v="35"/>
    <m/>
    <m/>
    <x v="35"/>
    <x v="8"/>
    <m/>
    <s v="ebarbage"/>
    <s v="L'insert bouge dans la pièce"/>
  </r>
  <r>
    <x v="151"/>
    <x v="4"/>
    <x v="35"/>
    <m/>
    <m/>
    <x v="35"/>
    <x v="8"/>
    <m/>
    <s v="ebarbage"/>
    <s v="L'insert bouge dans la pièce"/>
  </r>
  <r>
    <x v="152"/>
    <x v="1"/>
    <x v="7"/>
    <m/>
    <d v="2019-07-15T00:00:00"/>
    <x v="10"/>
    <x v="0"/>
    <n v="70"/>
    <s v="ebarbage"/>
    <s v="métallisation endroit briquettes (possible manque briquettes"/>
  </r>
  <r>
    <x v="152"/>
    <x v="4"/>
    <x v="28"/>
    <m/>
    <m/>
    <x v="10"/>
    <x v="0"/>
    <n v="70"/>
    <s v="ebarbage"/>
    <s v="métalissation dans les oreillles"/>
  </r>
  <r>
    <x v="153"/>
    <x v="0"/>
    <x v="3"/>
    <m/>
    <m/>
    <x v="3"/>
    <x v="4"/>
    <n v="35"/>
    <s v="REPARATION"/>
    <s v="retassure sur le bulbe"/>
  </r>
  <r>
    <x v="153"/>
    <x v="7"/>
    <x v="47"/>
    <m/>
    <d v="2019-07-17T00:00:00"/>
    <x v="3"/>
    <x v="4"/>
    <n v="35"/>
    <s v="REPARATION"/>
    <s v="GRANDE retassure sur le fond pièce positionné sur la partie massive de la pièce"/>
  </r>
  <r>
    <x v="153"/>
    <x v="7"/>
    <x v="47"/>
    <m/>
    <d v="2019-07-19T00:00:00"/>
    <x v="3"/>
    <x v="4"/>
    <n v="35"/>
    <s v="REPARATION"/>
    <s v="GRANDE retassure sur le fond pièce positionné sur la partie massive de la pièce"/>
  </r>
  <r>
    <x v="153"/>
    <x v="7"/>
    <x v="47"/>
    <m/>
    <d v="2019-07-19T00:00:00"/>
    <x v="10"/>
    <x v="4"/>
    <n v="70"/>
    <s v="ebarbage"/>
    <s v="M2tallisation vers les attaques"/>
  </r>
  <r>
    <x v="153"/>
    <x v="1"/>
    <x v="1"/>
    <n v="1"/>
    <d v="2019-07-10T00:00:00"/>
    <x v="10"/>
    <x v="0"/>
    <n v="70"/>
    <s v="ebarbage"/>
    <s v="métallisation dans le fond pièce, enlever à la lance thermique"/>
  </r>
  <r>
    <x v="153"/>
    <x v="1"/>
    <x v="1"/>
    <n v="2"/>
    <d v="2019-07-10T00:00:00"/>
    <x v="10"/>
    <x v="0"/>
    <n v="70"/>
    <s v="ebarbage"/>
    <s v="métallisation dans le fond pièce, enlever à la lance thermique"/>
  </r>
  <r>
    <x v="154"/>
    <x v="5"/>
    <x v="67"/>
    <n v="1"/>
    <d v="2019-07-18T00:00:00"/>
    <x v="4"/>
    <x v="4"/>
    <n v="22"/>
    <s v="ebarbage"/>
    <s v="sur le bord de fuite"/>
  </r>
  <r>
    <x v="154"/>
    <x v="14"/>
    <x v="55"/>
    <m/>
    <m/>
    <x v="0"/>
    <x v="6"/>
    <n v="20"/>
    <s v="ebarbage"/>
    <s v="la pièce est varié"/>
  </r>
  <r>
    <x v="155"/>
    <x v="19"/>
    <x v="86"/>
    <m/>
    <m/>
    <x v="17"/>
    <x v="0"/>
    <n v="29"/>
    <s v="Rebut"/>
    <s v="La pièce est rebutée car noyau tombé"/>
  </r>
  <r>
    <x v="155"/>
    <x v="0"/>
    <x v="8"/>
    <m/>
    <m/>
    <x v="17"/>
    <x v="0"/>
    <n v="29"/>
    <s v="Rebut"/>
    <s v="la semele manque de matière"/>
  </r>
  <r>
    <x v="155"/>
    <x v="18"/>
    <x v="21"/>
    <m/>
    <m/>
    <x v="3"/>
    <x v="4"/>
    <n v="35"/>
    <s v="Rebut"/>
    <s v="gros retassure"/>
  </r>
  <r>
    <x v="155"/>
    <x v="4"/>
    <x v="37"/>
    <m/>
    <m/>
    <x v="17"/>
    <x v="0"/>
    <n v="29"/>
    <s v="Rebut"/>
    <s v="coulée courte"/>
  </r>
  <r>
    <x v="155"/>
    <x v="4"/>
    <x v="37"/>
    <n v="1"/>
    <d v="2019-07-25T00:00:00"/>
    <x v="9"/>
    <x v="4"/>
    <n v="32"/>
    <s v="REPARATION"/>
    <s v="GROS GRASSE SUR LE DESSUS PIECE"/>
  </r>
  <r>
    <x v="155"/>
    <x v="7"/>
    <x v="47"/>
    <m/>
    <m/>
    <x v="3"/>
    <x v="4"/>
    <n v="35"/>
    <s v="REPARATION"/>
    <s v="GRANDE retassure sur le fond pièce positionné sur la partie massive de la pièce"/>
  </r>
  <r>
    <x v="155"/>
    <x v="7"/>
    <x v="47"/>
    <m/>
    <m/>
    <x v="3"/>
    <x v="4"/>
    <n v="35"/>
    <s v="REPARATION"/>
    <s v="GRANDE retassure sur le fond pièce positionné sur la partie massive de la pièce"/>
  </r>
  <r>
    <x v="155"/>
    <x v="0"/>
    <x v="0"/>
    <m/>
    <d v="2019-08-19T00:00:00"/>
    <x v="4"/>
    <x v="0"/>
    <n v="25"/>
    <s v="REPARATION"/>
    <s v="sur le bord de fuite"/>
  </r>
  <r>
    <x v="155"/>
    <x v="17"/>
    <x v="84"/>
    <n v="2"/>
    <d v="2019-07-19T00:00:00"/>
    <x v="4"/>
    <x v="0"/>
    <n v="25"/>
    <s v="REPARATION"/>
    <s v="sur le bord de fuite"/>
  </r>
  <r>
    <x v="156"/>
    <x v="5"/>
    <x v="32"/>
    <m/>
    <m/>
    <x v="4"/>
    <x v="4"/>
    <n v="25"/>
    <s v="REPARATION"/>
    <s v="malvenue sur bord de fuite"/>
  </r>
  <r>
    <x v="156"/>
    <x v="7"/>
    <x v="47"/>
    <m/>
    <m/>
    <x v="3"/>
    <x v="4"/>
    <n v="35"/>
    <s v="REPARATION"/>
    <s v="GRANDE retassure sur le fond pièce positionné sur la partie massive de la pièce"/>
  </r>
  <r>
    <x v="156"/>
    <x v="1"/>
    <x v="12"/>
    <m/>
    <m/>
    <x v="1"/>
    <x v="0"/>
    <n v="45"/>
    <s v="usinage"/>
    <s v="voilage 7 mm"/>
  </r>
  <r>
    <x v="157"/>
    <x v="7"/>
    <x v="47"/>
    <m/>
    <m/>
    <x v="3"/>
    <x v="4"/>
    <n v="35"/>
    <s v="REPARATION"/>
    <s v="GRANDE retassure sur le fond pièce positionné sur la partie massive de la pièce"/>
  </r>
  <r>
    <x v="157"/>
    <x v="7"/>
    <x v="47"/>
    <m/>
    <m/>
    <x v="10"/>
    <x v="4"/>
    <n v="70"/>
    <s v="ebarbage"/>
    <s v="Métallisation vers les attaques"/>
  </r>
  <r>
    <x v="157"/>
    <x v="0"/>
    <x v="8"/>
    <m/>
    <m/>
    <x v="10"/>
    <x v="4"/>
    <n v="70"/>
    <s v="ebarbage"/>
    <s v="en générale de petite métallisation la pièce"/>
  </r>
  <r>
    <x v="157"/>
    <x v="18"/>
    <x v="85"/>
    <m/>
    <m/>
    <x v="3"/>
    <x v="4"/>
    <n v="35"/>
    <s v="REPARATION"/>
    <s v="GRANDE retassure sur le fond pièce "/>
  </r>
  <r>
    <x v="157"/>
    <x v="0"/>
    <x v="87"/>
    <m/>
    <m/>
    <x v="17"/>
    <x v="0"/>
    <n v="29"/>
    <s v="Rebut"/>
    <s v="grande trace de sable sur le bulbe"/>
  </r>
  <r>
    <x v="158"/>
    <x v="7"/>
    <x v="47"/>
    <m/>
    <m/>
    <x v="10"/>
    <x v="4"/>
    <n v="70"/>
    <s v="ebarbage"/>
    <s v="Métallisation vers les attaques et dessus pièce"/>
  </r>
  <r>
    <x v="158"/>
    <x v="0"/>
    <x v="29"/>
    <n v="1"/>
    <d v="2019-08-26T00:00:00"/>
    <x v="4"/>
    <x v="4"/>
    <n v="25"/>
    <s v="REPARATION"/>
    <s v="sur le bord de fuite"/>
  </r>
  <r>
    <x v="158"/>
    <x v="0"/>
    <x v="29"/>
    <m/>
    <d v="2019-08-26T00:00:00"/>
    <x v="3"/>
    <x v="4"/>
    <n v="35"/>
    <s v="REPARATION"/>
    <s v="RETASSURE SUR LE BULBE"/>
  </r>
  <r>
    <x v="159"/>
    <x v="15"/>
    <x v="88"/>
    <n v="1"/>
    <d v="2019-08-27T00:00:00"/>
    <x v="0"/>
    <x v="0"/>
    <n v="20"/>
    <s v="ebarbage"/>
    <s v="la pièce est varié"/>
  </r>
  <r>
    <x v="159"/>
    <x v="1"/>
    <x v="12"/>
    <m/>
    <d v="2019-08-22T00:00:00"/>
    <x v="3"/>
    <x v="4"/>
    <n v="35"/>
    <s v="REPARATION"/>
    <s v="retassure sur le fond de la pièce"/>
  </r>
  <r>
    <x v="159"/>
    <x v="1"/>
    <x v="12"/>
    <m/>
    <d v="2019-08-22T00:00:00"/>
    <x v="10"/>
    <x v="0"/>
    <n v="70"/>
    <s v="ebarbage"/>
    <s v="métallisation dessus pièce"/>
  </r>
  <r>
    <x v="159"/>
    <x v="1"/>
    <x v="12"/>
    <m/>
    <d v="2019-08-22T00:00:00"/>
    <x v="10"/>
    <x v="0"/>
    <n v="70"/>
    <s v="ebarbage"/>
    <s v="métallisation dessus pièce"/>
  </r>
  <r>
    <x v="159"/>
    <x v="4"/>
    <x v="15"/>
    <n v="2"/>
    <d v="2019-08-22T00:00:00"/>
    <x v="3"/>
    <x v="4"/>
    <n v="35"/>
    <s v="REPARATION"/>
    <s v="retassure sur dessus"/>
  </r>
  <r>
    <x v="159"/>
    <x v="5"/>
    <x v="89"/>
    <m/>
    <m/>
    <x v="4"/>
    <x v="4"/>
    <n v="25"/>
    <s v="ebarbage"/>
    <s v="sur le bord de fuite"/>
  </r>
  <r>
    <x v="160"/>
    <x v="5"/>
    <x v="33"/>
    <m/>
    <m/>
    <x v="4"/>
    <x v="4"/>
    <n v="25"/>
    <s v="ebarbage"/>
    <s v="sur le bord de fuite"/>
  </r>
  <r>
    <x v="160"/>
    <x v="7"/>
    <x v="47"/>
    <m/>
    <m/>
    <x v="3"/>
    <x v="4"/>
    <n v="35"/>
    <s v="REPARATION"/>
    <s v="GRANDE retassure sur le fond pièce positionné sur la partie massive de la pièce"/>
  </r>
  <r>
    <x v="160"/>
    <x v="1"/>
    <x v="12"/>
    <m/>
    <m/>
    <x v="1"/>
    <x v="0"/>
    <n v="45"/>
    <s v="usinage"/>
    <s v="voilage 4 mm ( une côté)"/>
  </r>
  <r>
    <x v="161"/>
    <x v="4"/>
    <x v="15"/>
    <n v="3"/>
    <d v="2019-08-22T00:00:00"/>
    <x v="3"/>
    <x v="4"/>
    <n v="35"/>
    <s v="REPARATION"/>
    <s v="retassure sur dessus"/>
  </r>
  <r>
    <x v="162"/>
    <x v="4"/>
    <x v="90"/>
    <m/>
    <d v="2019-08-26T00:00:00"/>
    <x v="17"/>
    <x v="0"/>
    <n v="29"/>
    <s v="ebarbage"/>
    <s v="Déformation de la pièce dû à l'insertions des plaques de levage"/>
  </r>
  <r>
    <x v="162"/>
    <x v="4"/>
    <x v="90"/>
    <m/>
    <d v="2019-08-26T00:00:00"/>
    <x v="17"/>
    <x v="0"/>
    <n v="29"/>
    <s v="ebarbage"/>
    <s v="Déformation de la pièce dû à l'insertions des plaques de levage"/>
  </r>
  <r>
    <x v="162"/>
    <x v="4"/>
    <x v="90"/>
    <m/>
    <d v="2019-08-26T00:00:00"/>
    <x v="17"/>
    <x v="0"/>
    <n v="29"/>
    <s v="ebarbage"/>
    <s v="Déformation de la pièce dû à l'insertions des plaques de levage"/>
  </r>
  <r>
    <x v="162"/>
    <x v="0"/>
    <x v="91"/>
    <m/>
    <m/>
    <x v="36"/>
    <x v="12"/>
    <n v="69"/>
    <s v="REPARATION"/>
    <s v="un petit bout cassé"/>
  </r>
  <r>
    <x v="162"/>
    <x v="1"/>
    <x v="81"/>
    <m/>
    <m/>
    <x v="1"/>
    <x v="0"/>
    <n v="45"/>
    <s v="usinage"/>
    <s v="voilage 4 mm "/>
  </r>
  <r>
    <x v="162"/>
    <x v="0"/>
    <x v="8"/>
    <m/>
    <m/>
    <x v="10"/>
    <x v="4"/>
    <n v="70"/>
    <s v="ebarbage"/>
    <s v="en générale de petite métallisation sur la pièce"/>
  </r>
  <r>
    <x v="162"/>
    <x v="1"/>
    <x v="25"/>
    <m/>
    <m/>
    <x v="10"/>
    <x v="4"/>
    <n v="70"/>
    <s v="ebarbage"/>
    <s v="métallisation sur le fond de la pièce"/>
  </r>
  <r>
    <x v="163"/>
    <x v="7"/>
    <x v="47"/>
    <m/>
    <m/>
    <x v="3"/>
    <x v="4"/>
    <n v="35"/>
    <s v="REPARATION"/>
    <s v="GRANDE retassure sur le fond pièce positionné sur la partie massive de la pièce"/>
  </r>
  <r>
    <x v="163"/>
    <x v="7"/>
    <x v="47"/>
    <m/>
    <m/>
    <x v="10"/>
    <x v="4"/>
    <n v="70"/>
    <s v="ebarbage"/>
    <s v="Métallisation vers les attaques"/>
  </r>
  <r>
    <x v="163"/>
    <x v="3"/>
    <x v="38"/>
    <m/>
    <m/>
    <x v="10"/>
    <x v="8"/>
    <n v="19"/>
    <s v="ebarbage"/>
    <s v="métallisation dans les évidements "/>
  </r>
  <r>
    <x v="163"/>
    <x v="4"/>
    <x v="37"/>
    <m/>
    <d v="2019-08-29T00:00:00"/>
    <x v="0"/>
    <x v="6"/>
    <n v="20"/>
    <s v="ebarbage"/>
    <s v="la pièce est varié"/>
  </r>
  <r>
    <x v="164"/>
    <x v="5"/>
    <x v="32"/>
    <n v="2"/>
    <d v="2019-08-29T00:00:00"/>
    <x v="17"/>
    <x v="0"/>
    <n v="29"/>
    <s v="ebarbage"/>
    <s v="petit trous due au sable et présence assez elevé de soufre"/>
  </r>
  <r>
    <x v="164"/>
    <x v="0"/>
    <x v="2"/>
    <n v="2"/>
    <d v="2019-08-27T00:00:00"/>
    <x v="17"/>
    <x v="0"/>
    <n v="29"/>
    <s v="ebarbage"/>
    <s v="décalage noyau"/>
  </r>
  <r>
    <x v="165"/>
    <x v="4"/>
    <x v="28"/>
    <m/>
    <m/>
    <x v="10"/>
    <x v="8"/>
    <n v="70"/>
    <s v="ebarbage"/>
    <s v="métallisation dans les évidements "/>
  </r>
  <r>
    <x v="165"/>
    <x v="0"/>
    <x v="16"/>
    <n v="1"/>
    <d v="2019-08-30T00:00:00"/>
    <x v="4"/>
    <x v="4"/>
    <n v="25"/>
    <s v="REPARATION"/>
    <s v="sur le bord de fuite"/>
  </r>
  <r>
    <x v="165"/>
    <x v="1"/>
    <x v="12"/>
    <n v="1"/>
    <d v="2019-08-29T00:00:00"/>
    <x v="1"/>
    <x v="0"/>
    <n v="45"/>
    <s v="usinage"/>
    <s v="voilage 5 mm"/>
  </r>
  <r>
    <x v="166"/>
    <x v="4"/>
    <x v="90"/>
    <m/>
    <d v="2019-08-27T00:00:00"/>
    <x v="17"/>
    <x v="0"/>
    <n v="29"/>
    <s v="ebarbage"/>
    <s v="Déformation de la pièce dû à l'insertions des plaques de levage"/>
  </r>
  <r>
    <x v="166"/>
    <x v="0"/>
    <x v="40"/>
    <m/>
    <m/>
    <x v="10"/>
    <x v="8"/>
    <n v="19"/>
    <s v="ebarbage"/>
    <s v="métallisation dans LES NICHES DE LA SEMELE"/>
  </r>
  <r>
    <x v="166"/>
    <x v="0"/>
    <x v="40"/>
    <m/>
    <m/>
    <x v="2"/>
    <x v="0"/>
    <n v="22"/>
    <s v="ebarbage"/>
    <s v=" écrasement sur le bulbe"/>
  </r>
  <r>
    <x v="166"/>
    <x v="0"/>
    <x v="2"/>
    <m/>
    <d v="2019-08-28T00:00:00"/>
    <x v="4"/>
    <x v="4"/>
    <n v="25"/>
    <s v="REPARATION"/>
    <s v="sur le bord de fuite"/>
  </r>
  <r>
    <x v="167"/>
    <x v="18"/>
    <x v="42"/>
    <m/>
    <m/>
    <x v="10"/>
    <x v="8"/>
    <n v="70"/>
    <s v="ebarbage"/>
    <s v="dans les creux pièce"/>
  </r>
  <r>
    <x v="167"/>
    <x v="18"/>
    <x v="42"/>
    <m/>
    <m/>
    <x v="10"/>
    <x v="8"/>
    <n v="70"/>
    <s v="ebarbage"/>
    <s v="dans les creux pièce"/>
  </r>
  <r>
    <x v="167"/>
    <x v="18"/>
    <x v="42"/>
    <m/>
    <m/>
    <x v="10"/>
    <x v="8"/>
    <n v="70"/>
    <s v="ebarbage"/>
    <s v="dans les creux pièce"/>
  </r>
  <r>
    <x v="167"/>
    <x v="18"/>
    <x v="92"/>
    <m/>
    <m/>
    <x v="0"/>
    <x v="0"/>
    <n v="20"/>
    <s v="ebarbage"/>
    <s v="la pièce est varié"/>
  </r>
  <r>
    <x v="167"/>
    <x v="18"/>
    <x v="92"/>
    <m/>
    <m/>
    <x v="7"/>
    <x v="8"/>
    <m/>
    <s v="ebarbage"/>
    <s v="dans le trou"/>
  </r>
  <r>
    <x v="167"/>
    <x v="18"/>
    <x v="92"/>
    <m/>
    <m/>
    <x v="0"/>
    <x v="0"/>
    <n v="20"/>
    <s v="ebarbage"/>
    <s v="la pièce est varié"/>
  </r>
  <r>
    <x v="167"/>
    <x v="18"/>
    <x v="92"/>
    <m/>
    <m/>
    <x v="10"/>
    <x v="8"/>
    <n v="70"/>
    <s v="ebarbage"/>
    <s v="dans le trou"/>
  </r>
  <r>
    <x v="167"/>
    <x v="18"/>
    <x v="92"/>
    <m/>
    <m/>
    <x v="7"/>
    <x v="8"/>
    <m/>
    <s v="ebarbage"/>
    <s v="dans le trou"/>
  </r>
  <r>
    <x v="167"/>
    <x v="18"/>
    <x v="93"/>
    <m/>
    <m/>
    <x v="0"/>
    <x v="0"/>
    <n v="20"/>
    <s v="ebarbage"/>
    <s v="la pièce est varié"/>
  </r>
  <r>
    <x v="167"/>
    <x v="18"/>
    <x v="94"/>
    <m/>
    <m/>
    <x v="7"/>
    <x v="8"/>
    <m/>
    <s v="ebarbage"/>
    <s v="dans le trou"/>
  </r>
  <r>
    <x v="167"/>
    <x v="18"/>
    <x v="93"/>
    <m/>
    <m/>
    <x v="0"/>
    <x v="0"/>
    <n v="20"/>
    <s v="ebarbage"/>
    <s v="la pièce est varié"/>
  </r>
  <r>
    <x v="167"/>
    <x v="18"/>
    <x v="94"/>
    <m/>
    <m/>
    <x v="10"/>
    <x v="8"/>
    <n v="70"/>
    <s v="ebarbage"/>
    <s v="dans le trou"/>
  </r>
  <r>
    <x v="167"/>
    <x v="18"/>
    <x v="93"/>
    <m/>
    <m/>
    <x v="7"/>
    <x v="8"/>
    <m/>
    <s v="ebarbage"/>
    <s v="dans le trou"/>
  </r>
  <r>
    <x v="168"/>
    <x v="1"/>
    <x v="25"/>
    <m/>
    <m/>
    <x v="10"/>
    <x v="8"/>
    <n v="70"/>
    <s v="ebarbage"/>
    <s v="métallisation dans le trou noyau dessus pièce"/>
  </r>
  <r>
    <x v="168"/>
    <x v="0"/>
    <x v="40"/>
    <m/>
    <m/>
    <x v="10"/>
    <x v="8"/>
    <n v="70"/>
    <s v="ebarbage"/>
    <s v="métallisation dans LES NICHES DE LA SEMELE"/>
  </r>
  <r>
    <x v="169"/>
    <x v="4"/>
    <x v="15"/>
    <n v="3"/>
    <d v="2019-09-15T00:00:00"/>
    <x v="3"/>
    <x v="4"/>
    <n v="35"/>
    <s v="REPARATION"/>
    <s v="retassure sur dessus"/>
  </r>
  <r>
    <x v="169"/>
    <x v="18"/>
    <x v="92"/>
    <m/>
    <m/>
    <x v="10"/>
    <x v="8"/>
    <n v="70"/>
    <s v="ebarbage"/>
    <s v="dans le trou"/>
  </r>
  <r>
    <x v="169"/>
    <x v="18"/>
    <x v="92"/>
    <m/>
    <m/>
    <x v="10"/>
    <x v="8"/>
    <n v="70"/>
    <s v="ebarbage"/>
    <s v="dans le trou"/>
  </r>
  <r>
    <x v="169"/>
    <x v="5"/>
    <x v="33"/>
    <n v="1"/>
    <d v="2019-09-07T00:00:00"/>
    <x v="34"/>
    <x v="13"/>
    <n v="41"/>
    <s v="ebarbage"/>
    <s v="CASSURE SUR LE BORD DE FUITE"/>
  </r>
  <r>
    <x v="169"/>
    <x v="4"/>
    <x v="37"/>
    <m/>
    <m/>
    <x v="37"/>
    <x v="4"/>
    <n v="31"/>
    <s v="Rebut"/>
    <s v="coulée court sur le poignet manutention"/>
  </r>
  <r>
    <x v="169"/>
    <x v="4"/>
    <x v="37"/>
    <m/>
    <m/>
    <x v="0"/>
    <x v="6"/>
    <n v="20"/>
    <s v="ebarbage"/>
    <s v="la pièce est varié"/>
  </r>
  <r>
    <x v="169"/>
    <x v="3"/>
    <x v="38"/>
    <m/>
    <m/>
    <x v="3"/>
    <x v="4"/>
    <n v="35"/>
    <s v="REPARATION"/>
    <s v="retassure sur LE FOND "/>
  </r>
  <r>
    <x v="169"/>
    <x v="3"/>
    <x v="38"/>
    <m/>
    <m/>
    <x v="3"/>
    <x v="4"/>
    <n v="35"/>
    <s v="REPARATION"/>
    <s v="retassure sur LE FOND "/>
  </r>
  <r>
    <x v="170"/>
    <x v="4"/>
    <x v="35"/>
    <m/>
    <m/>
    <x v="7"/>
    <x v="0"/>
    <m/>
    <m/>
    <s v="bavure épaise sur le contour et les bossages"/>
  </r>
  <r>
    <x v="170"/>
    <x v="5"/>
    <x v="33"/>
    <m/>
    <m/>
    <x v="4"/>
    <x v="4"/>
    <n v="25"/>
    <s v="ebarbage"/>
    <s v="sur le bord de fuite"/>
  </r>
  <r>
    <x v="170"/>
    <x v="1"/>
    <x v="12"/>
    <n v="2"/>
    <d v="2019-09-06T00:00:00"/>
    <x v="10"/>
    <x v="15"/>
    <n v="70"/>
    <s v="ebarbage"/>
    <s v="métallisation sur le fond pièce"/>
  </r>
  <r>
    <x v="171"/>
    <x v="0"/>
    <x v="20"/>
    <n v="1"/>
    <d v="2019-09-11T00:00:00"/>
    <x v="38"/>
    <x v="14"/>
    <n v="29"/>
    <s v="Finition"/>
    <s v="état de surface mauvais sur le bulbe et le bord de fuite"/>
  </r>
  <r>
    <x v="172"/>
    <x v="4"/>
    <x v="35"/>
    <m/>
    <m/>
    <x v="7"/>
    <x v="0"/>
    <m/>
    <m/>
    <s v="bavure épaise sur le contour et les bossages"/>
  </r>
  <r>
    <x v="172"/>
    <x v="5"/>
    <x v="33"/>
    <n v="2"/>
    <d v="2019-09-11T00:00:00"/>
    <x v="4"/>
    <x v="4"/>
    <n v="25"/>
    <s v="ebarbage"/>
    <s v="sur le bord de fuite"/>
  </r>
  <r>
    <x v="172"/>
    <x v="5"/>
    <x v="33"/>
    <n v="2"/>
    <d v="2019-09-11T00:00:00"/>
    <x v="3"/>
    <x v="4"/>
    <n v="35"/>
    <s v="REPARATION"/>
    <s v="retassure sur LE FOND "/>
  </r>
  <r>
    <x v="172"/>
    <x v="0"/>
    <x v="14"/>
    <m/>
    <m/>
    <x v="3"/>
    <x v="4"/>
    <n v="35"/>
    <s v="REPARATION"/>
    <s v="retassure sur LE FOND "/>
  </r>
  <r>
    <x v="172"/>
    <x v="4"/>
    <x v="90"/>
    <m/>
    <d v="2019-09-02T00:00:00"/>
    <x v="17"/>
    <x v="0"/>
    <n v="29"/>
    <s v="ebarbage"/>
    <s v="Déformation de la pièce dû à l'insertions des plaques de levage"/>
  </r>
  <r>
    <x v="172"/>
    <x v="18"/>
    <x v="95"/>
    <m/>
    <m/>
    <x v="10"/>
    <x v="8"/>
    <n v="70"/>
    <s v="ebarbage"/>
    <s v="métallisation dans LES NICHES DE LA SEMELE"/>
  </r>
  <r>
    <x v="172"/>
    <x v="20"/>
    <x v="96"/>
    <m/>
    <m/>
    <x v="33"/>
    <x v="16"/>
    <m/>
    <s v="REPARATION"/>
    <s v="cassé sur le bord de fuite"/>
  </r>
  <r>
    <x v="172"/>
    <x v="20"/>
    <x v="96"/>
    <m/>
    <m/>
    <x v="33"/>
    <x v="16"/>
    <m/>
    <s v="REPARATION"/>
    <s v="cassé sur le bord de fuite"/>
  </r>
  <r>
    <x v="173"/>
    <x v="4"/>
    <x v="90"/>
    <m/>
    <d v="2019-09-02T00:00:00"/>
    <x v="17"/>
    <x v="0"/>
    <n v="29"/>
    <s v="ebarbage"/>
    <s v="Déformation de la pièce dû à l'insertions des plaques de levage"/>
  </r>
  <r>
    <x v="173"/>
    <x v="4"/>
    <x v="90"/>
    <m/>
    <d v="2019-09-02T00:00:00"/>
    <x v="17"/>
    <x v="0"/>
    <n v="29"/>
    <s v="ebarbage"/>
    <s v="Déformation de la pièce dû à l'insertions des plaques de levage"/>
  </r>
  <r>
    <x v="173"/>
    <x v="4"/>
    <x v="90"/>
    <m/>
    <d v="2019-09-02T00:00:00"/>
    <x v="17"/>
    <x v="0"/>
    <n v="29"/>
    <s v="ebarbage"/>
    <s v="Déformation de la pièce dû à l'insertions des plaques de levage"/>
  </r>
  <r>
    <x v="173"/>
    <x v="5"/>
    <x v="97"/>
    <n v="1"/>
    <d v="2019-09-10T00:00:00"/>
    <x v="4"/>
    <x v="4"/>
    <n v="25"/>
    <s v="REPARATION"/>
    <s v="sur le bord de fuite"/>
  </r>
  <r>
    <x v="173"/>
    <x v="5"/>
    <x v="98"/>
    <n v="1"/>
    <d v="2019-09-13T00:00:00"/>
    <x v="34"/>
    <x v="4"/>
    <n v="25"/>
    <s v="REPARATION"/>
    <s v="sur le bord de fuite"/>
  </r>
  <r>
    <x v="174"/>
    <x v="4"/>
    <x v="15"/>
    <m/>
    <m/>
    <x v="17"/>
    <x v="0"/>
    <n v="29"/>
    <s v="Finition"/>
    <s v="Marquage NC dessus"/>
  </r>
  <r>
    <x v="174"/>
    <x v="4"/>
    <x v="37"/>
    <n v="2"/>
    <d v="2019-09-05T00:00:00"/>
    <x v="0"/>
    <x v="6"/>
    <n v="20"/>
    <s v="ebarbage"/>
    <s v="la pièce est varié"/>
  </r>
  <r>
    <x v="174"/>
    <x v="4"/>
    <x v="37"/>
    <n v="1"/>
    <d v="2019-09-17T00:00:00"/>
    <x v="0"/>
    <x v="6"/>
    <n v="20"/>
    <s v="ebarbage"/>
    <s v="la pièce est varié"/>
  </r>
  <r>
    <x v="174"/>
    <x v="1"/>
    <x v="12"/>
    <n v="1"/>
    <d v="2019-09-12T00:00:00"/>
    <x v="1"/>
    <x v="0"/>
    <n v="45"/>
    <s v="usinage"/>
    <s v="voilage 3 mm"/>
  </r>
  <r>
    <x v="174"/>
    <x v="1"/>
    <x v="12"/>
    <n v="2"/>
    <d v="2019-09-12T00:00:00"/>
    <x v="1"/>
    <x v="0"/>
    <n v="45"/>
    <s v="usinage"/>
    <s v="voilage 7 mm"/>
  </r>
  <r>
    <x v="174"/>
    <x v="7"/>
    <x v="47"/>
    <m/>
    <m/>
    <x v="3"/>
    <x v="4"/>
    <n v="35"/>
    <s v="REPARATION"/>
    <s v="GRANDE retassure sur le fond pièce positionné sur la partie massive de la pièce"/>
  </r>
  <r>
    <x v="175"/>
    <x v="1"/>
    <x v="12"/>
    <n v="2"/>
    <d v="2019-09-12T00:00:00"/>
    <x v="10"/>
    <x v="15"/>
    <n v="70"/>
    <s v="ebarbage"/>
    <s v="métallisation SUR LE FOND"/>
  </r>
  <r>
    <x v="175"/>
    <x v="0"/>
    <x v="2"/>
    <m/>
    <m/>
    <x v="10"/>
    <x v="0"/>
    <n v="70"/>
    <s v="ebarbage"/>
    <s v="métallisation SUR LE BULBE"/>
  </r>
  <r>
    <x v="175"/>
    <x v="7"/>
    <x v="47"/>
    <m/>
    <m/>
    <x v="3"/>
    <x v="4"/>
    <n v="35"/>
    <s v="REPARATION"/>
    <s v="GRANDE retassure sur le fond pièce positionné sur la partie massive de la pièce"/>
  </r>
  <r>
    <x v="176"/>
    <x v="18"/>
    <x v="92"/>
    <m/>
    <m/>
    <x v="10"/>
    <x v="8"/>
    <n v="70"/>
    <s v="ebarbage"/>
    <s v="dans le trou"/>
  </r>
  <r>
    <x v="176"/>
    <x v="18"/>
    <x v="92"/>
    <m/>
    <m/>
    <x v="10"/>
    <x v="8"/>
    <n v="70"/>
    <s v="ebarbage"/>
    <s v="dans le trou"/>
  </r>
  <r>
    <x v="176"/>
    <x v="1"/>
    <x v="25"/>
    <n v="1"/>
    <d v="2019-09-13T00:00:00"/>
    <x v="10"/>
    <x v="8"/>
    <n v="70"/>
    <s v="ebarbage"/>
    <s v="métallisation dans le trou noyau dessus pièce"/>
  </r>
  <r>
    <x v="176"/>
    <x v="4"/>
    <x v="28"/>
    <m/>
    <m/>
    <x v="10"/>
    <x v="8"/>
    <n v="70"/>
    <s v="ebarbage"/>
    <s v="métallisation dans les évidements "/>
  </r>
  <r>
    <x v="176"/>
    <x v="1"/>
    <x v="12"/>
    <m/>
    <m/>
    <x v="1"/>
    <x v="0"/>
    <n v="45"/>
    <s v="usinage"/>
    <s v="voilage 7 mm"/>
  </r>
  <r>
    <x v="176"/>
    <x v="16"/>
    <x v="99"/>
    <m/>
    <m/>
    <x v="3"/>
    <x v="4"/>
    <n v="35"/>
    <s v="REPARATION"/>
    <s v="RETASSURE SUR LE BULBE"/>
  </r>
  <r>
    <x v="177"/>
    <x v="3"/>
    <x v="38"/>
    <m/>
    <m/>
    <x v="3"/>
    <x v="4"/>
    <n v="35"/>
    <s v="REPARATION"/>
    <s v="retassure sur LE FOND "/>
  </r>
  <r>
    <x v="177"/>
    <x v="1"/>
    <x v="1"/>
    <n v="1"/>
    <d v="2019-09-11T00:00:00"/>
    <x v="7"/>
    <x v="4"/>
    <m/>
    <m/>
    <s v="bavure épaise vers le DDR"/>
  </r>
  <r>
    <x v="177"/>
    <x v="1"/>
    <x v="68"/>
    <m/>
    <m/>
    <x v="10"/>
    <x v="15"/>
    <n v="70"/>
    <s v="ebarbage"/>
    <s v="métallisation sur le dessus de la pièce"/>
  </r>
  <r>
    <x v="177"/>
    <x v="4"/>
    <x v="15"/>
    <n v="2"/>
    <d v="2019-09-12T00:00:00"/>
    <x v="3"/>
    <x v="4"/>
    <n v="35"/>
    <s v="Finition"/>
    <s v="retassure sur dessus"/>
  </r>
  <r>
    <x v="177"/>
    <x v="4"/>
    <x v="28"/>
    <m/>
    <m/>
    <x v="10"/>
    <x v="8"/>
    <n v="70"/>
    <s v="ebarbage"/>
    <s v="métallisation dans les évidements "/>
  </r>
  <r>
    <x v="178"/>
    <x v="1"/>
    <x v="7"/>
    <n v="1"/>
    <d v="2019-09-13T00:00:00"/>
    <x v="10"/>
    <x v="8"/>
    <n v="70"/>
    <s v="ebarbage"/>
    <s v="métallisation dans les évidements "/>
  </r>
  <r>
    <x v="178"/>
    <x v="5"/>
    <x v="13"/>
    <m/>
    <m/>
    <x v="35"/>
    <x v="8"/>
    <n v="19"/>
    <s v="ebarbage"/>
    <s v="semele NC ( elle n'est pas droite) "/>
  </r>
  <r>
    <x v="178"/>
    <x v="18"/>
    <x v="92"/>
    <m/>
    <m/>
    <x v="7"/>
    <x v="8"/>
    <m/>
    <s v="ebarbage"/>
    <s v="dans le trou"/>
  </r>
  <r>
    <x v="178"/>
    <x v="18"/>
    <x v="92"/>
    <m/>
    <m/>
    <x v="7"/>
    <x v="8"/>
    <m/>
    <s v="ebarbage"/>
    <s v="dans le trou"/>
  </r>
  <r>
    <x v="178"/>
    <x v="5"/>
    <x v="100"/>
    <n v="1"/>
    <d v="2019-09-18T00:00:00"/>
    <x v="4"/>
    <x v="4"/>
    <n v="25"/>
    <s v="ebarbage"/>
    <s v="sur le bord de fuite"/>
  </r>
  <r>
    <x v="178"/>
    <x v="3"/>
    <x v="38"/>
    <m/>
    <m/>
    <x v="3"/>
    <x v="4"/>
    <n v="35"/>
    <s v="REPARATION"/>
    <s v="retassure sur LE FOND "/>
  </r>
  <r>
    <x v="179"/>
    <x v="5"/>
    <x v="52"/>
    <m/>
    <m/>
    <x v="4"/>
    <x v="4"/>
    <n v="25"/>
    <s v="REPARATION"/>
    <s v="sur le bord de fuite"/>
  </r>
  <r>
    <x v="179"/>
    <x v="5"/>
    <x v="32"/>
    <m/>
    <m/>
    <x v="4"/>
    <x v="4"/>
    <n v="25"/>
    <s v="REPARATION"/>
    <s v="sur le bord de fuite"/>
  </r>
  <r>
    <x v="179"/>
    <x v="3"/>
    <x v="38"/>
    <m/>
    <m/>
    <x v="10"/>
    <x v="8"/>
    <n v="70"/>
    <s v="ebarbage"/>
    <s v="métallisation dans les évidements "/>
  </r>
  <r>
    <x v="179"/>
    <x v="3"/>
    <x v="38"/>
    <m/>
    <m/>
    <x v="10"/>
    <x v="8"/>
    <n v="70"/>
    <s v="ebarbage"/>
    <s v="métallisation dans les évidements "/>
  </r>
  <r>
    <x v="179"/>
    <x v="4"/>
    <x v="15"/>
    <m/>
    <m/>
    <x v="3"/>
    <x v="4"/>
    <n v="35"/>
    <s v="Finition"/>
    <s v="retassure sur dessus"/>
  </r>
  <r>
    <x v="179"/>
    <x v="1"/>
    <x v="12"/>
    <m/>
    <m/>
    <x v="1"/>
    <x v="0"/>
    <n v="45"/>
    <s v="usinage"/>
    <s v="voilage 4 mm"/>
  </r>
  <r>
    <x v="179"/>
    <x v="1"/>
    <x v="12"/>
    <n v="1"/>
    <d v="2019-09-20T00:00:00"/>
    <x v="10"/>
    <x v="7"/>
    <n v="70"/>
    <s v="ebarbage"/>
    <s v="métallisation sur le fond de la pièce"/>
  </r>
  <r>
    <x v="179"/>
    <x v="1"/>
    <x v="12"/>
    <n v="2"/>
    <d v="2019-09-18T00:00:00"/>
    <x v="10"/>
    <x v="7"/>
    <n v="70"/>
    <s v="ebarbage"/>
    <s v="métallisation sur le fond de la pièce"/>
  </r>
  <r>
    <x v="180"/>
    <x v="4"/>
    <x v="35"/>
    <m/>
    <m/>
    <x v="7"/>
    <x v="0"/>
    <m/>
    <m/>
    <s v="bavure épaise sur le contour et les bossages"/>
  </r>
  <r>
    <x v="180"/>
    <x v="1"/>
    <x v="12"/>
    <n v="1"/>
    <d v="2019-09-18T00:00:00"/>
    <x v="10"/>
    <x v="7"/>
    <n v="70"/>
    <s v="ebarbage"/>
    <s v="métallisation sur le FOND de la pièce"/>
  </r>
  <r>
    <x v="180"/>
    <x v="4"/>
    <x v="37"/>
    <m/>
    <m/>
    <x v="0"/>
    <x v="6"/>
    <n v="20"/>
    <s v="ebarbage"/>
    <s v="la pièce est varié"/>
  </r>
  <r>
    <x v="180"/>
    <x v="18"/>
    <x v="92"/>
    <m/>
    <m/>
    <x v="7"/>
    <x v="8"/>
    <m/>
    <s v="ebarbage"/>
    <s v="dans le trou"/>
  </r>
  <r>
    <x v="180"/>
    <x v="18"/>
    <x v="92"/>
    <m/>
    <m/>
    <x v="7"/>
    <x v="8"/>
    <m/>
    <s v="ebarbage"/>
    <s v="dans le trou"/>
  </r>
  <r>
    <x v="180"/>
    <x v="18"/>
    <x v="92"/>
    <m/>
    <m/>
    <x v="0"/>
    <x v="0"/>
    <n v="20"/>
    <s v="ebarbage"/>
    <s v="la pièce est varié"/>
  </r>
  <r>
    <x v="180"/>
    <x v="18"/>
    <x v="92"/>
    <m/>
    <m/>
    <x v="0"/>
    <x v="0"/>
    <n v="20"/>
    <s v="ebarbage"/>
    <s v="la pièce est varié"/>
  </r>
  <r>
    <x v="180"/>
    <x v="1"/>
    <x v="12"/>
    <n v="1"/>
    <d v="2019-09-18T00:00:00"/>
    <x v="1"/>
    <x v="0"/>
    <n v="45"/>
    <s v="usinage"/>
    <s v="voilage 6 mm"/>
  </r>
  <r>
    <x v="181"/>
    <x v="0"/>
    <x v="8"/>
    <m/>
    <m/>
    <x v="10"/>
    <x v="0"/>
    <n v="70"/>
    <s v="ebarbage"/>
    <s v="métallisation sur la surface de la pi"/>
  </r>
  <r>
    <x v="181"/>
    <x v="0"/>
    <x v="39"/>
    <m/>
    <m/>
    <x v="4"/>
    <x v="4"/>
    <n v="25"/>
    <s v="ebarbage"/>
    <s v="sur le bord de fuite"/>
  </r>
  <r>
    <x v="182"/>
    <x v="5"/>
    <x v="52"/>
    <n v="4"/>
    <d v="2019-09-24T00:00:00"/>
    <x v="4"/>
    <x v="4"/>
    <n v="25"/>
    <s v="ebarbage"/>
    <s v="sur le bord de fuite"/>
  </r>
  <r>
    <x v="182"/>
    <x v="5"/>
    <x v="13"/>
    <m/>
    <m/>
    <x v="35"/>
    <x v="8"/>
    <n v="19"/>
    <s v="ebarbage"/>
    <s v="semele NC ( elle n'est pas droite) "/>
  </r>
  <r>
    <x v="182"/>
    <x v="5"/>
    <x v="13"/>
    <m/>
    <m/>
    <x v="4"/>
    <x v="4"/>
    <n v="25"/>
    <s v="REPARATION"/>
    <s v="sur le bord de fuite  (la même pièce)"/>
  </r>
  <r>
    <x v="182"/>
    <x v="5"/>
    <x v="13"/>
    <m/>
    <m/>
    <x v="35"/>
    <x v="8"/>
    <n v="19"/>
    <s v="ebarbage"/>
    <s v="semele NC ( elle n'est pas droite)  (la même pièce)"/>
  </r>
  <r>
    <x v="182"/>
    <x v="4"/>
    <x v="15"/>
    <n v="1"/>
    <d v="2019-09-19T00:00:00"/>
    <x v="3"/>
    <x v="4"/>
    <n v="35"/>
    <s v="Finition"/>
    <s v="retassure sur dessus"/>
  </r>
  <r>
    <x v="182"/>
    <x v="4"/>
    <x v="15"/>
    <n v="2"/>
    <d v="2019-09-19T00:00:00"/>
    <x v="3"/>
    <x v="4"/>
    <n v="35"/>
    <s v="Finition"/>
    <s v="retassure sur dessus (la même pièce)"/>
  </r>
  <r>
    <x v="182"/>
    <x v="4"/>
    <x v="15"/>
    <n v="2"/>
    <d v="2019-09-19T00:00:00"/>
    <x v="17"/>
    <x v="0"/>
    <n v="29"/>
    <s v="REPARATION"/>
    <s v="Marquage NC sur le contour pièce (la même pièce)"/>
  </r>
  <r>
    <x v="182"/>
    <x v="1"/>
    <x v="1"/>
    <m/>
    <m/>
    <x v="39"/>
    <x v="6"/>
    <m/>
    <s v="ebarbage"/>
    <s v="inserts et parties démontables NC (sorties de la pièce) "/>
  </r>
  <r>
    <x v="182"/>
    <x v="5"/>
    <x v="101"/>
    <m/>
    <m/>
    <x v="4"/>
    <x v="4"/>
    <n v="25"/>
    <s v="REPARATION"/>
    <s v="sur le bord de fuite"/>
  </r>
  <r>
    <x v="183"/>
    <x v="3"/>
    <x v="38"/>
    <m/>
    <m/>
    <x v="10"/>
    <x v="8"/>
    <n v="70"/>
    <s v="ebarbage"/>
    <s v="métallisation dans les évidements "/>
  </r>
  <r>
    <x v="183"/>
    <x v="3"/>
    <x v="38"/>
    <m/>
    <m/>
    <x v="10"/>
    <x v="8"/>
    <n v="70"/>
    <s v="ebarbage"/>
    <s v="métallisation dans les évidements "/>
  </r>
  <r>
    <x v="183"/>
    <x v="0"/>
    <x v="62"/>
    <m/>
    <m/>
    <x v="10"/>
    <x v="8"/>
    <n v="70"/>
    <s v="ebarbage"/>
    <s v="métallisation dans les niches semele et pièce sale sur la surface de la pièce"/>
  </r>
  <r>
    <x v="183"/>
    <x v="0"/>
    <x v="2"/>
    <n v="2"/>
    <d v="2019-09-23T00:00:00"/>
    <x v="4"/>
    <x v="4"/>
    <n v="25"/>
    <s v="REPARATION"/>
    <s v="sur le bord de fuite  "/>
  </r>
  <r>
    <x v="183"/>
    <x v="4"/>
    <x v="28"/>
    <n v="2"/>
    <d v="2019-09-17T00:00:00"/>
    <x v="40"/>
    <x v="6"/>
    <m/>
    <s v="Finition"/>
    <s v="SUR LES ARRONDIS pièce (la même pièce)"/>
  </r>
  <r>
    <x v="183"/>
    <x v="4"/>
    <x v="28"/>
    <n v="2"/>
    <d v="2019-09-17T00:00:00"/>
    <x v="17"/>
    <x v="7"/>
    <n v="29"/>
    <s v="Finition"/>
    <s v="SUR LES ARRONDIS pièce (la même pièce)"/>
  </r>
  <r>
    <x v="183"/>
    <x v="0"/>
    <x v="14"/>
    <m/>
    <m/>
    <x v="3"/>
    <x v="4"/>
    <n v="35"/>
    <s v="REPARATION"/>
    <s v="retassure sur l'aile"/>
  </r>
  <r>
    <x v="183"/>
    <x v="0"/>
    <x v="40"/>
    <m/>
    <m/>
    <x v="3"/>
    <x v="4"/>
    <n v="35"/>
    <s v="REPARATION"/>
    <s v="retassure sur le bulbe"/>
  </r>
  <r>
    <x v="183"/>
    <x v="0"/>
    <x v="2"/>
    <n v="1"/>
    <d v="2019-09-23T00:00:00"/>
    <x v="4"/>
    <x v="4"/>
    <n v="25"/>
    <s v="REPARATION"/>
    <s v="sur le bord de fuite  "/>
  </r>
  <r>
    <x v="183"/>
    <x v="7"/>
    <x v="47"/>
    <m/>
    <m/>
    <x v="3"/>
    <x v="4"/>
    <n v="35"/>
    <s v="REPARATION"/>
    <s v="GRANDE retassure sur le fond pièce positionné sur la partie massive de la pièce (la même pièce)"/>
  </r>
  <r>
    <x v="183"/>
    <x v="7"/>
    <x v="47"/>
    <m/>
    <m/>
    <x v="17"/>
    <x v="7"/>
    <n v="29"/>
    <s v="Finition"/>
    <s v="trace de couche et sable, petite variation aussi ( la même pièce)"/>
  </r>
  <r>
    <x v="183"/>
    <x v="4"/>
    <x v="37"/>
    <m/>
    <m/>
    <x v="0"/>
    <x v="6"/>
    <n v="20"/>
    <s v="ebarbage"/>
    <s v="la pièce est varié"/>
  </r>
  <r>
    <x v="184"/>
    <x v="5"/>
    <x v="52"/>
    <m/>
    <m/>
    <x v="35"/>
    <x v="8"/>
    <n v="19"/>
    <s v="ebarbage"/>
    <s v="semele NC ( elle n'est pas droite) "/>
  </r>
  <r>
    <x v="184"/>
    <x v="0"/>
    <x v="2"/>
    <m/>
    <m/>
    <x v="35"/>
    <x v="8"/>
    <n v="19"/>
    <s v="ebarbage"/>
    <s v="semele NC ( elle n'est pas droite) "/>
  </r>
  <r>
    <x v="184"/>
    <x v="1"/>
    <x v="12"/>
    <n v="1"/>
    <d v="2019-09-30T00:00:00"/>
    <x v="10"/>
    <x v="15"/>
    <n v="70"/>
    <s v="ebarbage"/>
    <s v="métallisation sur le fond de la pièce"/>
  </r>
  <r>
    <x v="184"/>
    <x v="4"/>
    <x v="9"/>
    <n v="1"/>
    <d v="2019-09-30T00:00:00"/>
    <x v="10"/>
    <x v="4"/>
    <n v="70"/>
    <s v="ebarbage"/>
    <s v="métallisation DANS LES NICHES"/>
  </r>
  <r>
    <x v="184"/>
    <x v="4"/>
    <x v="90"/>
    <n v="1"/>
    <d v="2019-09-27T00:00:00"/>
    <x v="4"/>
    <x v="4"/>
    <n v="25"/>
    <s v="REPARATION"/>
    <s v="sur le grand poignet "/>
  </r>
  <r>
    <x v="184"/>
    <x v="0"/>
    <x v="16"/>
    <n v="2"/>
    <d v="2019-10-02T00:00:00"/>
    <x v="4"/>
    <x v="4"/>
    <n v="25"/>
    <s v="REPARATION"/>
    <s v="sur le bord de fuite"/>
  </r>
  <r>
    <x v="185"/>
    <x v="5"/>
    <x v="101"/>
    <m/>
    <m/>
    <x v="4"/>
    <x v="4"/>
    <n v="25"/>
    <s v="REPARATION"/>
    <s v="sur le bord de fuite"/>
  </r>
  <r>
    <x v="185"/>
    <x v="5"/>
    <x v="32"/>
    <m/>
    <m/>
    <x v="4"/>
    <x v="4"/>
    <n v="25"/>
    <s v="REPARATION"/>
    <s v="sur le bord de fuite"/>
  </r>
  <r>
    <x v="185"/>
    <x v="7"/>
    <x v="47"/>
    <m/>
    <m/>
    <x v="3"/>
    <x v="4"/>
    <n v="35"/>
    <s v="REPARATION"/>
    <s v="GRANDE retassure sur le fond pièce positionné sur la partie massive de la pièce (la même pièce)"/>
  </r>
  <r>
    <x v="186"/>
    <x v="1"/>
    <x v="68"/>
    <n v="1"/>
    <d v="2019-10-02T00:00:00"/>
    <x v="10"/>
    <x v="15"/>
    <n v="70"/>
    <s v="ebarbage"/>
    <s v="métallisation DANS LES NICHES"/>
  </r>
  <r>
    <x v="187"/>
    <x v="5"/>
    <x v="32"/>
    <n v="2"/>
    <d v="2019-10-02T00:00:00"/>
    <x v="4"/>
    <x v="4"/>
    <n v="25"/>
    <s v="REPARATION"/>
    <s v="sur le bord de fuite"/>
  </r>
  <r>
    <x v="187"/>
    <x v="0"/>
    <x v="10"/>
    <n v="1"/>
    <d v="2019-10-08T00:00:00"/>
    <x v="3"/>
    <x v="4"/>
    <n v="35"/>
    <s v="REPARATION"/>
    <s v="retassure sur l'aile"/>
  </r>
  <r>
    <x v="187"/>
    <x v="4"/>
    <x v="37"/>
    <m/>
    <m/>
    <x v="0"/>
    <x v="6"/>
    <n v="20"/>
    <s v="ebarbage"/>
    <s v="la pièce est varié"/>
  </r>
  <r>
    <x v="187"/>
    <x v="7"/>
    <x v="47"/>
    <m/>
    <m/>
    <x v="17"/>
    <x v="17"/>
    <n v="29"/>
    <s v="Finition"/>
    <s v=" partie démontable sortie de la pièce"/>
  </r>
  <r>
    <x v="187"/>
    <x v="1"/>
    <x v="12"/>
    <n v="3"/>
    <d v="2019-09-26T00:00:00"/>
    <x v="1"/>
    <x v="0"/>
    <n v="45"/>
    <s v="usinage"/>
    <s v="voilage 4,5 mm"/>
  </r>
  <r>
    <x v="188"/>
    <x v="5"/>
    <x v="100"/>
    <m/>
    <m/>
    <x v="4"/>
    <x v="4"/>
    <n v="25"/>
    <s v="REPARATION"/>
    <s v="sur le bord de fuite"/>
  </r>
  <r>
    <x v="188"/>
    <x v="0"/>
    <x v="102"/>
    <n v="1"/>
    <d v="2019-10-03T00:00:00"/>
    <x v="0"/>
    <x v="6"/>
    <n v="20"/>
    <s v="ebarbage"/>
    <s v="la pièce est varié"/>
  </r>
  <r>
    <x v="188"/>
    <x v="4"/>
    <x v="15"/>
    <n v="3"/>
    <d v="2019-10-03T00:00:00"/>
    <x v="3"/>
    <x v="4"/>
    <n v="35"/>
    <s v="Finition"/>
    <s v="retassure sur dessus"/>
  </r>
  <r>
    <x v="189"/>
    <x v="4"/>
    <x v="28"/>
    <m/>
    <m/>
    <x v="10"/>
    <x v="8"/>
    <n v="70"/>
    <s v="ebarbage"/>
    <s v="métallisation DANS LES NICHES (la même pièce"/>
  </r>
  <r>
    <x v="189"/>
    <x v="4"/>
    <x v="28"/>
    <m/>
    <m/>
    <x v="3"/>
    <x v="4"/>
    <n v="35"/>
    <s v="REPARATION"/>
    <s v="RETASSURE sur le fond pièce (la même pièce)"/>
  </r>
  <r>
    <x v="189"/>
    <x v="0"/>
    <x v="2"/>
    <m/>
    <d v="2019-10-07T00:00:00"/>
    <x v="4"/>
    <x v="4"/>
    <n v="25"/>
    <s v="REPARATION"/>
    <s v="sur le bord de fuite"/>
  </r>
  <r>
    <x v="189"/>
    <x v="4"/>
    <x v="90"/>
    <n v="1"/>
    <d v="2019-10-06T00:00:00"/>
    <x v="4"/>
    <x v="4"/>
    <n v="25"/>
    <s v="REPARATION"/>
    <s v="sur le grand poignet "/>
  </r>
  <r>
    <x v="189"/>
    <x v="1"/>
    <x v="12"/>
    <n v="1"/>
    <d v="2019-10-07T00:00:00"/>
    <x v="1"/>
    <x v="0"/>
    <n v="45"/>
    <s v="usinage"/>
    <s v="voilage 3,5 mm"/>
  </r>
  <r>
    <x v="190"/>
    <x v="0"/>
    <x v="41"/>
    <m/>
    <m/>
    <x v="4"/>
    <x v="4"/>
    <n v="25"/>
    <s v="REPARATION"/>
    <s v="sur le bord de fuite"/>
  </r>
  <r>
    <x v="190"/>
    <x v="7"/>
    <x v="47"/>
    <m/>
    <m/>
    <x v="10"/>
    <x v="0"/>
    <n v="70"/>
    <s v="ebarbage"/>
    <s v="métallisation sur le DESSUS de la pièce"/>
  </r>
  <r>
    <x v="190"/>
    <x v="1"/>
    <x v="12"/>
    <n v="1"/>
    <d v="2019-10-09T00:00:00"/>
    <x v="1"/>
    <x v="0"/>
    <n v="45"/>
    <s v="usinage"/>
    <s v="voilage 5 mm"/>
  </r>
  <r>
    <x v="191"/>
    <x v="7"/>
    <x v="47"/>
    <m/>
    <m/>
    <x v="17"/>
    <x v="0"/>
    <n v="29"/>
    <s v="Finition"/>
    <s v="INSERT SORTIE DE LA PIECE (la même pièce)"/>
  </r>
  <r>
    <x v="191"/>
    <x v="7"/>
    <x v="47"/>
    <m/>
    <m/>
    <x v="17"/>
    <x v="17"/>
    <n v="29"/>
    <s v="Finition"/>
    <s v="partie démontables visibles sur la pièce (la même pièce)"/>
  </r>
  <r>
    <x v="191"/>
    <x v="7"/>
    <x v="47"/>
    <m/>
    <m/>
    <x v="10"/>
    <x v="0"/>
    <n v="70"/>
    <s v="ebarbage"/>
    <s v="métallisation sur le DESSUS de la pièce"/>
  </r>
  <r>
    <x v="191"/>
    <x v="7"/>
    <x v="47"/>
    <m/>
    <m/>
    <x v="28"/>
    <x v="0"/>
    <n v="70"/>
    <s v="ebarbage"/>
    <s v="écrasement sur plan joint"/>
  </r>
  <r>
    <x v="191"/>
    <x v="4"/>
    <x v="15"/>
    <n v="1"/>
    <d v="2019-10-10T00:00:00"/>
    <x v="3"/>
    <x v="4"/>
    <n v="35"/>
    <s v="Finition"/>
    <s v="retassure sur dessus "/>
  </r>
  <r>
    <x v="192"/>
    <x v="4"/>
    <x v="15"/>
    <n v="1"/>
    <d v="2019-10-11T00:00:00"/>
    <x v="3"/>
    <x v="4"/>
    <n v="35"/>
    <s v="Finition"/>
    <s v="retassure sur dessus "/>
  </r>
  <r>
    <x v="192"/>
    <x v="4"/>
    <x v="15"/>
    <n v="3"/>
    <d v="2019-10-11T00:00:00"/>
    <x v="3"/>
    <x v="4"/>
    <n v="35"/>
    <s v="Finition"/>
    <s v="retassure sur dessus "/>
  </r>
  <r>
    <x v="192"/>
    <x v="0"/>
    <x v="10"/>
    <m/>
    <m/>
    <x v="3"/>
    <x v="4"/>
    <n v="35"/>
    <s v="Finition"/>
    <s v="retassure sur l'aile"/>
  </r>
  <r>
    <x v="192"/>
    <x v="1"/>
    <x v="1"/>
    <m/>
    <m/>
    <x v="10"/>
    <x v="0"/>
    <n v="70"/>
    <s v="ebarbage"/>
    <s v="métallisation sur le DESSUS de la pièce"/>
  </r>
  <r>
    <x v="193"/>
    <x v="1"/>
    <x v="68"/>
    <n v="1"/>
    <d v="2019-10-10T00:00:00"/>
    <x v="10"/>
    <x v="15"/>
    <n v="70"/>
    <s v="ebarbage"/>
    <s v="métallisation sur le fond de la pièce"/>
  </r>
  <r>
    <x v="193"/>
    <x v="4"/>
    <x v="37"/>
    <m/>
    <m/>
    <x v="10"/>
    <x v="8"/>
    <n v="70"/>
    <s v="ebarbage"/>
    <s v="métallisation TROU CENTRAL  de la pièce"/>
  </r>
  <r>
    <x v="194"/>
    <x v="5"/>
    <x v="52"/>
    <m/>
    <d v="2019-10-09T00:00:00"/>
    <x v="10"/>
    <x v="8"/>
    <n v="70"/>
    <s v="ebarbage"/>
    <s v="métallisation, bosse sur la semmele"/>
  </r>
  <r>
    <x v="194"/>
    <x v="5"/>
    <x v="32"/>
    <n v="1"/>
    <d v="2019-10-17T00:00:00"/>
    <x v="4"/>
    <x v="4"/>
    <n v="25"/>
    <s v="REPARATION"/>
    <s v="sur le bord de fuite"/>
  </r>
  <r>
    <x v="194"/>
    <x v="0"/>
    <x v="51"/>
    <n v="1"/>
    <d v="2019-10-01T00:00:00"/>
    <x v="4"/>
    <x v="4"/>
    <n v="25"/>
    <s v="REPARATION"/>
    <s v="sur le bord de fuite"/>
  </r>
  <r>
    <x v="194"/>
    <x v="1"/>
    <x v="25"/>
    <n v="1"/>
    <d v="2019-10-04T00:00:00"/>
    <x v="10"/>
    <x v="4"/>
    <n v="70"/>
    <s v="ebarbage"/>
    <s v="métallisation dans les niches"/>
  </r>
  <r>
    <x v="194"/>
    <x v="1"/>
    <x v="25"/>
    <n v="1"/>
    <d v="2019-10-04T00:00:00"/>
    <x v="3"/>
    <x v="2"/>
    <n v="35"/>
    <s v="Finition"/>
    <s v="retassure sur fond pièce"/>
  </r>
  <r>
    <x v="194"/>
    <x v="4"/>
    <x v="35"/>
    <n v="3"/>
    <d v="2019-10-15T00:00:00"/>
    <x v="4"/>
    <x v="4"/>
    <n v="25"/>
    <s v="REPARATION"/>
    <s v="sur les poignets"/>
  </r>
  <r>
    <x v="194"/>
    <x v="17"/>
    <x v="84"/>
    <n v="2"/>
    <d v="2019-10-10T00:00:00"/>
    <x v="4"/>
    <x v="4"/>
    <n v="25"/>
    <s v="REPARATION"/>
    <s v="sur le bord de fuite"/>
  </r>
  <r>
    <x v="194"/>
    <x v="4"/>
    <x v="28"/>
    <m/>
    <m/>
    <x v="17"/>
    <x v="8"/>
    <n v="29"/>
    <s v="REPARATION"/>
    <s v="trou central décentralisé"/>
  </r>
  <r>
    <x v="195"/>
    <x v="4"/>
    <x v="28"/>
    <m/>
    <m/>
    <x v="10"/>
    <x v="8"/>
    <n v="70"/>
    <s v="ebarbage"/>
    <s v="métallisation dans les évidements "/>
  </r>
  <r>
    <x v="196"/>
    <x v="5"/>
    <x v="103"/>
    <n v="2"/>
    <d v="2019-10-16T00:00:00"/>
    <x v="28"/>
    <x v="0"/>
    <n v="25"/>
    <s v="ebarbage"/>
    <s v="sur le BULBE"/>
  </r>
  <r>
    <x v="196"/>
    <x v="0"/>
    <x v="104"/>
    <n v="1"/>
    <d v="2019-10-16T00:00:00"/>
    <x v="4"/>
    <x v="4"/>
    <n v="25"/>
    <s v="REPARATION"/>
    <s v="sur le bord de fuite"/>
  </r>
  <r>
    <x v="196"/>
    <x v="0"/>
    <x v="2"/>
    <n v="2"/>
    <d v="2019-10-15T00:00:00"/>
    <x v="4"/>
    <x v="4"/>
    <n v="25"/>
    <s v="REPARATION"/>
    <s v="sur le bord de fuite"/>
  </r>
  <r>
    <x v="196"/>
    <x v="7"/>
    <x v="47"/>
    <m/>
    <m/>
    <x v="10"/>
    <x v="4"/>
    <n v="70"/>
    <s v="ebarbage"/>
    <s v="métallisation VERS LES ATTAQUE"/>
  </r>
  <r>
    <x v="196"/>
    <x v="4"/>
    <x v="15"/>
    <n v="2"/>
    <d v="2019-10-11T00:00:00"/>
    <x v="3"/>
    <x v="4"/>
    <n v="35"/>
    <s v="Finition"/>
    <s v="retassure sur dessus 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6">
  <r>
    <d v="2018-09-04T00:00:00"/>
    <x v="0"/>
    <s v="lbh"/>
    <m/>
    <s v="93017756-L506"/>
    <n v="0.61599999999999999"/>
    <m/>
    <m/>
    <m/>
    <m/>
    <m/>
  </r>
  <r>
    <d v="2018-09-04T00:00:00"/>
    <x v="0"/>
    <s v="lbh"/>
    <m/>
    <s v="93017319 - L508"/>
    <n v="0.98699999999999999"/>
    <m/>
    <m/>
    <m/>
    <m/>
    <m/>
  </r>
  <r>
    <d v="2018-09-04T00:00:00"/>
    <x v="0"/>
    <s v="lwe"/>
    <m/>
    <s v="380071708 -  LTM 1130"/>
    <n v="2.37"/>
    <m/>
    <m/>
    <m/>
    <m/>
    <m/>
  </r>
  <r>
    <d v="2018-09-04T00:00:00"/>
    <x v="0"/>
    <s v="BJT"/>
    <m/>
    <s v="SO 4 MB GTE"/>
    <n v="2.2799999999999998"/>
    <m/>
    <m/>
    <m/>
    <m/>
    <m/>
  </r>
  <r>
    <d v="2018-09-27T00:00:00"/>
    <x v="0"/>
    <s v="lwe"/>
    <m/>
    <s v="380071708 -  LTM 1130"/>
    <n v="2.37"/>
    <m/>
    <s v="Bavure épaise"/>
    <m/>
    <n v="25"/>
    <s v="fuite"/>
  </r>
  <r>
    <d v="2018-09-27T00:00:00"/>
    <x v="0"/>
    <s v="lwe"/>
    <m/>
    <s v="380071708 -  LTM 1130"/>
    <n v="2.37"/>
    <m/>
    <s v="VARIATION"/>
    <m/>
    <n v="20"/>
    <m/>
  </r>
  <r>
    <d v="2018-09-27T00:00:00"/>
    <x v="0"/>
    <s v="lwe"/>
    <m/>
    <s v="380105108 -  LTM 1130"/>
    <n v="2.1629999999999998"/>
    <m/>
    <s v="Casse"/>
    <m/>
    <n v="60"/>
    <s v="poigné cassé au decochage"/>
  </r>
  <r>
    <d v="2018-10-02T00:00:00"/>
    <x v="1"/>
    <s v="lwe"/>
    <m/>
    <s v="380073408 -  LTM 1130"/>
    <n v="9.75"/>
    <d v="2018-09-13T00:00:00"/>
    <s v="CRIQUE"/>
    <s v="DECOCHAGE"/>
    <n v="53"/>
    <s v="ind 1"/>
  </r>
  <r>
    <d v="2018-10-02T00:00:00"/>
    <x v="1"/>
    <s v="lbh"/>
    <m/>
    <s v="93017319 - L508"/>
    <n v="0.98699999999999999"/>
    <m/>
    <s v=" divers noyautage"/>
    <m/>
    <n v="19"/>
    <s v="manque 1 noyaux latéral"/>
  </r>
  <r>
    <d v="2019-01-08T00:00:00"/>
    <x v="2"/>
    <s v="lwe"/>
    <m/>
    <s v="380071708 -  LTM 1130"/>
    <n v="2.37"/>
    <m/>
    <s v="VARIATION"/>
    <s v="REMMOULAGE"/>
    <n v="20"/>
    <m/>
  </r>
  <r>
    <d v="2019-01-10T00:00:00"/>
    <x v="2"/>
    <s v="lbh"/>
    <m/>
    <s v="9067749   L586"/>
    <n v="1.163"/>
    <m/>
    <s v="DIVERS"/>
    <m/>
    <m/>
    <m/>
  </r>
  <r>
    <d v="2019-01-10T00:00:00"/>
    <x v="2"/>
    <s v="lbh"/>
    <m/>
    <s v="9067749   L586"/>
    <n v="1.163"/>
    <m/>
    <s v="DIVERS"/>
    <m/>
    <m/>
    <m/>
  </r>
  <r>
    <d v="2019-01-10T00:00:00"/>
    <x v="2"/>
    <s v="lbh"/>
    <m/>
    <s v="9067749   L586"/>
    <n v="1.163"/>
    <m/>
    <s v="DIVERS"/>
    <m/>
    <m/>
    <m/>
  </r>
  <r>
    <d v="2019-01-21T00:00:00"/>
    <x v="2"/>
    <s v="LATIDUDE 46"/>
    <m/>
    <s v=" Tofinou dérive Latitude 46"/>
    <n v="0.68500000000000005"/>
    <m/>
    <s v="Bavure épaise"/>
    <s v="REMMOULAGE"/>
    <n v="28"/>
    <m/>
  </r>
  <r>
    <d v="2019-01-29T00:00:00"/>
    <x v="2"/>
    <s v="AGCO"/>
    <m/>
    <n v="4351380"/>
    <n v="0.85"/>
    <m/>
    <m/>
    <m/>
    <m/>
    <m/>
  </r>
  <r>
    <d v="2019-02-19T00:00:00"/>
    <x v="3"/>
    <s v="lwe"/>
    <m/>
    <s v="380071708 -  LTM 1130"/>
    <n v="2.37"/>
    <m/>
    <s v="VARIATION"/>
    <s v="REMMOULAGE"/>
    <n v="20"/>
    <m/>
  </r>
  <r>
    <d v="2019-04-08T00:00:00"/>
    <x v="4"/>
    <s v="BJT"/>
    <m/>
    <s v="OCEANIS 3 31 GTE - 15310 GTE"/>
    <n v="0.98"/>
    <m/>
    <s v="Divers moulage"/>
    <s v="REMMOULAGE"/>
    <n v="29"/>
    <s v="POSITION SEMELE DESAXE"/>
  </r>
  <r>
    <d v="2019-04-08T00:00:00"/>
    <x v="4"/>
    <s v="BJT"/>
    <m/>
    <s v="OCEANIS 3 31DER - 15310 saumon"/>
    <n v="1"/>
    <m/>
    <s v=" divers noyautage"/>
    <s v="NOYAUTAGE"/>
    <n v="19"/>
    <s v="PUITS DEFORME, le noyau  à été fabriqué au GM"/>
  </r>
  <r>
    <d v="2019-04-20T00:00:00"/>
    <x v="4"/>
    <s v="lwe"/>
    <m/>
    <s v="380105108 -  LTM 1130"/>
    <n v="2.1629999999999998"/>
    <d v="2019-04-15T00:00:00"/>
    <s v="coulée courte"/>
    <s v="Fusion"/>
    <n v="31"/>
    <m/>
  </r>
  <r>
    <d v="2019-05-25T00:00:00"/>
    <x v="5"/>
    <s v="lwe"/>
    <m/>
    <s v="380064008 -  LTM 1130"/>
    <n v="6.28"/>
    <d v="2019-03-13T00:00:00"/>
    <s v="VARIATION"/>
    <s v="REMMOULAGE"/>
    <n v="20"/>
    <m/>
  </r>
  <r>
    <d v="2019-05-23T00:00:00"/>
    <x v="5"/>
    <s v="AGCO"/>
    <m/>
    <n v="4351380"/>
    <n v="0.85"/>
    <m/>
    <s v="Retassure "/>
    <s v="REMMOULAGE"/>
    <n v="35"/>
    <m/>
  </r>
  <r>
    <d v="2019-05-25T00:00:00"/>
    <x v="5"/>
    <s v="ALTHIMASSE"/>
    <m/>
    <s v=" GM 900 MP"/>
    <n v="0.9"/>
    <d v="2019-05-02T00:00:00"/>
    <s v="coulée courte"/>
    <s v="Fusion"/>
    <n v="31"/>
    <m/>
  </r>
  <r>
    <d v="2019-06-17T00:00:00"/>
    <x v="6"/>
    <s v="BJT"/>
    <m/>
    <s v="OCEANIS 3 LA GTE"/>
    <n v="1.782"/>
    <m/>
    <s v="Bavure épaise"/>
    <s v="REMMOULAGE"/>
    <n v="25"/>
    <m/>
  </r>
  <r>
    <d v="2019-06-28T00:00:00"/>
    <x v="6"/>
    <s v="lwe"/>
    <m/>
    <s v="380105108 -  LTM 1130"/>
    <n v="2.1629999999999998"/>
    <m/>
    <s v="Casse"/>
    <s v=" EBARBAGE"/>
    <n v="41"/>
    <m/>
  </r>
  <r>
    <d v="2019-06-02T00:00:00"/>
    <x v="6"/>
    <s v="LAMBERT CHARGES "/>
    <m/>
    <s v="Masse 2 000 kgs"/>
    <n v="2"/>
    <m/>
    <s v="VARIATION"/>
    <s v="REMMOULAGE"/>
    <n v="20"/>
    <m/>
  </r>
  <r>
    <d v="2019-06-28T00:00:00"/>
    <x v="6"/>
    <s v="lwe"/>
    <m/>
    <s v="380105108 -  LTM 1130"/>
    <n v="2.1629999999999998"/>
    <m/>
    <s v="VARIATION"/>
    <s v="REMMOULAGE"/>
    <n v="20"/>
    <m/>
  </r>
  <r>
    <d v="2019-07-04T00:00:00"/>
    <x v="7"/>
    <s v="lbh"/>
    <m/>
    <s v="93017756-L506"/>
    <n v="0.61599999999999999"/>
    <m/>
    <s v="Casse noyaux"/>
    <s v="REMMOULAGE"/>
    <n v="23"/>
    <m/>
  </r>
  <r>
    <d v="2019-07-15T00:00:00"/>
    <x v="7"/>
    <s v="BJT"/>
    <m/>
    <s v="voile FY 5 MA TGTE"/>
    <n v="2.5390000000000001"/>
    <m/>
    <s v="VARIATION"/>
    <s v="REMMOULAGE"/>
    <n v="20"/>
    <m/>
  </r>
  <r>
    <d v="2019-07-15T00:00:00"/>
    <x v="7"/>
    <s v="BJT"/>
    <m/>
    <s v="OCEANIS 3 LA GTE"/>
    <n v="1.782"/>
    <m/>
    <s v="Bavure épaise"/>
    <s v="REMMOULAGE"/>
    <n v="25"/>
    <m/>
  </r>
  <r>
    <d v="2019-07-23T00:00:00"/>
    <x v="7"/>
    <s v="BJT"/>
    <m/>
    <s v=" OCEANIS 5 SA GTE"/>
    <n v="4.2300000000000004"/>
    <d v="2019-07-15T00:00:00"/>
    <s v="fuite coulé"/>
    <s v="REMMOULAGE"/>
    <n v="25"/>
    <m/>
  </r>
  <r>
    <d v="2019-07-23T00:00:00"/>
    <x v="7"/>
    <s v="HAULOTTE "/>
    <m/>
    <n v="4000665140"/>
    <n v="5.0149999999999997"/>
    <d v="2019-07-26T00:00:00"/>
    <s v="Casse noyaux"/>
    <s v="REMMOULAGE"/>
    <n v="21"/>
    <m/>
  </r>
  <r>
    <d v="2019-08-31T00:00:00"/>
    <x v="8"/>
    <s v="Lemer"/>
    <m/>
    <s v="voile FY 5 MA TGTE"/>
    <n v="2.5390000000000001"/>
    <d v="2019-07-15T00:00:00"/>
    <s v="Voilage"/>
    <s v="G-M"/>
    <m/>
    <m/>
  </r>
  <r>
    <d v="2019-08-31T00:00:00"/>
    <x v="8"/>
    <s v="Lemer"/>
    <m/>
    <s v="voile FY 5 MA TGTE"/>
    <n v="2.5390000000000001"/>
    <d v="2019-07-07T00:00:00"/>
    <s v="VARIATION"/>
    <s v="G-M"/>
    <m/>
    <m/>
  </r>
  <r>
    <d v="2019-08-31T00:00:00"/>
    <x v="8"/>
    <s v="BJT"/>
    <m/>
    <s v=" SO 3 MA PTE"/>
    <n v="1.859"/>
    <m/>
    <s v=" divers noyautage"/>
    <s v="NOYAUTAGE"/>
    <m/>
    <m/>
  </r>
  <r>
    <d v="2019-08-31T00:00:00"/>
    <x v="8"/>
    <s v="BJT"/>
    <m/>
    <s v="SO 389 GTE"/>
    <n v="1.996"/>
    <m/>
    <s v=" divers noyautage"/>
    <s v="NOYAUTAGE"/>
    <m/>
    <m/>
  </r>
  <r>
    <d v="2019-09-12T00:00:00"/>
    <x v="9"/>
    <s v="FORA MARINE"/>
    <m/>
    <s v="RM 1180 biquille"/>
    <n v="1.079"/>
    <d v="2019-08-19T00:00:00"/>
    <s v="Malvenue "/>
    <s v="Fusion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923">
  <r>
    <x v="0"/>
    <x v="0"/>
    <s v="OCEANIS 3 LA GTE"/>
    <x v="0"/>
    <m/>
    <x v="0"/>
    <x v="0"/>
    <x v="0"/>
    <x v="0"/>
  </r>
  <r>
    <x v="0"/>
    <x v="1"/>
    <s v="5384657674 - MHL 340 F"/>
    <x v="1"/>
    <d v="2018-10-22T00:00:00"/>
    <x v="1"/>
    <x v="1"/>
    <x v="1"/>
    <x v="1"/>
  </r>
  <r>
    <x v="0"/>
    <x v="0"/>
    <s v=" OCEANIS 4 LA GTE"/>
    <x v="2"/>
    <d v="2018-10-19T00:00:00"/>
    <x v="2"/>
    <x v="0"/>
    <x v="2"/>
    <x v="2"/>
  </r>
  <r>
    <x v="1"/>
    <x v="0"/>
    <s v="OCEANIS 4 LA PTE"/>
    <x v="2"/>
    <d v="2018-10-26T00:00:00"/>
    <x v="3"/>
    <x v="2"/>
    <x v="3"/>
    <x v="3"/>
  </r>
  <r>
    <x v="1"/>
    <x v="0"/>
    <s v=" OCEANIS 4 LA GTE"/>
    <x v="2"/>
    <d v="2018-10-26T00:00:00"/>
    <x v="4"/>
    <x v="0"/>
    <x v="4"/>
    <x v="2"/>
  </r>
  <r>
    <x v="1"/>
    <x v="0"/>
    <s v=" OCEANIS 4 LA GTE"/>
    <x v="1"/>
    <d v="2018-10-19T00:00:00"/>
    <x v="2"/>
    <x v="0"/>
    <x v="5"/>
    <x v="2"/>
  </r>
  <r>
    <x v="2"/>
    <x v="0"/>
    <s v=" OCEANIS 4 LA GTE"/>
    <x v="1"/>
    <d v="2018-10-26T00:00:00"/>
    <x v="2"/>
    <x v="0"/>
    <x v="5"/>
    <x v="2"/>
  </r>
  <r>
    <x v="3"/>
    <x v="2"/>
    <s v="93017319 - L508"/>
    <x v="1"/>
    <d v="2018-10-31T00:00:00"/>
    <x v="5"/>
    <x v="0"/>
    <x v="6"/>
    <x v="2"/>
  </r>
  <r>
    <x v="3"/>
    <x v="2"/>
    <s v="93017319 - L508"/>
    <x v="1"/>
    <d v="2018-11-05T00:00:00"/>
    <x v="6"/>
    <x v="0"/>
    <x v="6"/>
    <x v="2"/>
  </r>
  <r>
    <x v="3"/>
    <x v="2"/>
    <s v="93017756-L506"/>
    <x v="1"/>
    <d v="2018-11-05T00:00:00"/>
    <x v="7"/>
    <x v="0"/>
    <x v="7"/>
    <x v="2"/>
  </r>
  <r>
    <x v="3"/>
    <x v="3"/>
    <n v="4351380"/>
    <x v="0"/>
    <m/>
    <x v="3"/>
    <x v="2"/>
    <x v="3"/>
    <x v="3"/>
  </r>
  <r>
    <x v="3"/>
    <x v="3"/>
    <n v="4351380"/>
    <x v="0"/>
    <m/>
    <x v="3"/>
    <x v="2"/>
    <x v="3"/>
    <x v="3"/>
  </r>
  <r>
    <x v="4"/>
    <x v="0"/>
    <s v="OCEANIS 3 LA GTE"/>
    <x v="1"/>
    <d v="2018-10-28T00:00:00"/>
    <x v="2"/>
    <x v="0"/>
    <x v="5"/>
    <x v="2"/>
  </r>
  <r>
    <x v="4"/>
    <x v="0"/>
    <s v="OCEANIS 3 LA GTE"/>
    <x v="2"/>
    <d v="2018-10-29T00:00:00"/>
    <x v="2"/>
    <x v="0"/>
    <x v="5"/>
    <x v="2"/>
  </r>
  <r>
    <x v="5"/>
    <x v="2"/>
    <s v="93017756-L506"/>
    <x v="2"/>
    <d v="2018-11-06T00:00:00"/>
    <x v="8"/>
    <x v="3"/>
    <x v="8"/>
    <x v="2"/>
  </r>
  <r>
    <x v="6"/>
    <x v="1"/>
    <s v="5384657677 - MHL 350"/>
    <x v="2"/>
    <d v="2018-10-25T00:00:00"/>
    <x v="1"/>
    <x v="0"/>
    <x v="9"/>
    <x v="1"/>
  </r>
  <r>
    <x v="6"/>
    <x v="1"/>
    <s v="5384657674 - MHL 340 F"/>
    <x v="2"/>
    <d v="2018-10-25T00:00:00"/>
    <x v="1"/>
    <x v="0"/>
    <x v="9"/>
    <x v="1"/>
  </r>
  <r>
    <x v="6"/>
    <x v="2"/>
    <s v="93017319 - L508"/>
    <x v="2"/>
    <d v="2018-10-19T00:00:00"/>
    <x v="9"/>
    <x v="4"/>
    <x v="8"/>
    <x v="2"/>
  </r>
  <r>
    <x v="6"/>
    <x v="2"/>
    <s v="93017319 - L508"/>
    <x v="2"/>
    <d v="2018-10-22T00:00:00"/>
    <x v="8"/>
    <x v="0"/>
    <x v="8"/>
    <x v="2"/>
  </r>
  <r>
    <x v="7"/>
    <x v="0"/>
    <s v=" SO 3 MA PTE"/>
    <x v="0"/>
    <d v="2018-11-16T00:00:00"/>
    <x v="3"/>
    <x v="0"/>
    <x v="3"/>
    <x v="3"/>
  </r>
  <r>
    <x v="7"/>
    <x v="4"/>
    <s v="380071908 -  LTM 1130"/>
    <x v="0"/>
    <m/>
    <x v="9"/>
    <x v="4"/>
    <x v="8"/>
    <x v="2"/>
  </r>
  <r>
    <x v="7"/>
    <x v="4"/>
    <s v="380071908 -  LTM 1130"/>
    <x v="0"/>
    <m/>
    <x v="8"/>
    <x v="0"/>
    <x v="8"/>
    <x v="2"/>
  </r>
  <r>
    <x v="8"/>
    <x v="2"/>
    <s v="93017756-L506"/>
    <x v="2"/>
    <m/>
    <x v="8"/>
    <x v="3"/>
    <x v="8"/>
    <x v="2"/>
  </r>
  <r>
    <x v="8"/>
    <x v="2"/>
    <s v="93017756-L506"/>
    <x v="2"/>
    <m/>
    <x v="9"/>
    <x v="4"/>
    <x v="8"/>
    <x v="2"/>
  </r>
  <r>
    <x v="9"/>
    <x v="1"/>
    <s v="5384657674 - MHL 340 F"/>
    <x v="1"/>
    <d v="2018-11-09T00:00:00"/>
    <x v="10"/>
    <x v="0"/>
    <x v="2"/>
    <x v="2"/>
  </r>
  <r>
    <x v="9"/>
    <x v="0"/>
    <s v=" SO 3 MA PTE"/>
    <x v="0"/>
    <m/>
    <x v="3"/>
    <x v="0"/>
    <x v="3"/>
    <x v="2"/>
  </r>
  <r>
    <x v="9"/>
    <x v="4"/>
    <s v="380071908 -  LTM 1130"/>
    <x v="0"/>
    <m/>
    <x v="1"/>
    <x v="0"/>
    <x v="9"/>
    <x v="1"/>
  </r>
  <r>
    <x v="9"/>
    <x v="4"/>
    <s v="380071908 -  LTM 1130"/>
    <x v="0"/>
    <m/>
    <x v="1"/>
    <x v="0"/>
    <x v="9"/>
    <x v="1"/>
  </r>
  <r>
    <x v="10"/>
    <x v="0"/>
    <s v=" SO 3 MA PTE"/>
    <x v="0"/>
    <d v="2018-11-22T00:00:00"/>
    <x v="3"/>
    <x v="0"/>
    <x v="3"/>
    <x v="3"/>
  </r>
  <r>
    <x v="10"/>
    <x v="4"/>
    <s v="380071908 -  LTM 1130"/>
    <x v="0"/>
    <m/>
    <x v="1"/>
    <x v="0"/>
    <x v="9"/>
    <x v="1"/>
  </r>
  <r>
    <x v="10"/>
    <x v="4"/>
    <s v="380071908 -  LTM 1130"/>
    <x v="0"/>
    <m/>
    <x v="1"/>
    <x v="0"/>
    <x v="9"/>
    <x v="1"/>
  </r>
  <r>
    <x v="11"/>
    <x v="0"/>
    <s v=" SO 3 MA PTE"/>
    <x v="0"/>
    <m/>
    <x v="3"/>
    <x v="0"/>
    <x v="3"/>
    <x v="3"/>
  </r>
  <r>
    <x v="11"/>
    <x v="0"/>
    <s v="SO 4 SB PTE"/>
    <x v="0"/>
    <m/>
    <x v="3"/>
    <x v="0"/>
    <x v="3"/>
    <x v="3"/>
  </r>
  <r>
    <x v="12"/>
    <x v="0"/>
    <s v=" SO 3 MA PTE"/>
    <x v="0"/>
    <m/>
    <x v="3"/>
    <x v="0"/>
    <x v="3"/>
    <x v="3"/>
  </r>
  <r>
    <x v="12"/>
    <x v="0"/>
    <s v="SO 4SB PTE"/>
    <x v="0"/>
    <m/>
    <x v="3"/>
    <x v="0"/>
    <x v="3"/>
    <x v="3"/>
  </r>
  <r>
    <x v="13"/>
    <x v="1"/>
    <s v="5384657678 - MHL 360"/>
    <x v="0"/>
    <m/>
    <x v="1"/>
    <x v="0"/>
    <x v="9"/>
    <x v="1"/>
  </r>
  <r>
    <x v="14"/>
    <x v="1"/>
    <s v="5384657674 - MHL 340 F"/>
    <x v="2"/>
    <d v="2018-11-23T00:00:00"/>
    <x v="11"/>
    <x v="0"/>
    <x v="9"/>
    <x v="1"/>
  </r>
  <r>
    <x v="14"/>
    <x v="1"/>
    <s v="5384657674 - MHL 340 F"/>
    <x v="2"/>
    <d v="2018-11-23T00:00:00"/>
    <x v="11"/>
    <x v="0"/>
    <x v="9"/>
    <x v="1"/>
  </r>
  <r>
    <x v="14"/>
    <x v="5"/>
    <s v="D460 court"/>
    <x v="0"/>
    <m/>
    <x v="4"/>
    <x v="4"/>
    <x v="4"/>
    <x v="2"/>
  </r>
  <r>
    <x v="14"/>
    <x v="0"/>
    <s v="SO 389 PTE"/>
    <x v="0"/>
    <m/>
    <x v="3"/>
    <x v="0"/>
    <x v="3"/>
    <x v="3"/>
  </r>
  <r>
    <x v="15"/>
    <x v="2"/>
    <s v="93017319 - L508"/>
    <x v="0"/>
    <m/>
    <x v="10"/>
    <x v="0"/>
    <x v="2"/>
    <x v="2"/>
  </r>
  <r>
    <x v="15"/>
    <x v="0"/>
    <s v="SO 389 PTE"/>
    <x v="0"/>
    <m/>
    <x v="3"/>
    <x v="0"/>
    <x v="3"/>
    <x v="3"/>
  </r>
  <r>
    <x v="16"/>
    <x v="2"/>
    <s v="93017319 - L508"/>
    <x v="0"/>
    <m/>
    <x v="10"/>
    <x v="0"/>
    <x v="2"/>
    <x v="2"/>
  </r>
  <r>
    <x v="16"/>
    <x v="2"/>
    <s v="93017319 - L508"/>
    <x v="0"/>
    <m/>
    <x v="10"/>
    <x v="0"/>
    <x v="2"/>
    <x v="2"/>
  </r>
  <r>
    <x v="16"/>
    <x v="4"/>
    <s v="380064008 -  LTM 1130"/>
    <x v="0"/>
    <m/>
    <x v="4"/>
    <x v="4"/>
    <x v="4"/>
    <x v="3"/>
  </r>
  <r>
    <x v="17"/>
    <x v="1"/>
    <s v="5384657678 - MHL 360"/>
    <x v="0"/>
    <m/>
    <x v="1"/>
    <x v="0"/>
    <x v="9"/>
    <x v="1"/>
  </r>
  <r>
    <x v="17"/>
    <x v="1"/>
    <s v="5384657677 - MHL 350"/>
    <x v="0"/>
    <m/>
    <x v="1"/>
    <x v="0"/>
    <x v="9"/>
    <x v="1"/>
  </r>
  <r>
    <x v="17"/>
    <x v="1"/>
    <s v="5384657674 - MHL 340 F"/>
    <x v="0"/>
    <m/>
    <x v="1"/>
    <x v="0"/>
    <x v="9"/>
    <x v="1"/>
  </r>
  <r>
    <x v="17"/>
    <x v="1"/>
    <s v="5384657674 - MHL 340 F"/>
    <x v="0"/>
    <m/>
    <x v="8"/>
    <x v="0"/>
    <x v="8"/>
    <x v="2"/>
  </r>
  <r>
    <x v="17"/>
    <x v="0"/>
    <s v="OCEANIS 4 SA PTE (ancienne 41pte)"/>
    <x v="0"/>
    <d v="2018-11-23T00:00:00"/>
    <x v="3"/>
    <x v="0"/>
    <x v="3"/>
    <x v="3"/>
  </r>
  <r>
    <x v="18"/>
    <x v="0"/>
    <s v="OCEANIS 4 LA PTE"/>
    <x v="1"/>
    <d v="2018-12-05T00:00:00"/>
    <x v="2"/>
    <x v="0"/>
    <x v="3"/>
    <x v="2"/>
  </r>
  <r>
    <x v="18"/>
    <x v="0"/>
    <s v="SO 4 MB GTE"/>
    <x v="0"/>
    <d v="2018-12-05T00:00:00"/>
    <x v="2"/>
    <x v="0"/>
    <x v="3"/>
    <x v="2"/>
  </r>
  <r>
    <x v="18"/>
    <x v="0"/>
    <s v="SO 4 MB GTE"/>
    <x v="0"/>
    <d v="2018-12-05T00:00:00"/>
    <x v="2"/>
    <x v="0"/>
    <x v="3"/>
    <x v="2"/>
  </r>
  <r>
    <x v="18"/>
    <x v="0"/>
    <s v="SO 4 MB GTE"/>
    <x v="0"/>
    <d v="2018-12-05T00:00:00"/>
    <x v="9"/>
    <x v="4"/>
    <x v="3"/>
    <x v="2"/>
  </r>
  <r>
    <x v="18"/>
    <x v="6"/>
    <s v="RM 1500 - 1060 - 1070  biquille"/>
    <x v="0"/>
    <m/>
    <x v="4"/>
    <x v="4"/>
    <x v="4"/>
    <x v="3"/>
  </r>
  <r>
    <x v="19"/>
    <x v="2"/>
    <s v="93017319 - L508"/>
    <x v="0"/>
    <m/>
    <x v="10"/>
    <x v="0"/>
    <x v="2"/>
    <x v="2"/>
  </r>
  <r>
    <x v="19"/>
    <x v="2"/>
    <s v="93017319 - L508"/>
    <x v="0"/>
    <m/>
    <x v="10"/>
    <x v="0"/>
    <x v="2"/>
    <x v="2"/>
  </r>
  <r>
    <x v="19"/>
    <x v="7"/>
    <n v="4000471350"/>
    <x v="0"/>
    <m/>
    <x v="10"/>
    <x v="0"/>
    <x v="2"/>
    <x v="4"/>
  </r>
  <r>
    <x v="19"/>
    <x v="7"/>
    <n v="4000471350"/>
    <x v="0"/>
    <m/>
    <x v="4"/>
    <x v="4"/>
    <x v="2"/>
    <x v="4"/>
  </r>
  <r>
    <x v="19"/>
    <x v="7"/>
    <n v="4000471350"/>
    <x v="0"/>
    <m/>
    <x v="2"/>
    <x v="0"/>
    <x v="2"/>
    <x v="4"/>
  </r>
  <r>
    <x v="20"/>
    <x v="2"/>
    <s v="93017319 - L508"/>
    <x v="0"/>
    <m/>
    <x v="10"/>
    <x v="0"/>
    <x v="2"/>
    <x v="2"/>
  </r>
  <r>
    <x v="21"/>
    <x v="2"/>
    <s v="93017756-L506"/>
    <x v="0"/>
    <m/>
    <x v="10"/>
    <x v="0"/>
    <x v="2"/>
    <x v="2"/>
  </r>
  <r>
    <x v="22"/>
    <x v="2"/>
    <s v="93017319 - L508"/>
    <x v="0"/>
    <m/>
    <x v="10"/>
    <x v="0"/>
    <x v="2"/>
    <x v="2"/>
  </r>
  <r>
    <x v="22"/>
    <x v="1"/>
    <s v="5384657678 - MHL 360"/>
    <x v="0"/>
    <m/>
    <x v="1"/>
    <x v="0"/>
    <x v="9"/>
    <x v="1"/>
  </r>
  <r>
    <x v="23"/>
    <x v="1"/>
    <s v="5384657678 - MHL 360"/>
    <x v="0"/>
    <m/>
    <x v="1"/>
    <x v="0"/>
    <x v="9"/>
    <x v="1"/>
  </r>
  <r>
    <x v="24"/>
    <x v="0"/>
    <s v=" OCEANIS 4 LA GTE"/>
    <x v="0"/>
    <m/>
    <x v="2"/>
    <x v="0"/>
    <x v="2"/>
    <x v="2"/>
  </r>
  <r>
    <x v="24"/>
    <x v="0"/>
    <s v="SO 4 SB GTE"/>
    <x v="0"/>
    <m/>
    <x v="2"/>
    <x v="0"/>
    <x v="2"/>
    <x v="2"/>
  </r>
  <r>
    <x v="25"/>
    <x v="1"/>
    <s v="5384657674 - MHL 340 F"/>
    <x v="0"/>
    <m/>
    <x v="10"/>
    <x v="0"/>
    <x v="2"/>
    <x v="2"/>
  </r>
  <r>
    <x v="25"/>
    <x v="1"/>
    <s v="5384657674 - MHL 340 F"/>
    <x v="0"/>
    <m/>
    <x v="12"/>
    <x v="0"/>
    <x v="2"/>
    <x v="2"/>
  </r>
  <r>
    <x v="26"/>
    <x v="1"/>
    <s v="5384657678 - MHL 360"/>
    <x v="0"/>
    <m/>
    <x v="1"/>
    <x v="0"/>
    <x v="9"/>
    <x v="1"/>
  </r>
  <r>
    <x v="26"/>
    <x v="0"/>
    <s v="SO 4SB PTE"/>
    <x v="0"/>
    <m/>
    <x v="3"/>
    <x v="0"/>
    <x v="3"/>
    <x v="3"/>
  </r>
  <r>
    <x v="26"/>
    <x v="3"/>
    <n v="4351380"/>
    <x v="0"/>
    <m/>
    <x v="10"/>
    <x v="0"/>
    <x v="2"/>
    <x v="2"/>
  </r>
  <r>
    <x v="27"/>
    <x v="8"/>
    <s v="GO 1200"/>
    <x v="0"/>
    <m/>
    <x v="0"/>
    <x v="0"/>
    <x v="0"/>
    <x v="2"/>
  </r>
  <r>
    <x v="28"/>
    <x v="0"/>
    <s v="SO 389 PTE"/>
    <x v="0"/>
    <d v="2019-01-07T00:00:00"/>
    <x v="3"/>
    <x v="0"/>
    <x v="3"/>
    <x v="3"/>
  </r>
  <r>
    <x v="28"/>
    <x v="0"/>
    <s v="SO 389 PTE"/>
    <x v="0"/>
    <d v="2019-01-07T00:00:00"/>
    <x v="3"/>
    <x v="0"/>
    <x v="3"/>
    <x v="5"/>
  </r>
  <r>
    <x v="28"/>
    <x v="0"/>
    <s v="SO 389 PTE"/>
    <x v="0"/>
    <d v="2019-01-07T00:00:00"/>
    <x v="10"/>
    <x v="0"/>
    <x v="3"/>
    <x v="6"/>
  </r>
  <r>
    <x v="28"/>
    <x v="1"/>
    <s v="5384657678 - MHL 360"/>
    <x v="0"/>
    <m/>
    <x v="10"/>
    <x v="0"/>
    <x v="2"/>
    <x v="2"/>
  </r>
  <r>
    <x v="28"/>
    <x v="1"/>
    <s v="5384657678 - MHL 360"/>
    <x v="0"/>
    <m/>
    <x v="10"/>
    <x v="0"/>
    <x v="2"/>
    <x v="2"/>
  </r>
  <r>
    <x v="28"/>
    <x v="4"/>
    <s v="380064008 -  LTM 1130"/>
    <x v="0"/>
    <d v="2019-01-03T00:00:00"/>
    <x v="3"/>
    <x v="0"/>
    <x v="3"/>
    <x v="3"/>
  </r>
  <r>
    <x v="28"/>
    <x v="1"/>
    <s v="5384657677 - MHL 350"/>
    <x v="0"/>
    <m/>
    <x v="1"/>
    <x v="0"/>
    <x v="9"/>
    <x v="1"/>
  </r>
  <r>
    <x v="29"/>
    <x v="0"/>
    <s v="SO 389 PTE"/>
    <x v="0"/>
    <m/>
    <x v="3"/>
    <x v="0"/>
    <x v="3"/>
    <x v="2"/>
  </r>
  <r>
    <x v="30"/>
    <x v="8"/>
    <s v=" GE 500"/>
    <x v="0"/>
    <m/>
    <x v="13"/>
    <x v="0"/>
    <x v="10"/>
    <x v="2"/>
  </r>
  <r>
    <x v="30"/>
    <x v="1"/>
    <s v="5384657678 - MHL 360"/>
    <x v="2"/>
    <d v="2019-01-04T00:00:00"/>
    <x v="3"/>
    <x v="0"/>
    <x v="3"/>
    <x v="3"/>
  </r>
  <r>
    <x v="30"/>
    <x v="1"/>
    <s v="5384657678 - MHL 360"/>
    <x v="2"/>
    <d v="2019-01-04T00:00:00"/>
    <x v="12"/>
    <x v="0"/>
    <x v="3"/>
    <x v="3"/>
  </r>
  <r>
    <x v="30"/>
    <x v="0"/>
    <s v="OC 3LA GTE"/>
    <x v="2"/>
    <d v="2019-01-04T00:00:00"/>
    <x v="0"/>
    <x v="0"/>
    <x v="0"/>
    <x v="2"/>
  </r>
  <r>
    <x v="31"/>
    <x v="6"/>
    <s v="RM 1270 dérive relevable   SAFEM"/>
    <x v="0"/>
    <m/>
    <x v="14"/>
    <x v="5"/>
    <x v="11"/>
    <x v="2"/>
  </r>
  <r>
    <x v="31"/>
    <x v="1"/>
    <s v="5384657680- MHL 375"/>
    <x v="0"/>
    <d v="2019-01-04T00:00:00"/>
    <x v="10"/>
    <x v="0"/>
    <x v="2"/>
    <x v="2"/>
  </r>
  <r>
    <x v="31"/>
    <x v="0"/>
    <s v=" OCEANIS 4 LA GTE"/>
    <x v="0"/>
    <m/>
    <x v="2"/>
    <x v="0"/>
    <x v="2"/>
    <x v="2"/>
  </r>
  <r>
    <x v="32"/>
    <x v="1"/>
    <s v="5384657680- MHL 375"/>
    <x v="0"/>
    <d v="2019-01-04T00:00:00"/>
    <x v="1"/>
    <x v="0"/>
    <x v="9"/>
    <x v="1"/>
  </r>
  <r>
    <x v="32"/>
    <x v="0"/>
    <s v=" SO 3 MA PTE"/>
    <x v="0"/>
    <m/>
    <x v="10"/>
    <x v="0"/>
    <x v="2"/>
    <x v="2"/>
  </r>
  <r>
    <x v="33"/>
    <x v="4"/>
    <s v="380064008 -  LTM 1130"/>
    <x v="2"/>
    <d v="2019-01-10T00:00:00"/>
    <x v="4"/>
    <x v="4"/>
    <x v="4"/>
    <x v="3"/>
  </r>
  <r>
    <x v="33"/>
    <x v="1"/>
    <s v="5384657678 - MHL 360"/>
    <x v="2"/>
    <d v="2019-01-08T00:00:00"/>
    <x v="3"/>
    <x v="0"/>
    <x v="3"/>
    <x v="7"/>
  </r>
  <r>
    <x v="33"/>
    <x v="1"/>
    <s v="5384657678 - MHL 360"/>
    <x v="2"/>
    <d v="2019-01-08T00:00:00"/>
    <x v="1"/>
    <x v="0"/>
    <x v="9"/>
    <x v="1"/>
  </r>
  <r>
    <x v="33"/>
    <x v="2"/>
    <s v="9067921   L550"/>
    <x v="2"/>
    <d v="2019-01-10T00:00:00"/>
    <x v="15"/>
    <x v="3"/>
    <x v="7"/>
    <x v="2"/>
  </r>
  <r>
    <x v="34"/>
    <x v="1"/>
    <s v="5384657674 - MHL 340 F"/>
    <x v="0"/>
    <m/>
    <x v="15"/>
    <x v="3"/>
    <x v="7"/>
    <x v="2"/>
  </r>
  <r>
    <x v="35"/>
    <x v="1"/>
    <s v="5384657677 - MHL 350"/>
    <x v="2"/>
    <d v="2019-01-14T00:00:00"/>
    <x v="1"/>
    <x v="0"/>
    <x v="9"/>
    <x v="2"/>
  </r>
  <r>
    <x v="35"/>
    <x v="1"/>
    <s v="5384657674 - MHL 340 F"/>
    <x v="0"/>
    <m/>
    <x v="10"/>
    <x v="0"/>
    <x v="2"/>
    <x v="2"/>
  </r>
  <r>
    <x v="36"/>
    <x v="0"/>
    <s v="JY5 MA GTE"/>
    <x v="0"/>
    <d v="2019-01-22T00:00:00"/>
    <x v="7"/>
    <x v="0"/>
    <x v="7"/>
    <x v="2"/>
  </r>
  <r>
    <x v="36"/>
    <x v="0"/>
    <s v=" SO 3 MA PTE"/>
    <x v="0"/>
    <m/>
    <x v="10"/>
    <x v="0"/>
    <x v="2"/>
    <x v="2"/>
  </r>
  <r>
    <x v="36"/>
    <x v="0"/>
    <s v=" SO 3 MA PTE"/>
    <x v="0"/>
    <m/>
    <x v="10"/>
    <x v="0"/>
    <x v="2"/>
    <x v="2"/>
  </r>
  <r>
    <x v="36"/>
    <x v="1"/>
    <s v="5384657678 - MHL 360"/>
    <x v="2"/>
    <m/>
    <x v="1"/>
    <x v="0"/>
    <x v="9"/>
    <x v="1"/>
  </r>
  <r>
    <x v="37"/>
    <x v="4"/>
    <s v="380073408 -  LTM 1130"/>
    <x v="0"/>
    <m/>
    <x v="10"/>
    <x v="0"/>
    <x v="2"/>
    <x v="2"/>
  </r>
  <r>
    <x v="37"/>
    <x v="1"/>
    <s v="5384657680- MHL 375"/>
    <x v="2"/>
    <m/>
    <x v="1"/>
    <x v="0"/>
    <x v="9"/>
    <x v="1"/>
  </r>
  <r>
    <x v="38"/>
    <x v="1"/>
    <s v="5384657678 - MHL 360"/>
    <x v="2"/>
    <m/>
    <x v="1"/>
    <x v="0"/>
    <x v="9"/>
    <x v="1"/>
  </r>
  <r>
    <x v="38"/>
    <x v="0"/>
    <s v="OCEANIS 3 MA GTE"/>
    <x v="0"/>
    <d v="2019-01-19T00:00:00"/>
    <x v="3"/>
    <x v="2"/>
    <x v="3"/>
    <x v="3"/>
  </r>
  <r>
    <x v="39"/>
    <x v="1"/>
    <s v="5384657674 - MHL 340 F"/>
    <x v="0"/>
    <d v="2019-01-22T00:00:00"/>
    <x v="3"/>
    <x v="2"/>
    <x v="3"/>
    <x v="3"/>
  </r>
  <r>
    <x v="39"/>
    <x v="1"/>
    <s v="5384657678 - MHL 360"/>
    <x v="0"/>
    <d v="2019-01-24T00:00:00"/>
    <x v="3"/>
    <x v="2"/>
    <x v="3"/>
    <x v="3"/>
  </r>
  <r>
    <x v="40"/>
    <x v="1"/>
    <s v="5384657677 - MHL 350"/>
    <x v="2"/>
    <m/>
    <x v="1"/>
    <x v="0"/>
    <x v="9"/>
    <x v="1"/>
  </r>
  <r>
    <x v="40"/>
    <x v="1"/>
    <s v="5384657674 - MHL 340 F"/>
    <x v="0"/>
    <m/>
    <x v="10"/>
    <x v="0"/>
    <x v="2"/>
    <x v="2"/>
  </r>
  <r>
    <x v="40"/>
    <x v="8"/>
    <s v=" GO 1500"/>
    <x v="0"/>
    <m/>
    <x v="16"/>
    <x v="0"/>
    <x v="7"/>
    <x v="8"/>
  </r>
  <r>
    <x v="40"/>
    <x v="0"/>
    <s v="SO 389 PTE"/>
    <x v="0"/>
    <m/>
    <x v="3"/>
    <x v="2"/>
    <x v="3"/>
    <x v="3"/>
  </r>
  <r>
    <x v="41"/>
    <x v="2"/>
    <s v="93017756-L506"/>
    <x v="0"/>
    <m/>
    <x v="10"/>
    <x v="0"/>
    <x v="3"/>
    <x v="2"/>
  </r>
  <r>
    <x v="41"/>
    <x v="2"/>
    <s v="93017756-L506"/>
    <x v="0"/>
    <m/>
    <x v="10"/>
    <x v="0"/>
    <x v="3"/>
    <x v="2"/>
  </r>
  <r>
    <x v="41"/>
    <x v="8"/>
    <s v="GO 1200"/>
    <x v="0"/>
    <m/>
    <x v="17"/>
    <x v="0"/>
    <x v="7"/>
    <x v="8"/>
  </r>
  <r>
    <x v="42"/>
    <x v="0"/>
    <s v=" SO 3 MA PTE"/>
    <x v="0"/>
    <m/>
    <x v="3"/>
    <x v="2"/>
    <x v="3"/>
    <x v="3"/>
  </r>
  <r>
    <x v="42"/>
    <x v="7"/>
    <n v="4000471350"/>
    <x v="0"/>
    <m/>
    <x v="2"/>
    <x v="0"/>
    <x v="12"/>
    <x v="2"/>
  </r>
  <r>
    <x v="43"/>
    <x v="1"/>
    <s v="5384657677 - MHL 350"/>
    <x v="0"/>
    <d v="2019-01-16T00:00:00"/>
    <x v="10"/>
    <x v="0"/>
    <x v="2"/>
    <x v="2"/>
  </r>
  <r>
    <x v="43"/>
    <x v="1"/>
    <s v="5384657677 - MHL 350"/>
    <x v="0"/>
    <d v="2019-01-21T00:00:00"/>
    <x v="10"/>
    <x v="0"/>
    <x v="2"/>
    <x v="2"/>
  </r>
  <r>
    <x v="43"/>
    <x v="0"/>
    <s v="Dérive 14311"/>
    <x v="0"/>
    <m/>
    <x v="0"/>
    <x v="0"/>
    <x v="0"/>
    <x v="2"/>
  </r>
  <r>
    <x v="43"/>
    <x v="0"/>
    <s v="OCEANIS 3 LA GTE"/>
    <x v="0"/>
    <d v="2019-01-29T00:00:00"/>
    <x v="4"/>
    <x v="4"/>
    <x v="4"/>
    <x v="3"/>
  </r>
  <r>
    <x v="44"/>
    <x v="1"/>
    <s v="5384657674 - MHL 340 F"/>
    <x v="2"/>
    <d v="2019-01-23T00:00:00"/>
    <x v="1"/>
    <x v="0"/>
    <x v="9"/>
    <x v="1"/>
  </r>
  <r>
    <x v="44"/>
    <x v="1"/>
    <s v="5384657678 - MHL 360"/>
    <x v="0"/>
    <d v="2019-01-24T00:00:00"/>
    <x v="1"/>
    <x v="0"/>
    <x v="9"/>
    <x v="1"/>
  </r>
  <r>
    <x v="44"/>
    <x v="0"/>
    <s v="OCEANIS 3 LA GTE"/>
    <x v="2"/>
    <d v="2019-01-31T00:00:00"/>
    <x v="4"/>
    <x v="4"/>
    <x v="4"/>
    <x v="3"/>
  </r>
  <r>
    <x v="45"/>
    <x v="0"/>
    <s v="SO 4SB PTE"/>
    <x v="0"/>
    <d v="2019-01-11T00:00:00"/>
    <x v="3"/>
    <x v="0"/>
    <x v="3"/>
    <x v="7"/>
  </r>
  <r>
    <x v="45"/>
    <x v="0"/>
    <s v="SO 4SB PTE"/>
    <x v="0"/>
    <d v="2019-01-11T00:00:00"/>
    <x v="10"/>
    <x v="0"/>
    <x v="2"/>
    <x v="9"/>
  </r>
  <r>
    <x v="45"/>
    <x v="0"/>
    <s v=" OCEANIS 4 LA GTE"/>
    <x v="0"/>
    <d v="2019-01-24T00:00:00"/>
    <x v="2"/>
    <x v="0"/>
    <x v="2"/>
    <x v="2"/>
  </r>
  <r>
    <x v="45"/>
    <x v="1"/>
    <s v="5384657678 - MHL 360"/>
    <x v="0"/>
    <d v="2019-01-24T00:00:00"/>
    <x v="1"/>
    <x v="0"/>
    <x v="9"/>
    <x v="1"/>
  </r>
  <r>
    <x v="45"/>
    <x v="1"/>
    <s v="5384657678 - MHL 360"/>
    <x v="0"/>
    <d v="2019-01-24T00:00:00"/>
    <x v="1"/>
    <x v="0"/>
    <x v="9"/>
    <x v="1"/>
  </r>
  <r>
    <x v="45"/>
    <x v="1"/>
    <s v="5384657677 - MHL 350"/>
    <x v="0"/>
    <m/>
    <x v="1"/>
    <x v="0"/>
    <x v="9"/>
    <x v="1"/>
  </r>
  <r>
    <x v="45"/>
    <x v="1"/>
    <s v="5384657674 - MHL 340 F"/>
    <x v="0"/>
    <m/>
    <x v="1"/>
    <x v="0"/>
    <x v="9"/>
    <x v="1"/>
  </r>
  <r>
    <x v="46"/>
    <x v="5"/>
    <s v="D410 long"/>
    <x v="0"/>
    <m/>
    <x v="4"/>
    <x v="4"/>
    <x v="4"/>
    <x v="2"/>
  </r>
  <r>
    <x v="47"/>
    <x v="1"/>
    <s v="5384657677 - MHL 350"/>
    <x v="0"/>
    <d v="2019-02-03T00:00:00"/>
    <x v="10"/>
    <x v="0"/>
    <x v="2"/>
    <x v="2"/>
  </r>
  <r>
    <x v="47"/>
    <x v="1"/>
    <s v="5384657677 - MHL 350"/>
    <x v="0"/>
    <d v="2019-02-03T00:00:00"/>
    <x v="10"/>
    <x v="0"/>
    <x v="2"/>
    <x v="2"/>
  </r>
  <r>
    <x v="48"/>
    <x v="0"/>
    <s v="SO 4 SB GTE"/>
    <x v="0"/>
    <d v="2019-02-06T00:00:00"/>
    <x v="2"/>
    <x v="0"/>
    <x v="2"/>
    <x v="2"/>
  </r>
  <r>
    <x v="48"/>
    <x v="0"/>
    <s v=" OCEANIS 4 LA GTE"/>
    <x v="0"/>
    <s v="Aucun"/>
    <x v="18"/>
    <x v="3"/>
    <x v="13"/>
    <x v="10"/>
  </r>
  <r>
    <x v="49"/>
    <x v="0"/>
    <s v=" OCEANIS 4 LA GTE"/>
    <x v="0"/>
    <s v="Aucun"/>
    <x v="4"/>
    <x v="4"/>
    <x v="7"/>
    <x v="3"/>
  </r>
  <r>
    <x v="49"/>
    <x v="0"/>
    <s v=" SO 3 MA PTE"/>
    <x v="0"/>
    <s v="Aucun"/>
    <x v="3"/>
    <x v="2"/>
    <x v="3"/>
    <x v="7"/>
  </r>
  <r>
    <x v="49"/>
    <x v="0"/>
    <s v=" SO 3 MA PTE"/>
    <x v="0"/>
    <s v="Aucun"/>
    <x v="10"/>
    <x v="0"/>
    <x v="2"/>
    <x v="10"/>
  </r>
  <r>
    <x v="49"/>
    <x v="5"/>
    <s v=" D335 long"/>
    <x v="0"/>
    <d v="2019-02-08T00:00:00"/>
    <x v="4"/>
    <x v="4"/>
    <x v="4"/>
    <x v="7"/>
  </r>
  <r>
    <x v="49"/>
    <x v="5"/>
    <s v=" D335 long"/>
    <x v="0"/>
    <d v="2019-02-08T00:00:00"/>
    <x v="7"/>
    <x v="0"/>
    <x v="4"/>
    <x v="9"/>
  </r>
  <r>
    <x v="49"/>
    <x v="5"/>
    <s v=" D335 long"/>
    <x v="0"/>
    <d v="2019-02-08T00:00:00"/>
    <x v="4"/>
    <x v="4"/>
    <x v="4"/>
    <x v="7"/>
  </r>
  <r>
    <x v="49"/>
    <x v="5"/>
    <s v="D410 long"/>
    <x v="0"/>
    <d v="2019-02-08T00:00:00"/>
    <x v="4"/>
    <x v="4"/>
    <x v="4"/>
    <x v="3"/>
  </r>
  <r>
    <x v="49"/>
    <x v="0"/>
    <s v="OCEANIS 5 SA PTE"/>
    <x v="0"/>
    <d v="2019-02-07T00:00:00"/>
    <x v="4"/>
    <x v="4"/>
    <x v="4"/>
    <x v="3"/>
  </r>
  <r>
    <x v="49"/>
    <x v="1"/>
    <s v="5384657677 - MHL 350"/>
    <x v="0"/>
    <d v="2019-01-03T00:00:00"/>
    <x v="1"/>
    <x v="0"/>
    <x v="9"/>
    <x v="1"/>
  </r>
  <r>
    <x v="49"/>
    <x v="4"/>
    <s v="380105108 -  LTM 1130"/>
    <x v="0"/>
    <m/>
    <x v="9"/>
    <x v="4"/>
    <x v="8"/>
    <x v="11"/>
  </r>
  <r>
    <x v="49"/>
    <x v="0"/>
    <s v="SO 401 GTE"/>
    <x v="0"/>
    <m/>
    <x v="18"/>
    <x v="3"/>
    <x v="13"/>
    <x v="2"/>
  </r>
  <r>
    <x v="49"/>
    <x v="4"/>
    <s v="380073408 -  LTM 1130"/>
    <x v="0"/>
    <d v="2019-02-11T00:00:00"/>
    <x v="10"/>
    <x v="0"/>
    <x v="2"/>
    <x v="2"/>
  </r>
  <r>
    <x v="49"/>
    <x v="0"/>
    <s v=" OCEANIS 4 LA GTE"/>
    <x v="0"/>
    <m/>
    <x v="2"/>
    <x v="0"/>
    <x v="2"/>
    <x v="2"/>
  </r>
  <r>
    <x v="49"/>
    <x v="1"/>
    <s v="5384657678 - MHL 360"/>
    <x v="0"/>
    <d v="2019-01-31T00:00:00"/>
    <x v="1"/>
    <x v="0"/>
    <x v="9"/>
    <x v="1"/>
  </r>
  <r>
    <x v="50"/>
    <x v="8"/>
    <s v=" GO 1500"/>
    <x v="0"/>
    <m/>
    <x v="19"/>
    <x v="0"/>
    <x v="7"/>
    <x v="8"/>
  </r>
  <r>
    <x v="51"/>
    <x v="7"/>
    <n v="4000471350"/>
    <x v="0"/>
    <m/>
    <x v="10"/>
    <x v="0"/>
    <x v="2"/>
    <x v="2"/>
  </r>
  <r>
    <x v="51"/>
    <x v="7"/>
    <n v="4000471350"/>
    <x v="0"/>
    <m/>
    <x v="10"/>
    <x v="4"/>
    <x v="2"/>
    <x v="2"/>
  </r>
  <r>
    <x v="51"/>
    <x v="4"/>
    <s v="380071708 -  LTM 1130"/>
    <x v="0"/>
    <m/>
    <x v="0"/>
    <x v="0"/>
    <x v="0"/>
    <x v="0"/>
  </r>
  <r>
    <x v="51"/>
    <x v="1"/>
    <s v="5384657677 - MHL 350"/>
    <x v="0"/>
    <d v="2019-02-08T00:00:00"/>
    <x v="1"/>
    <x v="0"/>
    <x v="9"/>
    <x v="1"/>
  </r>
  <r>
    <x v="52"/>
    <x v="1"/>
    <s v="5384657677 - MHL 350"/>
    <x v="0"/>
    <d v="2019-02-01T00:00:00"/>
    <x v="10"/>
    <x v="0"/>
    <x v="2"/>
    <x v="1"/>
  </r>
  <r>
    <x v="52"/>
    <x v="1"/>
    <s v="5384657678 - MHL 360"/>
    <x v="0"/>
    <d v="2019-02-01T00:00:00"/>
    <x v="3"/>
    <x v="2"/>
    <x v="3"/>
    <x v="2"/>
  </r>
  <r>
    <x v="52"/>
    <x v="3"/>
    <n v="4351382"/>
    <x v="0"/>
    <m/>
    <x v="3"/>
    <x v="2"/>
    <x v="3"/>
    <x v="2"/>
  </r>
  <r>
    <x v="52"/>
    <x v="3"/>
    <n v="4351382"/>
    <x v="0"/>
    <m/>
    <x v="3"/>
    <x v="2"/>
    <x v="3"/>
    <x v="2"/>
  </r>
  <r>
    <x v="52"/>
    <x v="0"/>
    <s v="OCEANIS 3 LA GTE"/>
    <x v="0"/>
    <d v="2019-02-14T00:00:00"/>
    <x v="4"/>
    <x v="4"/>
    <x v="4"/>
    <x v="2"/>
  </r>
  <r>
    <x v="52"/>
    <x v="1"/>
    <s v="5384657678 - MHL 360"/>
    <x v="0"/>
    <d v="2019-01-17T00:00:00"/>
    <x v="3"/>
    <x v="2"/>
    <x v="3"/>
    <x v="2"/>
  </r>
  <r>
    <x v="53"/>
    <x v="4"/>
    <s v="380073408 -  LTM 1130"/>
    <x v="0"/>
    <m/>
    <x v="10"/>
    <x v="0"/>
    <x v="2"/>
    <x v="2"/>
  </r>
  <r>
    <x v="53"/>
    <x v="4"/>
    <s v="380071908 -  LTM 1130"/>
    <x v="0"/>
    <m/>
    <x v="10"/>
    <x v="0"/>
    <x v="2"/>
    <x v="2"/>
  </r>
  <r>
    <x v="53"/>
    <x v="1"/>
    <s v="5384657677 - MHL 350"/>
    <x v="0"/>
    <d v="2019-02-01T00:00:00"/>
    <x v="1"/>
    <x v="0"/>
    <x v="9"/>
    <x v="1"/>
  </r>
  <r>
    <x v="53"/>
    <x v="4"/>
    <s v="380064008 -  LTM 1130"/>
    <x v="0"/>
    <d v="2019-01-11T00:00:00"/>
    <x v="3"/>
    <x v="0"/>
    <x v="3"/>
    <x v="2"/>
  </r>
  <r>
    <x v="54"/>
    <x v="0"/>
    <s v="OCEANIS 3 LA GTE"/>
    <x v="0"/>
    <d v="2019-02-14T00:00:00"/>
    <x v="4"/>
    <x v="4"/>
    <x v="4"/>
    <x v="3"/>
  </r>
  <r>
    <x v="54"/>
    <x v="0"/>
    <s v="OCEANIS 41 GTE - 15400 GTE"/>
    <x v="0"/>
    <m/>
    <x v="4"/>
    <x v="4"/>
    <x v="4"/>
    <x v="3"/>
  </r>
  <r>
    <x v="54"/>
    <x v="0"/>
    <s v="OCEANIS 41 GTE - 15400 GTE"/>
    <x v="0"/>
    <m/>
    <x v="2"/>
    <x v="0"/>
    <x v="5"/>
    <x v="3"/>
  </r>
  <r>
    <x v="54"/>
    <x v="1"/>
    <s v="5384657678 - MHL 360"/>
    <x v="0"/>
    <d v="2019-01-25T00:00:00"/>
    <x v="1"/>
    <x v="0"/>
    <x v="9"/>
    <x v="1"/>
  </r>
  <r>
    <x v="55"/>
    <x v="4"/>
    <s v="380105108 -  LTM 1130"/>
    <x v="0"/>
    <m/>
    <x v="9"/>
    <x v="4"/>
    <x v="8"/>
    <x v="12"/>
  </r>
  <r>
    <x v="55"/>
    <x v="4"/>
    <s v="380105108 -  LTM 1130"/>
    <x v="0"/>
    <m/>
    <x v="9"/>
    <x v="4"/>
    <x v="8"/>
    <x v="12"/>
  </r>
  <r>
    <x v="55"/>
    <x v="1"/>
    <s v="5384657674 - MHL 340 F"/>
    <x v="0"/>
    <d v="2019-01-01T00:00:00"/>
    <x v="1"/>
    <x v="0"/>
    <x v="9"/>
    <x v="1"/>
  </r>
  <r>
    <x v="55"/>
    <x v="1"/>
    <s v="5384657674 - MHL 340 F"/>
    <x v="2"/>
    <d v="2019-01-30T00:00:00"/>
    <x v="1"/>
    <x v="0"/>
    <x v="9"/>
    <x v="1"/>
  </r>
  <r>
    <x v="55"/>
    <x v="0"/>
    <s v=" OCEANIS 4 LA GTE"/>
    <x v="0"/>
    <m/>
    <x v="2"/>
    <x v="0"/>
    <x v="5"/>
    <x v="2"/>
  </r>
  <r>
    <x v="55"/>
    <x v="0"/>
    <s v=" OCEANIS 4 LA GTE"/>
    <x v="0"/>
    <m/>
    <x v="2"/>
    <x v="0"/>
    <x v="5"/>
    <x v="2"/>
  </r>
  <r>
    <x v="56"/>
    <x v="0"/>
    <s v="SP 4 LA PTE"/>
    <x v="0"/>
    <d v="2019-02-19T00:00:00"/>
    <x v="2"/>
    <x v="0"/>
    <x v="5"/>
    <x v="2"/>
  </r>
  <r>
    <x v="56"/>
    <x v="0"/>
    <s v=" OCEANIS 4 LA GTE"/>
    <x v="0"/>
    <m/>
    <x v="7"/>
    <x v="0"/>
    <x v="7"/>
    <x v="2"/>
  </r>
  <r>
    <x v="56"/>
    <x v="0"/>
    <s v=" OCEANIS 4 LA GTE"/>
    <x v="0"/>
    <m/>
    <x v="4"/>
    <x v="4"/>
    <x v="4"/>
    <x v="3"/>
  </r>
  <r>
    <x v="56"/>
    <x v="1"/>
    <s v="5384657674 - MHL 340 F"/>
    <x v="0"/>
    <d v="2019-01-31T00:00:00"/>
    <x v="1"/>
    <x v="0"/>
    <x v="9"/>
    <x v="1"/>
  </r>
  <r>
    <x v="57"/>
    <x v="0"/>
    <s v="OCEANIS 6 SA GTE"/>
    <x v="2"/>
    <d v="2019-02-09T00:00:00"/>
    <x v="4"/>
    <x v="4"/>
    <x v="4"/>
    <x v="3"/>
  </r>
  <r>
    <x v="57"/>
    <x v="1"/>
    <s v="5384657674 - MHL 340 F"/>
    <x v="2"/>
    <d v="2019-02-12T00:00:00"/>
    <x v="3"/>
    <x v="0"/>
    <x v="3"/>
    <x v="1"/>
  </r>
  <r>
    <x v="57"/>
    <x v="1"/>
    <s v="5384657674 - MHL 340 F"/>
    <x v="2"/>
    <d v="2019-02-12T00:00:00"/>
    <x v="1"/>
    <x v="0"/>
    <x v="9"/>
    <x v="1"/>
  </r>
  <r>
    <x v="58"/>
    <x v="1"/>
    <s v="5384657678 - MHL 360"/>
    <x v="0"/>
    <d v="2019-02-15T00:00:00"/>
    <x v="10"/>
    <x v="0"/>
    <x v="2"/>
    <x v="2"/>
  </r>
  <r>
    <x v="58"/>
    <x v="1"/>
    <s v="5384657677 - MHL 350"/>
    <x v="0"/>
    <m/>
    <x v="10"/>
    <x v="0"/>
    <x v="2"/>
    <x v="2"/>
  </r>
  <r>
    <x v="58"/>
    <x v="0"/>
    <s v="OCEANIS 41 GTE - 15400 GTE"/>
    <x v="0"/>
    <s v="Aucun"/>
    <x v="4"/>
    <x v="4"/>
    <x v="4"/>
    <x v="3"/>
  </r>
  <r>
    <x v="58"/>
    <x v="0"/>
    <s v="SO 4 SB GTE"/>
    <x v="0"/>
    <s v="Aucun"/>
    <x v="4"/>
    <x v="4"/>
    <x v="4"/>
    <x v="3"/>
  </r>
  <r>
    <x v="58"/>
    <x v="8"/>
    <s v="GM 900 "/>
    <x v="0"/>
    <s v="Aucun"/>
    <x v="9"/>
    <x v="4"/>
    <x v="8"/>
    <x v="12"/>
  </r>
  <r>
    <x v="59"/>
    <x v="0"/>
    <s v=" OCEANIS 4 LA GTE"/>
    <x v="0"/>
    <s v="Aucun"/>
    <x v="2"/>
    <x v="0"/>
    <x v="5"/>
    <x v="2"/>
  </r>
  <r>
    <x v="59"/>
    <x v="1"/>
    <s v="5384657677 - MHL 350"/>
    <x v="0"/>
    <d v="2019-02-14T00:00:00"/>
    <x v="1"/>
    <x v="0"/>
    <x v="9"/>
    <x v="1"/>
  </r>
  <r>
    <x v="59"/>
    <x v="0"/>
    <s v="OCEANIS 3 31 GTE - 15310 GTE"/>
    <x v="0"/>
    <s v="Aucun"/>
    <x v="7"/>
    <x v="0"/>
    <x v="7"/>
    <x v="2"/>
  </r>
  <r>
    <x v="60"/>
    <x v="0"/>
    <s v="OCEANIS 3 LA GTE"/>
    <x v="0"/>
    <s v="Aucun"/>
    <x v="4"/>
    <x v="4"/>
    <x v="4"/>
    <x v="3"/>
  </r>
  <r>
    <x v="60"/>
    <x v="9"/>
    <s v="VERT"/>
    <x v="0"/>
    <s v="Aucun"/>
    <x v="0"/>
    <x v="0"/>
    <x v="0"/>
    <x v="2"/>
  </r>
  <r>
    <x v="60"/>
    <x v="0"/>
    <s v=" OCEANIS 4 LA GTE"/>
    <x v="0"/>
    <d v="2019-02-27T00:00:00"/>
    <x v="17"/>
    <x v="3"/>
    <x v="7"/>
    <x v="8"/>
  </r>
  <r>
    <x v="61"/>
    <x v="2"/>
    <s v="93017756-L506"/>
    <x v="0"/>
    <d v="2019-02-16T00:00:00"/>
    <x v="20"/>
    <x v="0"/>
    <x v="14"/>
    <x v="3"/>
  </r>
  <r>
    <x v="61"/>
    <x v="2"/>
    <s v="93017756-L506"/>
    <x v="0"/>
    <d v="2019-02-18T00:00:00"/>
    <x v="20"/>
    <x v="0"/>
    <x v="14"/>
    <x v="3"/>
  </r>
  <r>
    <x v="61"/>
    <x v="2"/>
    <s v="93017756-L506"/>
    <x v="0"/>
    <d v="2019-02-20T00:00:00"/>
    <x v="20"/>
    <x v="0"/>
    <x v="14"/>
    <x v="3"/>
  </r>
  <r>
    <x v="61"/>
    <x v="2"/>
    <s v="93017756-L506"/>
    <x v="0"/>
    <d v="2019-02-20T00:00:00"/>
    <x v="20"/>
    <x v="0"/>
    <x v="14"/>
    <x v="3"/>
  </r>
  <r>
    <x v="61"/>
    <x v="2"/>
    <s v="93017756-L506"/>
    <x v="0"/>
    <d v="2019-02-26T00:00:00"/>
    <x v="20"/>
    <x v="0"/>
    <x v="14"/>
    <x v="3"/>
  </r>
  <r>
    <x v="61"/>
    <x v="0"/>
    <s v="OCEANIS 3 31 GTE - 15310 GTE"/>
    <x v="0"/>
    <s v="Aucune"/>
    <x v="2"/>
    <x v="0"/>
    <x v="5"/>
    <x v="2"/>
  </r>
  <r>
    <x v="61"/>
    <x v="4"/>
    <s v="380064008 -  LTM 1130"/>
    <x v="0"/>
    <m/>
    <x v="3"/>
    <x v="0"/>
    <x v="3"/>
    <x v="3"/>
  </r>
  <r>
    <x v="61"/>
    <x v="4"/>
    <s v="380064008 -  LTM 1130"/>
    <x v="0"/>
    <m/>
    <x v="10"/>
    <x v="0"/>
    <x v="2"/>
    <x v="2"/>
  </r>
  <r>
    <x v="61"/>
    <x v="4"/>
    <s v="380105108 -  LTM 1130"/>
    <x v="0"/>
    <m/>
    <x v="17"/>
    <x v="0"/>
    <x v="7"/>
    <x v="1"/>
  </r>
  <r>
    <x v="62"/>
    <x v="0"/>
    <s v="SO 4 SB GTE"/>
    <x v="1"/>
    <d v="2019-02-14T00:00:00"/>
    <x v="17"/>
    <x v="6"/>
    <x v="7"/>
    <x v="3"/>
  </r>
  <r>
    <x v="62"/>
    <x v="4"/>
    <s v="380071708 -  LTM 1130"/>
    <x v="2"/>
    <d v="2019-02-27T00:00:00"/>
    <x v="21"/>
    <x v="5"/>
    <x v="15"/>
    <x v="8"/>
  </r>
  <r>
    <x v="62"/>
    <x v="4"/>
    <s v="380071708 -  LTM 1130"/>
    <x v="1"/>
    <d v="2019-02-27T00:00:00"/>
    <x v="2"/>
    <x v="0"/>
    <x v="5"/>
    <x v="2"/>
  </r>
  <r>
    <x v="62"/>
    <x v="1"/>
    <s v="5384657677 - MHL 350"/>
    <x v="0"/>
    <d v="2019-02-25T00:00:00"/>
    <x v="10"/>
    <x v="0"/>
    <x v="2"/>
    <x v="2"/>
  </r>
  <r>
    <x v="62"/>
    <x v="2"/>
    <s v="93017756-L506"/>
    <x v="2"/>
    <d v="2019-02-28T00:00:00"/>
    <x v="20"/>
    <x v="0"/>
    <x v="14"/>
    <x v="3"/>
  </r>
  <r>
    <x v="62"/>
    <x v="1"/>
    <s v="5384657674 - MHL 340 F"/>
    <x v="2"/>
    <d v="2019-02-18T00:00:00"/>
    <x v="1"/>
    <x v="0"/>
    <x v="9"/>
    <x v="1"/>
  </r>
  <r>
    <x v="62"/>
    <x v="0"/>
    <s v="JY6 MA PTE"/>
    <x v="0"/>
    <d v="2019-01-18T00:00:00"/>
    <x v="3"/>
    <x v="0"/>
    <x v="3"/>
    <x v="3"/>
  </r>
  <r>
    <x v="63"/>
    <x v="1"/>
    <s v="5384657677 - MHL 350"/>
    <x v="0"/>
    <d v="2019-02-25T00:00:00"/>
    <x v="10"/>
    <x v="0"/>
    <x v="2"/>
    <x v="2"/>
  </r>
  <r>
    <x v="63"/>
    <x v="0"/>
    <s v="SO 4 SB PTE"/>
    <x v="0"/>
    <m/>
    <x v="3"/>
    <x v="0"/>
    <x v="3"/>
    <x v="7"/>
  </r>
  <r>
    <x v="63"/>
    <x v="0"/>
    <s v="SO 4 SB PTE"/>
    <x v="0"/>
    <m/>
    <x v="10"/>
    <x v="0"/>
    <x v="3"/>
    <x v="6"/>
  </r>
  <r>
    <x v="63"/>
    <x v="0"/>
    <s v="OCEANIS 3 LA GTE"/>
    <x v="0"/>
    <d v="2019-02-07T00:00:00"/>
    <x v="4"/>
    <x v="4"/>
    <x v="4"/>
    <x v="6"/>
  </r>
  <r>
    <x v="63"/>
    <x v="1"/>
    <s v="5384657677 - MHL 350"/>
    <x v="1"/>
    <d v="2019-02-22T00:00:00"/>
    <x v="1"/>
    <x v="0"/>
    <x v="9"/>
    <x v="1"/>
  </r>
  <r>
    <x v="64"/>
    <x v="4"/>
    <s v="380073408 -  LTM 1130"/>
    <x v="0"/>
    <d v="2019-02-20T00:00:00"/>
    <x v="10"/>
    <x v="0"/>
    <x v="3"/>
    <x v="6"/>
  </r>
  <r>
    <x v="64"/>
    <x v="4"/>
    <s v="380073408 -  LTM 1130"/>
    <x v="0"/>
    <d v="2019-02-25T00:00:00"/>
    <x v="10"/>
    <x v="0"/>
    <x v="3"/>
    <x v="6"/>
  </r>
  <r>
    <x v="64"/>
    <x v="5"/>
    <s v="D410 long"/>
    <x v="0"/>
    <d v="2019-02-27T00:00:00"/>
    <x v="10"/>
    <x v="0"/>
    <x v="2"/>
    <x v="6"/>
  </r>
  <r>
    <x v="64"/>
    <x v="5"/>
    <s v="D410 long"/>
    <x v="0"/>
    <d v="2019-03-04T00:00:00"/>
    <x v="17"/>
    <x v="0"/>
    <x v="13"/>
    <x v="6"/>
  </r>
  <r>
    <x v="64"/>
    <x v="5"/>
    <s v="D410 long"/>
    <x v="0"/>
    <d v="2019-03-04T00:00:00"/>
    <x v="17"/>
    <x v="0"/>
    <x v="13"/>
    <x v="6"/>
  </r>
  <r>
    <x v="64"/>
    <x v="5"/>
    <s v="D410 long"/>
    <x v="0"/>
    <d v="2019-03-04T00:00:00"/>
    <x v="17"/>
    <x v="0"/>
    <x v="13"/>
    <x v="6"/>
  </r>
  <r>
    <x v="64"/>
    <x v="6"/>
    <s v="RM 1370 Monoquille"/>
    <x v="0"/>
    <m/>
    <x v="17"/>
    <x v="0"/>
    <x v="2"/>
    <x v="6"/>
  </r>
  <r>
    <x v="64"/>
    <x v="6"/>
    <s v="RM 1370 Monoquille"/>
    <x v="0"/>
    <m/>
    <x v="10"/>
    <x v="0"/>
    <x v="7"/>
    <x v="6"/>
  </r>
  <r>
    <x v="64"/>
    <x v="4"/>
    <s v="380064008 -  LTM 1130"/>
    <x v="0"/>
    <d v="2019-02-11T00:00:00"/>
    <x v="3"/>
    <x v="0"/>
    <x v="3"/>
    <x v="3"/>
  </r>
  <r>
    <x v="64"/>
    <x v="1"/>
    <s v="5384657674 - MHL 340 F"/>
    <x v="1"/>
    <d v="2019-02-13T00:00:00"/>
    <x v="1"/>
    <x v="0"/>
    <x v="9"/>
    <x v="1"/>
  </r>
  <r>
    <x v="64"/>
    <x v="1"/>
    <s v="5384657674 - MHL 340 F"/>
    <x v="1"/>
    <d v="2019-02-13T00:00:00"/>
    <x v="11"/>
    <x v="0"/>
    <x v="3"/>
    <x v="13"/>
  </r>
  <r>
    <x v="64"/>
    <x v="1"/>
    <s v="5384657677 - MHL 350"/>
    <x v="0"/>
    <d v="2019-02-25T00:00:00"/>
    <x v="11"/>
    <x v="0"/>
    <x v="13"/>
    <x v="6"/>
  </r>
  <r>
    <x v="64"/>
    <x v="1"/>
    <s v="5384657677 - MHL 350"/>
    <x v="0"/>
    <d v="2019-02-25T00:00:00"/>
    <x v="11"/>
    <x v="0"/>
    <x v="13"/>
    <x v="6"/>
  </r>
  <r>
    <x v="65"/>
    <x v="1"/>
    <s v="5384657677 - MHL 350"/>
    <x v="0"/>
    <d v="2019-02-28T00:00:00"/>
    <x v="11"/>
    <x v="0"/>
    <x v="2"/>
    <x v="6"/>
  </r>
  <r>
    <x v="65"/>
    <x v="5"/>
    <s v="D410 long"/>
    <x v="0"/>
    <d v="2019-03-04T00:00:00"/>
    <x v="11"/>
    <x v="0"/>
    <x v="13"/>
    <x v="6"/>
  </r>
  <r>
    <x v="65"/>
    <x v="5"/>
    <s v="D410 long"/>
    <x v="0"/>
    <d v="2019-03-04T00:00:00"/>
    <x v="4"/>
    <x v="4"/>
    <x v="4"/>
    <x v="6"/>
  </r>
  <r>
    <x v="65"/>
    <x v="4"/>
    <s v="380105108 -  LTM 1130"/>
    <x v="0"/>
    <d v="2019-02-21T00:00:00"/>
    <x v="1"/>
    <x v="0"/>
    <x v="9"/>
    <x v="1"/>
  </r>
  <r>
    <x v="66"/>
    <x v="0"/>
    <s v=" OCEANIS 4 LA GTE"/>
    <x v="0"/>
    <m/>
    <x v="2"/>
    <x v="0"/>
    <x v="5"/>
    <x v="2"/>
  </r>
  <r>
    <x v="66"/>
    <x v="4"/>
    <s v="380071708 -  LTM 1130"/>
    <x v="0"/>
    <m/>
    <x v="2"/>
    <x v="0"/>
    <x v="5"/>
    <x v="2"/>
  </r>
  <r>
    <x v="66"/>
    <x v="1"/>
    <s v="5384657677 - MHL 350"/>
    <x v="0"/>
    <d v="2019-02-28T00:00:00"/>
    <x v="3"/>
    <x v="2"/>
    <x v="3"/>
    <x v="2"/>
  </r>
  <r>
    <x v="66"/>
    <x v="1"/>
    <s v="5384657677 - MHL 350"/>
    <x v="0"/>
    <d v="2019-02-28T00:00:00"/>
    <x v="9"/>
    <x v="4"/>
    <x v="8"/>
    <x v="2"/>
  </r>
  <r>
    <x v="66"/>
    <x v="1"/>
    <s v="5384657674 - MHL 340 F"/>
    <x v="0"/>
    <d v="2019-02-13T00:00:00"/>
    <x v="3"/>
    <x v="2"/>
    <x v="3"/>
    <x v="2"/>
  </r>
  <r>
    <x v="67"/>
    <x v="1"/>
    <s v="5384657678 - MHL 360"/>
    <x v="0"/>
    <d v="2019-02-28T00:00:00"/>
    <x v="3"/>
    <x v="2"/>
    <x v="3"/>
    <x v="2"/>
  </r>
  <r>
    <x v="67"/>
    <x v="1"/>
    <s v="5384657674 - MHL 340 F"/>
    <x v="0"/>
    <d v="2019-02-26T00:00:00"/>
    <x v="3"/>
    <x v="2"/>
    <x v="3"/>
    <x v="14"/>
  </r>
  <r>
    <x v="67"/>
    <x v="4"/>
    <s v="380064008 -  LTM 1130"/>
    <x v="0"/>
    <m/>
    <x v="0"/>
    <x v="0"/>
    <x v="0"/>
    <x v="0"/>
  </r>
  <r>
    <x v="67"/>
    <x v="0"/>
    <s v="OCEANIS 3 LA GTE"/>
    <x v="0"/>
    <m/>
    <x v="3"/>
    <x v="0"/>
    <x v="3"/>
    <x v="2"/>
  </r>
  <r>
    <x v="68"/>
    <x v="7"/>
    <n v="4000665140"/>
    <x v="0"/>
    <m/>
    <x v="3"/>
    <x v="0"/>
    <x v="3"/>
    <x v="13"/>
  </r>
  <r>
    <x v="68"/>
    <x v="0"/>
    <s v="OCEANIS 4 LA PTE"/>
    <x v="0"/>
    <d v="2019-03-06T00:00:00"/>
    <x v="4"/>
    <x v="4"/>
    <x v="4"/>
    <x v="3"/>
  </r>
  <r>
    <x v="68"/>
    <x v="2"/>
    <s v="93017756-L506"/>
    <x v="0"/>
    <d v="2019-03-11T00:00:00"/>
    <x v="20"/>
    <x v="0"/>
    <x v="14"/>
    <x v="3"/>
  </r>
  <r>
    <x v="68"/>
    <x v="2"/>
    <s v="93017756-L506"/>
    <x v="0"/>
    <d v="2019-03-11T00:00:00"/>
    <x v="20"/>
    <x v="0"/>
    <x v="14"/>
    <x v="3"/>
  </r>
  <r>
    <x v="68"/>
    <x v="4"/>
    <s v="380105108 -  LTM 1130"/>
    <x v="0"/>
    <m/>
    <x v="2"/>
    <x v="0"/>
    <x v="5"/>
    <x v="2"/>
  </r>
  <r>
    <x v="69"/>
    <x v="0"/>
    <s v="SO 3 MA GTE"/>
    <x v="0"/>
    <m/>
    <x v="4"/>
    <x v="4"/>
    <x v="4"/>
    <x v="3"/>
  </r>
  <r>
    <x v="69"/>
    <x v="0"/>
    <s v="SO 4 SB PTE"/>
    <x v="0"/>
    <m/>
    <x v="10"/>
    <x v="0"/>
    <x v="2"/>
    <x v="2"/>
  </r>
  <r>
    <x v="69"/>
    <x v="0"/>
    <s v="SO 4 SB PTE"/>
    <x v="0"/>
    <m/>
    <x v="18"/>
    <x v="3"/>
    <x v="13"/>
    <x v="2"/>
  </r>
  <r>
    <x v="69"/>
    <x v="0"/>
    <s v="SO 4 SB PTE"/>
    <x v="0"/>
    <m/>
    <x v="3"/>
    <x v="0"/>
    <x v="3"/>
    <x v="3"/>
  </r>
  <r>
    <x v="69"/>
    <x v="0"/>
    <s v="SO 4 SB PTE"/>
    <x v="0"/>
    <m/>
    <x v="10"/>
    <x v="0"/>
    <x v="2"/>
    <x v="2"/>
  </r>
  <r>
    <x v="69"/>
    <x v="1"/>
    <s v="5384657674 - MHL 340 F"/>
    <x v="0"/>
    <m/>
    <x v="17"/>
    <x v="0"/>
    <x v="13"/>
    <x v="2"/>
  </r>
  <r>
    <x v="70"/>
    <x v="8"/>
    <s v="GM 900 "/>
    <x v="0"/>
    <m/>
    <x v="9"/>
    <x v="4"/>
    <x v="8"/>
    <x v="2"/>
  </r>
  <r>
    <x v="70"/>
    <x v="8"/>
    <s v="GM 900 "/>
    <x v="0"/>
    <m/>
    <x v="9"/>
    <x v="4"/>
    <x v="8"/>
    <x v="2"/>
  </r>
  <r>
    <x v="70"/>
    <x v="0"/>
    <s v=" OCEANIS 4 LA GTE"/>
    <x v="0"/>
    <m/>
    <x v="7"/>
    <x v="0"/>
    <x v="4"/>
    <x v="2"/>
  </r>
  <r>
    <x v="70"/>
    <x v="0"/>
    <s v=" OCEANIS 4 LA GTE"/>
    <x v="0"/>
    <m/>
    <x v="2"/>
    <x v="0"/>
    <x v="4"/>
    <x v="2"/>
  </r>
  <r>
    <x v="70"/>
    <x v="8"/>
    <s v=" GE 300"/>
    <x v="0"/>
    <m/>
    <x v="22"/>
    <x v="0"/>
    <x v="7"/>
    <x v="2"/>
  </r>
  <r>
    <x v="70"/>
    <x v="8"/>
    <s v=" GE 300"/>
    <x v="0"/>
    <m/>
    <x v="22"/>
    <x v="0"/>
    <x v="7"/>
    <x v="2"/>
  </r>
  <r>
    <x v="70"/>
    <x v="8"/>
    <s v=" GE 300"/>
    <x v="0"/>
    <m/>
    <x v="22"/>
    <x v="0"/>
    <x v="7"/>
    <x v="2"/>
  </r>
  <r>
    <x v="70"/>
    <x v="8"/>
    <s v=" GE 500"/>
    <x v="0"/>
    <m/>
    <x v="22"/>
    <x v="0"/>
    <x v="7"/>
    <x v="2"/>
  </r>
  <r>
    <x v="70"/>
    <x v="8"/>
    <s v=" GE 500"/>
    <x v="0"/>
    <m/>
    <x v="22"/>
    <x v="0"/>
    <x v="7"/>
    <x v="2"/>
  </r>
  <r>
    <x v="70"/>
    <x v="8"/>
    <s v=" GE 500"/>
    <x v="0"/>
    <m/>
    <x v="22"/>
    <x v="0"/>
    <x v="7"/>
    <x v="2"/>
  </r>
  <r>
    <x v="71"/>
    <x v="4"/>
    <s v="380105108 -  LTM 1130"/>
    <x v="0"/>
    <m/>
    <x v="11"/>
    <x v="0"/>
    <x v="7"/>
    <x v="15"/>
  </r>
  <r>
    <x v="71"/>
    <x v="1"/>
    <s v="5384657678 - MHL 360"/>
    <x v="0"/>
    <d v="2019-02-27T00:00:00"/>
    <x v="1"/>
    <x v="0"/>
    <x v="9"/>
    <x v="1"/>
  </r>
  <r>
    <x v="71"/>
    <x v="8"/>
    <s v=" GE 300"/>
    <x v="0"/>
    <m/>
    <x v="9"/>
    <x v="4"/>
    <x v="8"/>
    <x v="2"/>
  </r>
  <r>
    <x v="71"/>
    <x v="8"/>
    <s v=" GE 300"/>
    <x v="0"/>
    <m/>
    <x v="7"/>
    <x v="0"/>
    <x v="7"/>
    <x v="2"/>
  </r>
  <r>
    <x v="71"/>
    <x v="8"/>
    <s v=" GE 500"/>
    <x v="0"/>
    <m/>
    <x v="9"/>
    <x v="4"/>
    <x v="8"/>
    <x v="2"/>
  </r>
  <r>
    <x v="71"/>
    <x v="8"/>
    <s v=" GE 500"/>
    <x v="0"/>
    <m/>
    <x v="7"/>
    <x v="0"/>
    <x v="7"/>
    <x v="2"/>
  </r>
  <r>
    <x v="71"/>
    <x v="7"/>
    <n v="4000471350"/>
    <x v="0"/>
    <m/>
    <x v="10"/>
    <x v="0"/>
    <x v="2"/>
    <x v="2"/>
  </r>
  <r>
    <x v="71"/>
    <x v="7"/>
    <n v="4000471350"/>
    <x v="0"/>
    <m/>
    <x v="10"/>
    <x v="0"/>
    <x v="2"/>
    <x v="2"/>
  </r>
  <r>
    <x v="72"/>
    <x v="4"/>
    <s v="380064008 -  LTM 1130"/>
    <x v="0"/>
    <m/>
    <x v="10"/>
    <x v="0"/>
    <x v="2"/>
    <x v="2"/>
  </r>
  <r>
    <x v="72"/>
    <x v="1"/>
    <s v="5384657677 - MHL 350"/>
    <x v="0"/>
    <d v="2019-03-01T00:00:00"/>
    <x v="1"/>
    <x v="0"/>
    <x v="9"/>
    <x v="1"/>
  </r>
  <r>
    <x v="72"/>
    <x v="1"/>
    <s v="5384657677 - MHL 350"/>
    <x v="0"/>
    <d v="2019-03-06T00:00:00"/>
    <x v="1"/>
    <x v="0"/>
    <x v="9"/>
    <x v="1"/>
  </r>
  <r>
    <x v="73"/>
    <x v="7"/>
    <n v="4000471350"/>
    <x v="0"/>
    <m/>
    <x v="10"/>
    <x v="4"/>
    <x v="2"/>
    <x v="2"/>
  </r>
  <r>
    <x v="73"/>
    <x v="5"/>
    <s v="D500"/>
    <x v="0"/>
    <m/>
    <x v="7"/>
    <x v="0"/>
    <x v="7"/>
    <x v="2"/>
  </r>
  <r>
    <x v="73"/>
    <x v="0"/>
    <s v="OCEANIS 3 LA PTE"/>
    <x v="1"/>
    <d v="2019-03-16T00:00:00"/>
    <x v="4"/>
    <x v="4"/>
    <x v="4"/>
    <x v="15"/>
  </r>
  <r>
    <x v="73"/>
    <x v="5"/>
    <s v=" D335 long"/>
    <x v="2"/>
    <d v="2019-03-15T00:00:00"/>
    <x v="7"/>
    <x v="0"/>
    <x v="7"/>
    <x v="2"/>
  </r>
  <r>
    <x v="73"/>
    <x v="10"/>
    <s v="380071708 -  LTM 1130"/>
    <x v="2"/>
    <d v="2019-03-14T00:00:00"/>
    <x v="2"/>
    <x v="1"/>
    <x v="5"/>
    <x v="2"/>
  </r>
  <r>
    <x v="73"/>
    <x v="5"/>
    <s v="D390 long"/>
    <x v="3"/>
    <d v="2019-03-12T00:00:00"/>
    <x v="4"/>
    <x v="4"/>
    <x v="4"/>
    <x v="15"/>
  </r>
  <r>
    <x v="74"/>
    <x v="5"/>
    <s v="D460 court"/>
    <x v="0"/>
    <d v="2019-03-15T00:00:00"/>
    <x v="4"/>
    <x v="4"/>
    <x v="4"/>
    <x v="15"/>
  </r>
  <r>
    <x v="74"/>
    <x v="0"/>
    <s v="OCEANIS 3 31DER - 15310 saumon"/>
    <x v="0"/>
    <d v="2019-03-20T00:00:00"/>
    <x v="10"/>
    <x v="0"/>
    <x v="2"/>
    <x v="2"/>
  </r>
  <r>
    <x v="75"/>
    <x v="2"/>
    <s v="93017756-L506"/>
    <x v="3"/>
    <d v="2019-03-21T00:00:00"/>
    <x v="20"/>
    <x v="4"/>
    <x v="14"/>
    <x v="15"/>
  </r>
  <r>
    <x v="75"/>
    <x v="2"/>
    <s v="93017756-L506"/>
    <x v="2"/>
    <d v="2019-03-21T00:00:00"/>
    <x v="20"/>
    <x v="4"/>
    <x v="14"/>
    <x v="15"/>
  </r>
  <r>
    <x v="75"/>
    <x v="2"/>
    <s v="93017756-L506"/>
    <x v="2"/>
    <d v="2019-02-19T00:00:00"/>
    <x v="20"/>
    <x v="4"/>
    <x v="14"/>
    <x v="15"/>
  </r>
  <r>
    <x v="75"/>
    <x v="2"/>
    <s v="93017756-L506"/>
    <x v="2"/>
    <d v="2019-02-19T00:00:00"/>
    <x v="20"/>
    <x v="4"/>
    <x v="14"/>
    <x v="15"/>
  </r>
  <r>
    <x v="75"/>
    <x v="2"/>
    <s v="93017756-L506"/>
    <x v="3"/>
    <d v="2019-02-26T00:00:00"/>
    <x v="20"/>
    <x v="4"/>
    <x v="14"/>
    <x v="15"/>
  </r>
  <r>
    <x v="75"/>
    <x v="2"/>
    <s v="93017756-L506"/>
    <x v="3"/>
    <d v="2019-02-26T00:00:00"/>
    <x v="20"/>
    <x v="4"/>
    <x v="14"/>
    <x v="15"/>
  </r>
  <r>
    <x v="75"/>
    <x v="11"/>
    <s v="RM 970 Biquille"/>
    <x v="0"/>
    <d v="2019-03-22T00:00:00"/>
    <x v="4"/>
    <x v="4"/>
    <x v="4"/>
    <x v="15"/>
  </r>
  <r>
    <x v="76"/>
    <x v="2"/>
    <s v="93017756-L506"/>
    <x v="2"/>
    <d v="2019-03-14T00:00:00"/>
    <x v="20"/>
    <x v="4"/>
    <x v="14"/>
    <x v="15"/>
  </r>
  <r>
    <x v="76"/>
    <x v="2"/>
    <s v="93017756-L506"/>
    <x v="1"/>
    <d v="2019-03-14T00:00:00"/>
    <x v="20"/>
    <x v="4"/>
    <x v="14"/>
    <x v="15"/>
  </r>
  <r>
    <x v="76"/>
    <x v="2"/>
    <s v="93017756-L506"/>
    <x v="2"/>
    <d v="2019-03-08T00:00:00"/>
    <x v="20"/>
    <x v="4"/>
    <x v="14"/>
    <x v="15"/>
  </r>
  <r>
    <x v="76"/>
    <x v="2"/>
    <s v="93017756-L506"/>
    <x v="2"/>
    <d v="2019-03-08T00:00:00"/>
    <x v="20"/>
    <x v="4"/>
    <x v="14"/>
    <x v="15"/>
  </r>
  <r>
    <x v="76"/>
    <x v="2"/>
    <s v="93017756-L506"/>
    <x v="1"/>
    <d v="2019-03-14T00:00:00"/>
    <x v="20"/>
    <x v="4"/>
    <x v="14"/>
    <x v="15"/>
  </r>
  <r>
    <x v="76"/>
    <x v="2"/>
    <s v="93017756-L506"/>
    <x v="2"/>
    <d v="2019-03-21T00:00:00"/>
    <x v="20"/>
    <x v="4"/>
    <x v="14"/>
    <x v="15"/>
  </r>
  <r>
    <x v="76"/>
    <x v="2"/>
    <s v="93017756-L506"/>
    <x v="2"/>
    <d v="2019-03-14T00:00:00"/>
    <x v="20"/>
    <x v="4"/>
    <x v="14"/>
    <x v="15"/>
  </r>
  <r>
    <x v="76"/>
    <x v="2"/>
    <s v="93017756-L506"/>
    <x v="3"/>
    <d v="2019-03-21T00:00:00"/>
    <x v="20"/>
    <x v="4"/>
    <x v="14"/>
    <x v="15"/>
  </r>
  <r>
    <x v="76"/>
    <x v="1"/>
    <s v="5384657678 - MHL 360"/>
    <x v="1"/>
    <d v="2019-02-04T00:00:00"/>
    <x v="1"/>
    <x v="0"/>
    <x v="9"/>
    <x v="1"/>
  </r>
  <r>
    <x v="77"/>
    <x v="1"/>
    <s v="5384657678 - MHL 360"/>
    <x v="1"/>
    <d v="2019-03-12T00:00:00"/>
    <x v="10"/>
    <x v="0"/>
    <x v="9"/>
    <x v="1"/>
  </r>
  <r>
    <x v="77"/>
    <x v="5"/>
    <s v=" D335 long"/>
    <x v="1"/>
    <d v="2019-03-22T00:00:00"/>
    <x v="7"/>
    <x v="0"/>
    <x v="7"/>
    <x v="2"/>
  </r>
  <r>
    <x v="77"/>
    <x v="5"/>
    <s v="D390 long"/>
    <x v="1"/>
    <d v="2019-03-22T00:00:00"/>
    <x v="23"/>
    <x v="0"/>
    <x v="4"/>
    <x v="2"/>
  </r>
  <r>
    <x v="78"/>
    <x v="0"/>
    <s v=" OCEANIS 4 LA GTE"/>
    <x v="2"/>
    <d v="2019-03-23T00:00:00"/>
    <x v="2"/>
    <x v="6"/>
    <x v="5"/>
    <x v="2"/>
  </r>
  <r>
    <x v="78"/>
    <x v="5"/>
    <s v=" D335 long"/>
    <x v="1"/>
    <d v="2019-03-22T00:00:00"/>
    <x v="4"/>
    <x v="4"/>
    <x v="4"/>
    <x v="2"/>
  </r>
  <r>
    <x v="78"/>
    <x v="12"/>
    <s v="Masse 2 000 kgs"/>
    <x v="0"/>
    <m/>
    <x v="2"/>
    <x v="0"/>
    <x v="5"/>
    <x v="2"/>
  </r>
  <r>
    <x v="78"/>
    <x v="0"/>
    <s v="OCEANIS 3 LA GTE"/>
    <x v="0"/>
    <m/>
    <x v="3"/>
    <x v="4"/>
    <x v="3"/>
    <x v="15"/>
  </r>
  <r>
    <x v="78"/>
    <x v="1"/>
    <s v="5384657677 - MHL 350"/>
    <x v="0"/>
    <d v="2019-03-18T00:00:00"/>
    <x v="1"/>
    <x v="6"/>
    <x v="9"/>
    <x v="1"/>
  </r>
  <r>
    <x v="78"/>
    <x v="4"/>
    <s v="380105108 -  LTM 1130"/>
    <x v="0"/>
    <m/>
    <x v="24"/>
    <x v="7"/>
    <x v="7"/>
    <x v="2"/>
  </r>
  <r>
    <x v="79"/>
    <x v="0"/>
    <s v="OCEANIS 41 GTE - 15400 GTE"/>
    <x v="2"/>
    <d v="2019-03-27T00:00:00"/>
    <x v="2"/>
    <x v="0"/>
    <x v="5"/>
    <x v="2"/>
  </r>
  <r>
    <x v="79"/>
    <x v="0"/>
    <s v="OCEANIS 41 GTE - 15400 GTE"/>
    <x v="1"/>
    <d v="2019-03-27T00:00:00"/>
    <x v="2"/>
    <x v="0"/>
    <x v="5"/>
    <x v="2"/>
  </r>
  <r>
    <x v="79"/>
    <x v="1"/>
    <s v="5384657678 - MHL 360"/>
    <x v="2"/>
    <d v="2019-03-12T00:00:00"/>
    <x v="1"/>
    <x v="0"/>
    <x v="9"/>
    <x v="1"/>
  </r>
  <r>
    <x v="79"/>
    <x v="0"/>
    <s v="SO 4 SB GTE"/>
    <x v="1"/>
    <d v="2019-03-20T00:00:00"/>
    <x v="2"/>
    <x v="0"/>
    <x v="5"/>
    <x v="2"/>
  </r>
  <r>
    <x v="80"/>
    <x v="5"/>
    <s v=" D335 long"/>
    <x v="2"/>
    <d v="2019-03-26T00:00:00"/>
    <x v="4"/>
    <x v="4"/>
    <x v="4"/>
    <x v="15"/>
  </r>
  <r>
    <x v="80"/>
    <x v="4"/>
    <s v="380071708 -  LTM 1130"/>
    <x v="2"/>
    <d v="2019-03-25T00:00:00"/>
    <x v="2"/>
    <x v="6"/>
    <x v="5"/>
    <x v="2"/>
  </r>
  <r>
    <x v="80"/>
    <x v="4"/>
    <s v="380071708 -  LTM 1130"/>
    <x v="2"/>
    <m/>
    <x v="0"/>
    <x v="0"/>
    <x v="0"/>
    <x v="2"/>
  </r>
  <r>
    <x v="81"/>
    <x v="0"/>
    <s v=" OCEANIS 4 LA GTE"/>
    <x v="0"/>
    <m/>
    <x v="2"/>
    <x v="6"/>
    <x v="5"/>
    <x v="2"/>
  </r>
  <r>
    <x v="81"/>
    <x v="0"/>
    <s v="OCEANIS 6 SA GTE"/>
    <x v="2"/>
    <d v="2019-03-18T00:00:00"/>
    <x v="4"/>
    <x v="4"/>
    <x v="4"/>
    <x v="2"/>
  </r>
  <r>
    <x v="81"/>
    <x v="6"/>
    <s v="RM 1500 - 1060 - 1070 monoquille"/>
    <x v="0"/>
    <m/>
    <x v="25"/>
    <x v="6"/>
    <x v="7"/>
    <x v="2"/>
  </r>
  <r>
    <x v="82"/>
    <x v="0"/>
    <s v="SO 4 MB GTE"/>
    <x v="2"/>
    <d v="2019-03-26T00:00:00"/>
    <x v="10"/>
    <x v="8"/>
    <x v="2"/>
    <x v="2"/>
  </r>
  <r>
    <x v="82"/>
    <x v="8"/>
    <s v="GM 900 "/>
    <x v="0"/>
    <m/>
    <x v="3"/>
    <x v="4"/>
    <x v="3"/>
    <x v="15"/>
  </r>
  <r>
    <x v="82"/>
    <x v="8"/>
    <s v="GM 900 "/>
    <x v="0"/>
    <m/>
    <x v="3"/>
    <x v="4"/>
    <x v="3"/>
    <x v="15"/>
  </r>
  <r>
    <x v="82"/>
    <x v="8"/>
    <s v="GM 900 "/>
    <x v="0"/>
    <m/>
    <x v="3"/>
    <x v="0"/>
    <x v="3"/>
    <x v="15"/>
  </r>
  <r>
    <x v="82"/>
    <x v="8"/>
    <s v="GM 900 "/>
    <x v="0"/>
    <m/>
    <x v="9"/>
    <x v="4"/>
    <x v="8"/>
    <x v="15"/>
  </r>
  <r>
    <x v="82"/>
    <x v="1"/>
    <s v="5384657678 - MHL 360"/>
    <x v="2"/>
    <d v="2019-02-27T00:00:00"/>
    <x v="1"/>
    <x v="0"/>
    <x v="9"/>
    <x v="1"/>
  </r>
  <r>
    <x v="82"/>
    <x v="5"/>
    <s v="D500"/>
    <x v="0"/>
    <m/>
    <x v="4"/>
    <x v="4"/>
    <x v="4"/>
    <x v="15"/>
  </r>
  <r>
    <x v="82"/>
    <x v="5"/>
    <s v="D500"/>
    <x v="0"/>
    <m/>
    <x v="24"/>
    <x v="7"/>
    <x v="7"/>
    <x v="2"/>
  </r>
  <r>
    <x v="83"/>
    <x v="8"/>
    <s v=" GE 500"/>
    <x v="0"/>
    <m/>
    <x v="10"/>
    <x v="8"/>
    <x v="2"/>
    <x v="2"/>
  </r>
  <r>
    <x v="83"/>
    <x v="4"/>
    <s v="380073408 -  LTM 1130"/>
    <x v="3"/>
    <d v="2019-03-20T00:00:00"/>
    <x v="10"/>
    <x v="3"/>
    <x v="2"/>
    <x v="2"/>
  </r>
  <r>
    <x v="84"/>
    <x v="4"/>
    <s v="380105108 -  LTM 1130"/>
    <x v="1"/>
    <d v="2019-04-01T00:00:00"/>
    <x v="9"/>
    <x v="4"/>
    <x v="8"/>
    <x v="13"/>
  </r>
  <r>
    <x v="84"/>
    <x v="0"/>
    <s v="OCEANIS 3 LA GTE"/>
    <x v="2"/>
    <d v="2019-04-01T00:00:00"/>
    <x v="2"/>
    <x v="0"/>
    <x v="5"/>
    <x v="2"/>
  </r>
  <r>
    <x v="84"/>
    <x v="0"/>
    <s v="OCEANIS 3 LA GTE"/>
    <x v="2"/>
    <d v="2019-03-21T00:00:00"/>
    <x v="2"/>
    <x v="0"/>
    <x v="5"/>
    <x v="2"/>
  </r>
  <r>
    <x v="84"/>
    <x v="0"/>
    <s v="OCEANIS 3 31 GTE - 15310 GTE"/>
    <x v="0"/>
    <m/>
    <x v="2"/>
    <x v="0"/>
    <x v="5"/>
    <x v="2"/>
  </r>
  <r>
    <x v="84"/>
    <x v="4"/>
    <s v="380071708 -  LTM 1130"/>
    <x v="0"/>
    <m/>
    <x v="2"/>
    <x v="6"/>
    <x v="5"/>
    <x v="2"/>
  </r>
  <r>
    <x v="84"/>
    <x v="2"/>
    <s v="93017756-L506"/>
    <x v="1"/>
    <d v="2019-03-26T00:00:00"/>
    <x v="20"/>
    <x v="4"/>
    <x v="14"/>
    <x v="15"/>
  </r>
  <r>
    <x v="84"/>
    <x v="2"/>
    <s v="93017756-L506"/>
    <x v="1"/>
    <d v="2019-03-26T00:00:00"/>
    <x v="20"/>
    <x v="4"/>
    <x v="14"/>
    <x v="15"/>
  </r>
  <r>
    <x v="84"/>
    <x v="0"/>
    <s v="OCEANIS 3 31 GTE - 15310 GTE"/>
    <x v="0"/>
    <m/>
    <x v="17"/>
    <x v="0"/>
    <x v="13"/>
    <x v="0"/>
  </r>
  <r>
    <x v="84"/>
    <x v="0"/>
    <s v="OCEANIS 3 31DER - 15310 saumon"/>
    <x v="0"/>
    <m/>
    <x v="13"/>
    <x v="8"/>
    <x v="10"/>
    <x v="0"/>
  </r>
  <r>
    <x v="84"/>
    <x v="0"/>
    <s v=" 15310 deriveur"/>
    <x v="0"/>
    <m/>
    <x v="17"/>
    <x v="0"/>
    <x v="13"/>
    <x v="0"/>
  </r>
  <r>
    <x v="85"/>
    <x v="5"/>
    <s v=" D335 long"/>
    <x v="3"/>
    <d v="2019-04-01T00:00:00"/>
    <x v="4"/>
    <x v="4"/>
    <x v="4"/>
    <x v="2"/>
  </r>
  <r>
    <x v="85"/>
    <x v="11"/>
    <s v="RM 970 Biquille"/>
    <x v="0"/>
    <m/>
    <x v="26"/>
    <x v="9"/>
    <x v="15"/>
    <x v="15"/>
  </r>
  <r>
    <x v="85"/>
    <x v="4"/>
    <s v="380064008 -  LTM 1130"/>
    <x v="0"/>
    <d v="2019-04-03T00:00:00"/>
    <x v="0"/>
    <x v="0"/>
    <x v="0"/>
    <x v="2"/>
  </r>
  <r>
    <x v="85"/>
    <x v="4"/>
    <s v="380064008 -  LTM 1130"/>
    <x v="0"/>
    <d v="2019-04-03T00:00:00"/>
    <x v="10"/>
    <x v="0"/>
    <x v="2"/>
    <x v="2"/>
  </r>
  <r>
    <x v="85"/>
    <x v="8"/>
    <s v="GM 900 "/>
    <x v="0"/>
    <m/>
    <x v="9"/>
    <x v="4"/>
    <x v="8"/>
    <x v="15"/>
  </r>
  <r>
    <x v="85"/>
    <x v="8"/>
    <s v="GM 900 "/>
    <x v="0"/>
    <m/>
    <x v="9"/>
    <x v="4"/>
    <x v="8"/>
    <x v="15"/>
  </r>
  <r>
    <x v="85"/>
    <x v="2"/>
    <s v="93017756-L506"/>
    <x v="2"/>
    <d v="2019-04-03T00:00:00"/>
    <x v="20"/>
    <x v="4"/>
    <x v="14"/>
    <x v="15"/>
  </r>
  <r>
    <x v="86"/>
    <x v="8"/>
    <s v=" GE 300"/>
    <x v="0"/>
    <m/>
    <x v="22"/>
    <x v="1"/>
    <x v="7"/>
    <x v="2"/>
  </r>
  <r>
    <x v="86"/>
    <x v="8"/>
    <s v=" GE 300"/>
    <x v="0"/>
    <m/>
    <x v="22"/>
    <x v="1"/>
    <x v="7"/>
    <x v="2"/>
  </r>
  <r>
    <x v="86"/>
    <x v="8"/>
    <s v=" GE 500"/>
    <x v="0"/>
    <m/>
    <x v="22"/>
    <x v="1"/>
    <x v="7"/>
    <x v="2"/>
  </r>
  <r>
    <x v="86"/>
    <x v="8"/>
    <s v=" GE 500"/>
    <x v="0"/>
    <m/>
    <x v="22"/>
    <x v="1"/>
    <x v="7"/>
    <x v="2"/>
  </r>
  <r>
    <x v="86"/>
    <x v="5"/>
    <s v="D390 long"/>
    <x v="3"/>
    <d v="2019-04-03T00:00:00"/>
    <x v="3"/>
    <x v="4"/>
    <x v="3"/>
    <x v="15"/>
  </r>
  <r>
    <x v="86"/>
    <x v="8"/>
    <s v=" GE 700"/>
    <x v="0"/>
    <m/>
    <x v="3"/>
    <x v="4"/>
    <x v="3"/>
    <x v="2"/>
  </r>
  <r>
    <x v="87"/>
    <x v="1"/>
    <s v="5384657677 - MHL 350"/>
    <x v="1"/>
    <d v="2019-03-26T00:00:00"/>
    <x v="1"/>
    <x v="0"/>
    <x v="9"/>
    <x v="1"/>
  </r>
  <r>
    <x v="87"/>
    <x v="1"/>
    <s v="5384657678 - MHL 360"/>
    <x v="0"/>
    <d v="2019-02-27T00:00:00"/>
    <x v="3"/>
    <x v="4"/>
    <x v="3"/>
    <x v="2"/>
  </r>
  <r>
    <x v="87"/>
    <x v="8"/>
    <s v=" GO 1500"/>
    <x v="0"/>
    <m/>
    <x v="3"/>
    <x v="4"/>
    <x v="3"/>
    <x v="2"/>
  </r>
  <r>
    <x v="88"/>
    <x v="2"/>
    <s v="93017756-L506"/>
    <x v="3"/>
    <d v="2019-04-03T00:00:00"/>
    <x v="10"/>
    <x v="0"/>
    <x v="2"/>
    <x v="15"/>
  </r>
  <r>
    <x v="88"/>
    <x v="2"/>
    <s v="93017756-L506"/>
    <x v="2"/>
    <d v="2019-04-08T00:00:00"/>
    <x v="10"/>
    <x v="0"/>
    <x v="2"/>
    <x v="15"/>
  </r>
  <r>
    <x v="88"/>
    <x v="2"/>
    <s v="93017756-L506"/>
    <x v="0"/>
    <m/>
    <x v="10"/>
    <x v="0"/>
    <x v="2"/>
    <x v="15"/>
  </r>
  <r>
    <x v="88"/>
    <x v="4"/>
    <s v="380071908 -  LTM 1130"/>
    <x v="0"/>
    <m/>
    <x v="17"/>
    <x v="0"/>
    <x v="13"/>
    <x v="1"/>
  </r>
  <r>
    <x v="88"/>
    <x v="0"/>
    <s v=" OCEANIS 5 SA GTE"/>
    <x v="0"/>
    <m/>
    <x v="0"/>
    <x v="0"/>
    <x v="0"/>
    <x v="2"/>
  </r>
  <r>
    <x v="89"/>
    <x v="0"/>
    <s v="OCEANIS 41 GTE - 15400 GTE"/>
    <x v="0"/>
    <m/>
    <x v="2"/>
    <x v="0"/>
    <x v="5"/>
    <x v="2"/>
  </r>
  <r>
    <x v="89"/>
    <x v="2"/>
    <s v="93017756-L506"/>
    <x v="0"/>
    <m/>
    <x v="20"/>
    <x v="4"/>
    <x v="14"/>
    <x v="15"/>
  </r>
  <r>
    <x v="90"/>
    <x v="1"/>
    <s v="5384657677 - MHL 350"/>
    <x v="0"/>
    <m/>
    <x v="1"/>
    <x v="0"/>
    <x v="9"/>
    <x v="1"/>
  </r>
  <r>
    <x v="90"/>
    <x v="5"/>
    <s v="D390 long"/>
    <x v="2"/>
    <d v="2019-04-09T00:00:00"/>
    <x v="4"/>
    <x v="4"/>
    <x v="4"/>
    <x v="15"/>
  </r>
  <r>
    <x v="90"/>
    <x v="5"/>
    <s v=" D335 long"/>
    <x v="2"/>
    <d v="2019-04-09T00:00:00"/>
    <x v="4"/>
    <x v="4"/>
    <x v="4"/>
    <x v="15"/>
  </r>
  <r>
    <x v="91"/>
    <x v="4"/>
    <s v="380105108 -  LTM 1130"/>
    <x v="0"/>
    <m/>
    <x v="17"/>
    <x v="0"/>
    <x v="13"/>
    <x v="0"/>
  </r>
  <r>
    <x v="92"/>
    <x v="5"/>
    <s v="D460 court"/>
    <x v="0"/>
    <m/>
    <x v="17"/>
    <x v="0"/>
    <x v="13"/>
    <x v="2"/>
  </r>
  <r>
    <x v="92"/>
    <x v="2"/>
    <s v="93017756-L506"/>
    <x v="2"/>
    <d v="2019-04-10T00:00:00"/>
    <x v="10"/>
    <x v="0"/>
    <x v="14"/>
    <x v="2"/>
  </r>
  <r>
    <x v="92"/>
    <x v="8"/>
    <s v=" GO 1200"/>
    <x v="0"/>
    <m/>
    <x v="3"/>
    <x v="4"/>
    <x v="3"/>
    <x v="2"/>
  </r>
  <r>
    <x v="92"/>
    <x v="1"/>
    <s v="5384657674 - MHL 340 F"/>
    <x v="0"/>
    <m/>
    <x v="1"/>
    <x v="0"/>
    <x v="9"/>
    <x v="2"/>
  </r>
  <r>
    <x v="93"/>
    <x v="4"/>
    <s v="380064008 -  LTM 1130"/>
    <x v="0"/>
    <m/>
    <x v="10"/>
    <x v="0"/>
    <x v="2"/>
    <x v="2"/>
  </r>
  <r>
    <x v="93"/>
    <x v="4"/>
    <s v="380064008 -  LTM 1130"/>
    <x v="0"/>
    <m/>
    <x v="10"/>
    <x v="0"/>
    <x v="2"/>
    <x v="2"/>
  </r>
  <r>
    <x v="93"/>
    <x v="4"/>
    <s v="380064008 -  LTM 1130"/>
    <x v="0"/>
    <m/>
    <x v="10"/>
    <x v="0"/>
    <x v="2"/>
    <x v="2"/>
  </r>
  <r>
    <x v="93"/>
    <x v="4"/>
    <s v="380064008 -  LTM 1130"/>
    <x v="0"/>
    <m/>
    <x v="3"/>
    <x v="0"/>
    <x v="3"/>
    <x v="2"/>
  </r>
  <r>
    <x v="94"/>
    <x v="0"/>
    <s v="OCEANIS 41 GTE - 15400 GTE"/>
    <x v="0"/>
    <m/>
    <x v="2"/>
    <x v="6"/>
    <x v="5"/>
    <x v="2"/>
  </r>
  <r>
    <x v="94"/>
    <x v="0"/>
    <s v="OCEANIS 41 GTE - 15400 GTE"/>
    <x v="0"/>
    <m/>
    <x v="4"/>
    <x v="0"/>
    <x v="2"/>
    <x v="2"/>
  </r>
  <r>
    <x v="94"/>
    <x v="5"/>
    <s v="D500"/>
    <x v="2"/>
    <d v="2019-04-16T00:00:00"/>
    <x v="25"/>
    <x v="6"/>
    <x v="7"/>
    <x v="15"/>
  </r>
  <r>
    <x v="94"/>
    <x v="5"/>
    <s v="D500"/>
    <x v="2"/>
    <d v="2019-04-16T00:00:00"/>
    <x v="10"/>
    <x v="4"/>
    <x v="2"/>
    <x v="15"/>
  </r>
  <r>
    <x v="94"/>
    <x v="0"/>
    <s v="OCEANIS 3 31 GTE - 15310 GTE"/>
    <x v="0"/>
    <m/>
    <x v="17"/>
    <x v="0"/>
    <x v="13"/>
    <x v="2"/>
  </r>
  <r>
    <x v="94"/>
    <x v="1"/>
    <s v="5384657674 - MHL 340 F"/>
    <x v="2"/>
    <d v="2019-04-03T00:00:00"/>
    <x v="1"/>
    <x v="0"/>
    <x v="9"/>
    <x v="1"/>
  </r>
  <r>
    <x v="95"/>
    <x v="0"/>
    <s v=" SO 4 LB GTE"/>
    <x v="2"/>
    <d v="2019-04-16T00:00:00"/>
    <x v="10"/>
    <x v="8"/>
    <x v="2"/>
    <x v="2"/>
  </r>
  <r>
    <x v="95"/>
    <x v="0"/>
    <s v=" SO 4 LB GTE"/>
    <x v="1"/>
    <d v="2019-04-16T00:00:00"/>
    <x v="4"/>
    <x v="4"/>
    <x v="4"/>
    <x v="2"/>
  </r>
  <r>
    <x v="95"/>
    <x v="0"/>
    <s v=" SO 4 LB GTE"/>
    <x v="1"/>
    <d v="2019-04-16T00:00:00"/>
    <x v="17"/>
    <x v="3"/>
    <x v="13"/>
    <x v="2"/>
  </r>
  <r>
    <x v="95"/>
    <x v="1"/>
    <s v="5384657677 - MHL 350"/>
    <x v="2"/>
    <d v="2019-04-10T00:00:00"/>
    <x v="17"/>
    <x v="0"/>
    <x v="13"/>
    <x v="2"/>
  </r>
  <r>
    <x v="95"/>
    <x v="1"/>
    <s v="5384657677 - MHL 350"/>
    <x v="2"/>
    <d v="2019-04-11T00:00:00"/>
    <x v="1"/>
    <x v="0"/>
    <x v="9"/>
    <x v="1"/>
  </r>
  <r>
    <x v="95"/>
    <x v="2"/>
    <s v="93017756-L506"/>
    <x v="3"/>
    <d v="2019-04-15T00:00:00"/>
    <x v="10"/>
    <x v="4"/>
    <x v="2"/>
    <x v="2"/>
  </r>
  <r>
    <x v="96"/>
    <x v="5"/>
    <s v="D390 long"/>
    <x v="2"/>
    <d v="2019-04-17T00:00:00"/>
    <x v="4"/>
    <x v="4"/>
    <x v="3"/>
    <x v="15"/>
  </r>
  <r>
    <x v="96"/>
    <x v="11"/>
    <s v="RM 1370 Monoquille"/>
    <x v="0"/>
    <m/>
    <x v="25"/>
    <x v="6"/>
    <x v="7"/>
    <x v="2"/>
  </r>
  <r>
    <x v="96"/>
    <x v="11"/>
    <s v="RM 1370 Monoquille"/>
    <x v="0"/>
    <m/>
    <x v="9"/>
    <x v="6"/>
    <x v="8"/>
    <x v="2"/>
  </r>
  <r>
    <x v="96"/>
    <x v="0"/>
    <s v="SO 4 MB GTE"/>
    <x v="2"/>
    <d v="2019-04-18T00:00:00"/>
    <x v="4"/>
    <x v="4"/>
    <x v="4"/>
    <x v="15"/>
  </r>
  <r>
    <x v="97"/>
    <x v="0"/>
    <s v="OCEANIS 41 GTE - 15400 GTE"/>
    <x v="0"/>
    <m/>
    <x v="2"/>
    <x v="6"/>
    <x v="5"/>
    <x v="2"/>
  </r>
  <r>
    <x v="97"/>
    <x v="0"/>
    <s v=" OCEANIS 4 LA GTE"/>
    <x v="2"/>
    <d v="2019-04-23T00:00:00"/>
    <x v="2"/>
    <x v="6"/>
    <x v="5"/>
    <x v="2"/>
  </r>
  <r>
    <x v="97"/>
    <x v="0"/>
    <s v=" OCEANIS 4 LA GTE"/>
    <x v="2"/>
    <m/>
    <x v="2"/>
    <x v="6"/>
    <x v="5"/>
    <x v="2"/>
  </r>
  <r>
    <x v="97"/>
    <x v="0"/>
    <s v="SO 4 SB GTE"/>
    <x v="0"/>
    <m/>
    <x v="2"/>
    <x v="0"/>
    <x v="5"/>
    <x v="2"/>
  </r>
  <r>
    <x v="97"/>
    <x v="5"/>
    <s v="D410 long"/>
    <x v="0"/>
    <m/>
    <x v="10"/>
    <x v="0"/>
    <x v="2"/>
    <x v="2"/>
  </r>
  <r>
    <x v="97"/>
    <x v="0"/>
    <s v="OCEANIS 5 SA PTE"/>
    <x v="0"/>
    <m/>
    <x v="2"/>
    <x v="0"/>
    <x v="5"/>
    <x v="2"/>
  </r>
  <r>
    <x v="98"/>
    <x v="0"/>
    <s v="SO 4 SB PTE"/>
    <x v="0"/>
    <m/>
    <x v="10"/>
    <x v="0"/>
    <x v="2"/>
    <x v="2"/>
  </r>
  <r>
    <x v="98"/>
    <x v="0"/>
    <s v="SO 501 PTE"/>
    <x v="0"/>
    <m/>
    <x v="12"/>
    <x v="4"/>
    <x v="7"/>
    <x v="2"/>
  </r>
  <r>
    <x v="98"/>
    <x v="0"/>
    <s v="SO 501 PTE"/>
    <x v="0"/>
    <m/>
    <x v="3"/>
    <x v="4"/>
    <x v="3"/>
    <x v="13"/>
  </r>
  <r>
    <x v="98"/>
    <x v="4"/>
    <s v="380073408 -  LTM 1130"/>
    <x v="0"/>
    <m/>
    <x v="10"/>
    <x v="8"/>
    <x v="2"/>
    <x v="2"/>
  </r>
  <r>
    <x v="98"/>
    <x v="4"/>
    <s v="380105108 -  LTM 1130"/>
    <x v="1"/>
    <d v="2019-04-24T00:00:00"/>
    <x v="0"/>
    <x v="0"/>
    <x v="0"/>
    <x v="2"/>
  </r>
  <r>
    <x v="98"/>
    <x v="1"/>
    <s v="5384657674 - MHL 340 F"/>
    <x v="0"/>
    <m/>
    <x v="1"/>
    <x v="0"/>
    <x v="9"/>
    <x v="1"/>
  </r>
  <r>
    <x v="98"/>
    <x v="2"/>
    <s v="93024750-93024748  L580"/>
    <x v="1"/>
    <d v="2019-04-18T00:00:00"/>
    <x v="3"/>
    <x v="4"/>
    <x v="3"/>
    <x v="13"/>
  </r>
  <r>
    <x v="98"/>
    <x v="2"/>
    <s v="93024751-93024749  L580"/>
    <x v="1"/>
    <d v="2019-04-18T00:00:00"/>
    <x v="3"/>
    <x v="4"/>
    <x v="3"/>
    <x v="13"/>
  </r>
  <r>
    <x v="99"/>
    <x v="5"/>
    <s v="D410 long"/>
    <x v="0"/>
    <m/>
    <x v="9"/>
    <x v="4"/>
    <x v="8"/>
    <x v="2"/>
  </r>
  <r>
    <x v="99"/>
    <x v="3"/>
    <n v="4351381"/>
    <x v="0"/>
    <m/>
    <x v="3"/>
    <x v="4"/>
    <x v="3"/>
    <x v="2"/>
  </r>
  <r>
    <x v="99"/>
    <x v="3"/>
    <n v="4351381"/>
    <x v="0"/>
    <m/>
    <x v="3"/>
    <x v="0"/>
    <x v="3"/>
    <x v="2"/>
  </r>
  <r>
    <x v="99"/>
    <x v="3"/>
    <n v="4351381"/>
    <x v="0"/>
    <m/>
    <x v="10"/>
    <x v="8"/>
    <x v="2"/>
    <x v="2"/>
  </r>
  <r>
    <x v="99"/>
    <x v="3"/>
    <n v="4351381"/>
    <x v="0"/>
    <m/>
    <x v="10"/>
    <x v="8"/>
    <x v="2"/>
    <x v="2"/>
  </r>
  <r>
    <x v="99"/>
    <x v="3"/>
    <n v="4351382"/>
    <x v="0"/>
    <m/>
    <x v="10"/>
    <x v="8"/>
    <x v="2"/>
    <x v="2"/>
  </r>
  <r>
    <x v="99"/>
    <x v="2"/>
    <s v="93017756-L506"/>
    <x v="1"/>
    <d v="2019-04-23T00:00:00"/>
    <x v="7"/>
    <x v="0"/>
    <x v="7"/>
    <x v="2"/>
  </r>
  <r>
    <x v="99"/>
    <x v="5"/>
    <s v="D500"/>
    <x v="2"/>
    <d v="2019-04-24T00:00:00"/>
    <x v="27"/>
    <x v="6"/>
    <x v="5"/>
    <x v="15"/>
  </r>
  <r>
    <x v="99"/>
    <x v="5"/>
    <s v="D500"/>
    <x v="2"/>
    <d v="2019-04-24T00:00:00"/>
    <x v="10"/>
    <x v="4"/>
    <x v="2"/>
    <x v="15"/>
  </r>
  <r>
    <x v="100"/>
    <x v="0"/>
    <s v="OCEANIS 3 LA GTE"/>
    <x v="2"/>
    <d v="2019-04-25T00:00:00"/>
    <x v="4"/>
    <x v="4"/>
    <x v="4"/>
    <x v="2"/>
  </r>
  <r>
    <x v="100"/>
    <x v="1"/>
    <s v="5384657678 - MHL 360"/>
    <x v="2"/>
    <d v="2019-04-11T00:00:00"/>
    <x v="1"/>
    <x v="0"/>
    <x v="9"/>
    <x v="1"/>
  </r>
  <r>
    <x v="100"/>
    <x v="0"/>
    <s v=" JY5 MA PTE"/>
    <x v="0"/>
    <m/>
    <x v="2"/>
    <x v="0"/>
    <x v="5"/>
    <x v="2"/>
  </r>
  <r>
    <x v="100"/>
    <x v="0"/>
    <s v="SO 4 MB GTE"/>
    <x v="0"/>
    <m/>
    <x v="2"/>
    <x v="0"/>
    <x v="5"/>
    <x v="2"/>
  </r>
  <r>
    <x v="101"/>
    <x v="4"/>
    <s v="380064008 -  LTM 1130"/>
    <x v="2"/>
    <d v="2019-04-26T00:00:00"/>
    <x v="17"/>
    <x v="0"/>
    <x v="13"/>
    <x v="15"/>
  </r>
  <r>
    <x v="101"/>
    <x v="4"/>
    <s v="380064008 -  LTM 1130"/>
    <x v="1"/>
    <d v="2019-04-26T00:00:00"/>
    <x v="17"/>
    <x v="0"/>
    <x v="13"/>
    <x v="15"/>
  </r>
  <r>
    <x v="101"/>
    <x v="4"/>
    <s v="380064008 -  LTM 1130"/>
    <x v="2"/>
    <d v="2019-04-25T00:00:00"/>
    <x v="17"/>
    <x v="0"/>
    <x v="13"/>
    <x v="15"/>
  </r>
  <r>
    <x v="101"/>
    <x v="4"/>
    <s v="380071708 -  LTM 1130"/>
    <x v="0"/>
    <m/>
    <x v="17"/>
    <x v="0"/>
    <x v="13"/>
    <x v="13"/>
  </r>
  <r>
    <x v="101"/>
    <x v="0"/>
    <s v="OCEANIS 3 LA GTE"/>
    <x v="0"/>
    <m/>
    <x v="2"/>
    <x v="0"/>
    <x v="5"/>
    <x v="2"/>
  </r>
  <r>
    <x v="101"/>
    <x v="8"/>
    <s v="GM 900 "/>
    <x v="0"/>
    <m/>
    <x v="9"/>
    <x v="4"/>
    <x v="8"/>
    <x v="13"/>
  </r>
  <r>
    <x v="101"/>
    <x v="1"/>
    <s v="5384657677 - MHL 350"/>
    <x v="2"/>
    <d v="2019-04-25T00:00:00"/>
    <x v="1"/>
    <x v="6"/>
    <x v="9"/>
    <x v="1"/>
  </r>
  <r>
    <x v="102"/>
    <x v="5"/>
    <s v="D410 long"/>
    <x v="2"/>
    <d v="2019-05-03T00:00:00"/>
    <x v="4"/>
    <x v="4"/>
    <x v="4"/>
    <x v="2"/>
  </r>
  <r>
    <x v="102"/>
    <x v="5"/>
    <s v="D335 long"/>
    <x v="2"/>
    <d v="2019-05-02T00:00:00"/>
    <x v="4"/>
    <x v="4"/>
    <x v="4"/>
    <x v="2"/>
  </r>
  <r>
    <x v="102"/>
    <x v="0"/>
    <s v="OCEANIS 41 GTE - 15400 GTE"/>
    <x v="0"/>
    <m/>
    <x v="2"/>
    <x v="6"/>
    <x v="5"/>
    <x v="2"/>
  </r>
  <r>
    <x v="102"/>
    <x v="0"/>
    <s v="OCEANIS 41 GTE - 15400 GTE"/>
    <x v="0"/>
    <m/>
    <x v="18"/>
    <x v="3"/>
    <x v="13"/>
    <x v="2"/>
  </r>
  <r>
    <x v="102"/>
    <x v="1"/>
    <s v="5384657678 - MHL 360"/>
    <x v="0"/>
    <m/>
    <x v="17"/>
    <x v="0"/>
    <x v="13"/>
    <x v="15"/>
  </r>
  <r>
    <x v="102"/>
    <x v="1"/>
    <s v="5384657678 - MHL 360"/>
    <x v="0"/>
    <m/>
    <x v="3"/>
    <x v="4"/>
    <x v="13"/>
    <x v="15"/>
  </r>
  <r>
    <x v="102"/>
    <x v="4"/>
    <s v="380064008 -  LTM 1130"/>
    <x v="0"/>
    <d v="2019-05-03T00:00:00"/>
    <x v="3"/>
    <x v="4"/>
    <x v="3"/>
    <x v="15"/>
  </r>
  <r>
    <x v="102"/>
    <x v="4"/>
    <s v="380064008 -  LTM 1130"/>
    <x v="0"/>
    <d v="2019-05-03T00:00:00"/>
    <x v="10"/>
    <x v="0"/>
    <x v="2"/>
    <x v="2"/>
  </r>
  <r>
    <x v="103"/>
    <x v="0"/>
    <s v="SO 4SB PTE"/>
    <x v="0"/>
    <m/>
    <x v="17"/>
    <x v="0"/>
    <x v="13"/>
    <x v="15"/>
  </r>
  <r>
    <x v="103"/>
    <x v="5"/>
    <s v=" D335 long"/>
    <x v="2"/>
    <d v="2019-05-02T00:00:00"/>
    <x v="4"/>
    <x v="4"/>
    <x v="4"/>
    <x v="15"/>
  </r>
  <r>
    <x v="103"/>
    <x v="0"/>
    <s v="SO 4 MB GTE"/>
    <x v="0"/>
    <m/>
    <x v="2"/>
    <x v="0"/>
    <x v="5"/>
    <x v="2"/>
  </r>
  <r>
    <x v="103"/>
    <x v="1"/>
    <s v="5384657672 - MHL 385"/>
    <x v="0"/>
    <m/>
    <x v="10"/>
    <x v="10"/>
    <x v="7"/>
    <x v="2"/>
  </r>
  <r>
    <x v="103"/>
    <x v="1"/>
    <s v="5384657678 - MHL 360"/>
    <x v="0"/>
    <d v="2019-04-23T00:00:00"/>
    <x v="3"/>
    <x v="0"/>
    <x v="3"/>
    <x v="13"/>
  </r>
  <r>
    <x v="103"/>
    <x v="1"/>
    <s v="5384657678 - MHL 360"/>
    <x v="0"/>
    <m/>
    <x v="1"/>
    <x v="0"/>
    <x v="9"/>
    <x v="1"/>
  </r>
  <r>
    <x v="103"/>
    <x v="1"/>
    <s v="5384657678 - MHL 360"/>
    <x v="0"/>
    <d v="2019-04-29T00:00:00"/>
    <x v="10"/>
    <x v="0"/>
    <x v="2"/>
    <x v="2"/>
  </r>
  <r>
    <x v="103"/>
    <x v="1"/>
    <s v="5384657678 - MHL 360"/>
    <x v="0"/>
    <d v="2019-04-29T00:00:00"/>
    <x v="17"/>
    <x v="0"/>
    <x v="13"/>
    <x v="2"/>
  </r>
  <r>
    <x v="104"/>
    <x v="5"/>
    <s v="D410 long"/>
    <x v="2"/>
    <d v="2019-05-03T00:00:00"/>
    <x v="4"/>
    <x v="4"/>
    <x v="4"/>
    <x v="15"/>
  </r>
  <r>
    <x v="104"/>
    <x v="0"/>
    <s v=" OCEANIS 4 LA GTE"/>
    <x v="1"/>
    <d v="2019-04-29T00:00:00"/>
    <x v="2"/>
    <x v="6"/>
    <x v="5"/>
    <x v="2"/>
  </r>
  <r>
    <x v="104"/>
    <x v="0"/>
    <s v="SO 4 MB GTE"/>
    <x v="1"/>
    <d v="2019-04-23T00:00:00"/>
    <x v="2"/>
    <x v="0"/>
    <x v="5"/>
    <x v="2"/>
  </r>
  <r>
    <x v="104"/>
    <x v="0"/>
    <s v="JY6 MA PTE"/>
    <x v="2"/>
    <d v="2019-04-26T00:00:00"/>
    <x v="3"/>
    <x v="4"/>
    <x v="3"/>
    <x v="13"/>
  </r>
  <r>
    <x v="104"/>
    <x v="1"/>
    <s v="5384657678 - MHL 360"/>
    <x v="1"/>
    <d v="2019-04-23T00:00:00"/>
    <x v="1"/>
    <x v="0"/>
    <x v="9"/>
    <x v="1"/>
  </r>
  <r>
    <x v="104"/>
    <x v="1"/>
    <s v="5384657678 - MHL 360"/>
    <x v="0"/>
    <m/>
    <x v="1"/>
    <x v="0"/>
    <x v="9"/>
    <x v="1"/>
  </r>
  <r>
    <x v="105"/>
    <x v="4"/>
    <s v="380064008 -  LTM 1130"/>
    <x v="0"/>
    <d v="2019-05-02T00:00:00"/>
    <x v="17"/>
    <x v="0"/>
    <x v="13"/>
    <x v="15"/>
  </r>
  <r>
    <x v="105"/>
    <x v="4"/>
    <s v="380064008 -  LTM 1130"/>
    <x v="1"/>
    <d v="2019-05-03T00:00:00"/>
    <x v="17"/>
    <x v="0"/>
    <x v="13"/>
    <x v="15"/>
  </r>
  <r>
    <x v="105"/>
    <x v="4"/>
    <s v="380064008 -  LTM 1130"/>
    <x v="1"/>
    <d v="2019-05-03T00:00:00"/>
    <x v="3"/>
    <x v="0"/>
    <x v="3"/>
    <x v="15"/>
  </r>
  <r>
    <x v="105"/>
    <x v="4"/>
    <s v="380064008 -  LTM 1130"/>
    <x v="0"/>
    <m/>
    <x v="17"/>
    <x v="0"/>
    <x v="13"/>
    <x v="15"/>
  </r>
  <r>
    <x v="105"/>
    <x v="4"/>
    <s v="380064008 -  LTM 1130"/>
    <x v="1"/>
    <d v="2019-05-02T00:00:00"/>
    <x v="3"/>
    <x v="0"/>
    <x v="3"/>
    <x v="15"/>
  </r>
  <r>
    <x v="105"/>
    <x v="8"/>
    <s v="GM 900 MP"/>
    <x v="0"/>
    <m/>
    <x v="7"/>
    <x v="0"/>
    <x v="7"/>
    <x v="15"/>
  </r>
  <r>
    <x v="105"/>
    <x v="8"/>
    <s v="GM 900 MP"/>
    <x v="0"/>
    <m/>
    <x v="7"/>
    <x v="0"/>
    <x v="7"/>
    <x v="15"/>
  </r>
  <r>
    <x v="106"/>
    <x v="4"/>
    <s v="380073408 -  LTM 1130"/>
    <x v="2"/>
    <d v="2019-05-07T00:00:00"/>
    <x v="10"/>
    <x v="0"/>
    <x v="2"/>
    <x v="2"/>
  </r>
  <r>
    <x v="106"/>
    <x v="5"/>
    <s v=" D390 long"/>
    <x v="2"/>
    <d v="2019-05-02T00:00:00"/>
    <x v="2"/>
    <x v="11"/>
    <x v="5"/>
    <x v="15"/>
  </r>
  <r>
    <x v="106"/>
    <x v="0"/>
    <s v="JY6 MA PTE"/>
    <x v="0"/>
    <d v="2019-04-26T00:00:00"/>
    <x v="10"/>
    <x v="8"/>
    <x v="2"/>
    <x v="2"/>
  </r>
  <r>
    <x v="106"/>
    <x v="0"/>
    <s v="JY6 MA PTE"/>
    <x v="0"/>
    <d v="2019-04-26T00:00:00"/>
    <x v="2"/>
    <x v="0"/>
    <x v="5"/>
    <x v="2"/>
  </r>
  <r>
    <x v="106"/>
    <x v="0"/>
    <s v="OCEANIS 41 GTE - 15400 GTE"/>
    <x v="0"/>
    <m/>
    <x v="2"/>
    <x v="6"/>
    <x v="5"/>
    <x v="2"/>
  </r>
  <r>
    <x v="106"/>
    <x v="0"/>
    <s v="OCEANIS 41 GTE - 15400 GTE"/>
    <x v="0"/>
    <m/>
    <x v="2"/>
    <x v="6"/>
    <x v="5"/>
    <x v="2"/>
  </r>
  <r>
    <x v="106"/>
    <x v="5"/>
    <s v="D460 court"/>
    <x v="0"/>
    <m/>
    <x v="4"/>
    <x v="4"/>
    <x v="4"/>
    <x v="15"/>
  </r>
  <r>
    <x v="106"/>
    <x v="2"/>
    <s v="93017756-L506"/>
    <x v="2"/>
    <d v="2019-04-12T00:00:00"/>
    <x v="20"/>
    <x v="4"/>
    <x v="14"/>
    <x v="15"/>
  </r>
  <r>
    <x v="107"/>
    <x v="2"/>
    <s v="93017756-L506"/>
    <x v="2"/>
    <d v="2019-04-29T00:00:00"/>
    <x v="20"/>
    <x v="4"/>
    <x v="14"/>
    <x v="15"/>
  </r>
  <r>
    <x v="107"/>
    <x v="4"/>
    <s v="380064008 -  LTM 1130"/>
    <x v="0"/>
    <m/>
    <x v="17"/>
    <x v="0"/>
    <x v="13"/>
    <x v="15"/>
  </r>
  <r>
    <x v="107"/>
    <x v="2"/>
    <s v="93017756-L506"/>
    <x v="2"/>
    <d v="2019-04-23T00:00:00"/>
    <x v="20"/>
    <x v="4"/>
    <x v="14"/>
    <x v="15"/>
  </r>
  <r>
    <x v="107"/>
    <x v="2"/>
    <s v="93017756-L506"/>
    <x v="1"/>
    <d v="2019-04-23T00:00:00"/>
    <x v="20"/>
    <x v="4"/>
    <x v="14"/>
    <x v="15"/>
  </r>
  <r>
    <x v="107"/>
    <x v="2"/>
    <s v="93017756-L506"/>
    <x v="2"/>
    <d v="2019-04-24T00:00:00"/>
    <x v="20"/>
    <x v="4"/>
    <x v="14"/>
    <x v="15"/>
  </r>
  <r>
    <x v="108"/>
    <x v="1"/>
    <s v="5384657678 - MHL 360"/>
    <x v="0"/>
    <d v="2019-04-29T00:00:00"/>
    <x v="17"/>
    <x v="0"/>
    <x v="13"/>
    <x v="15"/>
  </r>
  <r>
    <x v="109"/>
    <x v="5"/>
    <s v=" D335 long"/>
    <x v="2"/>
    <d v="2019-05-14T00:00:00"/>
    <x v="4"/>
    <x v="4"/>
    <x v="4"/>
    <x v="15"/>
  </r>
  <r>
    <x v="109"/>
    <x v="5"/>
    <s v=" D390 long"/>
    <x v="2"/>
    <d v="2019-05-10T00:00:00"/>
    <x v="4"/>
    <x v="4"/>
    <x v="4"/>
    <x v="15"/>
  </r>
  <r>
    <x v="109"/>
    <x v="1"/>
    <s v="5384657678 - MHL 360"/>
    <x v="0"/>
    <d v="2019-05-07T00:00:00"/>
    <x v="1"/>
    <x v="0"/>
    <x v="9"/>
    <x v="1"/>
  </r>
  <r>
    <x v="109"/>
    <x v="4"/>
    <s v="380071708 -  LTM 1130"/>
    <x v="0"/>
    <m/>
    <x v="9"/>
    <x v="4"/>
    <x v="8"/>
    <x v="13"/>
  </r>
  <r>
    <x v="109"/>
    <x v="2"/>
    <s v="93017756-L506"/>
    <x v="2"/>
    <d v="2019-05-14T00:00:00"/>
    <x v="20"/>
    <x v="4"/>
    <x v="14"/>
    <x v="15"/>
  </r>
  <r>
    <x v="110"/>
    <x v="4"/>
    <s v="380064008 -  LTM 1130"/>
    <x v="0"/>
    <d v="2019-05-06T00:00:00"/>
    <x v="3"/>
    <x v="4"/>
    <x v="3"/>
    <x v="15"/>
  </r>
  <r>
    <x v="110"/>
    <x v="4"/>
    <s v="380064008 -  LTM 1130"/>
    <x v="0"/>
    <d v="2019-05-06T00:00:00"/>
    <x v="3"/>
    <x v="0"/>
    <x v="3"/>
    <x v="15"/>
  </r>
  <r>
    <x v="110"/>
    <x v="0"/>
    <s v="OCEANIS 41 GTE - 15400 GTE"/>
    <x v="0"/>
    <m/>
    <x v="4"/>
    <x v="4"/>
    <x v="5"/>
    <x v="2"/>
  </r>
  <r>
    <x v="110"/>
    <x v="0"/>
    <s v="OCEANIS 3 LA GTE"/>
    <x v="2"/>
    <d v="2019-05-14T00:00:00"/>
    <x v="4"/>
    <x v="4"/>
    <x v="5"/>
    <x v="2"/>
  </r>
  <r>
    <x v="110"/>
    <x v="0"/>
    <s v="OCEANIS 3 LA PTE"/>
    <x v="0"/>
    <m/>
    <x v="3"/>
    <x v="4"/>
    <x v="3"/>
    <x v="15"/>
  </r>
  <r>
    <x v="111"/>
    <x v="1"/>
    <s v="5384657678 - MHL 360"/>
    <x v="0"/>
    <d v="2019-04-29T00:00:00"/>
    <x v="1"/>
    <x v="0"/>
    <x v="9"/>
    <x v="1"/>
  </r>
  <r>
    <x v="111"/>
    <x v="1"/>
    <s v="5384657678 - MHL 360"/>
    <x v="0"/>
    <d v="2019-04-29T00:00:00"/>
    <x v="1"/>
    <x v="0"/>
    <x v="9"/>
    <x v="1"/>
  </r>
  <r>
    <x v="111"/>
    <x v="1"/>
    <s v="5384657677 - MHL 350"/>
    <x v="0"/>
    <m/>
    <x v="10"/>
    <x v="0"/>
    <x v="2"/>
    <x v="2"/>
  </r>
  <r>
    <x v="111"/>
    <x v="4"/>
    <s v="380071708 -  LTM 1130"/>
    <x v="0"/>
    <d v="2019-05-10T00:00:00"/>
    <x v="17"/>
    <x v="0"/>
    <x v="13"/>
    <x v="2"/>
  </r>
  <r>
    <x v="111"/>
    <x v="2"/>
    <s v="93017756-L506"/>
    <x v="2"/>
    <d v="2019-05-15T00:00:00"/>
    <x v="20"/>
    <x v="4"/>
    <x v="14"/>
    <x v="15"/>
  </r>
  <r>
    <x v="112"/>
    <x v="7"/>
    <n v="4000665140"/>
    <x v="0"/>
    <d v="2019-05-16T00:00:00"/>
    <x v="3"/>
    <x v="4"/>
    <x v="3"/>
    <x v="15"/>
  </r>
  <r>
    <x v="112"/>
    <x v="8"/>
    <s v="GM 900 MP"/>
    <x v="0"/>
    <m/>
    <x v="7"/>
    <x v="0"/>
    <x v="7"/>
    <x v="15"/>
  </r>
  <r>
    <x v="112"/>
    <x v="8"/>
    <s v="GM 900"/>
    <x v="0"/>
    <m/>
    <x v="9"/>
    <x v="4"/>
    <x v="8"/>
    <x v="13"/>
  </r>
  <r>
    <x v="112"/>
    <x v="1"/>
    <s v="5384657674 - MHL 340 F"/>
    <x v="0"/>
    <d v="2019-05-06T00:00:00"/>
    <x v="1"/>
    <x v="0"/>
    <x v="9"/>
    <x v="1"/>
  </r>
  <r>
    <x v="113"/>
    <x v="0"/>
    <s v="OCEANIS 3 LA D SAUMON (181939)"/>
    <x v="0"/>
    <d v="2019-05-20T00:00:00"/>
    <x v="10"/>
    <x v="0"/>
    <x v="2"/>
    <x v="2"/>
  </r>
  <r>
    <x v="114"/>
    <x v="4"/>
    <s v="380064008 -  LTM 1130"/>
    <x v="0"/>
    <m/>
    <x v="17"/>
    <x v="0"/>
    <x v="13"/>
    <x v="15"/>
  </r>
  <r>
    <x v="114"/>
    <x v="4"/>
    <s v="380064008 -  LTM 1130"/>
    <x v="1"/>
    <d v="2019-05-02T00:00:00"/>
    <x v="3"/>
    <x v="4"/>
    <x v="3"/>
    <x v="15"/>
  </r>
  <r>
    <x v="114"/>
    <x v="4"/>
    <s v="380071908 -  LTM 1130"/>
    <x v="0"/>
    <m/>
    <x v="28"/>
    <x v="6"/>
    <x v="5"/>
    <x v="2"/>
  </r>
  <r>
    <x v="114"/>
    <x v="1"/>
    <s v="5384657680- MHL 375"/>
    <x v="0"/>
    <m/>
    <x v="10"/>
    <x v="0"/>
    <x v="2"/>
    <x v="2"/>
  </r>
  <r>
    <x v="114"/>
    <x v="1"/>
    <s v="5384657678 - MHL 360"/>
    <x v="0"/>
    <d v="2019-05-15T00:00:00"/>
    <x v="1"/>
    <x v="0"/>
    <x v="9"/>
    <x v="1"/>
  </r>
  <r>
    <x v="114"/>
    <x v="1"/>
    <s v="5384657678 - MHL 360"/>
    <x v="0"/>
    <d v="2019-05-07T00:00:00"/>
    <x v="1"/>
    <x v="0"/>
    <x v="9"/>
    <x v="1"/>
  </r>
  <r>
    <x v="114"/>
    <x v="2"/>
    <s v="93017756-L506"/>
    <x v="2"/>
    <d v="2019-05-15T00:00:00"/>
    <x v="20"/>
    <x v="4"/>
    <x v="14"/>
    <x v="15"/>
  </r>
  <r>
    <x v="114"/>
    <x v="2"/>
    <s v="93017756-L506"/>
    <x v="1"/>
    <d v="2019-05-15T00:00:00"/>
    <x v="20"/>
    <x v="4"/>
    <x v="14"/>
    <x v="15"/>
  </r>
  <r>
    <x v="114"/>
    <x v="2"/>
    <s v="93017756-L506"/>
    <x v="2"/>
    <d v="2019-05-16T00:00:00"/>
    <x v="20"/>
    <x v="4"/>
    <x v="14"/>
    <x v="15"/>
  </r>
  <r>
    <x v="114"/>
    <x v="2"/>
    <s v="93017756-L506"/>
    <x v="1"/>
    <d v="2019-05-15T00:00:00"/>
    <x v="20"/>
    <x v="4"/>
    <x v="14"/>
    <x v="15"/>
  </r>
  <r>
    <x v="114"/>
    <x v="2"/>
    <s v="93017756-L506"/>
    <x v="2"/>
    <d v="2019-05-21T00:00:00"/>
    <x v="20"/>
    <x v="4"/>
    <x v="14"/>
    <x v="15"/>
  </r>
  <r>
    <x v="115"/>
    <x v="2"/>
    <s v="93017756-L506"/>
    <x v="2"/>
    <d v="2019-05-20T00:00:00"/>
    <x v="20"/>
    <x v="4"/>
    <x v="14"/>
    <x v="15"/>
  </r>
  <r>
    <x v="115"/>
    <x v="2"/>
    <s v="93017756-L506"/>
    <x v="1"/>
    <d v="2019-05-20T00:00:00"/>
    <x v="20"/>
    <x v="4"/>
    <x v="14"/>
    <x v="15"/>
  </r>
  <r>
    <x v="115"/>
    <x v="2"/>
    <s v="93017756-L506"/>
    <x v="3"/>
    <d v="2019-05-20T00:00:00"/>
    <x v="20"/>
    <x v="4"/>
    <x v="14"/>
    <x v="15"/>
  </r>
  <r>
    <x v="115"/>
    <x v="3"/>
    <n v="4351380"/>
    <x v="0"/>
    <m/>
    <x v="3"/>
    <x v="4"/>
    <x v="3"/>
    <x v="15"/>
  </r>
  <r>
    <x v="115"/>
    <x v="3"/>
    <n v="4351380"/>
    <x v="0"/>
    <m/>
    <x v="3"/>
    <x v="4"/>
    <x v="3"/>
    <x v="15"/>
  </r>
  <r>
    <x v="115"/>
    <x v="1"/>
    <s v="5384657678 - MHL 360"/>
    <x v="0"/>
    <d v="2019-05-07T00:00:00"/>
    <x v="29"/>
    <x v="6"/>
    <x v="1"/>
    <x v="1"/>
  </r>
  <r>
    <x v="115"/>
    <x v="1"/>
    <s v="5384657680- MHL 375"/>
    <x v="0"/>
    <d v="2019-01-11T00:00:00"/>
    <x v="29"/>
    <x v="6"/>
    <x v="9"/>
    <x v="1"/>
  </r>
  <r>
    <x v="116"/>
    <x v="1"/>
    <s v="5384657678 - MHL 360"/>
    <x v="0"/>
    <d v="2019-05-07T00:00:00"/>
    <x v="17"/>
    <x v="6"/>
    <x v="13"/>
    <x v="1"/>
  </r>
  <r>
    <x v="116"/>
    <x v="1"/>
    <s v="5384657678 - MHL 360"/>
    <x v="0"/>
    <d v="2019-05-07T00:00:00"/>
    <x v="1"/>
    <x v="6"/>
    <x v="9"/>
    <x v="1"/>
  </r>
  <r>
    <x v="117"/>
    <x v="4"/>
    <s v="380064008 -  LTM 1130"/>
    <x v="0"/>
    <m/>
    <x v="3"/>
    <x v="4"/>
    <x v="3"/>
    <x v="15"/>
  </r>
  <r>
    <x v="117"/>
    <x v="4"/>
    <s v="380064008 -  LTM 1130"/>
    <x v="0"/>
    <m/>
    <x v="3"/>
    <x v="4"/>
    <x v="3"/>
    <x v="15"/>
  </r>
  <r>
    <x v="117"/>
    <x v="0"/>
    <s v="JY6 MA PTE"/>
    <x v="0"/>
    <m/>
    <x v="3"/>
    <x v="4"/>
    <x v="3"/>
    <x v="15"/>
  </r>
  <r>
    <x v="117"/>
    <x v="1"/>
    <s v="5384657678 - MHL 360"/>
    <x v="1"/>
    <d v="2019-05-14T00:00:00"/>
    <x v="1"/>
    <x v="6"/>
    <x v="9"/>
    <x v="1"/>
  </r>
  <r>
    <x v="117"/>
    <x v="8"/>
    <s v="GM 900 MP"/>
    <x v="0"/>
    <m/>
    <x v="17"/>
    <x v="0"/>
    <x v="13"/>
    <x v="15"/>
  </r>
  <r>
    <x v="118"/>
    <x v="8"/>
    <s v="GM 900 MP"/>
    <x v="0"/>
    <m/>
    <x v="10"/>
    <x v="4"/>
    <x v="2"/>
    <x v="15"/>
  </r>
  <r>
    <x v="118"/>
    <x v="8"/>
    <s v="GM 600 "/>
    <x v="0"/>
    <m/>
    <x v="3"/>
    <x v="4"/>
    <x v="3"/>
    <x v="15"/>
  </r>
  <r>
    <x v="118"/>
    <x v="8"/>
    <s v="GM 600 "/>
    <x v="0"/>
    <m/>
    <x v="9"/>
    <x v="4"/>
    <x v="8"/>
    <x v="13"/>
  </r>
  <r>
    <x v="118"/>
    <x v="3"/>
    <n v="4351382"/>
    <x v="0"/>
    <m/>
    <x v="10"/>
    <x v="8"/>
    <x v="2"/>
    <x v="2"/>
  </r>
  <r>
    <x v="118"/>
    <x v="4"/>
    <s v="380071708 -  LTM 1130"/>
    <x v="0"/>
    <m/>
    <x v="17"/>
    <x v="0"/>
    <x v="13"/>
    <x v="16"/>
  </r>
  <r>
    <x v="118"/>
    <x v="4"/>
    <s v="380064008 -  LTM 1130"/>
    <x v="0"/>
    <m/>
    <x v="17"/>
    <x v="0"/>
    <x v="13"/>
    <x v="15"/>
  </r>
  <r>
    <x v="118"/>
    <x v="4"/>
    <s v="380064008 -  LTM 1130"/>
    <x v="0"/>
    <d v="2019-05-23T00:00:00"/>
    <x v="3"/>
    <x v="4"/>
    <x v="3"/>
    <x v="15"/>
  </r>
  <r>
    <x v="119"/>
    <x v="4"/>
    <s v="380073408 -  LTM 1130"/>
    <x v="0"/>
    <m/>
    <x v="10"/>
    <x v="0"/>
    <x v="2"/>
    <x v="2"/>
  </r>
  <r>
    <x v="119"/>
    <x v="8"/>
    <s v="GM 900 MP"/>
    <x v="0"/>
    <m/>
    <x v="3"/>
    <x v="0"/>
    <x v="13"/>
    <x v="15"/>
  </r>
  <r>
    <x v="119"/>
    <x v="8"/>
    <s v="GM 900 MP"/>
    <x v="0"/>
    <m/>
    <x v="10"/>
    <x v="8"/>
    <x v="2"/>
    <x v="15"/>
  </r>
  <r>
    <x v="119"/>
    <x v="8"/>
    <s v="GM 900 MP"/>
    <x v="0"/>
    <m/>
    <x v="7"/>
    <x v="0"/>
    <x v="7"/>
    <x v="15"/>
  </r>
  <r>
    <x v="119"/>
    <x v="1"/>
    <s v="5384657678 - MHL 360"/>
    <x v="2"/>
    <d v="2019-05-14T00:00:00"/>
    <x v="1"/>
    <x v="0"/>
    <x v="9"/>
    <x v="1"/>
  </r>
  <r>
    <x v="119"/>
    <x v="1"/>
    <s v="5384657678 - MHL 360"/>
    <x v="2"/>
    <d v="2019-05-14T00:00:00"/>
    <x v="3"/>
    <x v="4"/>
    <x v="3"/>
    <x v="15"/>
  </r>
  <r>
    <x v="119"/>
    <x v="1"/>
    <s v="5384657678 - MHL 360"/>
    <x v="0"/>
    <d v="2019-05-14T00:00:00"/>
    <x v="10"/>
    <x v="0"/>
    <x v="2"/>
    <x v="2"/>
  </r>
  <r>
    <x v="119"/>
    <x v="0"/>
    <s v="OCEANIS 6 SA PTE"/>
    <x v="0"/>
    <d v="2019-05-22T00:00:00"/>
    <x v="10"/>
    <x v="0"/>
    <x v="2"/>
    <x v="2"/>
  </r>
  <r>
    <x v="120"/>
    <x v="0"/>
    <s v="JY6 MA PTE"/>
    <x v="0"/>
    <m/>
    <x v="3"/>
    <x v="4"/>
    <x v="3"/>
    <x v="15"/>
  </r>
  <r>
    <x v="120"/>
    <x v="7"/>
    <n v="4000665140"/>
    <x v="0"/>
    <d v="2019-05-22T00:00:00"/>
    <x v="3"/>
    <x v="4"/>
    <x v="3"/>
    <x v="15"/>
  </r>
  <r>
    <x v="120"/>
    <x v="7"/>
    <n v="4000665140"/>
    <x v="0"/>
    <d v="2019-05-22T00:00:00"/>
    <x v="10"/>
    <x v="4"/>
    <x v="2"/>
    <x v="17"/>
  </r>
  <r>
    <x v="120"/>
    <x v="0"/>
    <s v=" OCEANIS 4 LA GTE"/>
    <x v="0"/>
    <m/>
    <x v="10"/>
    <x v="8"/>
    <x v="5"/>
    <x v="2"/>
  </r>
  <r>
    <x v="120"/>
    <x v="0"/>
    <s v=" OCEANIS 4 LA GTE"/>
    <x v="0"/>
    <m/>
    <x v="10"/>
    <x v="8"/>
    <x v="5"/>
    <x v="2"/>
  </r>
  <r>
    <x v="121"/>
    <x v="1"/>
    <s v="5384657678 - MHL 360"/>
    <x v="0"/>
    <d v="2019-05-21T00:00:00"/>
    <x v="1"/>
    <x v="0"/>
    <x v="9"/>
    <x v="1"/>
  </r>
  <r>
    <x v="121"/>
    <x v="1"/>
    <s v="5384657678 - MHL 360"/>
    <x v="0"/>
    <d v="2019-05-22T00:00:00"/>
    <x v="1"/>
    <x v="0"/>
    <x v="9"/>
    <x v="1"/>
  </r>
  <r>
    <x v="121"/>
    <x v="1"/>
    <s v="5384657677 - MHL 350"/>
    <x v="2"/>
    <d v="2019-05-22T00:00:00"/>
    <x v="10"/>
    <x v="0"/>
    <x v="2"/>
    <x v="2"/>
  </r>
  <r>
    <x v="122"/>
    <x v="4"/>
    <s v="380064008 -  LTM 1130"/>
    <x v="2"/>
    <d v="2019-05-28T00:00:00"/>
    <x v="3"/>
    <x v="4"/>
    <x v="3"/>
    <x v="15"/>
  </r>
  <r>
    <x v="122"/>
    <x v="4"/>
    <s v="380064008 -  LTM 1130"/>
    <x v="1"/>
    <d v="2019-05-28T00:00:00"/>
    <x v="3"/>
    <x v="4"/>
    <x v="3"/>
    <x v="15"/>
  </r>
  <r>
    <x v="122"/>
    <x v="0"/>
    <s v=" OCEANIS 3 LA D SAUMON (181939)"/>
    <x v="0"/>
    <d v="2019-06-03T00:00:00"/>
    <x v="10"/>
    <x v="0"/>
    <x v="2"/>
    <x v="2"/>
  </r>
  <r>
    <x v="123"/>
    <x v="5"/>
    <s v=" D335 long"/>
    <x v="0"/>
    <d v="2019-06-05T00:00:00"/>
    <x v="4"/>
    <x v="4"/>
    <x v="4"/>
    <x v="15"/>
  </r>
  <r>
    <x v="123"/>
    <x v="0"/>
    <s v="OCEANIS 3 LA GTE"/>
    <x v="0"/>
    <d v="2019-05-29T00:00:00"/>
    <x v="4"/>
    <x v="4"/>
    <x v="4"/>
    <x v="15"/>
  </r>
  <r>
    <x v="124"/>
    <x v="7"/>
    <n v="4000665140"/>
    <x v="0"/>
    <d v="2019-06-05T00:00:00"/>
    <x v="3"/>
    <x v="4"/>
    <x v="3"/>
    <x v="15"/>
  </r>
  <r>
    <x v="124"/>
    <x v="7"/>
    <n v="4000665140"/>
    <x v="0"/>
    <d v="2019-06-05T00:00:00"/>
    <x v="10"/>
    <x v="4"/>
    <x v="2"/>
    <x v="17"/>
  </r>
  <r>
    <x v="124"/>
    <x v="1"/>
    <s v="5384657678 - MHL 360"/>
    <x v="0"/>
    <d v="2019-06-03T00:00:00"/>
    <x v="30"/>
    <x v="0"/>
    <x v="9"/>
    <x v="1"/>
  </r>
  <r>
    <x v="124"/>
    <x v="4"/>
    <s v="380073408 -  LTM 1130"/>
    <x v="0"/>
    <m/>
    <x v="10"/>
    <x v="8"/>
    <x v="2"/>
    <x v="2"/>
  </r>
  <r>
    <x v="125"/>
    <x v="0"/>
    <s v="OCEANIS 3 LA GTE"/>
    <x v="2"/>
    <d v="2019-05-29T00:00:00"/>
    <x v="4"/>
    <x v="4"/>
    <x v="4"/>
    <x v="15"/>
  </r>
  <r>
    <x v="125"/>
    <x v="1"/>
    <s v="5384657678 - MHL 360"/>
    <x v="0"/>
    <d v="2019-06-04T00:00:00"/>
    <x v="1"/>
    <x v="0"/>
    <x v="9"/>
    <x v="1"/>
  </r>
  <r>
    <x v="125"/>
    <x v="1"/>
    <s v="5384657678 - MHL 360"/>
    <x v="2"/>
    <d v="2019-06-03T00:00:00"/>
    <x v="1"/>
    <x v="0"/>
    <x v="9"/>
    <x v="1"/>
  </r>
  <r>
    <x v="126"/>
    <x v="4"/>
    <s v="380071708 -  LTM 1130"/>
    <x v="0"/>
    <d v="2019-06-11T00:00:00"/>
    <x v="17"/>
    <x v="0"/>
    <x v="13"/>
    <x v="16"/>
  </r>
  <r>
    <x v="126"/>
    <x v="4"/>
    <s v="380071708 -  LTM 1130"/>
    <x v="0"/>
    <m/>
    <x v="17"/>
    <x v="0"/>
    <x v="13"/>
    <x v="16"/>
  </r>
  <r>
    <x v="126"/>
    <x v="5"/>
    <s v="D390 long"/>
    <x v="0"/>
    <m/>
    <x v="10"/>
    <x v="0"/>
    <x v="2"/>
    <x v="2"/>
  </r>
  <r>
    <x v="127"/>
    <x v="5"/>
    <s v="D460 court"/>
    <x v="0"/>
    <m/>
    <x v="2"/>
    <x v="0"/>
    <x v="5"/>
    <x v="2"/>
  </r>
  <r>
    <x v="127"/>
    <x v="4"/>
    <s v="380071708 -  LTM 1130"/>
    <x v="0"/>
    <m/>
    <x v="17"/>
    <x v="0"/>
    <x v="13"/>
    <x v="16"/>
  </r>
  <r>
    <x v="128"/>
    <x v="7"/>
    <n v="4000665140"/>
    <x v="0"/>
    <d v="2019-06-14T00:00:00"/>
    <x v="3"/>
    <x v="4"/>
    <x v="3"/>
    <x v="15"/>
  </r>
  <r>
    <x v="128"/>
    <x v="4"/>
    <s v="380064008 -  LTM 1130"/>
    <x v="0"/>
    <d v="2019-06-13T00:00:00"/>
    <x v="17"/>
    <x v="0"/>
    <x v="13"/>
    <x v="13"/>
  </r>
  <r>
    <x v="128"/>
    <x v="4"/>
    <s v="380064008 -  LTM 1130"/>
    <x v="0"/>
    <d v="2019-06-13T00:00:00"/>
    <x v="3"/>
    <x v="4"/>
    <x v="3"/>
    <x v="15"/>
  </r>
  <r>
    <x v="128"/>
    <x v="4"/>
    <s v="380105108 -  LTM 1130"/>
    <x v="0"/>
    <d v="2019-06-12T00:00:00"/>
    <x v="31"/>
    <x v="6"/>
    <x v="1"/>
    <x v="1"/>
  </r>
  <r>
    <x v="128"/>
    <x v="4"/>
    <s v="380105108 -  LTM 1130"/>
    <x v="0"/>
    <d v="2019-06-12T00:00:00"/>
    <x v="31"/>
    <x v="6"/>
    <x v="1"/>
    <x v="1"/>
  </r>
  <r>
    <x v="128"/>
    <x v="0"/>
    <s v=" OCEANIS 4 LA GTE"/>
    <x v="0"/>
    <m/>
    <x v="4"/>
    <x v="4"/>
    <x v="4"/>
    <x v="15"/>
  </r>
  <r>
    <x v="128"/>
    <x v="1"/>
    <s v="5384657674 - MHL 340 F"/>
    <x v="0"/>
    <d v="2019-06-06T00:00:00"/>
    <x v="1"/>
    <x v="0"/>
    <x v="9"/>
    <x v="1"/>
  </r>
  <r>
    <x v="129"/>
    <x v="0"/>
    <s v=" OCEANIS 4 LA GTE"/>
    <x v="0"/>
    <m/>
    <x v="4"/>
    <x v="8"/>
    <x v="4"/>
    <x v="15"/>
  </r>
  <r>
    <x v="129"/>
    <x v="0"/>
    <s v=" OCEANIS 4 LA GTE"/>
    <x v="0"/>
    <m/>
    <x v="32"/>
    <x v="8"/>
    <x v="4"/>
    <x v="15"/>
  </r>
  <r>
    <x v="129"/>
    <x v="4"/>
    <s v="380064008 -  LTM 1130"/>
    <x v="0"/>
    <d v="2019-06-13T00:00:00"/>
    <x v="17"/>
    <x v="0"/>
    <x v="13"/>
    <x v="13"/>
  </r>
  <r>
    <x v="129"/>
    <x v="4"/>
    <s v="380064008 -  LTM 1130"/>
    <x v="0"/>
    <d v="2019-06-13T00:00:00"/>
    <x v="3"/>
    <x v="4"/>
    <x v="3"/>
    <x v="15"/>
  </r>
  <r>
    <x v="129"/>
    <x v="4"/>
    <s v="380064008 -  LTM 1130"/>
    <x v="0"/>
    <d v="2019-06-11T00:00:00"/>
    <x v="17"/>
    <x v="0"/>
    <x v="13"/>
    <x v="15"/>
  </r>
  <r>
    <x v="130"/>
    <x v="4"/>
    <s v="380064008 -  LTM 1130"/>
    <x v="3"/>
    <d v="2019-06-13T00:00:00"/>
    <x v="17"/>
    <x v="0"/>
    <x v="13"/>
    <x v="15"/>
  </r>
  <r>
    <x v="130"/>
    <x v="1"/>
    <s v="5384657678 - MHL 360"/>
    <x v="2"/>
    <d v="2019-06-12T00:00:00"/>
    <x v="1"/>
    <x v="0"/>
    <x v="9"/>
    <x v="1"/>
  </r>
  <r>
    <x v="130"/>
    <x v="1"/>
    <s v="5384657678 - MHL 360"/>
    <x v="1"/>
    <d v="2019-06-12T00:00:00"/>
    <x v="1"/>
    <x v="0"/>
    <x v="9"/>
    <x v="1"/>
  </r>
  <r>
    <x v="130"/>
    <x v="5"/>
    <s v="D410 long"/>
    <x v="3"/>
    <d v="2019-06-17T00:00:00"/>
    <x v="4"/>
    <x v="0"/>
    <x v="2"/>
    <x v="15"/>
  </r>
  <r>
    <x v="130"/>
    <x v="4"/>
    <s v="380071708 -  LTM 1130"/>
    <x v="0"/>
    <m/>
    <x v="0"/>
    <x v="0"/>
    <x v="13"/>
    <x v="16"/>
  </r>
  <r>
    <x v="131"/>
    <x v="1"/>
    <s v="5384657677 - MHL 350"/>
    <x v="3"/>
    <d v="2019-06-13T00:00:00"/>
    <x v="10"/>
    <x v="0"/>
    <x v="9"/>
    <x v="1"/>
  </r>
  <r>
    <x v="131"/>
    <x v="7"/>
    <n v="4000665140"/>
    <x v="0"/>
    <d v="2019-06-19T00:00:00"/>
    <x v="3"/>
    <x v="4"/>
    <x v="3"/>
    <x v="15"/>
  </r>
  <r>
    <x v="131"/>
    <x v="0"/>
    <s v="SO 4 SB PTE"/>
    <x v="0"/>
    <m/>
    <x v="3"/>
    <x v="4"/>
    <x v="3"/>
    <x v="15"/>
  </r>
  <r>
    <x v="131"/>
    <x v="1"/>
    <s v="5384657678 - MHL 360"/>
    <x v="0"/>
    <m/>
    <x v="33"/>
    <x v="12"/>
    <x v="16"/>
    <x v="15"/>
  </r>
  <r>
    <x v="132"/>
    <x v="13"/>
    <s v="Marée Haute - Django 7,70 biquille"/>
    <x v="0"/>
    <m/>
    <x v="34"/>
    <x v="13"/>
    <x v="15"/>
    <x v="15"/>
  </r>
  <r>
    <x v="132"/>
    <x v="13"/>
    <s v="Marée Haute - Django 7,70 biquille"/>
    <x v="0"/>
    <m/>
    <x v="34"/>
    <x v="13"/>
    <x v="15"/>
    <x v="15"/>
  </r>
  <r>
    <x v="132"/>
    <x v="4"/>
    <s v="380073408 -  LTM 1130"/>
    <x v="0"/>
    <d v="2019-06-14T00:00:00"/>
    <x v="1"/>
    <x v="0"/>
    <x v="9"/>
    <x v="1"/>
  </r>
  <r>
    <x v="133"/>
    <x v="14"/>
    <s v="Masse 2 000 kgs"/>
    <x v="0"/>
    <d v="2019-06-21T00:00:00"/>
    <x v="0"/>
    <x v="0"/>
    <x v="0"/>
    <x v="0"/>
  </r>
  <r>
    <x v="133"/>
    <x v="14"/>
    <s v="Masse 2 000 kgs"/>
    <x v="0"/>
    <d v="2019-06-21T00:00:00"/>
    <x v="0"/>
    <x v="0"/>
    <x v="0"/>
    <x v="2"/>
  </r>
  <r>
    <x v="133"/>
    <x v="4"/>
    <s v="380105108 -  LTM 1130"/>
    <x v="2"/>
    <d v="2019-06-17T00:00:00"/>
    <x v="17"/>
    <x v="0"/>
    <x v="13"/>
    <x v="0"/>
  </r>
  <r>
    <x v="134"/>
    <x v="4"/>
    <s v="380064008 -  LTM 1130"/>
    <x v="2"/>
    <d v="2019-06-20T00:00:00"/>
    <x v="17"/>
    <x v="4"/>
    <x v="3"/>
    <x v="13"/>
  </r>
  <r>
    <x v="134"/>
    <x v="1"/>
    <s v="5384657678 - MHL 360"/>
    <x v="2"/>
    <d v="2019-06-12T00:00:00"/>
    <x v="1"/>
    <x v="0"/>
    <x v="9"/>
    <x v="1"/>
  </r>
  <r>
    <x v="134"/>
    <x v="1"/>
    <s v="5384657678 - MHL 360"/>
    <x v="0"/>
    <m/>
    <x v="10"/>
    <x v="0"/>
    <x v="2"/>
    <x v="2"/>
  </r>
  <r>
    <x v="135"/>
    <x v="7"/>
    <n v="4000665140"/>
    <x v="0"/>
    <d v="2019-06-25T00:00:00"/>
    <x v="3"/>
    <x v="4"/>
    <x v="3"/>
    <x v="15"/>
  </r>
  <r>
    <x v="135"/>
    <x v="7"/>
    <n v="4000665140"/>
    <x v="0"/>
    <d v="2019-06-25T00:00:00"/>
    <x v="17"/>
    <x v="0"/>
    <x v="13"/>
    <x v="15"/>
  </r>
  <r>
    <x v="135"/>
    <x v="7"/>
    <n v="4000665140"/>
    <x v="0"/>
    <d v="2019-06-25T00:00:00"/>
    <x v="10"/>
    <x v="0"/>
    <x v="2"/>
    <x v="2"/>
  </r>
  <r>
    <x v="135"/>
    <x v="3"/>
    <n v="4351381"/>
    <x v="0"/>
    <m/>
    <x v="10"/>
    <x v="8"/>
    <x v="2"/>
    <x v="2"/>
  </r>
  <r>
    <x v="135"/>
    <x v="14"/>
    <s v="Masse 2 000 kgs"/>
    <x v="0"/>
    <m/>
    <x v="0"/>
    <x v="0"/>
    <x v="0"/>
    <x v="0"/>
  </r>
  <r>
    <x v="135"/>
    <x v="14"/>
    <s v="Masse 2 000 kgs"/>
    <x v="0"/>
    <m/>
    <x v="0"/>
    <x v="0"/>
    <x v="0"/>
    <x v="2"/>
  </r>
  <r>
    <x v="135"/>
    <x v="1"/>
    <s v="5384657678 - MHL 360"/>
    <x v="0"/>
    <m/>
    <x v="1"/>
    <x v="0"/>
    <x v="9"/>
    <x v="1"/>
  </r>
  <r>
    <x v="136"/>
    <x v="4"/>
    <s v="380071908 -  LTM 1130"/>
    <x v="0"/>
    <m/>
    <x v="28"/>
    <x v="6"/>
    <x v="2"/>
    <x v="2"/>
  </r>
  <r>
    <x v="136"/>
    <x v="4"/>
    <s v="380071908 -  LTM 1131"/>
    <x v="0"/>
    <m/>
    <x v="10"/>
    <x v="4"/>
    <x v="2"/>
    <x v="2"/>
  </r>
  <r>
    <x v="136"/>
    <x v="4"/>
    <s v="380071908 -  LTM 1132"/>
    <x v="0"/>
    <m/>
    <x v="0"/>
    <x v="0"/>
    <x v="0"/>
    <x v="2"/>
  </r>
  <r>
    <x v="137"/>
    <x v="1"/>
    <s v="5384657678 - MHL 360"/>
    <x v="4"/>
    <d v="2019-06-19T00:00:00"/>
    <x v="10"/>
    <x v="0"/>
    <x v="2"/>
    <x v="2"/>
  </r>
  <r>
    <x v="137"/>
    <x v="1"/>
    <s v="5384657678 - MHL 361"/>
    <x v="4"/>
    <d v="2019-06-19T00:00:00"/>
    <x v="3"/>
    <x v="4"/>
    <x v="3"/>
    <x v="15"/>
  </r>
  <r>
    <x v="137"/>
    <x v="7"/>
    <n v="4000665140"/>
    <x v="0"/>
    <d v="2019-06-20T00:00:00"/>
    <x v="3"/>
    <x v="4"/>
    <x v="3"/>
    <x v="15"/>
  </r>
  <r>
    <x v="137"/>
    <x v="4"/>
    <s v="380073408 -  LTM 1130"/>
    <x v="0"/>
    <d v="2019-06-18T00:00:00"/>
    <x v="17"/>
    <x v="3"/>
    <x v="2"/>
    <x v="2"/>
  </r>
  <r>
    <x v="137"/>
    <x v="4"/>
    <s v="380073408 -  LTM 1130"/>
    <x v="1"/>
    <d v="2019-06-18T00:00:00"/>
    <x v="17"/>
    <x v="3"/>
    <x v="2"/>
    <x v="2"/>
  </r>
  <r>
    <x v="138"/>
    <x v="1"/>
    <s v="5384657678 - MHL 360"/>
    <x v="1"/>
    <d v="2019-06-19T00:00:00"/>
    <x v="10"/>
    <x v="0"/>
    <x v="2"/>
    <x v="2"/>
  </r>
  <r>
    <x v="138"/>
    <x v="1"/>
    <s v="5384657677 - MHL 350"/>
    <x v="0"/>
    <m/>
    <x v="10"/>
    <x v="0"/>
    <x v="2"/>
    <x v="2"/>
  </r>
  <r>
    <x v="139"/>
    <x v="0"/>
    <s v="SO 4 MB GTE"/>
    <x v="1"/>
    <d v="2019-07-01T00:00:00"/>
    <x v="2"/>
    <x v="0"/>
    <x v="5"/>
    <x v="2"/>
  </r>
  <r>
    <x v="139"/>
    <x v="0"/>
    <s v="SO 4 MB GTE"/>
    <x v="1"/>
    <d v="2019-07-01T00:00:00"/>
    <x v="18"/>
    <x v="0"/>
    <x v="7"/>
    <x v="2"/>
  </r>
  <r>
    <x v="139"/>
    <x v="1"/>
    <s v="5384657678 - MHL 360"/>
    <x v="0"/>
    <m/>
    <x v="10"/>
    <x v="0"/>
    <x v="2"/>
    <x v="2"/>
  </r>
  <r>
    <x v="139"/>
    <x v="0"/>
    <s v="SP 4 LA PTE"/>
    <x v="1"/>
    <d v="2019-07-02T00:00:00"/>
    <x v="10"/>
    <x v="0"/>
    <x v="2"/>
    <x v="2"/>
  </r>
  <r>
    <x v="140"/>
    <x v="7"/>
    <n v="4000665140"/>
    <x v="0"/>
    <d v="2019-07-03T00:00:00"/>
    <x v="3"/>
    <x v="4"/>
    <x v="3"/>
    <x v="15"/>
  </r>
  <r>
    <x v="140"/>
    <x v="7"/>
    <n v="4000665140"/>
    <x v="0"/>
    <d v="2019-07-03T00:00:00"/>
    <x v="3"/>
    <x v="4"/>
    <x v="3"/>
    <x v="15"/>
  </r>
  <r>
    <x v="140"/>
    <x v="4"/>
    <s v="380071908 -  LTM 1130"/>
    <x v="0"/>
    <m/>
    <x v="10"/>
    <x v="4"/>
    <x v="2"/>
    <x v="2"/>
  </r>
  <r>
    <x v="140"/>
    <x v="0"/>
    <s v="SO 501 PTE"/>
    <x v="0"/>
    <m/>
    <x v="3"/>
    <x v="4"/>
    <x v="3"/>
    <x v="2"/>
  </r>
  <r>
    <x v="140"/>
    <x v="1"/>
    <s v="5384657677 - MHL 350"/>
    <x v="1"/>
    <d v="2019-06-13T00:00:00"/>
    <x v="1"/>
    <x v="0"/>
    <x v="9"/>
    <x v="1"/>
  </r>
  <r>
    <x v="140"/>
    <x v="1"/>
    <s v="5384657677 - MHL 350"/>
    <x v="0"/>
    <d v="2019-06-25T00:00:00"/>
    <x v="1"/>
    <x v="0"/>
    <x v="9"/>
    <x v="1"/>
  </r>
  <r>
    <x v="141"/>
    <x v="4"/>
    <s v="380071908 -  LTM 1130"/>
    <x v="0"/>
    <m/>
    <x v="10"/>
    <x v="4"/>
    <x v="2"/>
    <x v="2"/>
  </r>
  <r>
    <x v="141"/>
    <x v="4"/>
    <s v="380073408 -  LTM 1130"/>
    <x v="0"/>
    <m/>
    <x v="17"/>
    <x v="3"/>
    <x v="2"/>
    <x v="2"/>
  </r>
  <r>
    <x v="141"/>
    <x v="4"/>
    <s v="380073408 -  LTM 1130"/>
    <x v="0"/>
    <m/>
    <x v="17"/>
    <x v="3"/>
    <x v="2"/>
    <x v="2"/>
  </r>
  <r>
    <x v="142"/>
    <x v="4"/>
    <s v="380073408 -  LTM 1130"/>
    <x v="0"/>
    <m/>
    <x v="17"/>
    <x v="3"/>
    <x v="2"/>
    <x v="2"/>
  </r>
  <r>
    <x v="142"/>
    <x v="4"/>
    <s v="380073408 -  LTM 1131"/>
    <x v="0"/>
    <m/>
    <x v="10"/>
    <x v="3"/>
    <x v="2"/>
    <x v="2"/>
  </r>
  <r>
    <x v="142"/>
    <x v="1"/>
    <s v="5384657678 - MHL 360"/>
    <x v="0"/>
    <m/>
    <x v="1"/>
    <x v="0"/>
    <x v="9"/>
    <x v="1"/>
  </r>
  <r>
    <x v="142"/>
    <x v="1"/>
    <s v="5384657673 - MHL 385"/>
    <x v="0"/>
    <m/>
    <x v="0"/>
    <x v="0"/>
    <x v="5"/>
    <x v="2"/>
  </r>
  <r>
    <x v="142"/>
    <x v="7"/>
    <n v="4000665140"/>
    <x v="0"/>
    <d v="2019-07-04T00:00:00"/>
    <x v="3"/>
    <x v="4"/>
    <x v="3"/>
    <x v="15"/>
  </r>
  <r>
    <x v="143"/>
    <x v="7"/>
    <n v="4000471350"/>
    <x v="0"/>
    <m/>
    <x v="17"/>
    <x v="14"/>
    <x v="7"/>
    <x v="2"/>
  </r>
  <r>
    <x v="143"/>
    <x v="1"/>
    <s v="5384657680- MHL 375"/>
    <x v="0"/>
    <m/>
    <x v="3"/>
    <x v="4"/>
    <x v="3"/>
    <x v="15"/>
  </r>
  <r>
    <x v="143"/>
    <x v="7"/>
    <n v="4000471350"/>
    <x v="0"/>
    <m/>
    <x v="10"/>
    <x v="4"/>
    <x v="2"/>
    <x v="2"/>
  </r>
  <r>
    <x v="143"/>
    <x v="4"/>
    <s v="380071708 -  LTM 1130"/>
    <x v="0"/>
    <m/>
    <x v="0"/>
    <x v="0"/>
    <x v="5"/>
    <x v="2"/>
  </r>
  <r>
    <x v="143"/>
    <x v="1"/>
    <s v="5384657677 - MHL 350"/>
    <x v="0"/>
    <m/>
    <x v="10"/>
    <x v="0"/>
    <x v="2"/>
    <x v="2"/>
  </r>
  <r>
    <x v="144"/>
    <x v="7"/>
    <n v="4000665140"/>
    <x v="0"/>
    <d v="2019-07-09T00:00:00"/>
    <x v="3"/>
    <x v="4"/>
    <x v="3"/>
    <x v="15"/>
  </r>
  <r>
    <x v="144"/>
    <x v="15"/>
    <n v="4000665140"/>
    <x v="0"/>
    <d v="2019-07-09T00:00:00"/>
    <x v="0"/>
    <x v="0"/>
    <x v="5"/>
    <x v="2"/>
  </r>
  <r>
    <x v="144"/>
    <x v="4"/>
    <s v="380073408 -  LTM 1130"/>
    <x v="0"/>
    <m/>
    <x v="17"/>
    <x v="3"/>
    <x v="13"/>
    <x v="2"/>
  </r>
  <r>
    <x v="144"/>
    <x v="1"/>
    <s v="5384657677 - MHL 350"/>
    <x v="0"/>
    <m/>
    <x v="3"/>
    <x v="4"/>
    <x v="3"/>
    <x v="15"/>
  </r>
  <r>
    <x v="144"/>
    <x v="4"/>
    <s v="380064008 -  LTM 1130"/>
    <x v="0"/>
    <d v="2019-07-01T00:00:00"/>
    <x v="3"/>
    <x v="4"/>
    <x v="3"/>
    <x v="15"/>
  </r>
  <r>
    <x v="145"/>
    <x v="0"/>
    <s v=" SO 3 MA PTE"/>
    <x v="0"/>
    <m/>
    <x v="10"/>
    <x v="14"/>
    <x v="2"/>
    <x v="2"/>
  </r>
  <r>
    <x v="145"/>
    <x v="0"/>
    <s v="so 3 ma pte"/>
    <x v="0"/>
    <m/>
    <x v="4"/>
    <x v="4"/>
    <x v="7"/>
    <x v="8"/>
  </r>
  <r>
    <x v="145"/>
    <x v="16"/>
    <s v="AMEL 50 ou A5 X  code 07183"/>
    <x v="0"/>
    <m/>
    <x v="17"/>
    <x v="3"/>
    <x v="13"/>
    <x v="2"/>
  </r>
  <r>
    <x v="145"/>
    <x v="4"/>
    <s v="380105108 -  LTM 1130"/>
    <x v="0"/>
    <m/>
    <x v="7"/>
    <x v="0"/>
    <x v="7"/>
    <x v="2"/>
  </r>
  <r>
    <x v="145"/>
    <x v="4"/>
    <s v="380105108 -  LTM 1130"/>
    <x v="0"/>
    <m/>
    <x v="7"/>
    <x v="0"/>
    <x v="7"/>
    <x v="2"/>
  </r>
  <r>
    <x v="146"/>
    <x v="4"/>
    <s v="380073408 -  LTM 1130"/>
    <x v="0"/>
    <m/>
    <x v="17"/>
    <x v="3"/>
    <x v="13"/>
    <x v="2"/>
  </r>
  <r>
    <x v="146"/>
    <x v="4"/>
    <s v="380073408 -  LTM 1130"/>
    <x v="0"/>
    <m/>
    <x v="10"/>
    <x v="3"/>
    <x v="2"/>
    <x v="2"/>
  </r>
  <r>
    <x v="146"/>
    <x v="0"/>
    <s v="OCEANIS 4 LA PTE"/>
    <x v="0"/>
    <m/>
    <x v="10"/>
    <x v="0"/>
    <x v="2"/>
    <x v="2"/>
  </r>
  <r>
    <x v="146"/>
    <x v="1"/>
    <s v="5384657680- MHL 375"/>
    <x v="0"/>
    <m/>
    <x v="3"/>
    <x v="4"/>
    <x v="3"/>
    <x v="15"/>
  </r>
  <r>
    <x v="146"/>
    <x v="0"/>
    <s v="OCEANIS 3 LA PTE"/>
    <x v="0"/>
    <m/>
    <x v="4"/>
    <x v="4"/>
    <x v="4"/>
    <x v="15"/>
  </r>
  <r>
    <x v="147"/>
    <x v="0"/>
    <s v=" OCEANIS 5 SA GTE"/>
    <x v="0"/>
    <m/>
    <x v="17"/>
    <x v="3"/>
    <x v="13"/>
    <x v="2"/>
  </r>
  <r>
    <x v="147"/>
    <x v="0"/>
    <s v="SP 4 LA PTE"/>
    <x v="2"/>
    <d v="2019-07-11T00:00:00"/>
    <x v="10"/>
    <x v="14"/>
    <x v="2"/>
    <x v="2"/>
  </r>
  <r>
    <x v="147"/>
    <x v="0"/>
    <s v="SP 4 LA PTE"/>
    <x v="1"/>
    <d v="2019-07-11T00:00:00"/>
    <x v="10"/>
    <x v="14"/>
    <x v="2"/>
    <x v="2"/>
  </r>
  <r>
    <x v="147"/>
    <x v="1"/>
    <s v="5384657677 - MHL 350"/>
    <x v="0"/>
    <m/>
    <x v="1"/>
    <x v="0"/>
    <x v="9"/>
    <x v="1"/>
  </r>
  <r>
    <x v="147"/>
    <x v="4"/>
    <s v="380073408 -  LTM 1130"/>
    <x v="1"/>
    <d v="2019-04-25T00:00:00"/>
    <x v="17"/>
    <x v="3"/>
    <x v="13"/>
    <x v="2"/>
  </r>
  <r>
    <x v="147"/>
    <x v="0"/>
    <s v=" OCEANIS 4 LA GTE"/>
    <x v="2"/>
    <d v="2019-07-08T00:00:00"/>
    <x v="4"/>
    <x v="0"/>
    <x v="4"/>
    <x v="0"/>
  </r>
  <r>
    <x v="147"/>
    <x v="0"/>
    <s v=" OCEANIS 5 SA GTE"/>
    <x v="0"/>
    <m/>
    <x v="4"/>
    <x v="0"/>
    <x v="4"/>
    <x v="0"/>
  </r>
  <r>
    <x v="148"/>
    <x v="17"/>
    <s v="RM 1180 biquille"/>
    <x v="2"/>
    <d v="2019-07-12T00:00:00"/>
    <x v="3"/>
    <x v="4"/>
    <x v="3"/>
    <x v="13"/>
  </r>
  <r>
    <x v="148"/>
    <x v="17"/>
    <s v="RM 1180 biquille"/>
    <x v="1"/>
    <d v="2019-07-12T00:00:00"/>
    <x v="4"/>
    <x v="4"/>
    <x v="4"/>
    <x v="2"/>
  </r>
  <r>
    <x v="148"/>
    <x v="18"/>
    <s v="GO 2200"/>
    <x v="0"/>
    <m/>
    <x v="0"/>
    <x v="0"/>
    <x v="5"/>
    <x v="2"/>
  </r>
  <r>
    <x v="148"/>
    <x v="1"/>
    <s v="5384657678 - MHL 360"/>
    <x v="2"/>
    <d v="2019-07-04T00:00:00"/>
    <x v="1"/>
    <x v="0"/>
    <x v="9"/>
    <x v="1"/>
  </r>
  <r>
    <x v="148"/>
    <x v="1"/>
    <s v="5384657678 - MHL 360"/>
    <x v="1"/>
    <d v="2019-07-10T00:00:00"/>
    <x v="1"/>
    <x v="0"/>
    <x v="9"/>
    <x v="1"/>
  </r>
  <r>
    <x v="149"/>
    <x v="1"/>
    <s v="5384657678 - MHL 360"/>
    <x v="2"/>
    <d v="2019-07-02T00:00:00"/>
    <x v="1"/>
    <x v="0"/>
    <x v="9"/>
    <x v="1"/>
  </r>
  <r>
    <x v="149"/>
    <x v="7"/>
    <n v="4000665140"/>
    <x v="0"/>
    <d v="2019-07-15T00:00:00"/>
    <x v="3"/>
    <x v="4"/>
    <x v="3"/>
    <x v="15"/>
  </r>
  <r>
    <x v="150"/>
    <x v="5"/>
    <s v="D410 long"/>
    <x v="0"/>
    <m/>
    <x v="4"/>
    <x v="4"/>
    <x v="4"/>
    <x v="15"/>
  </r>
  <r>
    <x v="150"/>
    <x v="7"/>
    <n v="4000665140"/>
    <x v="0"/>
    <d v="2019-07-15T00:00:00"/>
    <x v="3"/>
    <x v="4"/>
    <x v="3"/>
    <x v="15"/>
  </r>
  <r>
    <x v="150"/>
    <x v="4"/>
    <s v="380105108 -  LTM 1130"/>
    <x v="0"/>
    <m/>
    <x v="35"/>
    <x v="8"/>
    <x v="7"/>
    <x v="2"/>
  </r>
  <r>
    <x v="150"/>
    <x v="4"/>
    <s v="380105108 -  LTM 1130"/>
    <x v="0"/>
    <m/>
    <x v="35"/>
    <x v="8"/>
    <x v="7"/>
    <x v="2"/>
  </r>
  <r>
    <x v="151"/>
    <x v="1"/>
    <s v="5384657677 - MHL 350"/>
    <x v="0"/>
    <d v="2019-07-15T00:00:00"/>
    <x v="10"/>
    <x v="0"/>
    <x v="2"/>
    <x v="2"/>
  </r>
  <r>
    <x v="151"/>
    <x v="4"/>
    <s v="380073408 -  LTM 1130"/>
    <x v="0"/>
    <m/>
    <x v="10"/>
    <x v="0"/>
    <x v="2"/>
    <x v="2"/>
  </r>
  <r>
    <x v="152"/>
    <x v="0"/>
    <s v="OCEANIS 4 LA PTE"/>
    <x v="0"/>
    <m/>
    <x v="3"/>
    <x v="4"/>
    <x v="3"/>
    <x v="15"/>
  </r>
  <r>
    <x v="152"/>
    <x v="7"/>
    <n v="4000665140"/>
    <x v="0"/>
    <d v="2019-07-17T00:00:00"/>
    <x v="3"/>
    <x v="4"/>
    <x v="3"/>
    <x v="15"/>
  </r>
  <r>
    <x v="152"/>
    <x v="7"/>
    <n v="4000665140"/>
    <x v="0"/>
    <d v="2019-07-19T00:00:00"/>
    <x v="3"/>
    <x v="4"/>
    <x v="3"/>
    <x v="15"/>
  </r>
  <r>
    <x v="152"/>
    <x v="7"/>
    <n v="4000665140"/>
    <x v="0"/>
    <d v="2019-07-19T00:00:00"/>
    <x v="10"/>
    <x v="4"/>
    <x v="2"/>
    <x v="2"/>
  </r>
  <r>
    <x v="152"/>
    <x v="1"/>
    <s v="5384657674 - MHL 340 F"/>
    <x v="2"/>
    <d v="2019-07-10T00:00:00"/>
    <x v="10"/>
    <x v="0"/>
    <x v="2"/>
    <x v="2"/>
  </r>
  <r>
    <x v="152"/>
    <x v="1"/>
    <s v="5384657674 - MHL 340 F"/>
    <x v="1"/>
    <d v="2019-07-10T00:00:00"/>
    <x v="10"/>
    <x v="0"/>
    <x v="2"/>
    <x v="2"/>
  </r>
  <r>
    <x v="153"/>
    <x v="5"/>
    <s v="D335 long"/>
    <x v="2"/>
    <d v="2019-07-18T00:00:00"/>
    <x v="4"/>
    <x v="4"/>
    <x v="5"/>
    <x v="2"/>
  </r>
  <r>
    <x v="153"/>
    <x v="14"/>
    <s v="Masse 2 000 kgs"/>
    <x v="0"/>
    <m/>
    <x v="0"/>
    <x v="6"/>
    <x v="0"/>
    <x v="2"/>
  </r>
  <r>
    <x v="154"/>
    <x v="19"/>
    <s v="9067752   L566"/>
    <x v="0"/>
    <m/>
    <x v="17"/>
    <x v="0"/>
    <x v="13"/>
    <x v="0"/>
  </r>
  <r>
    <x v="154"/>
    <x v="0"/>
    <s v=" SO 3 MA PTE"/>
    <x v="0"/>
    <m/>
    <x v="17"/>
    <x v="0"/>
    <x v="13"/>
    <x v="0"/>
  </r>
  <r>
    <x v="154"/>
    <x v="18"/>
    <s v="GO 1200"/>
    <x v="0"/>
    <m/>
    <x v="3"/>
    <x v="4"/>
    <x v="3"/>
    <x v="0"/>
  </r>
  <r>
    <x v="154"/>
    <x v="4"/>
    <s v="380071708 -  LTM 1130"/>
    <x v="0"/>
    <m/>
    <x v="17"/>
    <x v="0"/>
    <x v="13"/>
    <x v="0"/>
  </r>
  <r>
    <x v="154"/>
    <x v="4"/>
    <s v="380071708 -  LTM 1130"/>
    <x v="2"/>
    <d v="2019-07-25T00:00:00"/>
    <x v="9"/>
    <x v="4"/>
    <x v="8"/>
    <x v="15"/>
  </r>
  <r>
    <x v="154"/>
    <x v="7"/>
    <n v="4000665140"/>
    <x v="0"/>
    <m/>
    <x v="3"/>
    <x v="4"/>
    <x v="3"/>
    <x v="15"/>
  </r>
  <r>
    <x v="154"/>
    <x v="7"/>
    <n v="4000665140"/>
    <x v="0"/>
    <m/>
    <x v="3"/>
    <x v="4"/>
    <x v="3"/>
    <x v="15"/>
  </r>
  <r>
    <x v="154"/>
    <x v="0"/>
    <s v="OCEANIS 3 LA GTE"/>
    <x v="0"/>
    <d v="2019-08-19T00:00:00"/>
    <x v="4"/>
    <x v="0"/>
    <x v="4"/>
    <x v="15"/>
  </r>
  <r>
    <x v="154"/>
    <x v="17"/>
    <s v="RM 1180 biquille"/>
    <x v="1"/>
    <d v="2019-07-19T00:00:00"/>
    <x v="4"/>
    <x v="0"/>
    <x v="4"/>
    <x v="15"/>
  </r>
  <r>
    <x v="155"/>
    <x v="5"/>
    <s v="D410 long"/>
    <x v="0"/>
    <m/>
    <x v="4"/>
    <x v="4"/>
    <x v="4"/>
    <x v="15"/>
  </r>
  <r>
    <x v="155"/>
    <x v="7"/>
    <n v="4000665140"/>
    <x v="0"/>
    <m/>
    <x v="3"/>
    <x v="4"/>
    <x v="3"/>
    <x v="15"/>
  </r>
  <r>
    <x v="155"/>
    <x v="1"/>
    <s v="5384657678 - MHL 360"/>
    <x v="0"/>
    <m/>
    <x v="1"/>
    <x v="0"/>
    <x v="9"/>
    <x v="1"/>
  </r>
  <r>
    <x v="156"/>
    <x v="7"/>
    <n v="4000665140"/>
    <x v="0"/>
    <m/>
    <x v="3"/>
    <x v="4"/>
    <x v="3"/>
    <x v="15"/>
  </r>
  <r>
    <x v="156"/>
    <x v="7"/>
    <n v="4000665140"/>
    <x v="0"/>
    <m/>
    <x v="10"/>
    <x v="4"/>
    <x v="2"/>
    <x v="2"/>
  </r>
  <r>
    <x v="156"/>
    <x v="0"/>
    <s v=" SO 3 MA PTE"/>
    <x v="0"/>
    <m/>
    <x v="10"/>
    <x v="4"/>
    <x v="2"/>
    <x v="2"/>
  </r>
  <r>
    <x v="156"/>
    <x v="18"/>
    <s v="GO 2200"/>
    <x v="0"/>
    <m/>
    <x v="3"/>
    <x v="4"/>
    <x v="3"/>
    <x v="15"/>
  </r>
  <r>
    <x v="156"/>
    <x v="0"/>
    <s v="SO 389 GTE"/>
    <x v="0"/>
    <m/>
    <x v="17"/>
    <x v="0"/>
    <x v="13"/>
    <x v="0"/>
  </r>
  <r>
    <x v="157"/>
    <x v="7"/>
    <n v="4000665140"/>
    <x v="0"/>
    <m/>
    <x v="10"/>
    <x v="4"/>
    <x v="2"/>
    <x v="2"/>
  </r>
  <r>
    <x v="157"/>
    <x v="0"/>
    <s v="OCEANIS 3 MA GTE"/>
    <x v="2"/>
    <d v="2019-08-26T00:00:00"/>
    <x v="4"/>
    <x v="4"/>
    <x v="4"/>
    <x v="15"/>
  </r>
  <r>
    <x v="157"/>
    <x v="0"/>
    <s v="OCEANIS 3 MA GTE"/>
    <x v="0"/>
    <d v="2019-08-26T00:00:00"/>
    <x v="3"/>
    <x v="4"/>
    <x v="3"/>
    <x v="15"/>
  </r>
  <r>
    <x v="158"/>
    <x v="15"/>
    <s v="FY 5MA TGTE"/>
    <x v="2"/>
    <d v="2019-08-27T00:00:00"/>
    <x v="0"/>
    <x v="0"/>
    <x v="0"/>
    <x v="2"/>
  </r>
  <r>
    <x v="158"/>
    <x v="1"/>
    <s v="5384657678 - MHL 360"/>
    <x v="0"/>
    <d v="2019-08-22T00:00:00"/>
    <x v="3"/>
    <x v="4"/>
    <x v="3"/>
    <x v="15"/>
  </r>
  <r>
    <x v="158"/>
    <x v="1"/>
    <s v="5384657678 - MHL 360"/>
    <x v="0"/>
    <d v="2019-08-22T00:00:00"/>
    <x v="10"/>
    <x v="0"/>
    <x v="2"/>
    <x v="2"/>
  </r>
  <r>
    <x v="158"/>
    <x v="1"/>
    <s v="5384657678 - MHL 360"/>
    <x v="0"/>
    <d v="2019-08-22T00:00:00"/>
    <x v="10"/>
    <x v="0"/>
    <x v="2"/>
    <x v="2"/>
  </r>
  <r>
    <x v="158"/>
    <x v="4"/>
    <s v="380064008 -  LTM 1130"/>
    <x v="1"/>
    <d v="2019-08-22T00:00:00"/>
    <x v="3"/>
    <x v="4"/>
    <x v="3"/>
    <x v="15"/>
  </r>
  <r>
    <x v="158"/>
    <x v="5"/>
    <s v=" D410  long"/>
    <x v="0"/>
    <m/>
    <x v="4"/>
    <x v="4"/>
    <x v="4"/>
    <x v="2"/>
  </r>
  <r>
    <x v="159"/>
    <x v="5"/>
    <s v=" D335 long"/>
    <x v="0"/>
    <m/>
    <x v="4"/>
    <x v="4"/>
    <x v="4"/>
    <x v="2"/>
  </r>
  <r>
    <x v="159"/>
    <x v="7"/>
    <n v="4000665140"/>
    <x v="0"/>
    <m/>
    <x v="3"/>
    <x v="4"/>
    <x v="3"/>
    <x v="15"/>
  </r>
  <r>
    <x v="159"/>
    <x v="1"/>
    <s v="5384657678 - MHL 360"/>
    <x v="0"/>
    <m/>
    <x v="1"/>
    <x v="0"/>
    <x v="9"/>
    <x v="1"/>
  </r>
  <r>
    <x v="160"/>
    <x v="4"/>
    <s v="380064008 -  LTM 1130"/>
    <x v="3"/>
    <d v="2019-08-22T00:00:00"/>
    <x v="3"/>
    <x v="4"/>
    <x v="3"/>
    <x v="15"/>
  </r>
  <r>
    <x v="161"/>
    <x v="4"/>
    <s v="LR 1600 - 978569408"/>
    <x v="0"/>
    <d v="2019-08-26T00:00:00"/>
    <x v="17"/>
    <x v="0"/>
    <x v="13"/>
    <x v="2"/>
  </r>
  <r>
    <x v="161"/>
    <x v="4"/>
    <s v="LR 1600 - 978569408"/>
    <x v="0"/>
    <d v="2019-08-26T00:00:00"/>
    <x v="17"/>
    <x v="0"/>
    <x v="13"/>
    <x v="2"/>
  </r>
  <r>
    <x v="161"/>
    <x v="4"/>
    <s v="LR 1600 - 978569408"/>
    <x v="0"/>
    <d v="2019-08-26T00:00:00"/>
    <x v="17"/>
    <x v="0"/>
    <x v="13"/>
    <x v="2"/>
  </r>
  <r>
    <x v="161"/>
    <x v="0"/>
    <s v=" SO 3 MA RELEVABLE"/>
    <x v="0"/>
    <m/>
    <x v="36"/>
    <x v="12"/>
    <x v="17"/>
    <x v="15"/>
  </r>
  <r>
    <x v="161"/>
    <x v="1"/>
    <s v="5384657673 - MHL 385"/>
    <x v="0"/>
    <m/>
    <x v="1"/>
    <x v="0"/>
    <x v="9"/>
    <x v="1"/>
  </r>
  <r>
    <x v="161"/>
    <x v="0"/>
    <s v=" SO 3 MA PTE"/>
    <x v="0"/>
    <m/>
    <x v="10"/>
    <x v="4"/>
    <x v="2"/>
    <x v="2"/>
  </r>
  <r>
    <x v="161"/>
    <x v="1"/>
    <s v="5384657680- MHL 375"/>
    <x v="0"/>
    <m/>
    <x v="10"/>
    <x v="4"/>
    <x v="2"/>
    <x v="2"/>
  </r>
  <r>
    <x v="162"/>
    <x v="7"/>
    <n v="4000665140"/>
    <x v="0"/>
    <m/>
    <x v="3"/>
    <x v="4"/>
    <x v="3"/>
    <x v="15"/>
  </r>
  <r>
    <x v="162"/>
    <x v="7"/>
    <n v="4000665140"/>
    <x v="0"/>
    <m/>
    <x v="10"/>
    <x v="4"/>
    <x v="2"/>
    <x v="2"/>
  </r>
  <r>
    <x v="162"/>
    <x v="3"/>
    <n v="4351382"/>
    <x v="0"/>
    <m/>
    <x v="10"/>
    <x v="8"/>
    <x v="10"/>
    <x v="2"/>
  </r>
  <r>
    <x v="162"/>
    <x v="4"/>
    <s v="380071708 -  LTM 1130"/>
    <x v="0"/>
    <d v="2019-08-29T00:00:00"/>
    <x v="0"/>
    <x v="6"/>
    <x v="0"/>
    <x v="2"/>
  </r>
  <r>
    <x v="163"/>
    <x v="5"/>
    <s v="D410 long"/>
    <x v="1"/>
    <d v="2019-08-29T00:00:00"/>
    <x v="17"/>
    <x v="0"/>
    <x v="13"/>
    <x v="2"/>
  </r>
  <r>
    <x v="163"/>
    <x v="0"/>
    <s v=" OCEANIS 4 LA GTE"/>
    <x v="1"/>
    <d v="2019-08-27T00:00:00"/>
    <x v="17"/>
    <x v="0"/>
    <x v="13"/>
    <x v="2"/>
  </r>
  <r>
    <x v="164"/>
    <x v="4"/>
    <s v="380073408 -  LTM 1130"/>
    <x v="0"/>
    <m/>
    <x v="10"/>
    <x v="8"/>
    <x v="2"/>
    <x v="2"/>
  </r>
  <r>
    <x v="164"/>
    <x v="0"/>
    <s v="OCEANIS 4 SA PTE (ancienne 41pte)"/>
    <x v="2"/>
    <d v="2019-08-30T00:00:00"/>
    <x v="4"/>
    <x v="4"/>
    <x v="4"/>
    <x v="15"/>
  </r>
  <r>
    <x v="164"/>
    <x v="1"/>
    <s v="5384657678 - MHL 360"/>
    <x v="2"/>
    <d v="2019-08-29T00:00:00"/>
    <x v="1"/>
    <x v="0"/>
    <x v="9"/>
    <x v="1"/>
  </r>
  <r>
    <x v="165"/>
    <x v="4"/>
    <s v="LR 1600 - 978569408"/>
    <x v="0"/>
    <d v="2019-08-27T00:00:00"/>
    <x v="17"/>
    <x v="0"/>
    <x v="13"/>
    <x v="2"/>
  </r>
  <r>
    <x v="165"/>
    <x v="0"/>
    <s v="SP 4 LA PTE"/>
    <x v="0"/>
    <m/>
    <x v="10"/>
    <x v="8"/>
    <x v="10"/>
    <x v="2"/>
  </r>
  <r>
    <x v="165"/>
    <x v="0"/>
    <s v="SP 4 LA PTE"/>
    <x v="0"/>
    <m/>
    <x v="2"/>
    <x v="0"/>
    <x v="5"/>
    <x v="2"/>
  </r>
  <r>
    <x v="165"/>
    <x v="0"/>
    <s v=" OCEANIS 4 LA GTE"/>
    <x v="0"/>
    <d v="2019-08-28T00:00:00"/>
    <x v="4"/>
    <x v="4"/>
    <x v="4"/>
    <x v="15"/>
  </r>
  <r>
    <x v="166"/>
    <x v="18"/>
    <s v="GM 900 "/>
    <x v="0"/>
    <m/>
    <x v="10"/>
    <x v="8"/>
    <x v="2"/>
    <x v="2"/>
  </r>
  <r>
    <x v="166"/>
    <x v="18"/>
    <s v="GM 900 "/>
    <x v="0"/>
    <m/>
    <x v="10"/>
    <x v="8"/>
    <x v="2"/>
    <x v="2"/>
  </r>
  <r>
    <x v="166"/>
    <x v="18"/>
    <s v="GM 900 "/>
    <x v="0"/>
    <m/>
    <x v="10"/>
    <x v="8"/>
    <x v="2"/>
    <x v="2"/>
  </r>
  <r>
    <x v="166"/>
    <x v="18"/>
    <s v="GE 300 "/>
    <x v="0"/>
    <m/>
    <x v="0"/>
    <x v="0"/>
    <x v="0"/>
    <x v="2"/>
  </r>
  <r>
    <x v="166"/>
    <x v="18"/>
    <s v="GE 300 "/>
    <x v="0"/>
    <m/>
    <x v="7"/>
    <x v="8"/>
    <x v="7"/>
    <x v="2"/>
  </r>
  <r>
    <x v="166"/>
    <x v="18"/>
    <s v="GE 300 "/>
    <x v="0"/>
    <m/>
    <x v="0"/>
    <x v="0"/>
    <x v="0"/>
    <x v="2"/>
  </r>
  <r>
    <x v="166"/>
    <x v="18"/>
    <s v="GE 300 "/>
    <x v="0"/>
    <m/>
    <x v="10"/>
    <x v="8"/>
    <x v="2"/>
    <x v="2"/>
  </r>
  <r>
    <x v="166"/>
    <x v="18"/>
    <s v="GE 300 "/>
    <x v="0"/>
    <m/>
    <x v="7"/>
    <x v="8"/>
    <x v="7"/>
    <x v="2"/>
  </r>
  <r>
    <x v="166"/>
    <x v="18"/>
    <s v="GE 500 "/>
    <x v="0"/>
    <m/>
    <x v="0"/>
    <x v="0"/>
    <x v="0"/>
    <x v="2"/>
  </r>
  <r>
    <x v="166"/>
    <x v="18"/>
    <s v="GE 500"/>
    <x v="0"/>
    <m/>
    <x v="7"/>
    <x v="8"/>
    <x v="7"/>
    <x v="2"/>
  </r>
  <r>
    <x v="166"/>
    <x v="18"/>
    <s v="GE 500 "/>
    <x v="0"/>
    <m/>
    <x v="0"/>
    <x v="0"/>
    <x v="0"/>
    <x v="2"/>
  </r>
  <r>
    <x v="166"/>
    <x v="18"/>
    <s v="GE 500"/>
    <x v="0"/>
    <m/>
    <x v="10"/>
    <x v="8"/>
    <x v="2"/>
    <x v="2"/>
  </r>
  <r>
    <x v="166"/>
    <x v="18"/>
    <s v="GE 500 "/>
    <x v="0"/>
    <m/>
    <x v="7"/>
    <x v="8"/>
    <x v="7"/>
    <x v="2"/>
  </r>
  <r>
    <x v="167"/>
    <x v="1"/>
    <s v="5384657680- MHL 375"/>
    <x v="0"/>
    <m/>
    <x v="10"/>
    <x v="8"/>
    <x v="2"/>
    <x v="2"/>
  </r>
  <r>
    <x v="167"/>
    <x v="0"/>
    <s v="SP 4 LA PTE"/>
    <x v="0"/>
    <m/>
    <x v="10"/>
    <x v="8"/>
    <x v="2"/>
    <x v="2"/>
  </r>
  <r>
    <x v="168"/>
    <x v="4"/>
    <s v="380064008 -  LTM 1130"/>
    <x v="3"/>
    <d v="2019-09-15T00:00:00"/>
    <x v="3"/>
    <x v="4"/>
    <x v="3"/>
    <x v="15"/>
  </r>
  <r>
    <x v="168"/>
    <x v="18"/>
    <s v="GE 300 "/>
    <x v="0"/>
    <m/>
    <x v="10"/>
    <x v="8"/>
    <x v="2"/>
    <x v="2"/>
  </r>
  <r>
    <x v="168"/>
    <x v="18"/>
    <s v="GE 300 "/>
    <x v="0"/>
    <m/>
    <x v="10"/>
    <x v="8"/>
    <x v="2"/>
    <x v="2"/>
  </r>
  <r>
    <x v="168"/>
    <x v="5"/>
    <s v=" D335 long"/>
    <x v="2"/>
    <d v="2019-09-07T00:00:00"/>
    <x v="34"/>
    <x v="13"/>
    <x v="15"/>
    <x v="2"/>
  </r>
  <r>
    <x v="168"/>
    <x v="4"/>
    <s v="380071708 -  LTM 1130"/>
    <x v="0"/>
    <m/>
    <x v="37"/>
    <x v="4"/>
    <x v="12"/>
    <x v="0"/>
  </r>
  <r>
    <x v="168"/>
    <x v="4"/>
    <s v="380071708 -  LTM 1130"/>
    <x v="0"/>
    <m/>
    <x v="0"/>
    <x v="6"/>
    <x v="0"/>
    <x v="2"/>
  </r>
  <r>
    <x v="168"/>
    <x v="3"/>
    <n v="4351382"/>
    <x v="0"/>
    <m/>
    <x v="3"/>
    <x v="4"/>
    <x v="3"/>
    <x v="15"/>
  </r>
  <r>
    <x v="168"/>
    <x v="3"/>
    <n v="4351382"/>
    <x v="0"/>
    <m/>
    <x v="3"/>
    <x v="4"/>
    <x v="3"/>
    <x v="15"/>
  </r>
  <r>
    <x v="169"/>
    <x v="4"/>
    <s v="380105108 -  LTM 1130"/>
    <x v="0"/>
    <m/>
    <x v="7"/>
    <x v="0"/>
    <x v="7"/>
    <x v="8"/>
  </r>
  <r>
    <x v="169"/>
    <x v="5"/>
    <s v=" D335 long"/>
    <x v="0"/>
    <m/>
    <x v="4"/>
    <x v="4"/>
    <x v="4"/>
    <x v="2"/>
  </r>
  <r>
    <x v="169"/>
    <x v="1"/>
    <s v="5384657678 - MHL 360"/>
    <x v="1"/>
    <d v="2019-09-06T00:00:00"/>
    <x v="10"/>
    <x v="15"/>
    <x v="2"/>
    <x v="2"/>
  </r>
  <r>
    <x v="170"/>
    <x v="0"/>
    <s v="SO 4 SB GTE"/>
    <x v="2"/>
    <d v="2019-09-11T00:00:00"/>
    <x v="38"/>
    <x v="14"/>
    <x v="13"/>
    <x v="13"/>
  </r>
  <r>
    <x v="171"/>
    <x v="4"/>
    <s v="380105108 -  LTM 1130"/>
    <x v="0"/>
    <m/>
    <x v="7"/>
    <x v="0"/>
    <x v="7"/>
    <x v="8"/>
  </r>
  <r>
    <x v="171"/>
    <x v="5"/>
    <s v=" D335 long"/>
    <x v="1"/>
    <d v="2019-09-11T00:00:00"/>
    <x v="4"/>
    <x v="4"/>
    <x v="4"/>
    <x v="2"/>
  </r>
  <r>
    <x v="171"/>
    <x v="5"/>
    <s v=" D335 long"/>
    <x v="1"/>
    <d v="2019-09-11T00:00:00"/>
    <x v="3"/>
    <x v="4"/>
    <x v="3"/>
    <x v="15"/>
  </r>
  <r>
    <x v="171"/>
    <x v="0"/>
    <s v="SO 389 PTE"/>
    <x v="0"/>
    <m/>
    <x v="3"/>
    <x v="4"/>
    <x v="3"/>
    <x v="15"/>
  </r>
  <r>
    <x v="171"/>
    <x v="4"/>
    <s v="LR 1600 - 978569408"/>
    <x v="0"/>
    <d v="2019-09-02T00:00:00"/>
    <x v="17"/>
    <x v="0"/>
    <x v="13"/>
    <x v="2"/>
  </r>
  <r>
    <x v="171"/>
    <x v="18"/>
    <s v="GO 900"/>
    <x v="0"/>
    <m/>
    <x v="10"/>
    <x v="8"/>
    <x v="2"/>
    <x v="2"/>
  </r>
  <r>
    <x v="171"/>
    <x v="20"/>
    <s v="RM 1070 biquille"/>
    <x v="0"/>
    <m/>
    <x v="33"/>
    <x v="16"/>
    <x v="7"/>
    <x v="15"/>
  </r>
  <r>
    <x v="171"/>
    <x v="20"/>
    <s v="RM 1070 biquille"/>
    <x v="0"/>
    <m/>
    <x v="33"/>
    <x v="16"/>
    <x v="7"/>
    <x v="15"/>
  </r>
  <r>
    <x v="172"/>
    <x v="4"/>
    <s v="LR 1600 - 978569408"/>
    <x v="0"/>
    <d v="2019-09-02T00:00:00"/>
    <x v="17"/>
    <x v="0"/>
    <x v="13"/>
    <x v="2"/>
  </r>
  <r>
    <x v="172"/>
    <x v="4"/>
    <s v="LR 1600 - 978569408"/>
    <x v="0"/>
    <d v="2019-09-02T00:00:00"/>
    <x v="17"/>
    <x v="0"/>
    <x v="13"/>
    <x v="2"/>
  </r>
  <r>
    <x v="172"/>
    <x v="4"/>
    <s v="LR 1600 - 978569408"/>
    <x v="0"/>
    <d v="2019-09-02T00:00:00"/>
    <x v="17"/>
    <x v="0"/>
    <x v="13"/>
    <x v="2"/>
  </r>
  <r>
    <x v="172"/>
    <x v="5"/>
    <s v=" D410 long"/>
    <x v="2"/>
    <d v="2019-09-10T00:00:00"/>
    <x v="4"/>
    <x v="4"/>
    <x v="4"/>
    <x v="15"/>
  </r>
  <r>
    <x v="172"/>
    <x v="5"/>
    <s v=" D310 ong"/>
    <x v="2"/>
    <d v="2019-09-13T00:00:00"/>
    <x v="34"/>
    <x v="4"/>
    <x v="4"/>
    <x v="15"/>
  </r>
  <r>
    <x v="173"/>
    <x v="4"/>
    <s v="380064008 -  LTM 1130"/>
    <x v="0"/>
    <m/>
    <x v="17"/>
    <x v="0"/>
    <x v="13"/>
    <x v="13"/>
  </r>
  <r>
    <x v="173"/>
    <x v="4"/>
    <s v="380071708 -  LTM 1130"/>
    <x v="1"/>
    <d v="2019-09-05T00:00:00"/>
    <x v="0"/>
    <x v="6"/>
    <x v="0"/>
    <x v="2"/>
  </r>
  <r>
    <x v="173"/>
    <x v="4"/>
    <s v="380071708 -  LTM 1130"/>
    <x v="2"/>
    <d v="2019-09-17T00:00:00"/>
    <x v="0"/>
    <x v="6"/>
    <x v="0"/>
    <x v="2"/>
  </r>
  <r>
    <x v="173"/>
    <x v="1"/>
    <s v="5384657678 - MHL 360"/>
    <x v="2"/>
    <d v="2019-09-12T00:00:00"/>
    <x v="1"/>
    <x v="0"/>
    <x v="9"/>
    <x v="1"/>
  </r>
  <r>
    <x v="173"/>
    <x v="1"/>
    <s v="5384657678 - MHL 360"/>
    <x v="1"/>
    <d v="2019-09-12T00:00:00"/>
    <x v="1"/>
    <x v="0"/>
    <x v="9"/>
    <x v="1"/>
  </r>
  <r>
    <x v="173"/>
    <x v="7"/>
    <n v="4000665140"/>
    <x v="0"/>
    <m/>
    <x v="3"/>
    <x v="4"/>
    <x v="3"/>
    <x v="15"/>
  </r>
  <r>
    <x v="174"/>
    <x v="1"/>
    <s v="5384657678 - MHL 360"/>
    <x v="1"/>
    <d v="2019-09-12T00:00:00"/>
    <x v="10"/>
    <x v="15"/>
    <x v="2"/>
    <x v="2"/>
  </r>
  <r>
    <x v="174"/>
    <x v="0"/>
    <s v=" OCEANIS 4 LA GTE"/>
    <x v="0"/>
    <m/>
    <x v="10"/>
    <x v="0"/>
    <x v="2"/>
    <x v="2"/>
  </r>
  <r>
    <x v="174"/>
    <x v="7"/>
    <n v="4000665140"/>
    <x v="0"/>
    <m/>
    <x v="3"/>
    <x v="4"/>
    <x v="3"/>
    <x v="15"/>
  </r>
  <r>
    <x v="175"/>
    <x v="18"/>
    <s v="GE 300 "/>
    <x v="0"/>
    <m/>
    <x v="10"/>
    <x v="8"/>
    <x v="2"/>
    <x v="2"/>
  </r>
  <r>
    <x v="175"/>
    <x v="18"/>
    <s v="GE 300 "/>
    <x v="0"/>
    <m/>
    <x v="10"/>
    <x v="8"/>
    <x v="2"/>
    <x v="2"/>
  </r>
  <r>
    <x v="175"/>
    <x v="1"/>
    <s v="5384657680- MHL 375"/>
    <x v="2"/>
    <d v="2019-09-13T00:00:00"/>
    <x v="10"/>
    <x v="8"/>
    <x v="2"/>
    <x v="2"/>
  </r>
  <r>
    <x v="175"/>
    <x v="4"/>
    <s v="380073408 -  LTM 1130"/>
    <x v="0"/>
    <m/>
    <x v="10"/>
    <x v="8"/>
    <x v="2"/>
    <x v="2"/>
  </r>
  <r>
    <x v="175"/>
    <x v="1"/>
    <s v="5384657678 - MHL 360"/>
    <x v="0"/>
    <m/>
    <x v="1"/>
    <x v="0"/>
    <x v="9"/>
    <x v="1"/>
  </r>
  <r>
    <x v="175"/>
    <x v="16"/>
    <s v="AMEL 60 ou A6 X - code  8281"/>
    <x v="0"/>
    <m/>
    <x v="3"/>
    <x v="4"/>
    <x v="3"/>
    <x v="15"/>
  </r>
  <r>
    <x v="176"/>
    <x v="3"/>
    <n v="4351382"/>
    <x v="0"/>
    <m/>
    <x v="3"/>
    <x v="4"/>
    <x v="3"/>
    <x v="15"/>
  </r>
  <r>
    <x v="176"/>
    <x v="1"/>
    <s v="5384657674 - MHL 340 F"/>
    <x v="2"/>
    <d v="2019-09-11T00:00:00"/>
    <x v="7"/>
    <x v="4"/>
    <x v="7"/>
    <x v="8"/>
  </r>
  <r>
    <x v="176"/>
    <x v="1"/>
    <s v="5384657672 - MHL 385"/>
    <x v="0"/>
    <m/>
    <x v="10"/>
    <x v="15"/>
    <x v="2"/>
    <x v="2"/>
  </r>
  <r>
    <x v="176"/>
    <x v="4"/>
    <s v="380064008 -  LTM 1130"/>
    <x v="1"/>
    <d v="2019-09-12T00:00:00"/>
    <x v="3"/>
    <x v="4"/>
    <x v="3"/>
    <x v="13"/>
  </r>
  <r>
    <x v="176"/>
    <x v="4"/>
    <s v="380073408 -  LTM 1130"/>
    <x v="0"/>
    <m/>
    <x v="10"/>
    <x v="8"/>
    <x v="2"/>
    <x v="2"/>
  </r>
  <r>
    <x v="177"/>
    <x v="1"/>
    <s v="5384657677 - MHL 350"/>
    <x v="2"/>
    <d v="2019-09-13T00:00:00"/>
    <x v="10"/>
    <x v="8"/>
    <x v="2"/>
    <x v="2"/>
  </r>
  <r>
    <x v="177"/>
    <x v="5"/>
    <s v="D460 court"/>
    <x v="0"/>
    <m/>
    <x v="35"/>
    <x v="8"/>
    <x v="10"/>
    <x v="2"/>
  </r>
  <r>
    <x v="177"/>
    <x v="18"/>
    <s v="GE 300 "/>
    <x v="0"/>
    <m/>
    <x v="7"/>
    <x v="8"/>
    <x v="7"/>
    <x v="2"/>
  </r>
  <r>
    <x v="177"/>
    <x v="18"/>
    <s v="GE 300 "/>
    <x v="0"/>
    <m/>
    <x v="7"/>
    <x v="8"/>
    <x v="7"/>
    <x v="2"/>
  </r>
  <r>
    <x v="177"/>
    <x v="5"/>
    <s v=" D310 court"/>
    <x v="2"/>
    <d v="2019-09-18T00:00:00"/>
    <x v="4"/>
    <x v="4"/>
    <x v="4"/>
    <x v="2"/>
  </r>
  <r>
    <x v="177"/>
    <x v="3"/>
    <n v="4351382"/>
    <x v="0"/>
    <m/>
    <x v="3"/>
    <x v="4"/>
    <x v="3"/>
    <x v="15"/>
  </r>
  <r>
    <x v="178"/>
    <x v="5"/>
    <s v="D390 long"/>
    <x v="0"/>
    <m/>
    <x v="4"/>
    <x v="4"/>
    <x v="4"/>
    <x v="15"/>
  </r>
  <r>
    <x v="178"/>
    <x v="5"/>
    <s v="D410 long"/>
    <x v="0"/>
    <m/>
    <x v="4"/>
    <x v="4"/>
    <x v="4"/>
    <x v="15"/>
  </r>
  <r>
    <x v="178"/>
    <x v="3"/>
    <n v="4351382"/>
    <x v="0"/>
    <m/>
    <x v="10"/>
    <x v="8"/>
    <x v="2"/>
    <x v="2"/>
  </r>
  <r>
    <x v="178"/>
    <x v="3"/>
    <n v="4351382"/>
    <x v="0"/>
    <m/>
    <x v="10"/>
    <x v="8"/>
    <x v="2"/>
    <x v="2"/>
  </r>
  <r>
    <x v="178"/>
    <x v="4"/>
    <s v="380064008 -  LTM 1130"/>
    <x v="0"/>
    <m/>
    <x v="3"/>
    <x v="4"/>
    <x v="3"/>
    <x v="13"/>
  </r>
  <r>
    <x v="178"/>
    <x v="1"/>
    <s v="5384657678 - MHL 360"/>
    <x v="0"/>
    <m/>
    <x v="1"/>
    <x v="0"/>
    <x v="9"/>
    <x v="1"/>
  </r>
  <r>
    <x v="178"/>
    <x v="1"/>
    <s v="5384657678 - MHL 360"/>
    <x v="2"/>
    <d v="2019-09-20T00:00:00"/>
    <x v="10"/>
    <x v="7"/>
    <x v="2"/>
    <x v="2"/>
  </r>
  <r>
    <x v="178"/>
    <x v="1"/>
    <s v="5384657678 - MHL 360"/>
    <x v="1"/>
    <d v="2019-09-18T00:00:00"/>
    <x v="10"/>
    <x v="7"/>
    <x v="2"/>
    <x v="2"/>
  </r>
  <r>
    <x v="179"/>
    <x v="4"/>
    <s v="380105108 -  LTM 1130"/>
    <x v="0"/>
    <m/>
    <x v="7"/>
    <x v="0"/>
    <x v="7"/>
    <x v="8"/>
  </r>
  <r>
    <x v="179"/>
    <x v="1"/>
    <s v="5384657678 - MHL 360"/>
    <x v="2"/>
    <d v="2019-09-18T00:00:00"/>
    <x v="10"/>
    <x v="7"/>
    <x v="2"/>
    <x v="2"/>
  </r>
  <r>
    <x v="179"/>
    <x v="4"/>
    <s v="380071708 -  LTM 1130"/>
    <x v="0"/>
    <m/>
    <x v="0"/>
    <x v="6"/>
    <x v="0"/>
    <x v="2"/>
  </r>
  <r>
    <x v="179"/>
    <x v="18"/>
    <s v="GE 300 "/>
    <x v="0"/>
    <m/>
    <x v="7"/>
    <x v="8"/>
    <x v="7"/>
    <x v="2"/>
  </r>
  <r>
    <x v="179"/>
    <x v="18"/>
    <s v="GE 300 "/>
    <x v="0"/>
    <m/>
    <x v="7"/>
    <x v="8"/>
    <x v="7"/>
    <x v="2"/>
  </r>
  <r>
    <x v="179"/>
    <x v="18"/>
    <s v="GE 300 "/>
    <x v="0"/>
    <m/>
    <x v="0"/>
    <x v="0"/>
    <x v="0"/>
    <x v="2"/>
  </r>
  <r>
    <x v="179"/>
    <x v="18"/>
    <s v="GE 300 "/>
    <x v="0"/>
    <m/>
    <x v="0"/>
    <x v="0"/>
    <x v="0"/>
    <x v="2"/>
  </r>
  <r>
    <x v="179"/>
    <x v="1"/>
    <s v="5384657678 - MHL 360"/>
    <x v="2"/>
    <d v="2019-09-18T00:00:00"/>
    <x v="1"/>
    <x v="0"/>
    <x v="9"/>
    <x v="1"/>
  </r>
  <r>
    <x v="180"/>
    <x v="0"/>
    <s v=" SO 3 MA PTE"/>
    <x v="0"/>
    <m/>
    <x v="10"/>
    <x v="0"/>
    <x v="2"/>
    <x v="2"/>
  </r>
  <r>
    <x v="180"/>
    <x v="0"/>
    <s v="OCEANIS 41 GTE - 15400 GTE"/>
    <x v="0"/>
    <m/>
    <x v="4"/>
    <x v="4"/>
    <x v="4"/>
    <x v="2"/>
  </r>
  <r>
    <x v="181"/>
    <x v="5"/>
    <s v="D390 long"/>
    <x v="5"/>
    <d v="2019-09-24T00:00:00"/>
    <x v="4"/>
    <x v="4"/>
    <x v="4"/>
    <x v="2"/>
  </r>
  <r>
    <x v="181"/>
    <x v="5"/>
    <s v="D460 court"/>
    <x v="0"/>
    <m/>
    <x v="35"/>
    <x v="8"/>
    <x v="10"/>
    <x v="2"/>
  </r>
  <r>
    <x v="181"/>
    <x v="5"/>
    <s v="D460 court"/>
    <x v="0"/>
    <m/>
    <x v="4"/>
    <x v="4"/>
    <x v="4"/>
    <x v="15"/>
  </r>
  <r>
    <x v="181"/>
    <x v="5"/>
    <s v="D460 court"/>
    <x v="0"/>
    <m/>
    <x v="35"/>
    <x v="8"/>
    <x v="10"/>
    <x v="2"/>
  </r>
  <r>
    <x v="181"/>
    <x v="4"/>
    <s v="380064008 -  LTM 1130"/>
    <x v="2"/>
    <d v="2019-09-19T00:00:00"/>
    <x v="3"/>
    <x v="4"/>
    <x v="3"/>
    <x v="13"/>
  </r>
  <r>
    <x v="181"/>
    <x v="4"/>
    <s v="380064008 -  LTM 1130"/>
    <x v="1"/>
    <d v="2019-09-19T00:00:00"/>
    <x v="3"/>
    <x v="4"/>
    <x v="3"/>
    <x v="13"/>
  </r>
  <r>
    <x v="181"/>
    <x v="4"/>
    <s v="380064008 -  LTM 1130"/>
    <x v="1"/>
    <d v="2019-09-19T00:00:00"/>
    <x v="17"/>
    <x v="0"/>
    <x v="13"/>
    <x v="15"/>
  </r>
  <r>
    <x v="181"/>
    <x v="1"/>
    <s v="5384657674 - MHL 340 F"/>
    <x v="0"/>
    <m/>
    <x v="39"/>
    <x v="6"/>
    <x v="7"/>
    <x v="2"/>
  </r>
  <r>
    <x v="181"/>
    <x v="5"/>
    <s v="D310 long"/>
    <x v="0"/>
    <m/>
    <x v="4"/>
    <x v="4"/>
    <x v="4"/>
    <x v="15"/>
  </r>
  <r>
    <x v="182"/>
    <x v="3"/>
    <n v="4351382"/>
    <x v="0"/>
    <m/>
    <x v="10"/>
    <x v="8"/>
    <x v="2"/>
    <x v="2"/>
  </r>
  <r>
    <x v="182"/>
    <x v="3"/>
    <n v="4351382"/>
    <x v="0"/>
    <m/>
    <x v="10"/>
    <x v="8"/>
    <x v="2"/>
    <x v="2"/>
  </r>
  <r>
    <x v="182"/>
    <x v="0"/>
    <s v="SO 501 PTE"/>
    <x v="0"/>
    <m/>
    <x v="10"/>
    <x v="8"/>
    <x v="2"/>
    <x v="2"/>
  </r>
  <r>
    <x v="182"/>
    <x v="0"/>
    <s v=" OCEANIS 4 LA GTE"/>
    <x v="1"/>
    <d v="2019-09-23T00:00:00"/>
    <x v="4"/>
    <x v="4"/>
    <x v="4"/>
    <x v="15"/>
  </r>
  <r>
    <x v="182"/>
    <x v="4"/>
    <s v="380073408 -  LTM 1130"/>
    <x v="1"/>
    <d v="2019-09-17T00:00:00"/>
    <x v="40"/>
    <x v="6"/>
    <x v="7"/>
    <x v="13"/>
  </r>
  <r>
    <x v="182"/>
    <x v="4"/>
    <s v="380073408 -  LTM 1130"/>
    <x v="1"/>
    <d v="2019-09-17T00:00:00"/>
    <x v="17"/>
    <x v="7"/>
    <x v="13"/>
    <x v="13"/>
  </r>
  <r>
    <x v="182"/>
    <x v="0"/>
    <s v="SO 389 PTE"/>
    <x v="0"/>
    <m/>
    <x v="3"/>
    <x v="4"/>
    <x v="3"/>
    <x v="15"/>
  </r>
  <r>
    <x v="182"/>
    <x v="0"/>
    <s v="SP 4 LA PTE"/>
    <x v="0"/>
    <m/>
    <x v="3"/>
    <x v="4"/>
    <x v="3"/>
    <x v="15"/>
  </r>
  <r>
    <x v="182"/>
    <x v="0"/>
    <s v=" OCEANIS 4 LA GTE"/>
    <x v="2"/>
    <d v="2019-09-23T00:00:00"/>
    <x v="4"/>
    <x v="4"/>
    <x v="4"/>
    <x v="15"/>
  </r>
  <r>
    <x v="182"/>
    <x v="7"/>
    <n v="4000665140"/>
    <x v="0"/>
    <m/>
    <x v="3"/>
    <x v="4"/>
    <x v="3"/>
    <x v="15"/>
  </r>
  <r>
    <x v="182"/>
    <x v="7"/>
    <n v="4000665140"/>
    <x v="0"/>
    <m/>
    <x v="17"/>
    <x v="7"/>
    <x v="13"/>
    <x v="13"/>
  </r>
  <r>
    <x v="182"/>
    <x v="4"/>
    <s v="380071708 -  LTM 1130"/>
    <x v="0"/>
    <m/>
    <x v="0"/>
    <x v="6"/>
    <x v="0"/>
    <x v="2"/>
  </r>
  <r>
    <x v="183"/>
    <x v="5"/>
    <s v="D390 long"/>
    <x v="0"/>
    <m/>
    <x v="35"/>
    <x v="8"/>
    <x v="10"/>
    <x v="2"/>
  </r>
  <r>
    <x v="183"/>
    <x v="0"/>
    <s v=" OCEANIS 4 LA GTE"/>
    <x v="0"/>
    <m/>
    <x v="35"/>
    <x v="8"/>
    <x v="10"/>
    <x v="2"/>
  </r>
  <r>
    <x v="183"/>
    <x v="1"/>
    <s v="5384657678 - MHL 360"/>
    <x v="2"/>
    <d v="2019-09-30T00:00:00"/>
    <x v="10"/>
    <x v="15"/>
    <x v="2"/>
    <x v="2"/>
  </r>
  <r>
    <x v="183"/>
    <x v="4"/>
    <s v="380071908 -  LTM 1130"/>
    <x v="2"/>
    <d v="2019-09-30T00:00:00"/>
    <x v="10"/>
    <x v="4"/>
    <x v="2"/>
    <x v="2"/>
  </r>
  <r>
    <x v="183"/>
    <x v="4"/>
    <s v="LR 1600 - 978569408"/>
    <x v="2"/>
    <d v="2019-09-27T00:00:00"/>
    <x v="4"/>
    <x v="4"/>
    <x v="4"/>
    <x v="15"/>
  </r>
  <r>
    <x v="183"/>
    <x v="0"/>
    <s v="OCEANIS 4 SA PTE (ancienne 41pte)"/>
    <x v="1"/>
    <d v="2019-10-02T00:00:00"/>
    <x v="4"/>
    <x v="4"/>
    <x v="4"/>
    <x v="15"/>
  </r>
  <r>
    <x v="184"/>
    <x v="5"/>
    <s v="D310 long"/>
    <x v="0"/>
    <m/>
    <x v="4"/>
    <x v="4"/>
    <x v="4"/>
    <x v="15"/>
  </r>
  <r>
    <x v="184"/>
    <x v="5"/>
    <s v="D410 long"/>
    <x v="0"/>
    <m/>
    <x v="4"/>
    <x v="4"/>
    <x v="4"/>
    <x v="15"/>
  </r>
  <r>
    <x v="184"/>
    <x v="7"/>
    <n v="4000665140"/>
    <x v="0"/>
    <m/>
    <x v="3"/>
    <x v="4"/>
    <x v="3"/>
    <x v="15"/>
  </r>
  <r>
    <x v="185"/>
    <x v="1"/>
    <s v="5384657672 - MHL 385"/>
    <x v="2"/>
    <d v="2019-10-02T00:00:00"/>
    <x v="10"/>
    <x v="15"/>
    <x v="2"/>
    <x v="2"/>
  </r>
  <r>
    <x v="186"/>
    <x v="5"/>
    <s v="D410 long"/>
    <x v="1"/>
    <d v="2019-10-02T00:00:00"/>
    <x v="4"/>
    <x v="4"/>
    <x v="4"/>
    <x v="15"/>
  </r>
  <r>
    <x v="186"/>
    <x v="0"/>
    <s v="SO 4 SB PTE"/>
    <x v="2"/>
    <d v="2019-10-08T00:00:00"/>
    <x v="3"/>
    <x v="4"/>
    <x v="3"/>
    <x v="15"/>
  </r>
  <r>
    <x v="186"/>
    <x v="4"/>
    <s v="380071708 -  LTM 1130"/>
    <x v="0"/>
    <m/>
    <x v="0"/>
    <x v="6"/>
    <x v="0"/>
    <x v="2"/>
  </r>
  <r>
    <x v="186"/>
    <x v="7"/>
    <n v="4000665140"/>
    <x v="0"/>
    <m/>
    <x v="17"/>
    <x v="17"/>
    <x v="13"/>
    <x v="13"/>
  </r>
  <r>
    <x v="186"/>
    <x v="1"/>
    <s v="5384657678 - MHL 360"/>
    <x v="3"/>
    <d v="2019-09-26T00:00:00"/>
    <x v="1"/>
    <x v="0"/>
    <x v="9"/>
    <x v="1"/>
  </r>
  <r>
    <x v="187"/>
    <x v="5"/>
    <s v=" D310 court"/>
    <x v="0"/>
    <m/>
    <x v="4"/>
    <x v="4"/>
    <x v="4"/>
    <x v="15"/>
  </r>
  <r>
    <x v="187"/>
    <x v="0"/>
    <s v="FY 5 MA GTE"/>
    <x v="2"/>
    <d v="2019-10-03T00:00:00"/>
    <x v="0"/>
    <x v="6"/>
    <x v="0"/>
    <x v="2"/>
  </r>
  <r>
    <x v="187"/>
    <x v="4"/>
    <s v="380064008 -  LTM 1130"/>
    <x v="3"/>
    <d v="2019-10-03T00:00:00"/>
    <x v="3"/>
    <x v="4"/>
    <x v="3"/>
    <x v="13"/>
  </r>
  <r>
    <x v="188"/>
    <x v="4"/>
    <s v="380073408 -  LTM 1130"/>
    <x v="0"/>
    <m/>
    <x v="10"/>
    <x v="8"/>
    <x v="2"/>
    <x v="2"/>
  </r>
  <r>
    <x v="188"/>
    <x v="4"/>
    <s v="380073408 -  LTM 1130"/>
    <x v="0"/>
    <m/>
    <x v="3"/>
    <x v="4"/>
    <x v="3"/>
    <x v="15"/>
  </r>
  <r>
    <x v="188"/>
    <x v="0"/>
    <s v=" OCEANIS 4 LA GTE"/>
    <x v="0"/>
    <d v="2019-10-07T00:00:00"/>
    <x v="4"/>
    <x v="4"/>
    <x v="4"/>
    <x v="15"/>
  </r>
  <r>
    <x v="188"/>
    <x v="4"/>
    <s v="LR 1600 - 978569408"/>
    <x v="2"/>
    <d v="2019-10-06T00:00:00"/>
    <x v="4"/>
    <x v="4"/>
    <x v="4"/>
    <x v="15"/>
  </r>
  <r>
    <x v="188"/>
    <x v="1"/>
    <s v="5384657678 - MHL 360"/>
    <x v="2"/>
    <d v="2019-10-07T00:00:00"/>
    <x v="1"/>
    <x v="0"/>
    <x v="9"/>
    <x v="1"/>
  </r>
  <r>
    <x v="189"/>
    <x v="0"/>
    <s v="OCEANIS 6 SA GTE"/>
    <x v="0"/>
    <m/>
    <x v="4"/>
    <x v="4"/>
    <x v="4"/>
    <x v="15"/>
  </r>
  <r>
    <x v="189"/>
    <x v="7"/>
    <n v="4000665140"/>
    <x v="0"/>
    <m/>
    <x v="10"/>
    <x v="0"/>
    <x v="2"/>
    <x v="2"/>
  </r>
  <r>
    <x v="189"/>
    <x v="1"/>
    <s v="5384657678 - MHL 360"/>
    <x v="2"/>
    <d v="2019-10-09T00:00:00"/>
    <x v="1"/>
    <x v="0"/>
    <x v="9"/>
    <x v="1"/>
  </r>
  <r>
    <x v="190"/>
    <x v="7"/>
    <n v="4000665140"/>
    <x v="0"/>
    <m/>
    <x v="17"/>
    <x v="0"/>
    <x v="13"/>
    <x v="13"/>
  </r>
  <r>
    <x v="190"/>
    <x v="7"/>
    <n v="4000665140"/>
    <x v="0"/>
    <m/>
    <x v="17"/>
    <x v="17"/>
    <x v="13"/>
    <x v="13"/>
  </r>
  <r>
    <x v="190"/>
    <x v="7"/>
    <n v="4000665140"/>
    <x v="0"/>
    <m/>
    <x v="10"/>
    <x v="0"/>
    <x v="2"/>
    <x v="2"/>
  </r>
  <r>
    <x v="190"/>
    <x v="7"/>
    <n v="4000665140"/>
    <x v="0"/>
    <m/>
    <x v="28"/>
    <x v="0"/>
    <x v="2"/>
    <x v="2"/>
  </r>
  <r>
    <x v="190"/>
    <x v="4"/>
    <s v="380064008 -  LTM 1130"/>
    <x v="2"/>
    <d v="2019-10-10T00:00:00"/>
    <x v="3"/>
    <x v="4"/>
    <x v="3"/>
    <x v="13"/>
  </r>
  <r>
    <x v="191"/>
    <x v="4"/>
    <s v="380064008 -  LTM 1130"/>
    <x v="2"/>
    <d v="2019-10-11T00:00:00"/>
    <x v="3"/>
    <x v="4"/>
    <x v="3"/>
    <x v="13"/>
  </r>
  <r>
    <x v="191"/>
    <x v="4"/>
    <s v="380064008 -  LTM 1130"/>
    <x v="3"/>
    <d v="2019-10-11T00:00:00"/>
    <x v="3"/>
    <x v="4"/>
    <x v="3"/>
    <x v="13"/>
  </r>
  <r>
    <x v="191"/>
    <x v="0"/>
    <s v="SO 4 SB PTE"/>
    <x v="0"/>
    <m/>
    <x v="3"/>
    <x v="4"/>
    <x v="3"/>
    <x v="13"/>
  </r>
  <r>
    <x v="191"/>
    <x v="1"/>
    <s v="5384657674 - MHL 340 F"/>
    <x v="0"/>
    <m/>
    <x v="10"/>
    <x v="0"/>
    <x v="2"/>
    <x v="2"/>
  </r>
  <r>
    <x v="192"/>
    <x v="1"/>
    <s v="5384657672 - MHL 385"/>
    <x v="2"/>
    <d v="2019-10-10T00:00:00"/>
    <x v="10"/>
    <x v="15"/>
    <x v="2"/>
    <x v="2"/>
  </r>
  <r>
    <x v="192"/>
    <x v="4"/>
    <s v="380071708 -  LTM 1130"/>
    <x v="0"/>
    <m/>
    <x v="10"/>
    <x v="8"/>
    <x v="2"/>
    <x v="2"/>
  </r>
  <r>
    <x v="193"/>
    <x v="5"/>
    <s v="D390 long"/>
    <x v="0"/>
    <d v="2019-10-09T00:00:00"/>
    <x v="10"/>
    <x v="8"/>
    <x v="2"/>
    <x v="2"/>
  </r>
  <r>
    <x v="193"/>
    <x v="5"/>
    <s v="D410 long"/>
    <x v="2"/>
    <d v="2019-10-17T00:00:00"/>
    <x v="4"/>
    <x v="4"/>
    <x v="4"/>
    <x v="15"/>
  </r>
  <r>
    <x v="193"/>
    <x v="0"/>
    <s v="OCEANIS 3 LA PTE"/>
    <x v="2"/>
    <d v="2019-10-01T00:00:00"/>
    <x v="4"/>
    <x v="4"/>
    <x v="4"/>
    <x v="15"/>
  </r>
  <r>
    <x v="193"/>
    <x v="1"/>
    <s v="5384657680- MHL 375"/>
    <x v="2"/>
    <d v="2019-10-04T00:00:00"/>
    <x v="10"/>
    <x v="4"/>
    <x v="2"/>
    <x v="2"/>
  </r>
  <r>
    <x v="193"/>
    <x v="1"/>
    <s v="5384657680- MHL 375"/>
    <x v="2"/>
    <d v="2019-10-04T00:00:00"/>
    <x v="3"/>
    <x v="2"/>
    <x v="3"/>
    <x v="13"/>
  </r>
  <r>
    <x v="193"/>
    <x v="4"/>
    <s v="380105108 -  LTM 1130"/>
    <x v="3"/>
    <d v="2019-10-15T00:00:00"/>
    <x v="4"/>
    <x v="4"/>
    <x v="4"/>
    <x v="15"/>
  </r>
  <r>
    <x v="193"/>
    <x v="17"/>
    <s v="RM 1180 biquille"/>
    <x v="1"/>
    <d v="2019-10-10T00:00:00"/>
    <x v="4"/>
    <x v="4"/>
    <x v="4"/>
    <x v="15"/>
  </r>
  <r>
    <x v="193"/>
    <x v="4"/>
    <s v="380073408 -  LTM 1130"/>
    <x v="0"/>
    <m/>
    <x v="17"/>
    <x v="8"/>
    <x v="13"/>
    <x v="15"/>
  </r>
  <r>
    <x v="194"/>
    <x v="4"/>
    <s v="380073408 -  LTM 1130"/>
    <x v="0"/>
    <m/>
    <x v="10"/>
    <x v="8"/>
    <x v="2"/>
    <x v="2"/>
  </r>
  <r>
    <x v="195"/>
    <x v="5"/>
    <s v="D410 court"/>
    <x v="1"/>
    <d v="2019-10-16T00:00:00"/>
    <x v="28"/>
    <x v="0"/>
    <x v="4"/>
    <x v="2"/>
  </r>
  <r>
    <x v="195"/>
    <x v="0"/>
    <s v=" OCEANIS 4 LA PTE"/>
    <x v="2"/>
    <d v="2019-10-16T00:00:00"/>
    <x v="4"/>
    <x v="4"/>
    <x v="4"/>
    <x v="15"/>
  </r>
  <r>
    <x v="195"/>
    <x v="0"/>
    <s v=" OCEANIS 4 LA GTE"/>
    <x v="1"/>
    <d v="2019-10-15T00:00:00"/>
    <x v="4"/>
    <x v="4"/>
    <x v="4"/>
    <x v="15"/>
  </r>
  <r>
    <x v="195"/>
    <x v="7"/>
    <n v="4000665140"/>
    <x v="0"/>
    <m/>
    <x v="10"/>
    <x v="4"/>
    <x v="2"/>
    <x v="2"/>
  </r>
  <r>
    <x v="195"/>
    <x v="4"/>
    <s v="380064008 -  LTM 1130"/>
    <x v="1"/>
    <d v="2019-10-11T00:00:00"/>
    <x v="3"/>
    <x v="4"/>
    <x v="3"/>
    <x v="13"/>
  </r>
  <r>
    <x v="196"/>
    <x v="5"/>
    <s v="D500"/>
    <x v="1"/>
    <d v="2019-10-11T00:00:00"/>
    <x v="10"/>
    <x v="3"/>
    <x v="2"/>
    <x v="2"/>
  </r>
  <r>
    <x v="196"/>
    <x v="5"/>
    <s v=" D335 long"/>
    <x v="0"/>
    <d v="2019-10-17T00:00:00"/>
    <x v="4"/>
    <x v="4"/>
    <x v="4"/>
    <x v="15"/>
  </r>
  <r>
    <x v="196"/>
    <x v="4"/>
    <s v="380071708 -  LTM 1130"/>
    <x v="0"/>
    <m/>
    <x v="0"/>
    <x v="6"/>
    <x v="0"/>
    <x v="2"/>
  </r>
  <r>
    <x v="196"/>
    <x v="4"/>
    <s v="380071708 -  LTM 1130"/>
    <x v="0"/>
    <m/>
    <x v="0"/>
    <x v="6"/>
    <x v="0"/>
    <x v="2"/>
  </r>
  <r>
    <x v="197"/>
    <x v="21"/>
    <m/>
    <x v="0"/>
    <m/>
    <x v="41"/>
    <x v="14"/>
    <x v="7"/>
    <x v="8"/>
  </r>
  <r>
    <x v="198"/>
    <x v="21"/>
    <m/>
    <x v="0"/>
    <m/>
    <x v="41"/>
    <x v="14"/>
    <x v="7"/>
    <x v="8"/>
  </r>
  <r>
    <x v="199"/>
    <x v="21"/>
    <m/>
    <x v="0"/>
    <m/>
    <x v="41"/>
    <x v="14"/>
    <x v="7"/>
    <x v="8"/>
  </r>
  <r>
    <x v="200"/>
    <x v="21"/>
    <m/>
    <x v="0"/>
    <m/>
    <x v="41"/>
    <x v="14"/>
    <x v="7"/>
    <x v="8"/>
  </r>
  <r>
    <x v="201"/>
    <x v="21"/>
    <m/>
    <x v="0"/>
    <m/>
    <x v="41"/>
    <x v="14"/>
    <x v="7"/>
    <x v="8"/>
  </r>
  <r>
    <x v="202"/>
    <x v="21"/>
    <m/>
    <x v="0"/>
    <m/>
    <x v="41"/>
    <x v="14"/>
    <x v="7"/>
    <x v="8"/>
  </r>
  <r>
    <x v="203"/>
    <x v="21"/>
    <m/>
    <x v="0"/>
    <m/>
    <x v="41"/>
    <x v="14"/>
    <x v="7"/>
    <x v="8"/>
  </r>
  <r>
    <x v="204"/>
    <x v="21"/>
    <m/>
    <x v="0"/>
    <m/>
    <x v="41"/>
    <x v="14"/>
    <x v="7"/>
    <x v="8"/>
  </r>
  <r>
    <x v="205"/>
    <x v="21"/>
    <m/>
    <x v="0"/>
    <m/>
    <x v="41"/>
    <x v="14"/>
    <x v="7"/>
    <x v="8"/>
  </r>
  <r>
    <x v="206"/>
    <x v="21"/>
    <m/>
    <x v="0"/>
    <m/>
    <x v="41"/>
    <x v="14"/>
    <x v="7"/>
    <x v="8"/>
  </r>
  <r>
    <x v="207"/>
    <x v="21"/>
    <m/>
    <x v="0"/>
    <m/>
    <x v="41"/>
    <x v="14"/>
    <x v="7"/>
    <x v="8"/>
  </r>
  <r>
    <x v="208"/>
    <x v="21"/>
    <m/>
    <x v="0"/>
    <m/>
    <x v="41"/>
    <x v="14"/>
    <x v="7"/>
    <x v="8"/>
  </r>
  <r>
    <x v="209"/>
    <x v="21"/>
    <m/>
    <x v="0"/>
    <m/>
    <x v="41"/>
    <x v="14"/>
    <x v="7"/>
    <x v="8"/>
  </r>
  <r>
    <x v="210"/>
    <x v="21"/>
    <m/>
    <x v="0"/>
    <m/>
    <x v="41"/>
    <x v="14"/>
    <x v="7"/>
    <x v="8"/>
  </r>
  <r>
    <x v="211"/>
    <x v="21"/>
    <m/>
    <x v="0"/>
    <m/>
    <x v="41"/>
    <x v="14"/>
    <x v="7"/>
    <x v="8"/>
  </r>
  <r>
    <x v="212"/>
    <x v="21"/>
    <m/>
    <x v="0"/>
    <m/>
    <x v="41"/>
    <x v="14"/>
    <x v="7"/>
    <x v="8"/>
  </r>
  <r>
    <x v="213"/>
    <x v="21"/>
    <m/>
    <x v="0"/>
    <m/>
    <x v="41"/>
    <x v="14"/>
    <x v="7"/>
    <x v="8"/>
  </r>
  <r>
    <x v="214"/>
    <x v="21"/>
    <m/>
    <x v="0"/>
    <m/>
    <x v="41"/>
    <x v="14"/>
    <x v="7"/>
    <x v="8"/>
  </r>
  <r>
    <x v="215"/>
    <x v="21"/>
    <m/>
    <x v="0"/>
    <m/>
    <x v="41"/>
    <x v="14"/>
    <x v="7"/>
    <x v="8"/>
  </r>
  <r>
    <x v="216"/>
    <x v="21"/>
    <m/>
    <x v="0"/>
    <m/>
    <x v="41"/>
    <x v="14"/>
    <x v="7"/>
    <x v="8"/>
  </r>
  <r>
    <x v="217"/>
    <x v="21"/>
    <m/>
    <x v="0"/>
    <m/>
    <x v="41"/>
    <x v="14"/>
    <x v="7"/>
    <x v="8"/>
  </r>
  <r>
    <x v="218"/>
    <x v="21"/>
    <m/>
    <x v="0"/>
    <m/>
    <x v="41"/>
    <x v="14"/>
    <x v="7"/>
    <x v="8"/>
  </r>
  <r>
    <x v="219"/>
    <x v="21"/>
    <m/>
    <x v="0"/>
    <m/>
    <x v="41"/>
    <x v="14"/>
    <x v="7"/>
    <x v="8"/>
  </r>
  <r>
    <x v="220"/>
    <x v="21"/>
    <m/>
    <x v="0"/>
    <m/>
    <x v="41"/>
    <x v="14"/>
    <x v="7"/>
    <x v="8"/>
  </r>
  <r>
    <x v="221"/>
    <x v="21"/>
    <m/>
    <x v="0"/>
    <m/>
    <x v="41"/>
    <x v="14"/>
    <x v="7"/>
    <x v="8"/>
  </r>
  <r>
    <x v="222"/>
    <x v="21"/>
    <m/>
    <x v="0"/>
    <m/>
    <x v="41"/>
    <x v="14"/>
    <x v="7"/>
    <x v="8"/>
  </r>
  <r>
    <x v="223"/>
    <x v="21"/>
    <m/>
    <x v="0"/>
    <m/>
    <x v="41"/>
    <x v="14"/>
    <x v="7"/>
    <x v="8"/>
  </r>
  <r>
    <x v="224"/>
    <x v="21"/>
    <m/>
    <x v="0"/>
    <m/>
    <x v="41"/>
    <x v="14"/>
    <x v="7"/>
    <x v="8"/>
  </r>
  <r>
    <x v="225"/>
    <x v="21"/>
    <m/>
    <x v="0"/>
    <m/>
    <x v="41"/>
    <x v="14"/>
    <x v="7"/>
    <x v="8"/>
  </r>
  <r>
    <x v="226"/>
    <x v="21"/>
    <m/>
    <x v="0"/>
    <m/>
    <x v="41"/>
    <x v="14"/>
    <x v="7"/>
    <x v="8"/>
  </r>
  <r>
    <x v="227"/>
    <x v="21"/>
    <m/>
    <x v="0"/>
    <m/>
    <x v="41"/>
    <x v="14"/>
    <x v="7"/>
    <x v="8"/>
  </r>
  <r>
    <x v="228"/>
    <x v="21"/>
    <m/>
    <x v="0"/>
    <m/>
    <x v="41"/>
    <x v="14"/>
    <x v="7"/>
    <x v="8"/>
  </r>
  <r>
    <x v="229"/>
    <x v="21"/>
    <m/>
    <x v="0"/>
    <m/>
    <x v="41"/>
    <x v="14"/>
    <x v="7"/>
    <x v="8"/>
  </r>
  <r>
    <x v="230"/>
    <x v="21"/>
    <m/>
    <x v="0"/>
    <m/>
    <x v="41"/>
    <x v="14"/>
    <x v="7"/>
    <x v="8"/>
  </r>
  <r>
    <x v="231"/>
    <x v="21"/>
    <m/>
    <x v="0"/>
    <m/>
    <x v="41"/>
    <x v="14"/>
    <x v="7"/>
    <x v="8"/>
  </r>
  <r>
    <x v="232"/>
    <x v="21"/>
    <m/>
    <x v="0"/>
    <m/>
    <x v="41"/>
    <x v="14"/>
    <x v="7"/>
    <x v="8"/>
  </r>
  <r>
    <x v="233"/>
    <x v="21"/>
    <m/>
    <x v="0"/>
    <m/>
    <x v="41"/>
    <x v="14"/>
    <x v="7"/>
    <x v="8"/>
  </r>
  <r>
    <x v="234"/>
    <x v="21"/>
    <m/>
    <x v="0"/>
    <m/>
    <x v="41"/>
    <x v="14"/>
    <x v="7"/>
    <x v="8"/>
  </r>
  <r>
    <x v="235"/>
    <x v="21"/>
    <m/>
    <x v="0"/>
    <m/>
    <x v="41"/>
    <x v="14"/>
    <x v="7"/>
    <x v="8"/>
  </r>
  <r>
    <x v="236"/>
    <x v="21"/>
    <m/>
    <x v="0"/>
    <m/>
    <x v="41"/>
    <x v="14"/>
    <x v="7"/>
    <x v="8"/>
  </r>
  <r>
    <x v="237"/>
    <x v="21"/>
    <m/>
    <x v="0"/>
    <m/>
    <x v="41"/>
    <x v="14"/>
    <x v="7"/>
    <x v="8"/>
  </r>
  <r>
    <x v="238"/>
    <x v="21"/>
    <m/>
    <x v="0"/>
    <m/>
    <x v="41"/>
    <x v="14"/>
    <x v="7"/>
    <x v="8"/>
  </r>
  <r>
    <x v="239"/>
    <x v="21"/>
    <m/>
    <x v="0"/>
    <m/>
    <x v="41"/>
    <x v="14"/>
    <x v="7"/>
    <x v="8"/>
  </r>
  <r>
    <x v="240"/>
    <x v="21"/>
    <m/>
    <x v="0"/>
    <m/>
    <x v="41"/>
    <x v="14"/>
    <x v="7"/>
    <x v="8"/>
  </r>
  <r>
    <x v="241"/>
    <x v="21"/>
    <m/>
    <x v="0"/>
    <m/>
    <x v="41"/>
    <x v="14"/>
    <x v="7"/>
    <x v="8"/>
  </r>
  <r>
    <x v="242"/>
    <x v="21"/>
    <m/>
    <x v="0"/>
    <m/>
    <x v="41"/>
    <x v="14"/>
    <x v="7"/>
    <x v="8"/>
  </r>
  <r>
    <x v="243"/>
    <x v="21"/>
    <m/>
    <x v="0"/>
    <m/>
    <x v="41"/>
    <x v="14"/>
    <x v="7"/>
    <x v="8"/>
  </r>
  <r>
    <x v="244"/>
    <x v="21"/>
    <m/>
    <x v="0"/>
    <m/>
    <x v="41"/>
    <x v="14"/>
    <x v="7"/>
    <x v="8"/>
  </r>
  <r>
    <x v="245"/>
    <x v="21"/>
    <m/>
    <x v="0"/>
    <m/>
    <x v="41"/>
    <x v="14"/>
    <x v="7"/>
    <x v="8"/>
  </r>
  <r>
    <x v="246"/>
    <x v="21"/>
    <m/>
    <x v="0"/>
    <m/>
    <x v="41"/>
    <x v="14"/>
    <x v="7"/>
    <x v="8"/>
  </r>
  <r>
    <x v="247"/>
    <x v="21"/>
    <m/>
    <x v="0"/>
    <m/>
    <x v="41"/>
    <x v="14"/>
    <x v="7"/>
    <x v="8"/>
  </r>
  <r>
    <x v="248"/>
    <x v="21"/>
    <m/>
    <x v="0"/>
    <m/>
    <x v="41"/>
    <x v="14"/>
    <x v="7"/>
    <x v="8"/>
  </r>
  <r>
    <x v="249"/>
    <x v="21"/>
    <m/>
    <x v="0"/>
    <m/>
    <x v="41"/>
    <x v="14"/>
    <x v="7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fieldListSortAscending="1">
  <location ref="T4:U255" firstHeaderRow="1" firstDataRow="1" firstDataCol="1" rowPageCount="2" colPageCount="1"/>
  <pivotFields count="9">
    <pivotField axis="axisRow">
      <items count="251">
        <item x="0"/>
        <item x="197"/>
        <item x="1"/>
        <item x="198"/>
        <item x="2"/>
        <item x="199"/>
        <item x="3"/>
        <item x="4"/>
        <item x="5"/>
        <item x="200"/>
        <item x="201"/>
        <item x="6"/>
        <item x="202"/>
        <item x="7"/>
        <item x="203"/>
        <item x="204"/>
        <item x="8"/>
        <item x="205"/>
        <item x="9"/>
        <item x="10"/>
        <item x="206"/>
        <item x="207"/>
        <item x="208"/>
        <item x="11"/>
        <item x="12"/>
        <item x="209"/>
        <item x="210"/>
        <item x="13"/>
        <item x="14"/>
        <item x="15"/>
        <item x="16"/>
        <item x="17"/>
        <item x="18"/>
        <item x="19"/>
        <item x="20"/>
        <item x="21"/>
        <item x="211"/>
        <item x="212"/>
        <item x="213"/>
        <item x="214"/>
        <item x="215"/>
        <item x="216"/>
        <item x="217"/>
        <item x="22"/>
        <item x="23"/>
        <item x="24"/>
        <item x="25"/>
        <item x="26"/>
        <item x="218"/>
        <item x="27"/>
        <item x="28"/>
        <item x="29"/>
        <item x="30"/>
        <item x="31"/>
        <item x="219"/>
        <item x="32"/>
        <item x="33"/>
        <item x="220"/>
        <item x="34"/>
        <item x="35"/>
        <item x="221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222"/>
        <item x="74"/>
        <item x="75"/>
        <item x="76"/>
        <item x="77"/>
        <item x="78"/>
        <item x="79"/>
        <item x="80"/>
        <item x="81"/>
        <item x="82"/>
        <item x="83"/>
        <item x="84"/>
        <item x="223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224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225"/>
        <item x="117"/>
        <item x="118"/>
        <item x="119"/>
        <item x="120"/>
        <item x="121"/>
        <item x="122"/>
        <item x="226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227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248"/>
        <item x="181"/>
        <item x="249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t="default"/>
      </items>
    </pivotField>
    <pivotField showAll="0"/>
    <pivotField showAll="0"/>
    <pivotField showAll="0"/>
    <pivotField showAll="0"/>
    <pivotField axis="axisPage" dataField="1" showAll="0">
      <items count="43">
        <item x="13"/>
        <item x="7"/>
        <item x="21"/>
        <item x="12"/>
        <item x="6"/>
        <item x="26"/>
        <item x="33"/>
        <item x="34"/>
        <item x="5"/>
        <item x="37"/>
        <item x="27"/>
        <item x="9"/>
        <item x="24"/>
        <item x="32"/>
        <item x="22"/>
        <item x="11"/>
        <item x="36"/>
        <item x="29"/>
        <item x="31"/>
        <item x="40"/>
        <item x="39"/>
        <item x="17"/>
        <item x="38"/>
        <item x="35"/>
        <item x="28"/>
        <item x="2"/>
        <item x="23"/>
        <item x="18"/>
        <item x="8"/>
        <item x="4"/>
        <item x="19"/>
        <item x="10"/>
        <item x="14"/>
        <item x="16"/>
        <item x="25"/>
        <item x="15"/>
        <item x="30"/>
        <item x="3"/>
        <item x="20"/>
        <item x="0"/>
        <item x="1"/>
        <item x="41"/>
        <item t="default"/>
      </items>
    </pivotField>
    <pivotField axis="axisPage" showAll="0">
      <items count="19">
        <item x="5"/>
        <item x="16"/>
        <item x="12"/>
        <item x="13"/>
        <item x="4"/>
        <item x="9"/>
        <item x="2"/>
        <item x="6"/>
        <item x="1"/>
        <item x="3"/>
        <item x="8"/>
        <item x="17"/>
        <item x="0"/>
        <item x="10"/>
        <item x="11"/>
        <item x="7"/>
        <item x="15"/>
        <item x="14"/>
        <item t="default"/>
      </items>
    </pivotField>
    <pivotField showAll="0"/>
    <pivotField showAll="0"/>
  </pivotFields>
  <rowFields count="1">
    <field x="0"/>
  </rowFields>
  <rowItems count="25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 t="grand">
      <x/>
    </i>
  </rowItems>
  <colItems count="1">
    <i/>
  </colItems>
  <pageFields count="2">
    <pageField fld="6" hier="-1"/>
    <pageField fld="5" item="29" hier="-1"/>
  </pageFields>
  <dataFields count="1">
    <dataField name="Nombre de DEFAUT" fld="5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hartFormat="1">
  <location ref="A4:B78" firstHeaderRow="1" firstDataRow="1" firstDataCol="1" rowPageCount="2" colPageCount="1"/>
  <pivotFields count="10">
    <pivotField axis="axisRow" showAll="0">
      <items count="19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t="default"/>
      </items>
    </pivotField>
    <pivotField showAll="0"/>
    <pivotField showAll="0"/>
    <pivotField showAll="0"/>
    <pivotField showAll="0"/>
    <pivotField axis="axisPage" dataField="1" showAll="0">
      <items count="42">
        <item x="13"/>
        <item x="7"/>
        <item x="21"/>
        <item x="12"/>
        <item x="6"/>
        <item x="26"/>
        <item x="33"/>
        <item x="34"/>
        <item x="5"/>
        <item x="37"/>
        <item x="27"/>
        <item x="9"/>
        <item x="24"/>
        <item x="32"/>
        <item x="22"/>
        <item x="11"/>
        <item x="36"/>
        <item x="29"/>
        <item x="31"/>
        <item x="40"/>
        <item x="39"/>
        <item x="17"/>
        <item x="38"/>
        <item x="35"/>
        <item x="28"/>
        <item x="2"/>
        <item x="23"/>
        <item x="18"/>
        <item x="8"/>
        <item x="4"/>
        <item x="19"/>
        <item x="10"/>
        <item x="14"/>
        <item x="16"/>
        <item x="25"/>
        <item x="15"/>
        <item x="30"/>
        <item x="3"/>
        <item x="20"/>
        <item x="0"/>
        <item x="1"/>
        <item t="default"/>
      </items>
    </pivotField>
    <pivotField axis="axisPage" showAll="0">
      <items count="19">
        <item x="16"/>
        <item x="5"/>
        <item x="12"/>
        <item x="13"/>
        <item x="4"/>
        <item x="9"/>
        <item x="2"/>
        <item x="6"/>
        <item x="1"/>
        <item x="3"/>
        <item x="8"/>
        <item x="0"/>
        <item x="10"/>
        <item x="11"/>
        <item x="7"/>
        <item x="15"/>
        <item x="14"/>
        <item x="17"/>
        <item t="default"/>
      </items>
    </pivotField>
    <pivotField showAll="0"/>
    <pivotField showAll="0"/>
    <pivotField showAll="0"/>
  </pivotFields>
  <rowFields count="1">
    <field x="0"/>
  </rowFields>
  <rowItems count="74">
    <i>
      <x v="1"/>
    </i>
    <i>
      <x v="14"/>
    </i>
    <i>
      <x v="16"/>
    </i>
    <i>
      <x v="18"/>
    </i>
    <i>
      <x v="19"/>
    </i>
    <i>
      <x v="33"/>
    </i>
    <i>
      <x v="43"/>
    </i>
    <i>
      <x v="44"/>
    </i>
    <i>
      <x v="46"/>
    </i>
    <i>
      <x v="49"/>
    </i>
    <i>
      <x v="52"/>
    </i>
    <i>
      <x v="54"/>
    </i>
    <i>
      <x v="56"/>
    </i>
    <i>
      <x v="57"/>
    </i>
    <i>
      <x v="58"/>
    </i>
    <i>
      <x v="60"/>
    </i>
    <i>
      <x v="63"/>
    </i>
    <i>
      <x v="65"/>
    </i>
    <i>
      <x v="68"/>
    </i>
    <i>
      <x v="69"/>
    </i>
    <i>
      <x v="73"/>
    </i>
    <i>
      <x v="74"/>
    </i>
    <i>
      <x v="75"/>
    </i>
    <i>
      <x v="78"/>
    </i>
    <i>
      <x v="80"/>
    </i>
    <i>
      <x v="81"/>
    </i>
    <i>
      <x v="82"/>
    </i>
    <i>
      <x v="85"/>
    </i>
    <i>
      <x v="90"/>
    </i>
    <i>
      <x v="94"/>
    </i>
    <i>
      <x v="95"/>
    </i>
    <i>
      <x v="96"/>
    </i>
    <i>
      <x v="100"/>
    </i>
    <i>
      <x v="102"/>
    </i>
    <i>
      <x v="103"/>
    </i>
    <i>
      <x v="105"/>
    </i>
    <i>
      <x v="107"/>
    </i>
    <i>
      <x v="110"/>
    </i>
    <i>
      <x v="111"/>
    </i>
    <i>
      <x v="124"/>
    </i>
    <i>
      <x v="126"/>
    </i>
    <i>
      <x v="129"/>
    </i>
    <i>
      <x v="130"/>
    </i>
    <i>
      <x v="131"/>
    </i>
    <i>
      <x v="146"/>
    </i>
    <i>
      <x v="147"/>
    </i>
    <i>
      <x v="148"/>
    </i>
    <i>
      <x v="149"/>
    </i>
    <i>
      <x v="151"/>
    </i>
    <i>
      <x v="154"/>
    </i>
    <i>
      <x v="155"/>
    </i>
    <i>
      <x v="156"/>
    </i>
    <i>
      <x v="158"/>
    </i>
    <i>
      <x v="159"/>
    </i>
    <i>
      <x v="160"/>
    </i>
    <i>
      <x v="165"/>
    </i>
    <i>
      <x v="166"/>
    </i>
    <i>
      <x v="170"/>
    </i>
    <i>
      <x v="172"/>
    </i>
    <i>
      <x v="173"/>
    </i>
    <i>
      <x v="178"/>
    </i>
    <i>
      <x v="179"/>
    </i>
    <i>
      <x v="181"/>
    </i>
    <i>
      <x v="182"/>
    </i>
    <i>
      <x v="183"/>
    </i>
    <i>
      <x v="184"/>
    </i>
    <i>
      <x v="185"/>
    </i>
    <i>
      <x v="187"/>
    </i>
    <i>
      <x v="188"/>
    </i>
    <i>
      <x v="189"/>
    </i>
    <i>
      <x v="190"/>
    </i>
    <i>
      <x v="194"/>
    </i>
    <i>
      <x v="196"/>
    </i>
    <i t="grand">
      <x/>
    </i>
  </rowItems>
  <colItems count="1">
    <i/>
  </colItems>
  <pageFields count="2">
    <pageField fld="6" hier="-1"/>
    <pageField fld="5" item="29" hier="-1"/>
  </pageFields>
  <dataFields count="1">
    <dataField name="Nombre de DEFAUT" fld="5" subtotal="count" baseField="0" baseItem="22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5" cacheId="4" applyNumberFormats="0" applyBorderFormats="0" applyFontFormats="0" applyPatternFormats="0" applyAlignmentFormats="0" applyWidthHeightFormats="1" dataCaption="Valeurs" updatedVersion="6" minRefreshableVersion="5" useAutoFormatting="1" itemPrintTitles="1" createdVersion="4" indent="0" outline="1" outlineData="1" multipleFieldFilters="0" chartFormat="1">
  <location ref="A5:B27" firstHeaderRow="1" firstDataRow="1" firstDataCol="1" rowPageCount="3" colPageCount="1"/>
  <pivotFields count="10">
    <pivotField numFmtId="14" showAll="0"/>
    <pivotField axis="axisRow" showAll="0" sortType="descending">
      <items count="23">
        <item x="3"/>
        <item x="8"/>
        <item x="0"/>
        <item x="9"/>
        <item x="5"/>
        <item x="1"/>
        <item x="7"/>
        <item x="2"/>
        <item x="4"/>
        <item x="6"/>
        <item m="1" x="21"/>
        <item x="10"/>
        <item x="12"/>
        <item x="11"/>
        <item x="13"/>
        <item x="14"/>
        <item x="15"/>
        <item x="16"/>
        <item x="17"/>
        <item x="18"/>
        <item x="19"/>
        <item x="2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showAll="0">
      <items count="106">
        <item x="6"/>
        <item x="38"/>
        <item x="19"/>
        <item x="47"/>
        <item x="33"/>
        <item x="22"/>
        <item x="30"/>
        <item x="2"/>
        <item x="8"/>
        <item x="15"/>
        <item x="37"/>
        <item x="9"/>
        <item x="28"/>
        <item x="35"/>
        <item x="1"/>
        <item x="7"/>
        <item x="12"/>
        <item x="25"/>
        <item x="26"/>
        <item x="4"/>
        <item x="5"/>
        <item x="32"/>
        <item x="13"/>
        <item x="31"/>
        <item x="42"/>
        <item x="21"/>
        <item x="27"/>
        <item x="45"/>
        <item x="23"/>
        <item x="43"/>
        <item x="0"/>
        <item x="29"/>
        <item x="3"/>
        <item x="16"/>
        <item x="39"/>
        <item x="34"/>
        <item x="41"/>
        <item x="24"/>
        <item x="46"/>
        <item x="18"/>
        <item x="48"/>
        <item x="14"/>
        <item x="17"/>
        <item x="20"/>
        <item x="10"/>
        <item x="36"/>
        <item x="11"/>
        <item x="40"/>
        <item x="44"/>
        <item x="50"/>
        <item x="49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81"/>
        <item x="83"/>
        <item x="84"/>
        <item x="85"/>
        <item x="86"/>
        <item x="87"/>
        <item x="88"/>
        <item x="89"/>
        <item x="90"/>
        <item x="91"/>
        <item x="92"/>
        <item x="93"/>
        <item x="95"/>
        <item x="96"/>
        <item x="97"/>
        <item x="98"/>
        <item x="99"/>
        <item x="100"/>
        <item x="101"/>
        <item x="102"/>
        <item x="103"/>
        <item x="104"/>
        <item x="77"/>
        <item x="78"/>
        <item x="79"/>
        <item x="80"/>
        <item x="82"/>
        <item x="94"/>
        <item t="default"/>
      </items>
    </pivotField>
    <pivotField showAll="0"/>
    <pivotField showAll="0"/>
    <pivotField axis="axisPage" dataField="1" showAll="0">
      <items count="42">
        <item x="13"/>
        <item x="7"/>
        <item x="21"/>
        <item x="12"/>
        <item x="6"/>
        <item x="5"/>
        <item x="9"/>
        <item x="22"/>
        <item x="11"/>
        <item x="17"/>
        <item x="2"/>
        <item x="18"/>
        <item x="8"/>
        <item x="4"/>
        <item x="10"/>
        <item x="14"/>
        <item x="16"/>
        <item x="15"/>
        <item x="3"/>
        <item x="20"/>
        <item x="0"/>
        <item x="1"/>
        <item x="23"/>
        <item x="24"/>
        <item x="25"/>
        <item x="19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t="default"/>
      </items>
    </pivotField>
    <pivotField axis="axisPage" showAll="0">
      <items count="19">
        <item x="5"/>
        <item x="4"/>
        <item x="2"/>
        <item x="1"/>
        <item x="3"/>
        <item x="0"/>
        <item x="14"/>
        <item x="6"/>
        <item x="7"/>
        <item x="8"/>
        <item x="9"/>
        <item x="10"/>
        <item x="11"/>
        <item x="12"/>
        <item x="13"/>
        <item x="15"/>
        <item x="16"/>
        <item x="17"/>
        <item t="default"/>
      </items>
    </pivotField>
    <pivotField showAll="0"/>
    <pivotField showAll="0"/>
    <pivotField showAll="0"/>
  </pivotFields>
  <rowFields count="1">
    <field x="1"/>
  </rowFields>
  <rowItems count="22">
    <i>
      <x v="2"/>
    </i>
    <i>
      <x v="5"/>
    </i>
    <i>
      <x v="8"/>
    </i>
    <i>
      <x v="4"/>
    </i>
    <i>
      <x v="7"/>
    </i>
    <i>
      <x v="6"/>
    </i>
    <i>
      <x v="1"/>
    </i>
    <i>
      <x v="19"/>
    </i>
    <i>
      <x/>
    </i>
    <i>
      <x v="15"/>
    </i>
    <i>
      <x v="9"/>
    </i>
    <i>
      <x v="18"/>
    </i>
    <i>
      <x v="13"/>
    </i>
    <i>
      <x v="21"/>
    </i>
    <i>
      <x v="17"/>
    </i>
    <i>
      <x v="14"/>
    </i>
    <i>
      <x v="16"/>
    </i>
    <i>
      <x v="12"/>
    </i>
    <i>
      <x v="20"/>
    </i>
    <i>
      <x v="3"/>
    </i>
    <i>
      <x v="11"/>
    </i>
    <i t="grand">
      <x/>
    </i>
  </rowItems>
  <colItems count="1">
    <i/>
  </colItems>
  <pageFields count="3">
    <pageField fld="5" hier="-1"/>
    <pageField fld="2" hier="-1"/>
    <pageField fld="6" hier="-1"/>
  </pageFields>
  <dataFields count="1">
    <dataField name="Nombre de DEFAUT" fld="5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6" name="DATE DE RELEVEE">
      <autoFilter ref="A1">
        <filterColumn colId="0">
          <customFilters and="1">
            <customFilter operator="greaterThanOrEqual" val="43466"/>
            <customFilter operator="lessThanOrEqual" val="4383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hartFormat="1">
  <location ref="A4:B46" firstHeaderRow="1" firstDataRow="1" firstDataCol="1" rowPageCount="2" colPageCount="1"/>
  <pivotFields count="10">
    <pivotField axis="axisPage" numFmtId="14" multipleItemSelectionAllowed="1" showAll="0">
      <items count="19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t="default"/>
      </items>
    </pivotField>
    <pivotField axis="axisPage" showAll="0">
      <items count="23">
        <item x="3"/>
        <item x="8"/>
        <item x="18"/>
        <item x="16"/>
        <item x="0"/>
        <item x="9"/>
        <item x="5"/>
        <item x="17"/>
        <item x="11"/>
        <item x="1"/>
        <item x="7"/>
        <item x="12"/>
        <item x="14"/>
        <item x="2"/>
        <item x="19"/>
        <item x="15"/>
        <item x="4"/>
        <item x="10"/>
        <item x="13"/>
        <item x="20"/>
        <item x="6"/>
        <item m="1" x="21"/>
        <item t="default"/>
      </items>
    </pivotField>
    <pivotField showAll="0"/>
    <pivotField showAll="0"/>
    <pivotField showAll="0"/>
    <pivotField axis="axisRow" dataField="1" showAll="0" sortType="descending">
      <items count="42">
        <item sd="0" x="13"/>
        <item sd="0" x="7"/>
        <item sd="0" x="21"/>
        <item sd="0" x="12"/>
        <item sd="0" x="6"/>
        <item x="26"/>
        <item x="33"/>
        <item x="34"/>
        <item sd="0" x="5"/>
        <item x="27"/>
        <item sd="0" x="9"/>
        <item sd="0" x="24"/>
        <item x="32"/>
        <item sd="0" x="22"/>
        <item sd="0" x="11"/>
        <item x="36"/>
        <item x="29"/>
        <item x="31"/>
        <item sd="0" x="17"/>
        <item x="35"/>
        <item x="28"/>
        <item sd="0" x="2"/>
        <item sd="0" x="23"/>
        <item sd="0" x="18"/>
        <item sd="0" x="8"/>
        <item sd="0" x="4"/>
        <item x="19"/>
        <item sd="0" x="10"/>
        <item sd="0" x="14"/>
        <item sd="0" x="16"/>
        <item sd="0" x="25"/>
        <item sd="0" x="15"/>
        <item x="30"/>
        <item sd="0" x="3"/>
        <item sd="0" x="20"/>
        <item sd="0" x="0"/>
        <item sd="0" x="1"/>
        <item x="37"/>
        <item x="38"/>
        <item x="39"/>
        <item x="40"/>
        <item t="default" sd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19">
        <item x="5"/>
        <item x="4"/>
        <item x="1"/>
        <item x="3"/>
        <item x="0"/>
        <item x="14"/>
        <item x="2"/>
        <item x="6"/>
        <item x="7"/>
        <item x="8"/>
        <item x="9"/>
        <item x="10"/>
        <item x="11"/>
        <item x="12"/>
        <item x="13"/>
        <item x="15"/>
        <item x="16"/>
        <item x="17"/>
        <item t="default"/>
      </items>
    </pivotField>
    <pivotField showAll="0"/>
    <pivotField showAll="0"/>
    <pivotField showAll="0"/>
  </pivotFields>
  <rowFields count="1">
    <field x="5"/>
  </rowFields>
  <rowItems count="42">
    <i>
      <x v="27"/>
    </i>
    <i>
      <x v="33"/>
    </i>
    <i>
      <x v="25"/>
    </i>
    <i>
      <x v="36"/>
    </i>
    <i>
      <x v="18"/>
    </i>
    <i>
      <x v="21"/>
    </i>
    <i>
      <x v="34"/>
    </i>
    <i>
      <x v="35"/>
    </i>
    <i>
      <x v="1"/>
    </i>
    <i>
      <x v="10"/>
    </i>
    <i>
      <x v="13"/>
    </i>
    <i>
      <x v="14"/>
    </i>
    <i>
      <x v="19"/>
    </i>
    <i>
      <x v="24"/>
    </i>
    <i>
      <x v="23"/>
    </i>
    <i>
      <x v="7"/>
    </i>
    <i>
      <x v="20"/>
    </i>
    <i>
      <x v="6"/>
    </i>
    <i>
      <x v="30"/>
    </i>
    <i>
      <x v="3"/>
    </i>
    <i>
      <x v="31"/>
    </i>
    <i>
      <x/>
    </i>
    <i>
      <x v="16"/>
    </i>
    <i>
      <x v="11"/>
    </i>
    <i>
      <x v="17"/>
    </i>
    <i>
      <x v="8"/>
    </i>
    <i>
      <x v="2"/>
    </i>
    <i>
      <x v="5"/>
    </i>
    <i>
      <x v="26"/>
    </i>
    <i>
      <x v="38"/>
    </i>
    <i>
      <x v="12"/>
    </i>
    <i>
      <x v="4"/>
    </i>
    <i>
      <x v="40"/>
    </i>
    <i>
      <x v="15"/>
    </i>
    <i>
      <x v="29"/>
    </i>
    <i>
      <x v="37"/>
    </i>
    <i>
      <x v="22"/>
    </i>
    <i>
      <x v="39"/>
    </i>
    <i>
      <x v="9"/>
    </i>
    <i>
      <x v="32"/>
    </i>
    <i>
      <x v="28"/>
    </i>
    <i t="grand">
      <x/>
    </i>
  </rowItems>
  <colItems count="1">
    <i/>
  </colItems>
  <pageFields count="2">
    <pageField fld="0" hier="-1"/>
    <pageField fld="1" hier="-1"/>
  </pageFields>
  <dataFields count="1">
    <dataField name="Nombre de DEFAUT" fld="5" subtotal="count" baseField="0" baseItem="0"/>
  </dataFields>
  <chartFormats count="1"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hartFormat="1">
  <location ref="A4:B110" firstHeaderRow="1" firstDataRow="1" firstDataCol="1" rowPageCount="2" colPageCount="1"/>
  <pivotFields count="10">
    <pivotField axis="axisPage" numFmtId="14" showAll="0">
      <items count="19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t="default"/>
      </items>
    </pivotField>
    <pivotField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All="0" sortType="descending">
      <items count="106">
        <item x="21"/>
        <item x="23"/>
        <item x="14"/>
        <item x="10"/>
        <item x="11"/>
        <item x="44"/>
        <item x="0"/>
        <item x="1"/>
        <item x="2"/>
        <item x="3"/>
        <item x="4"/>
        <item x="5"/>
        <item x="6"/>
        <item x="7"/>
        <item x="8"/>
        <item x="9"/>
        <item x="12"/>
        <item x="13"/>
        <item x="15"/>
        <item x="16"/>
        <item x="17"/>
        <item x="18"/>
        <item x="19"/>
        <item x="20"/>
        <item x="22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5"/>
        <item x="46"/>
        <item x="47"/>
        <item x="48"/>
        <item x="50"/>
        <item x="51"/>
        <item x="52"/>
        <item x="53"/>
        <item x="54"/>
        <item x="55"/>
        <item x="56"/>
        <item x="49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81"/>
        <item x="83"/>
        <item x="84"/>
        <item x="85"/>
        <item x="86"/>
        <item x="87"/>
        <item x="88"/>
        <item x="89"/>
        <item x="90"/>
        <item x="91"/>
        <item x="92"/>
        <item x="93"/>
        <item x="95"/>
        <item x="96"/>
        <item x="97"/>
        <item x="98"/>
        <item x="99"/>
        <item x="100"/>
        <item x="101"/>
        <item x="102"/>
        <item x="103"/>
        <item x="104"/>
        <item x="77"/>
        <item x="78"/>
        <item x="79"/>
        <item x="80"/>
        <item x="82"/>
        <item x="9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axis="axisPage" dataField="1" showAll="0">
      <items count="42">
        <item x="13"/>
        <item x="7"/>
        <item x="21"/>
        <item x="12"/>
        <item x="6"/>
        <item x="5"/>
        <item x="9"/>
        <item x="22"/>
        <item x="11"/>
        <item x="17"/>
        <item x="2"/>
        <item x="18"/>
        <item x="8"/>
        <item x="4"/>
        <item x="10"/>
        <item x="14"/>
        <item x="16"/>
        <item x="15"/>
        <item x="3"/>
        <item x="20"/>
        <item x="0"/>
        <item x="1"/>
        <item x="23"/>
        <item x="24"/>
        <item x="25"/>
        <item x="19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t="default"/>
      </items>
    </pivotField>
    <pivotField showAll="0"/>
    <pivotField showAll="0"/>
    <pivotField showAll="0"/>
    <pivotField showAll="0"/>
  </pivotFields>
  <rowFields count="1">
    <field x="2"/>
  </rowFields>
  <rowItems count="106">
    <i>
      <x v="16"/>
    </i>
    <i>
      <x v="18"/>
    </i>
    <i>
      <x v="11"/>
    </i>
    <i>
      <x v="47"/>
    </i>
    <i>
      <x v="13"/>
    </i>
    <i>
      <x v="8"/>
    </i>
    <i>
      <x v="7"/>
    </i>
    <i>
      <x v="29"/>
    </i>
    <i>
      <x v="38"/>
    </i>
    <i>
      <x v="36"/>
    </i>
    <i>
      <x v="33"/>
    </i>
    <i>
      <x v="6"/>
    </i>
    <i>
      <x v="34"/>
    </i>
    <i>
      <x v="14"/>
    </i>
    <i>
      <x v="87"/>
    </i>
    <i>
      <x v="40"/>
    </i>
    <i>
      <x v="39"/>
    </i>
    <i>
      <x v="43"/>
    </i>
    <i>
      <x v="15"/>
    </i>
    <i>
      <x v="26"/>
    </i>
    <i>
      <x v="22"/>
    </i>
    <i>
      <x v="10"/>
    </i>
    <i>
      <x v="3"/>
    </i>
    <i>
      <x v="85"/>
    </i>
    <i>
      <x v="51"/>
    </i>
    <i>
      <x v="20"/>
    </i>
    <i>
      <x v="2"/>
    </i>
    <i>
      <x v="24"/>
    </i>
    <i>
      <x v="17"/>
    </i>
    <i>
      <x v="69"/>
    </i>
    <i>
      <x v="41"/>
    </i>
    <i>
      <x v="56"/>
    </i>
    <i>
      <x v="45"/>
    </i>
    <i>
      <x v="23"/>
    </i>
    <i>
      <x v="49"/>
    </i>
    <i>
      <x v="54"/>
    </i>
    <i>
      <x v="12"/>
    </i>
    <i>
      <x v="4"/>
    </i>
    <i>
      <x v="44"/>
    </i>
    <i>
      <x v="9"/>
    </i>
    <i>
      <x v="65"/>
    </i>
    <i>
      <x v="79"/>
    </i>
    <i>
      <x v="50"/>
    </i>
    <i>
      <x v="46"/>
    </i>
    <i>
      <x v="62"/>
    </i>
    <i>
      <x v="68"/>
    </i>
    <i>
      <x v="42"/>
    </i>
    <i>
      <x v="88"/>
    </i>
    <i>
      <x v="19"/>
    </i>
    <i>
      <x v="59"/>
    </i>
    <i>
      <x v="31"/>
    </i>
    <i>
      <x v="61"/>
    </i>
    <i>
      <x v="30"/>
    </i>
    <i>
      <x/>
    </i>
    <i>
      <x v="67"/>
    </i>
    <i>
      <x v="80"/>
    </i>
    <i>
      <x v="53"/>
    </i>
    <i>
      <x v="95"/>
    </i>
    <i>
      <x v="35"/>
    </i>
    <i>
      <x v="76"/>
    </i>
    <i>
      <x v="90"/>
    </i>
    <i>
      <x v="77"/>
    </i>
    <i>
      <x v="94"/>
    </i>
    <i>
      <x v="70"/>
    </i>
    <i>
      <x v="73"/>
    </i>
    <i>
      <x v="104"/>
    </i>
    <i>
      <x v="52"/>
    </i>
    <i>
      <x v="98"/>
    </i>
    <i>
      <x v="63"/>
    </i>
    <i>
      <x v="86"/>
    </i>
    <i>
      <x v="28"/>
    </i>
    <i>
      <x v="64"/>
    </i>
    <i>
      <x v="1"/>
    </i>
    <i>
      <x v="102"/>
    </i>
    <i>
      <x v="37"/>
    </i>
    <i>
      <x v="32"/>
    </i>
    <i>
      <x v="71"/>
    </i>
    <i>
      <x v="92"/>
    </i>
    <i>
      <x v="72"/>
    </i>
    <i>
      <x v="96"/>
    </i>
    <i>
      <x v="55"/>
    </i>
    <i>
      <x v="100"/>
    </i>
    <i>
      <x v="74"/>
    </i>
    <i>
      <x v="66"/>
    </i>
    <i>
      <x v="75"/>
    </i>
    <i>
      <x v="48"/>
    </i>
    <i>
      <x v="21"/>
    </i>
    <i>
      <x v="89"/>
    </i>
    <i>
      <x v="57"/>
    </i>
    <i>
      <x v="91"/>
    </i>
    <i>
      <x v="78"/>
    </i>
    <i>
      <x v="93"/>
    </i>
    <i>
      <x v="58"/>
    </i>
    <i>
      <x v="5"/>
    </i>
    <i>
      <x v="25"/>
    </i>
    <i>
      <x v="97"/>
    </i>
    <i>
      <x v="81"/>
    </i>
    <i>
      <x v="99"/>
    </i>
    <i>
      <x v="82"/>
    </i>
    <i>
      <x v="101"/>
    </i>
    <i>
      <x v="83"/>
    </i>
    <i>
      <x v="103"/>
    </i>
    <i>
      <x v="84"/>
    </i>
    <i>
      <x v="27"/>
    </i>
    <i>
      <x v="60"/>
    </i>
    <i t="grand">
      <x/>
    </i>
  </rowItems>
  <colItems count="1">
    <i/>
  </colItems>
  <pageFields count="2">
    <pageField fld="5" hier="-1"/>
    <pageField fld="0" hier="-1"/>
  </pageFields>
  <dataFields count="1">
    <dataField name="Nombre de DEFAUT" fld="5" subtotal="count" baseField="0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0000000}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B15" firstHeaderRow="1" firstDataRow="1" firstDataCol="1"/>
  <pivotFields count="13">
    <pivotField compact="0" numFmtId="14" subtotalTop="0" showAll="0" nonAutoSortDefault="1"/>
    <pivotField axis="axisRow" showAll="0" defaultSubtotal="0">
      <items count="20">
        <item m="1" x="13"/>
        <item m="1" x="18"/>
        <item m="1" x="17"/>
        <item m="1" x="11"/>
        <item m="1" x="14"/>
        <item m="1" x="16"/>
        <item m="1" x="19"/>
        <item m="1" x="15"/>
        <item x="0"/>
        <item x="1"/>
        <item x="2"/>
        <item x="3"/>
        <item x="4"/>
        <item f="1" x="12"/>
        <item m="1" x="10"/>
        <item x="5"/>
        <item x="6"/>
        <item x="7"/>
        <item x="8"/>
        <item x="9"/>
      </items>
    </pivotField>
    <pivotField showAll="0"/>
    <pivotField showAll="0" defaultSubtotal="0"/>
    <pivotField showAll="0"/>
    <pivotField dataField="1" numFmtId="164"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12">
    <i>
      <x v="8"/>
    </i>
    <i>
      <x v="9"/>
    </i>
    <i>
      <x v="10"/>
    </i>
    <i>
      <x v="11"/>
    </i>
    <i>
      <x v="12"/>
    </i>
    <i>
      <x v="13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Nombre de POIDS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efauts" displayName="T_Defauts" ref="A1:J872" totalsRowShown="0" headerRowDxfId="28" dataDxfId="27" tableBorderDxfId="26">
  <autoFilter ref="A1:J872" xr:uid="{00000000-0009-0000-0100-000001000000}">
    <filterColumn colId="4">
      <filters>
        <dateGroupItem year="2019" month="9" dateTimeGrouping="month"/>
      </filters>
    </filterColumn>
  </autoFilter>
  <tableColumns count="10">
    <tableColumn id="1" xr3:uid="{00000000-0010-0000-0000-000001000000}" name="DATE DE RELEVEE" dataDxfId="25"/>
    <tableColumn id="2" xr3:uid="{00000000-0010-0000-0000-000002000000}" name="CLIENT" dataDxfId="24"/>
    <tableColumn id="3" xr3:uid="{00000000-0010-0000-0000-000003000000}" name="PIECE" dataDxfId="23"/>
    <tableColumn id="4" xr3:uid="{00000000-0010-0000-0000-000004000000}" name="REPERE" dataDxfId="22"/>
    <tableColumn id="5" xr3:uid="{00000000-0010-0000-0000-000005000000}" name="DATE DE COULEE " dataDxfId="21"/>
    <tableColumn id="6" xr3:uid="{00000000-0010-0000-0000-000006000000}" name="DEFAUT" dataDxfId="20"/>
    <tableColumn id="7" xr3:uid="{00000000-0010-0000-0000-000007000000}" name="ORIGINE" dataDxfId="19"/>
    <tableColumn id="8" xr3:uid="{00000000-0010-0000-0000-000008000000}" name="CODE" dataDxfId="18"/>
    <tableColumn id="9" xr3:uid="{00000000-0010-0000-0000-000009000000}" name="IMPACT" dataDxfId="17"/>
    <tableColumn id="10" xr3:uid="{00000000-0010-0000-0000-00000A000000}" name="Commentaires" dataDxfId="1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K38" totalsRowShown="0" headerRowDxfId="15" dataDxfId="14">
  <autoFilter ref="A2:K38" xr:uid="{00000000-0009-0000-0100-000002000000}"/>
  <tableColumns count="11">
    <tableColumn id="1" xr3:uid="{00000000-0010-0000-0100-000001000000}" name="Date" dataDxfId="13"/>
    <tableColumn id="10" xr3:uid="{00000000-0010-0000-0100-00000A000000}" name="mois" dataDxfId="12">
      <calculatedColumnFormula>TEXT(A3,"mmmm") &amp; TEXT(A3,"-aa")</calculatedColumnFormula>
    </tableColumn>
    <tableColumn id="2" xr3:uid="{00000000-0010-0000-0100-000002000000}" name="CLIENT" dataDxfId="11"/>
    <tableColumn id="11" xr3:uid="{00000000-0010-0000-0100-00000B000000}" name="tonnage" dataDxfId="10"/>
    <tableColumn id="3" xr3:uid="{00000000-0010-0000-0100-000003000000}" name="PIECE" dataDxfId="9"/>
    <tableColumn id="9" xr3:uid="{00000000-0010-0000-0100-000009000000}" name="POIDS" dataDxfId="8"/>
    <tableColumn id="4" xr3:uid="{00000000-0010-0000-0100-000004000000}" name="COULEE" dataDxfId="7"/>
    <tableColumn id="5" xr3:uid="{00000000-0010-0000-0100-000005000000}" name="DEFAUT" dataDxfId="6"/>
    <tableColumn id="6" xr3:uid="{00000000-0010-0000-0100-000006000000}" name="CHANTIER" dataDxfId="5"/>
    <tableColumn id="7" xr3:uid="{00000000-0010-0000-0100-000007000000}" name="CODE" dataDxfId="4"/>
    <tableColumn id="8" xr3:uid="{00000000-0010-0000-0100-000008000000}" name="COMMENTAIRE" dataDxfId="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A20:E33" totalsRowShown="0">
  <autoFilter ref="A20:E33" xr:uid="{00000000-0009-0000-0100-000006000000}"/>
  <tableColumns count="5">
    <tableColumn id="1" xr3:uid="{00000000-0010-0000-0200-000001000000}" name="mois " dataDxfId="2"/>
    <tableColumn id="2" xr3:uid="{00000000-0010-0000-0200-000002000000}" name="tonnage"/>
    <tableColumn id="5" xr3:uid="{00000000-0010-0000-0200-000005000000}" name="OBJECTIF"/>
    <tableColumn id="4" xr3:uid="{00000000-0010-0000-0200-000004000000}" name="tonn rebuté" dataDxfId="1"/>
    <tableColumn id="3" xr3:uid="{00000000-0010-0000-0200-000003000000}" name="pourcentage" dataDxfId="0">
      <calculatedColumnFormula>Tableau6[[#This Row],[tonn rebuté]]/Tableau6[[#This Row],[tonnage]]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941"/>
  <sheetViews>
    <sheetView zoomScaleNormal="100" zoomScaleSheetLayoutView="100" workbookViewId="0">
      <pane ySplit="1" topLeftCell="A2" activePane="bottomLeft" state="frozen"/>
      <selection pane="bottomLeft" activeCell="E3" sqref="E3"/>
    </sheetView>
  </sheetViews>
  <sheetFormatPr baseColWidth="10" defaultColWidth="11.42578125" defaultRowHeight="15.75" x14ac:dyDescent="0.25"/>
  <cols>
    <col min="1" max="1" width="27.85546875" style="91" customWidth="1"/>
    <col min="2" max="2" width="17.85546875" style="72" bestFit="1" customWidth="1"/>
    <col min="3" max="3" width="32.5703125" style="72" bestFit="1" customWidth="1"/>
    <col min="4" max="4" width="14.28515625" style="72" customWidth="1"/>
    <col min="5" max="5" width="27.42578125" style="72" customWidth="1"/>
    <col min="6" max="6" width="24.140625" style="72" bestFit="1" customWidth="1"/>
    <col min="7" max="7" width="18.7109375" style="72" bestFit="1" customWidth="1"/>
    <col min="8" max="8" width="11.140625" style="72" customWidth="1"/>
    <col min="9" max="9" width="23.140625" style="92" customWidth="1"/>
    <col min="10" max="10" width="87.5703125" style="72" bestFit="1" customWidth="1"/>
    <col min="11" max="16384" width="11.42578125" style="72"/>
  </cols>
  <sheetData>
    <row r="1" spans="1:12" x14ac:dyDescent="0.25">
      <c r="A1" s="26" t="s">
        <v>0</v>
      </c>
      <c r="B1" s="27" t="s">
        <v>1</v>
      </c>
      <c r="C1" s="27" t="s">
        <v>2</v>
      </c>
      <c r="D1" s="27" t="s">
        <v>15</v>
      </c>
      <c r="E1" s="27" t="s">
        <v>3</v>
      </c>
      <c r="F1" s="27" t="s">
        <v>4</v>
      </c>
      <c r="G1" s="27" t="s">
        <v>13</v>
      </c>
      <c r="H1" s="27" t="s">
        <v>5</v>
      </c>
      <c r="I1" s="27" t="s">
        <v>6</v>
      </c>
      <c r="J1" s="28" t="s">
        <v>57</v>
      </c>
      <c r="L1" s="73"/>
    </row>
    <row r="2" spans="1:12" hidden="1" x14ac:dyDescent="0.25">
      <c r="A2" s="29">
        <v>43404</v>
      </c>
      <c r="B2" s="30" t="s">
        <v>7</v>
      </c>
      <c r="C2" s="30" t="s">
        <v>308</v>
      </c>
      <c r="D2" s="30"/>
      <c r="E2" s="30"/>
      <c r="F2" s="30" t="s">
        <v>9</v>
      </c>
      <c r="G2" s="30" t="s">
        <v>112</v>
      </c>
      <c r="H2" s="30">
        <v>20</v>
      </c>
      <c r="I2" s="31" t="s">
        <v>10</v>
      </c>
      <c r="J2" s="32"/>
      <c r="L2" s="73"/>
    </row>
    <row r="3" spans="1:12" hidden="1" x14ac:dyDescent="0.25">
      <c r="A3" s="29">
        <v>43404</v>
      </c>
      <c r="B3" s="30" t="s">
        <v>8</v>
      </c>
      <c r="C3" s="30" t="s">
        <v>136</v>
      </c>
      <c r="D3" s="30">
        <v>2</v>
      </c>
      <c r="E3" s="33">
        <v>43395</v>
      </c>
      <c r="F3" s="30" t="s">
        <v>67</v>
      </c>
      <c r="G3" s="30" t="s">
        <v>14</v>
      </c>
      <c r="H3" s="30">
        <v>59</v>
      </c>
      <c r="I3" s="31" t="s">
        <v>11</v>
      </c>
      <c r="J3" s="70"/>
      <c r="L3" s="73"/>
    </row>
    <row r="4" spans="1:12" hidden="1" x14ac:dyDescent="0.25">
      <c r="A4" s="29">
        <v>43404</v>
      </c>
      <c r="B4" s="30" t="s">
        <v>7</v>
      </c>
      <c r="C4" s="30" t="s">
        <v>318</v>
      </c>
      <c r="D4" s="30">
        <v>1</v>
      </c>
      <c r="E4" s="33">
        <v>43392</v>
      </c>
      <c r="F4" s="30" t="s">
        <v>16</v>
      </c>
      <c r="G4" s="30" t="s">
        <v>112</v>
      </c>
      <c r="H4" s="30">
        <v>70</v>
      </c>
      <c r="I4" s="31" t="s">
        <v>12</v>
      </c>
      <c r="J4" s="70"/>
    </row>
    <row r="5" spans="1:12" hidden="1" x14ac:dyDescent="0.25">
      <c r="A5" s="29">
        <v>43409</v>
      </c>
      <c r="B5" s="30" t="s">
        <v>7</v>
      </c>
      <c r="C5" s="30" t="s">
        <v>319</v>
      </c>
      <c r="D5" s="30">
        <v>1</v>
      </c>
      <c r="E5" s="33">
        <v>43399</v>
      </c>
      <c r="F5" s="30" t="s">
        <v>20</v>
      </c>
      <c r="G5" s="30" t="s">
        <v>132</v>
      </c>
      <c r="H5" s="30">
        <v>35</v>
      </c>
      <c r="I5" s="31" t="s">
        <v>43</v>
      </c>
      <c r="J5" s="70"/>
    </row>
    <row r="6" spans="1:12" hidden="1" x14ac:dyDescent="0.25">
      <c r="A6" s="29">
        <v>43409</v>
      </c>
      <c r="B6" s="30" t="s">
        <v>7</v>
      </c>
      <c r="C6" s="30" t="s">
        <v>318</v>
      </c>
      <c r="D6" s="30">
        <v>1</v>
      </c>
      <c r="E6" s="33">
        <v>43399</v>
      </c>
      <c r="F6" s="30" t="s">
        <v>32</v>
      </c>
      <c r="G6" s="30" t="s">
        <v>112</v>
      </c>
      <c r="H6" s="30">
        <v>25</v>
      </c>
      <c r="I6" s="31" t="s">
        <v>12</v>
      </c>
      <c r="J6" s="70"/>
    </row>
    <row r="7" spans="1:12" hidden="1" x14ac:dyDescent="0.25">
      <c r="A7" s="29">
        <v>43409</v>
      </c>
      <c r="B7" s="30" t="s">
        <v>7</v>
      </c>
      <c r="C7" s="30" t="s">
        <v>318</v>
      </c>
      <c r="D7" s="30">
        <v>2</v>
      </c>
      <c r="E7" s="33">
        <v>43392</v>
      </c>
      <c r="F7" s="30" t="s">
        <v>16</v>
      </c>
      <c r="G7" s="30" t="s">
        <v>112</v>
      </c>
      <c r="H7" s="30">
        <v>22</v>
      </c>
      <c r="I7" s="31" t="s">
        <v>12</v>
      </c>
      <c r="J7" s="70"/>
    </row>
    <row r="8" spans="1:12" hidden="1" x14ac:dyDescent="0.25">
      <c r="A8" s="29">
        <v>43411</v>
      </c>
      <c r="B8" s="30" t="s">
        <v>7</v>
      </c>
      <c r="C8" s="30" t="s">
        <v>318</v>
      </c>
      <c r="D8" s="30">
        <v>2</v>
      </c>
      <c r="E8" s="33">
        <v>43399</v>
      </c>
      <c r="F8" s="30" t="s">
        <v>16</v>
      </c>
      <c r="G8" s="30" t="s">
        <v>112</v>
      </c>
      <c r="H8" s="30">
        <v>22</v>
      </c>
      <c r="I8" s="31" t="s">
        <v>12</v>
      </c>
      <c r="J8" s="70"/>
      <c r="K8" s="74"/>
    </row>
    <row r="9" spans="1:12" hidden="1" x14ac:dyDescent="0.25">
      <c r="A9" s="29">
        <v>43413</v>
      </c>
      <c r="B9" s="30" t="s">
        <v>18</v>
      </c>
      <c r="C9" s="30" t="s">
        <v>266</v>
      </c>
      <c r="D9" s="30">
        <v>2</v>
      </c>
      <c r="E9" s="33">
        <v>43404</v>
      </c>
      <c r="F9" s="30" t="s">
        <v>123</v>
      </c>
      <c r="G9" s="30" t="s">
        <v>112</v>
      </c>
      <c r="H9" s="30">
        <v>12</v>
      </c>
      <c r="I9" s="31" t="s">
        <v>12</v>
      </c>
      <c r="J9" s="70"/>
    </row>
    <row r="10" spans="1:12" hidden="1" x14ac:dyDescent="0.25">
      <c r="A10" s="29">
        <v>43413</v>
      </c>
      <c r="B10" s="30" t="s">
        <v>18</v>
      </c>
      <c r="C10" s="30" t="s">
        <v>266</v>
      </c>
      <c r="D10" s="30">
        <v>2</v>
      </c>
      <c r="E10" s="33">
        <v>43409</v>
      </c>
      <c r="F10" s="30" t="s">
        <v>19</v>
      </c>
      <c r="G10" s="30" t="s">
        <v>112</v>
      </c>
      <c r="H10" s="30">
        <v>12</v>
      </c>
      <c r="I10" s="31" t="s">
        <v>12</v>
      </c>
      <c r="J10" s="70"/>
    </row>
    <row r="11" spans="1:12" hidden="1" x14ac:dyDescent="0.25">
      <c r="A11" s="29">
        <v>43413</v>
      </c>
      <c r="B11" s="30" t="s">
        <v>18</v>
      </c>
      <c r="C11" s="30" t="s">
        <v>265</v>
      </c>
      <c r="D11" s="30">
        <v>2</v>
      </c>
      <c r="E11" s="33">
        <v>43409</v>
      </c>
      <c r="F11" s="30" t="s">
        <v>40</v>
      </c>
      <c r="G11" s="30" t="s">
        <v>112</v>
      </c>
      <c r="H11" s="30"/>
      <c r="I11" s="31" t="s">
        <v>12</v>
      </c>
      <c r="J11" s="70"/>
    </row>
    <row r="12" spans="1:12" hidden="1" x14ac:dyDescent="0.25">
      <c r="A12" s="29">
        <v>43413</v>
      </c>
      <c r="B12" s="30" t="s">
        <v>21</v>
      </c>
      <c r="C12" s="30">
        <v>4351380</v>
      </c>
      <c r="D12" s="30"/>
      <c r="E12" s="30"/>
      <c r="F12" s="30" t="s">
        <v>20</v>
      </c>
      <c r="G12" s="30" t="s">
        <v>132</v>
      </c>
      <c r="H12" s="30">
        <v>35</v>
      </c>
      <c r="I12" s="31" t="s">
        <v>43</v>
      </c>
      <c r="J12" s="70"/>
    </row>
    <row r="13" spans="1:12" hidden="1" x14ac:dyDescent="0.25">
      <c r="A13" s="29">
        <v>43413</v>
      </c>
      <c r="B13" s="30" t="s">
        <v>21</v>
      </c>
      <c r="C13" s="30">
        <v>4351380</v>
      </c>
      <c r="D13" s="30"/>
      <c r="E13" s="30"/>
      <c r="F13" s="30" t="s">
        <v>20</v>
      </c>
      <c r="G13" s="30" t="s">
        <v>132</v>
      </c>
      <c r="H13" s="30">
        <v>35</v>
      </c>
      <c r="I13" s="31" t="s">
        <v>43</v>
      </c>
      <c r="J13" s="70"/>
    </row>
    <row r="14" spans="1:12" hidden="1" x14ac:dyDescent="0.25">
      <c r="A14" s="29">
        <v>43416</v>
      </c>
      <c r="B14" s="30" t="s">
        <v>7</v>
      </c>
      <c r="C14" s="30" t="s">
        <v>308</v>
      </c>
      <c r="D14" s="30">
        <v>2</v>
      </c>
      <c r="E14" s="33">
        <v>43401</v>
      </c>
      <c r="F14" s="30" t="s">
        <v>16</v>
      </c>
      <c r="G14" s="30" t="s">
        <v>112</v>
      </c>
      <c r="H14" s="30">
        <v>22</v>
      </c>
      <c r="I14" s="31" t="s">
        <v>12</v>
      </c>
      <c r="J14" s="70"/>
    </row>
    <row r="15" spans="1:12" hidden="1" x14ac:dyDescent="0.25">
      <c r="A15" s="29">
        <v>43416</v>
      </c>
      <c r="B15" s="30" t="s">
        <v>7</v>
      </c>
      <c r="C15" s="30" t="s">
        <v>308</v>
      </c>
      <c r="D15" s="30">
        <v>1</v>
      </c>
      <c r="E15" s="33">
        <v>43402</v>
      </c>
      <c r="F15" s="30" t="s">
        <v>16</v>
      </c>
      <c r="G15" s="30" t="s">
        <v>112</v>
      </c>
      <c r="H15" s="30">
        <v>22</v>
      </c>
      <c r="I15" s="31" t="s">
        <v>12</v>
      </c>
      <c r="J15" s="70"/>
    </row>
    <row r="16" spans="1:12" hidden="1" x14ac:dyDescent="0.25">
      <c r="A16" s="29">
        <v>43417</v>
      </c>
      <c r="B16" s="30" t="s">
        <v>18</v>
      </c>
      <c r="C16" s="30" t="s">
        <v>265</v>
      </c>
      <c r="D16" s="30">
        <v>1</v>
      </c>
      <c r="E16" s="33">
        <v>43410</v>
      </c>
      <c r="F16" s="30" t="s">
        <v>22</v>
      </c>
      <c r="G16" s="30" t="s">
        <v>39</v>
      </c>
      <c r="H16" s="30">
        <v>32</v>
      </c>
      <c r="I16" s="31" t="s">
        <v>12</v>
      </c>
      <c r="J16" s="34" t="s">
        <v>23</v>
      </c>
    </row>
    <row r="17" spans="1:10" hidden="1" x14ac:dyDescent="0.25">
      <c r="A17" s="29">
        <v>43420</v>
      </c>
      <c r="B17" s="30" t="s">
        <v>8</v>
      </c>
      <c r="C17" s="30" t="s">
        <v>137</v>
      </c>
      <c r="D17" s="30">
        <v>1</v>
      </c>
      <c r="E17" s="33">
        <v>43398</v>
      </c>
      <c r="F17" s="30" t="s">
        <v>67</v>
      </c>
      <c r="G17" s="30" t="s">
        <v>112</v>
      </c>
      <c r="H17" s="30">
        <v>45</v>
      </c>
      <c r="I17" s="31" t="s">
        <v>11</v>
      </c>
      <c r="J17" s="70" t="s">
        <v>82</v>
      </c>
    </row>
    <row r="18" spans="1:10" hidden="1" x14ac:dyDescent="0.25">
      <c r="A18" s="29">
        <v>43420</v>
      </c>
      <c r="B18" s="30" t="s">
        <v>8</v>
      </c>
      <c r="C18" s="30" t="s">
        <v>136</v>
      </c>
      <c r="D18" s="30">
        <v>1</v>
      </c>
      <c r="E18" s="33">
        <v>43398</v>
      </c>
      <c r="F18" s="30" t="s">
        <v>67</v>
      </c>
      <c r="G18" s="30" t="s">
        <v>112</v>
      </c>
      <c r="H18" s="30">
        <v>45</v>
      </c>
      <c r="I18" s="31" t="s">
        <v>11</v>
      </c>
      <c r="J18" s="70" t="s">
        <v>83</v>
      </c>
    </row>
    <row r="19" spans="1:10" hidden="1" x14ac:dyDescent="0.25">
      <c r="A19" s="29">
        <v>43420</v>
      </c>
      <c r="B19" s="30" t="s">
        <v>18</v>
      </c>
      <c r="C19" s="30" t="s">
        <v>266</v>
      </c>
      <c r="D19" s="30">
        <v>1</v>
      </c>
      <c r="E19" s="33">
        <v>43392</v>
      </c>
      <c r="F19" s="30" t="s">
        <v>52</v>
      </c>
      <c r="G19" s="30" t="s">
        <v>17</v>
      </c>
      <c r="H19" s="30">
        <v>32</v>
      </c>
      <c r="I19" s="31" t="s">
        <v>12</v>
      </c>
      <c r="J19" s="70"/>
    </row>
    <row r="20" spans="1:10" hidden="1" x14ac:dyDescent="0.25">
      <c r="A20" s="29">
        <v>43420</v>
      </c>
      <c r="B20" s="30" t="s">
        <v>18</v>
      </c>
      <c r="C20" s="30" t="s">
        <v>266</v>
      </c>
      <c r="D20" s="30">
        <v>1</v>
      </c>
      <c r="E20" s="33">
        <v>43395</v>
      </c>
      <c r="F20" s="30" t="s">
        <v>95</v>
      </c>
      <c r="G20" s="30" t="s">
        <v>112</v>
      </c>
      <c r="H20" s="30">
        <v>32</v>
      </c>
      <c r="I20" s="31" t="s">
        <v>12</v>
      </c>
      <c r="J20" s="70"/>
    </row>
    <row r="21" spans="1:10" hidden="1" x14ac:dyDescent="0.25">
      <c r="A21" s="29">
        <v>43424</v>
      </c>
      <c r="B21" s="30" t="s">
        <v>7</v>
      </c>
      <c r="C21" s="30" t="s">
        <v>289</v>
      </c>
      <c r="D21" s="30"/>
      <c r="E21" s="33">
        <v>43420</v>
      </c>
      <c r="F21" s="30" t="s">
        <v>20</v>
      </c>
      <c r="G21" s="30" t="s">
        <v>112</v>
      </c>
      <c r="H21" s="30">
        <v>35</v>
      </c>
      <c r="I21" s="31" t="s">
        <v>43</v>
      </c>
      <c r="J21" s="70"/>
    </row>
    <row r="22" spans="1:10" hidden="1" x14ac:dyDescent="0.25">
      <c r="A22" s="29">
        <v>43424</v>
      </c>
      <c r="B22" s="30" t="s">
        <v>25</v>
      </c>
      <c r="C22" s="30" t="s">
        <v>180</v>
      </c>
      <c r="D22" s="30"/>
      <c r="E22" s="30"/>
      <c r="F22" s="30" t="s">
        <v>52</v>
      </c>
      <c r="G22" s="30" t="s">
        <v>17</v>
      </c>
      <c r="H22" s="30">
        <v>32</v>
      </c>
      <c r="I22" s="31" t="s">
        <v>12</v>
      </c>
      <c r="J22" s="70"/>
    </row>
    <row r="23" spans="1:10" hidden="1" x14ac:dyDescent="0.25">
      <c r="A23" s="29">
        <v>43424</v>
      </c>
      <c r="B23" s="30" t="s">
        <v>25</v>
      </c>
      <c r="C23" s="30" t="s">
        <v>180</v>
      </c>
      <c r="D23" s="30"/>
      <c r="E23" s="30"/>
      <c r="F23" s="30" t="s">
        <v>95</v>
      </c>
      <c r="G23" s="30" t="s">
        <v>112</v>
      </c>
      <c r="H23" s="30">
        <v>32</v>
      </c>
      <c r="I23" s="31" t="s">
        <v>12</v>
      </c>
      <c r="J23" s="70"/>
    </row>
    <row r="24" spans="1:10" hidden="1" x14ac:dyDescent="0.25">
      <c r="A24" s="29">
        <v>43427</v>
      </c>
      <c r="B24" s="30" t="s">
        <v>18</v>
      </c>
      <c r="C24" s="30" t="s">
        <v>265</v>
      </c>
      <c r="D24" s="30">
        <v>1</v>
      </c>
      <c r="E24" s="33"/>
      <c r="F24" s="30" t="s">
        <v>22</v>
      </c>
      <c r="G24" s="30" t="s">
        <v>39</v>
      </c>
      <c r="H24" s="30">
        <v>32</v>
      </c>
      <c r="I24" s="31" t="s">
        <v>12</v>
      </c>
      <c r="J24" s="70"/>
    </row>
    <row r="25" spans="1:10" hidden="1" x14ac:dyDescent="0.25">
      <c r="A25" s="29">
        <v>43427</v>
      </c>
      <c r="B25" s="30" t="s">
        <v>18</v>
      </c>
      <c r="C25" s="30" t="s">
        <v>265</v>
      </c>
      <c r="D25" s="30">
        <v>1</v>
      </c>
      <c r="E25" s="33"/>
      <c r="F25" s="30" t="s">
        <v>52</v>
      </c>
      <c r="G25" s="30" t="s">
        <v>17</v>
      </c>
      <c r="H25" s="30">
        <v>32</v>
      </c>
      <c r="I25" s="31" t="s">
        <v>12</v>
      </c>
      <c r="J25" s="70"/>
    </row>
    <row r="26" spans="1:10" hidden="1" x14ac:dyDescent="0.25">
      <c r="A26" s="29">
        <v>43431</v>
      </c>
      <c r="B26" s="30" t="s">
        <v>8</v>
      </c>
      <c r="C26" s="30" t="s">
        <v>136</v>
      </c>
      <c r="D26" s="30">
        <v>2</v>
      </c>
      <c r="E26" s="33">
        <v>43413</v>
      </c>
      <c r="F26" s="30" t="s">
        <v>26</v>
      </c>
      <c r="G26" s="30" t="s">
        <v>112</v>
      </c>
      <c r="H26" s="30">
        <v>70</v>
      </c>
      <c r="I26" s="31" t="s">
        <v>12</v>
      </c>
      <c r="J26" s="70"/>
    </row>
    <row r="27" spans="1:10" hidden="1" x14ac:dyDescent="0.25">
      <c r="A27" s="29">
        <v>43431</v>
      </c>
      <c r="B27" s="30" t="s">
        <v>7</v>
      </c>
      <c r="C27" s="30" t="s">
        <v>289</v>
      </c>
      <c r="D27" s="30"/>
      <c r="E27" s="30"/>
      <c r="F27" s="30" t="s">
        <v>20</v>
      </c>
      <c r="G27" s="30" t="s">
        <v>112</v>
      </c>
      <c r="H27" s="30">
        <v>35</v>
      </c>
      <c r="I27" s="31" t="s">
        <v>12</v>
      </c>
      <c r="J27" s="70"/>
    </row>
    <row r="28" spans="1:10" hidden="1" x14ac:dyDescent="0.25">
      <c r="A28" s="29">
        <v>43431</v>
      </c>
      <c r="B28" s="30" t="s">
        <v>25</v>
      </c>
      <c r="C28" s="30" t="s">
        <v>180</v>
      </c>
      <c r="D28" s="30"/>
      <c r="E28" s="33"/>
      <c r="F28" s="30" t="s">
        <v>67</v>
      </c>
      <c r="G28" s="30" t="s">
        <v>112</v>
      </c>
      <c r="H28" s="30">
        <v>45</v>
      </c>
      <c r="I28" s="31" t="s">
        <v>11</v>
      </c>
      <c r="J28" s="70" t="s">
        <v>84</v>
      </c>
    </row>
    <row r="29" spans="1:10" hidden="1" x14ac:dyDescent="0.25">
      <c r="A29" s="29">
        <v>43431</v>
      </c>
      <c r="B29" s="30" t="s">
        <v>25</v>
      </c>
      <c r="C29" s="30" t="s">
        <v>180</v>
      </c>
      <c r="D29" s="30"/>
      <c r="E29" s="33"/>
      <c r="F29" s="30" t="s">
        <v>67</v>
      </c>
      <c r="G29" s="30" t="s">
        <v>112</v>
      </c>
      <c r="H29" s="30">
        <v>45</v>
      </c>
      <c r="I29" s="31" t="s">
        <v>11</v>
      </c>
      <c r="J29" s="70" t="s">
        <v>84</v>
      </c>
    </row>
    <row r="30" spans="1:10" hidden="1" x14ac:dyDescent="0.25">
      <c r="A30" s="29">
        <v>43432</v>
      </c>
      <c r="B30" s="30" t="s">
        <v>7</v>
      </c>
      <c r="C30" s="30" t="s">
        <v>289</v>
      </c>
      <c r="D30" s="30"/>
      <c r="E30" s="33">
        <v>43426</v>
      </c>
      <c r="F30" s="30" t="s">
        <v>20</v>
      </c>
      <c r="G30" s="30" t="s">
        <v>112</v>
      </c>
      <c r="H30" s="30">
        <v>35</v>
      </c>
      <c r="I30" s="31" t="s">
        <v>43</v>
      </c>
      <c r="J30" s="70"/>
    </row>
    <row r="31" spans="1:10" hidden="1" x14ac:dyDescent="0.25">
      <c r="A31" s="29">
        <v>43432</v>
      </c>
      <c r="B31" s="30" t="s">
        <v>25</v>
      </c>
      <c r="C31" s="30" t="s">
        <v>180</v>
      </c>
      <c r="D31" s="30"/>
      <c r="E31" s="33"/>
      <c r="F31" s="30" t="s">
        <v>67</v>
      </c>
      <c r="G31" s="30" t="s">
        <v>112</v>
      </c>
      <c r="H31" s="30">
        <v>45</v>
      </c>
      <c r="I31" s="31" t="s">
        <v>11</v>
      </c>
      <c r="J31" s="70"/>
    </row>
    <row r="32" spans="1:10" hidden="1" x14ac:dyDescent="0.25">
      <c r="A32" s="29">
        <v>43432</v>
      </c>
      <c r="B32" s="30" t="s">
        <v>25</v>
      </c>
      <c r="C32" s="30" t="s">
        <v>180</v>
      </c>
      <c r="D32" s="30"/>
      <c r="E32" s="33"/>
      <c r="F32" s="30" t="s">
        <v>67</v>
      </c>
      <c r="G32" s="30" t="s">
        <v>112</v>
      </c>
      <c r="H32" s="30">
        <v>45</v>
      </c>
      <c r="I32" s="31" t="s">
        <v>11</v>
      </c>
      <c r="J32" s="34" t="s">
        <v>85</v>
      </c>
    </row>
    <row r="33" spans="1:10" hidden="1" x14ac:dyDescent="0.25">
      <c r="A33" s="29">
        <v>43438</v>
      </c>
      <c r="B33" s="30" t="s">
        <v>7</v>
      </c>
      <c r="C33" s="30" t="s">
        <v>289</v>
      </c>
      <c r="D33" s="30"/>
      <c r="E33" s="30"/>
      <c r="F33" s="30" t="s">
        <v>20</v>
      </c>
      <c r="G33" s="30" t="s">
        <v>112</v>
      </c>
      <c r="H33" s="30">
        <v>35</v>
      </c>
      <c r="I33" s="31" t="s">
        <v>43</v>
      </c>
      <c r="J33" s="35" t="s">
        <v>29</v>
      </c>
    </row>
    <row r="34" spans="1:10" hidden="1" x14ac:dyDescent="0.25">
      <c r="A34" s="29">
        <v>43438</v>
      </c>
      <c r="B34" s="30" t="s">
        <v>7</v>
      </c>
      <c r="C34" s="30" t="s">
        <v>79</v>
      </c>
      <c r="D34" s="30"/>
      <c r="E34" s="30"/>
      <c r="F34" s="30" t="s">
        <v>20</v>
      </c>
      <c r="G34" s="30" t="s">
        <v>112</v>
      </c>
      <c r="H34" s="30">
        <v>35</v>
      </c>
      <c r="I34" s="31" t="s">
        <v>43</v>
      </c>
      <c r="J34" s="36"/>
    </row>
    <row r="35" spans="1:10" hidden="1" x14ac:dyDescent="0.25">
      <c r="A35" s="29">
        <v>43439</v>
      </c>
      <c r="B35" s="30" t="s">
        <v>7</v>
      </c>
      <c r="C35" s="30" t="s">
        <v>289</v>
      </c>
      <c r="D35" s="30"/>
      <c r="E35" s="30"/>
      <c r="F35" s="30" t="s">
        <v>20</v>
      </c>
      <c r="G35" s="30" t="s">
        <v>112</v>
      </c>
      <c r="H35" s="30">
        <v>35</v>
      </c>
      <c r="I35" s="31" t="s">
        <v>43</v>
      </c>
      <c r="J35" s="70"/>
    </row>
    <row r="36" spans="1:10" hidden="1" x14ac:dyDescent="0.25">
      <c r="A36" s="29">
        <v>43439</v>
      </c>
      <c r="B36" s="30" t="s">
        <v>7</v>
      </c>
      <c r="C36" s="30" t="s">
        <v>28</v>
      </c>
      <c r="D36" s="30"/>
      <c r="E36" s="30"/>
      <c r="F36" s="30" t="s">
        <v>20</v>
      </c>
      <c r="G36" s="30" t="s">
        <v>112</v>
      </c>
      <c r="H36" s="30">
        <v>35</v>
      </c>
      <c r="I36" s="31" t="s">
        <v>43</v>
      </c>
      <c r="J36" s="70"/>
    </row>
    <row r="37" spans="1:10" hidden="1" x14ac:dyDescent="0.25">
      <c r="A37" s="29">
        <v>43444</v>
      </c>
      <c r="B37" s="30" t="s">
        <v>8</v>
      </c>
      <c r="C37" s="30" t="s">
        <v>138</v>
      </c>
      <c r="D37" s="30"/>
      <c r="E37" s="30"/>
      <c r="F37" s="30" t="s">
        <v>67</v>
      </c>
      <c r="G37" s="30" t="s">
        <v>112</v>
      </c>
      <c r="H37" s="30">
        <v>45</v>
      </c>
      <c r="I37" s="31" t="s">
        <v>11</v>
      </c>
      <c r="J37" s="70"/>
    </row>
    <row r="38" spans="1:10" hidden="1" x14ac:dyDescent="0.25">
      <c r="A38" s="29">
        <v>43445</v>
      </c>
      <c r="B38" s="30" t="s">
        <v>8</v>
      </c>
      <c r="C38" s="30" t="s">
        <v>136</v>
      </c>
      <c r="D38" s="30">
        <v>1</v>
      </c>
      <c r="E38" s="33">
        <v>43427</v>
      </c>
      <c r="F38" s="30" t="s">
        <v>125</v>
      </c>
      <c r="G38" s="30" t="s">
        <v>112</v>
      </c>
      <c r="H38" s="30">
        <v>45</v>
      </c>
      <c r="I38" s="31" t="s">
        <v>11</v>
      </c>
      <c r="J38" s="70" t="s">
        <v>30</v>
      </c>
    </row>
    <row r="39" spans="1:10" hidden="1" x14ac:dyDescent="0.25">
      <c r="A39" s="29">
        <v>43445</v>
      </c>
      <c r="B39" s="30" t="s">
        <v>8</v>
      </c>
      <c r="C39" s="30" t="s">
        <v>136</v>
      </c>
      <c r="D39" s="30">
        <v>1</v>
      </c>
      <c r="E39" s="33">
        <v>43427</v>
      </c>
      <c r="F39" s="30" t="s">
        <v>125</v>
      </c>
      <c r="G39" s="30" t="s">
        <v>112</v>
      </c>
      <c r="H39" s="30">
        <v>45</v>
      </c>
      <c r="I39" s="31" t="s">
        <v>11</v>
      </c>
      <c r="J39" s="70" t="s">
        <v>30</v>
      </c>
    </row>
    <row r="40" spans="1:10" hidden="1" x14ac:dyDescent="0.25">
      <c r="A40" s="29">
        <v>43445</v>
      </c>
      <c r="B40" s="30" t="s">
        <v>47</v>
      </c>
      <c r="C40" s="30" t="s">
        <v>340</v>
      </c>
      <c r="D40" s="30"/>
      <c r="E40" s="30"/>
      <c r="F40" s="30" t="s">
        <v>32</v>
      </c>
      <c r="G40" s="30" t="s">
        <v>17</v>
      </c>
      <c r="H40" s="30">
        <v>25</v>
      </c>
      <c r="I40" s="31" t="s">
        <v>12</v>
      </c>
      <c r="J40" s="70"/>
    </row>
    <row r="41" spans="1:10" hidden="1" x14ac:dyDescent="0.25">
      <c r="A41" s="29">
        <v>43445</v>
      </c>
      <c r="B41" s="30" t="s">
        <v>7</v>
      </c>
      <c r="C41" s="30" t="s">
        <v>31</v>
      </c>
      <c r="D41" s="30"/>
      <c r="E41" s="30"/>
      <c r="F41" s="30" t="s">
        <v>20</v>
      </c>
      <c r="G41" s="30" t="s">
        <v>112</v>
      </c>
      <c r="H41" s="30">
        <v>35</v>
      </c>
      <c r="I41" s="31" t="s">
        <v>43</v>
      </c>
      <c r="J41" s="70"/>
    </row>
    <row r="42" spans="1:10" hidden="1" x14ac:dyDescent="0.25">
      <c r="A42" s="29">
        <v>43446</v>
      </c>
      <c r="B42" s="30" t="s">
        <v>18</v>
      </c>
      <c r="C42" s="30" t="s">
        <v>266</v>
      </c>
      <c r="D42" s="30"/>
      <c r="E42" s="37"/>
      <c r="F42" s="30" t="s">
        <v>26</v>
      </c>
      <c r="G42" s="30" t="s">
        <v>112</v>
      </c>
      <c r="H42" s="30">
        <v>70</v>
      </c>
      <c r="I42" s="31" t="s">
        <v>12</v>
      </c>
      <c r="J42" s="70"/>
    </row>
    <row r="43" spans="1:10" hidden="1" x14ac:dyDescent="0.25">
      <c r="A43" s="29">
        <v>43446</v>
      </c>
      <c r="B43" s="30" t="s">
        <v>7</v>
      </c>
      <c r="C43" s="30" t="s">
        <v>31</v>
      </c>
      <c r="D43" s="30"/>
      <c r="E43" s="30"/>
      <c r="F43" s="30" t="s">
        <v>20</v>
      </c>
      <c r="G43" s="30" t="s">
        <v>112</v>
      </c>
      <c r="H43" s="30">
        <v>35</v>
      </c>
      <c r="I43" s="31" t="s">
        <v>43</v>
      </c>
      <c r="J43" s="70"/>
    </row>
    <row r="44" spans="1:10" hidden="1" x14ac:dyDescent="0.25">
      <c r="A44" s="29">
        <v>43447</v>
      </c>
      <c r="B44" s="30" t="s">
        <v>18</v>
      </c>
      <c r="C44" s="30" t="s">
        <v>266</v>
      </c>
      <c r="D44" s="30"/>
      <c r="E44" s="30"/>
      <c r="F44" s="30" t="s">
        <v>26</v>
      </c>
      <c r="G44" s="30" t="s">
        <v>112</v>
      </c>
      <c r="H44" s="30">
        <v>70</v>
      </c>
      <c r="I44" s="31" t="s">
        <v>12</v>
      </c>
      <c r="J44" s="70"/>
    </row>
    <row r="45" spans="1:10" hidden="1" x14ac:dyDescent="0.25">
      <c r="A45" s="29">
        <v>43447</v>
      </c>
      <c r="B45" s="30" t="s">
        <v>18</v>
      </c>
      <c r="C45" s="30" t="s">
        <v>266</v>
      </c>
      <c r="D45" s="30"/>
      <c r="E45" s="30"/>
      <c r="F45" s="30" t="s">
        <v>26</v>
      </c>
      <c r="G45" s="30" t="s">
        <v>112</v>
      </c>
      <c r="H45" s="30">
        <v>70</v>
      </c>
      <c r="I45" s="31" t="s">
        <v>12</v>
      </c>
      <c r="J45" s="70"/>
    </row>
    <row r="46" spans="1:10" hidden="1" x14ac:dyDescent="0.25">
      <c r="A46" s="29">
        <v>43447</v>
      </c>
      <c r="B46" s="30" t="s">
        <v>25</v>
      </c>
      <c r="C46" s="30" t="s">
        <v>185</v>
      </c>
      <c r="D46" s="30"/>
      <c r="E46" s="30"/>
      <c r="F46" s="30" t="s">
        <v>32</v>
      </c>
      <c r="G46" s="30" t="s">
        <v>17</v>
      </c>
      <c r="H46" s="30">
        <v>25</v>
      </c>
      <c r="I46" s="31" t="s">
        <v>43</v>
      </c>
      <c r="J46" s="70"/>
    </row>
    <row r="47" spans="1:10" hidden="1" x14ac:dyDescent="0.25">
      <c r="A47" s="29">
        <v>43448</v>
      </c>
      <c r="B47" s="30" t="s">
        <v>8</v>
      </c>
      <c r="C47" s="30" t="s">
        <v>138</v>
      </c>
      <c r="D47" s="33"/>
      <c r="E47" s="30"/>
      <c r="F47" s="30" t="s">
        <v>67</v>
      </c>
      <c r="G47" s="30" t="s">
        <v>112</v>
      </c>
      <c r="H47" s="30">
        <v>45</v>
      </c>
      <c r="I47" s="31" t="s">
        <v>11</v>
      </c>
      <c r="J47" s="70" t="s">
        <v>86</v>
      </c>
    </row>
    <row r="48" spans="1:10" hidden="1" x14ac:dyDescent="0.25">
      <c r="A48" s="29">
        <v>43448</v>
      </c>
      <c r="B48" s="30" t="s">
        <v>8</v>
      </c>
      <c r="C48" s="30" t="s">
        <v>137</v>
      </c>
      <c r="D48" s="30"/>
      <c r="E48" s="33"/>
      <c r="F48" s="30" t="s">
        <v>67</v>
      </c>
      <c r="G48" s="30" t="s">
        <v>112</v>
      </c>
      <c r="H48" s="30">
        <v>45</v>
      </c>
      <c r="I48" s="31" t="s">
        <v>11</v>
      </c>
      <c r="J48" s="70" t="s">
        <v>88</v>
      </c>
    </row>
    <row r="49" spans="1:10" hidden="1" x14ac:dyDescent="0.25">
      <c r="A49" s="29">
        <v>43448</v>
      </c>
      <c r="B49" s="30" t="s">
        <v>8</v>
      </c>
      <c r="C49" s="30" t="s">
        <v>136</v>
      </c>
      <c r="D49" s="30"/>
      <c r="E49" s="33"/>
      <c r="F49" s="30" t="s">
        <v>67</v>
      </c>
      <c r="G49" s="30" t="s">
        <v>112</v>
      </c>
      <c r="H49" s="30">
        <v>45</v>
      </c>
      <c r="I49" s="31" t="s">
        <v>11</v>
      </c>
      <c r="J49" s="70"/>
    </row>
    <row r="50" spans="1:10" hidden="1" x14ac:dyDescent="0.25">
      <c r="A50" s="29">
        <v>43448</v>
      </c>
      <c r="B50" s="30" t="s">
        <v>8</v>
      </c>
      <c r="C50" s="30" t="s">
        <v>136</v>
      </c>
      <c r="D50" s="30"/>
      <c r="E50" s="30"/>
      <c r="F50" s="30" t="s">
        <v>22</v>
      </c>
      <c r="G50" s="30" t="s">
        <v>112</v>
      </c>
      <c r="H50" s="30">
        <v>32</v>
      </c>
      <c r="I50" s="31" t="s">
        <v>12</v>
      </c>
      <c r="J50" s="70" t="s">
        <v>128</v>
      </c>
    </row>
    <row r="51" spans="1:10" hidden="1" x14ac:dyDescent="0.25">
      <c r="A51" s="29">
        <v>43448</v>
      </c>
      <c r="B51" s="30" t="s">
        <v>7</v>
      </c>
      <c r="C51" s="38" t="s">
        <v>304</v>
      </c>
      <c r="D51" s="38"/>
      <c r="E51" s="33">
        <v>43427</v>
      </c>
      <c r="F51" s="30" t="s">
        <v>20</v>
      </c>
      <c r="G51" s="30" t="s">
        <v>112</v>
      </c>
      <c r="H51" s="30">
        <v>35</v>
      </c>
      <c r="I51" s="31" t="s">
        <v>43</v>
      </c>
      <c r="J51" s="36"/>
    </row>
    <row r="52" spans="1:10" hidden="1" x14ac:dyDescent="0.25">
      <c r="A52" s="29">
        <v>43451</v>
      </c>
      <c r="B52" s="39" t="s">
        <v>7</v>
      </c>
      <c r="C52" s="39" t="s">
        <v>319</v>
      </c>
      <c r="D52" s="39">
        <v>2</v>
      </c>
      <c r="E52" s="40">
        <v>43439</v>
      </c>
      <c r="F52" s="30" t="s">
        <v>16</v>
      </c>
      <c r="G52" s="30" t="s">
        <v>112</v>
      </c>
      <c r="H52" s="30">
        <v>35</v>
      </c>
      <c r="I52" s="31" t="s">
        <v>12</v>
      </c>
      <c r="J52" s="36"/>
    </row>
    <row r="53" spans="1:10" hidden="1" x14ac:dyDescent="0.25">
      <c r="A53" s="29">
        <v>43451</v>
      </c>
      <c r="B53" s="39" t="s">
        <v>7</v>
      </c>
      <c r="C53" s="39" t="s">
        <v>285</v>
      </c>
      <c r="D53" s="39"/>
      <c r="E53" s="40">
        <v>43439</v>
      </c>
      <c r="F53" s="30" t="s">
        <v>16</v>
      </c>
      <c r="G53" s="30" t="s">
        <v>112</v>
      </c>
      <c r="H53" s="30">
        <v>35</v>
      </c>
      <c r="I53" s="31" t="s">
        <v>12</v>
      </c>
      <c r="J53" s="36"/>
    </row>
    <row r="54" spans="1:10" hidden="1" x14ac:dyDescent="0.25">
      <c r="A54" s="29">
        <v>43451</v>
      </c>
      <c r="B54" s="39" t="s">
        <v>7</v>
      </c>
      <c r="C54" s="39" t="s">
        <v>285</v>
      </c>
      <c r="D54" s="39"/>
      <c r="E54" s="40">
        <v>43439</v>
      </c>
      <c r="F54" s="30" t="s">
        <v>16</v>
      </c>
      <c r="G54" s="30" t="s">
        <v>112</v>
      </c>
      <c r="H54" s="30">
        <v>35</v>
      </c>
      <c r="I54" s="31" t="s">
        <v>12</v>
      </c>
      <c r="J54" s="36"/>
    </row>
    <row r="55" spans="1:10" hidden="1" x14ac:dyDescent="0.25">
      <c r="A55" s="29">
        <v>43451</v>
      </c>
      <c r="B55" s="39" t="s">
        <v>7</v>
      </c>
      <c r="C55" s="39" t="s">
        <v>285</v>
      </c>
      <c r="D55" s="39"/>
      <c r="E55" s="40">
        <v>43439</v>
      </c>
      <c r="F55" s="30" t="s">
        <v>52</v>
      </c>
      <c r="G55" s="30" t="s">
        <v>17</v>
      </c>
      <c r="H55" s="30">
        <v>35</v>
      </c>
      <c r="I55" s="31" t="s">
        <v>12</v>
      </c>
      <c r="J55" s="36"/>
    </row>
    <row r="56" spans="1:10" hidden="1" x14ac:dyDescent="0.25">
      <c r="A56" s="29">
        <v>43451</v>
      </c>
      <c r="B56" s="39" t="s">
        <v>33</v>
      </c>
      <c r="C56" s="39" t="s">
        <v>228</v>
      </c>
      <c r="D56" s="39"/>
      <c r="E56" s="39"/>
      <c r="F56" s="39" t="s">
        <v>32</v>
      </c>
      <c r="G56" s="39" t="s">
        <v>17</v>
      </c>
      <c r="H56" s="39">
        <v>25</v>
      </c>
      <c r="I56" s="41" t="s">
        <v>43</v>
      </c>
      <c r="J56" s="36"/>
    </row>
    <row r="57" spans="1:10" hidden="1" x14ac:dyDescent="0.25">
      <c r="A57" s="29">
        <v>43452</v>
      </c>
      <c r="B57" s="30" t="s">
        <v>18</v>
      </c>
      <c r="C57" s="30" t="s">
        <v>266</v>
      </c>
      <c r="D57" s="30"/>
      <c r="E57" s="30"/>
      <c r="F57" s="30" t="s">
        <v>26</v>
      </c>
      <c r="G57" s="30" t="s">
        <v>112</v>
      </c>
      <c r="H57" s="30">
        <v>70</v>
      </c>
      <c r="I57" s="31" t="s">
        <v>12</v>
      </c>
      <c r="J57" s="70"/>
    </row>
    <row r="58" spans="1:10" hidden="1" x14ac:dyDescent="0.25">
      <c r="A58" s="29">
        <v>43452</v>
      </c>
      <c r="B58" s="30" t="s">
        <v>18</v>
      </c>
      <c r="C58" s="30" t="s">
        <v>266</v>
      </c>
      <c r="D58" s="30"/>
      <c r="E58" s="30"/>
      <c r="F58" s="30" t="s">
        <v>26</v>
      </c>
      <c r="G58" s="30" t="s">
        <v>112</v>
      </c>
      <c r="H58" s="30">
        <v>70</v>
      </c>
      <c r="I58" s="31" t="s">
        <v>12</v>
      </c>
      <c r="J58" s="70"/>
    </row>
    <row r="59" spans="1:10" hidden="1" x14ac:dyDescent="0.25">
      <c r="A59" s="29">
        <v>43452</v>
      </c>
      <c r="B59" s="30" t="s">
        <v>55</v>
      </c>
      <c r="C59" s="30">
        <v>4000471350</v>
      </c>
      <c r="D59" s="30"/>
      <c r="E59" s="30"/>
      <c r="F59" s="42" t="s">
        <v>26</v>
      </c>
      <c r="G59" s="30" t="s">
        <v>112</v>
      </c>
      <c r="H59" s="30">
        <v>70</v>
      </c>
      <c r="I59" s="43" t="s">
        <v>44</v>
      </c>
      <c r="J59" s="70"/>
    </row>
    <row r="60" spans="1:10" hidden="1" x14ac:dyDescent="0.25">
      <c r="A60" s="29">
        <v>43452</v>
      </c>
      <c r="B60" s="30" t="s">
        <v>55</v>
      </c>
      <c r="C60" s="30">
        <v>4000471350</v>
      </c>
      <c r="D60" s="30"/>
      <c r="E60" s="30"/>
      <c r="F60" s="42" t="s">
        <v>32</v>
      </c>
      <c r="G60" s="30" t="s">
        <v>17</v>
      </c>
      <c r="H60" s="30">
        <v>70</v>
      </c>
      <c r="I60" s="43" t="s">
        <v>44</v>
      </c>
      <c r="J60" s="70"/>
    </row>
    <row r="61" spans="1:10" hidden="1" x14ac:dyDescent="0.25">
      <c r="A61" s="29">
        <v>43452</v>
      </c>
      <c r="B61" s="30" t="s">
        <v>55</v>
      </c>
      <c r="C61" s="30">
        <v>4000471350</v>
      </c>
      <c r="D61" s="30"/>
      <c r="E61" s="30"/>
      <c r="F61" s="42" t="s">
        <v>16</v>
      </c>
      <c r="G61" s="30" t="s">
        <v>112</v>
      </c>
      <c r="H61" s="30">
        <v>70</v>
      </c>
      <c r="I61" s="43" t="s">
        <v>44</v>
      </c>
      <c r="J61" s="70"/>
    </row>
    <row r="62" spans="1:10" hidden="1" x14ac:dyDescent="0.25">
      <c r="A62" s="29">
        <v>43453</v>
      </c>
      <c r="B62" s="30" t="s">
        <v>18</v>
      </c>
      <c r="C62" s="30" t="s">
        <v>266</v>
      </c>
      <c r="D62" s="30"/>
      <c r="E62" s="30"/>
      <c r="F62" s="30" t="s">
        <v>26</v>
      </c>
      <c r="G62" s="30" t="s">
        <v>112</v>
      </c>
      <c r="H62" s="30">
        <v>70</v>
      </c>
      <c r="I62" s="31" t="s">
        <v>12</v>
      </c>
      <c r="J62" s="70"/>
    </row>
    <row r="63" spans="1:10" hidden="1" x14ac:dyDescent="0.25">
      <c r="A63" s="29">
        <v>43454</v>
      </c>
      <c r="B63" s="30" t="s">
        <v>18</v>
      </c>
      <c r="C63" s="30" t="s">
        <v>265</v>
      </c>
      <c r="D63" s="30"/>
      <c r="E63" s="30"/>
      <c r="F63" s="30" t="s">
        <v>26</v>
      </c>
      <c r="G63" s="30" t="s">
        <v>112</v>
      </c>
      <c r="H63" s="30">
        <v>70</v>
      </c>
      <c r="I63" s="31" t="s">
        <v>12</v>
      </c>
      <c r="J63" s="70"/>
    </row>
    <row r="64" spans="1:10" hidden="1" x14ac:dyDescent="0.25">
      <c r="A64" s="44">
        <v>43468</v>
      </c>
      <c r="B64" s="30" t="s">
        <v>18</v>
      </c>
      <c r="C64" s="30" t="s">
        <v>266</v>
      </c>
      <c r="D64" s="30"/>
      <c r="E64" s="30"/>
      <c r="F64" s="30" t="s">
        <v>26</v>
      </c>
      <c r="G64" s="30" t="s">
        <v>112</v>
      </c>
      <c r="H64" s="30">
        <v>70</v>
      </c>
      <c r="I64" s="31" t="s">
        <v>12</v>
      </c>
      <c r="J64" s="45"/>
    </row>
    <row r="65" spans="1:10" hidden="1" x14ac:dyDescent="0.25">
      <c r="A65" s="44">
        <v>43468</v>
      </c>
      <c r="B65" s="30" t="s">
        <v>8</v>
      </c>
      <c r="C65" s="30" t="s">
        <v>138</v>
      </c>
      <c r="D65" s="33"/>
      <c r="E65" s="30"/>
      <c r="F65" s="30" t="s">
        <v>67</v>
      </c>
      <c r="G65" s="30" t="s">
        <v>112</v>
      </c>
      <c r="H65" s="30">
        <v>45</v>
      </c>
      <c r="I65" s="31" t="s">
        <v>11</v>
      </c>
      <c r="J65" s="45" t="s">
        <v>86</v>
      </c>
    </row>
    <row r="66" spans="1:10" hidden="1" x14ac:dyDescent="0.25">
      <c r="A66" s="44">
        <v>43469</v>
      </c>
      <c r="B66" s="30" t="s">
        <v>8</v>
      </c>
      <c r="C66" s="30" t="s">
        <v>138</v>
      </c>
      <c r="D66" s="33"/>
      <c r="E66" s="30"/>
      <c r="F66" s="30" t="s">
        <v>67</v>
      </c>
      <c r="G66" s="30" t="s">
        <v>112</v>
      </c>
      <c r="H66" s="30">
        <v>45</v>
      </c>
      <c r="I66" s="31" t="s">
        <v>11</v>
      </c>
      <c r="J66" s="45" t="s">
        <v>97</v>
      </c>
    </row>
    <row r="67" spans="1:10" hidden="1" x14ac:dyDescent="0.25">
      <c r="A67" s="44">
        <v>43472</v>
      </c>
      <c r="B67" s="39" t="s">
        <v>7</v>
      </c>
      <c r="C67" s="39" t="s">
        <v>318</v>
      </c>
      <c r="D67" s="40"/>
      <c r="E67" s="39"/>
      <c r="F67" s="30" t="s">
        <v>16</v>
      </c>
      <c r="G67" s="30" t="s">
        <v>112</v>
      </c>
      <c r="H67" s="30">
        <v>70</v>
      </c>
      <c r="I67" s="31" t="s">
        <v>12</v>
      </c>
      <c r="J67" s="45"/>
    </row>
    <row r="68" spans="1:10" hidden="1" x14ac:dyDescent="0.25">
      <c r="A68" s="44">
        <v>43472</v>
      </c>
      <c r="B68" s="39" t="s">
        <v>7</v>
      </c>
      <c r="C68" s="39" t="s">
        <v>286</v>
      </c>
      <c r="D68" s="40"/>
      <c r="E68" s="39"/>
      <c r="F68" s="30" t="s">
        <v>16</v>
      </c>
      <c r="G68" s="30" t="s">
        <v>112</v>
      </c>
      <c r="H68" s="30">
        <v>70</v>
      </c>
      <c r="I68" s="31" t="s">
        <v>12</v>
      </c>
      <c r="J68" s="45"/>
    </row>
    <row r="69" spans="1:10" hidden="1" x14ac:dyDescent="0.25">
      <c r="A69" s="46">
        <v>43473</v>
      </c>
      <c r="B69" s="30" t="s">
        <v>8</v>
      </c>
      <c r="C69" s="30" t="s">
        <v>136</v>
      </c>
      <c r="D69" s="30"/>
      <c r="E69" s="33"/>
      <c r="F69" s="30" t="s">
        <v>26</v>
      </c>
      <c r="G69" s="30" t="s">
        <v>112</v>
      </c>
      <c r="H69" s="30">
        <v>70</v>
      </c>
      <c r="I69" s="31" t="s">
        <v>12</v>
      </c>
      <c r="J69" s="45"/>
    </row>
    <row r="70" spans="1:10" hidden="1" x14ac:dyDescent="0.25">
      <c r="A70" s="46">
        <v>43473</v>
      </c>
      <c r="B70" s="30" t="s">
        <v>8</v>
      </c>
      <c r="C70" s="30" t="s">
        <v>136</v>
      </c>
      <c r="D70" s="30"/>
      <c r="E70" s="33"/>
      <c r="F70" s="30" t="s">
        <v>96</v>
      </c>
      <c r="G70" s="30" t="s">
        <v>112</v>
      </c>
      <c r="H70" s="30">
        <v>70</v>
      </c>
      <c r="I70" s="31" t="s">
        <v>12</v>
      </c>
      <c r="J70" s="45"/>
    </row>
    <row r="71" spans="1:10" hidden="1" x14ac:dyDescent="0.25">
      <c r="A71" s="44">
        <v>43474</v>
      </c>
      <c r="B71" s="30" t="s">
        <v>8</v>
      </c>
      <c r="C71" s="30" t="s">
        <v>138</v>
      </c>
      <c r="D71" s="33"/>
      <c r="E71" s="30"/>
      <c r="F71" s="30" t="s">
        <v>67</v>
      </c>
      <c r="G71" s="30" t="s">
        <v>112</v>
      </c>
      <c r="H71" s="30">
        <v>45</v>
      </c>
      <c r="I71" s="31" t="s">
        <v>11</v>
      </c>
      <c r="J71" s="45" t="s">
        <v>86</v>
      </c>
    </row>
    <row r="72" spans="1:10" hidden="1" x14ac:dyDescent="0.25">
      <c r="A72" s="46">
        <v>43474</v>
      </c>
      <c r="B72" s="30" t="s">
        <v>7</v>
      </c>
      <c r="C72" s="30" t="s">
        <v>28</v>
      </c>
      <c r="D72" s="30"/>
      <c r="E72" s="30"/>
      <c r="F72" s="30" t="s">
        <v>20</v>
      </c>
      <c r="G72" s="30" t="s">
        <v>112</v>
      </c>
      <c r="H72" s="30">
        <v>35</v>
      </c>
      <c r="I72" s="31" t="s">
        <v>43</v>
      </c>
      <c r="J72" s="45"/>
    </row>
    <row r="73" spans="1:10" hidden="1" x14ac:dyDescent="0.25">
      <c r="A73" s="46">
        <v>43474</v>
      </c>
      <c r="B73" s="30" t="s">
        <v>21</v>
      </c>
      <c r="C73" s="30">
        <v>4351380</v>
      </c>
      <c r="D73" s="30"/>
      <c r="E73" s="30"/>
      <c r="F73" s="30" t="s">
        <v>26</v>
      </c>
      <c r="G73" s="30" t="s">
        <v>112</v>
      </c>
      <c r="H73" s="30">
        <v>70</v>
      </c>
      <c r="I73" s="31" t="s">
        <v>12</v>
      </c>
      <c r="J73" s="45"/>
    </row>
    <row r="74" spans="1:10" hidden="1" x14ac:dyDescent="0.25">
      <c r="A74" s="44">
        <v>43476</v>
      </c>
      <c r="B74" s="39" t="s">
        <v>35</v>
      </c>
      <c r="C74" s="39" t="s">
        <v>45</v>
      </c>
      <c r="D74" s="39"/>
      <c r="E74" s="39"/>
      <c r="F74" s="39" t="s">
        <v>9</v>
      </c>
      <c r="G74" s="30" t="s">
        <v>112</v>
      </c>
      <c r="H74" s="39">
        <v>20</v>
      </c>
      <c r="I74" s="31" t="s">
        <v>12</v>
      </c>
      <c r="J74" s="45"/>
    </row>
    <row r="75" spans="1:10" hidden="1" x14ac:dyDescent="0.25">
      <c r="A75" s="44">
        <v>43479</v>
      </c>
      <c r="B75" s="30" t="s">
        <v>7</v>
      </c>
      <c r="C75" s="30" t="s">
        <v>31</v>
      </c>
      <c r="D75" s="39"/>
      <c r="E75" s="33">
        <v>43472</v>
      </c>
      <c r="F75" s="30" t="s">
        <v>20</v>
      </c>
      <c r="G75" s="30" t="s">
        <v>112</v>
      </c>
      <c r="H75" s="30">
        <v>35</v>
      </c>
      <c r="I75" s="31" t="s">
        <v>43</v>
      </c>
      <c r="J75" s="45"/>
    </row>
    <row r="76" spans="1:10" hidden="1" x14ac:dyDescent="0.25">
      <c r="A76" s="44">
        <v>43479</v>
      </c>
      <c r="B76" s="30" t="s">
        <v>7</v>
      </c>
      <c r="C76" s="30" t="s">
        <v>31</v>
      </c>
      <c r="D76" s="39"/>
      <c r="E76" s="33">
        <v>43472</v>
      </c>
      <c r="F76" s="30" t="s">
        <v>20</v>
      </c>
      <c r="G76" s="30" t="s">
        <v>112</v>
      </c>
      <c r="H76" s="30">
        <v>35</v>
      </c>
      <c r="I76" s="43" t="s">
        <v>109</v>
      </c>
      <c r="J76" s="45"/>
    </row>
    <row r="77" spans="1:10" hidden="1" x14ac:dyDescent="0.25">
      <c r="A77" s="44">
        <v>43479</v>
      </c>
      <c r="B77" s="30" t="s">
        <v>7</v>
      </c>
      <c r="C77" s="30" t="s">
        <v>31</v>
      </c>
      <c r="D77" s="39"/>
      <c r="E77" s="33">
        <v>43472</v>
      </c>
      <c r="F77" s="30" t="s">
        <v>26</v>
      </c>
      <c r="G77" s="30" t="s">
        <v>112</v>
      </c>
      <c r="H77" s="30">
        <v>35</v>
      </c>
      <c r="I77" s="43" t="s">
        <v>110</v>
      </c>
      <c r="J77" s="45"/>
    </row>
    <row r="78" spans="1:10" hidden="1" x14ac:dyDescent="0.25">
      <c r="A78" s="46">
        <v>43479</v>
      </c>
      <c r="B78" s="30" t="s">
        <v>8</v>
      </c>
      <c r="C78" s="30" t="s">
        <v>138</v>
      </c>
      <c r="D78" s="39"/>
      <c r="E78" s="30"/>
      <c r="F78" s="30" t="s">
        <v>26</v>
      </c>
      <c r="G78" s="30" t="s">
        <v>112</v>
      </c>
      <c r="H78" s="30">
        <v>70</v>
      </c>
      <c r="I78" s="31" t="s">
        <v>12</v>
      </c>
      <c r="J78" s="45"/>
    </row>
    <row r="79" spans="1:10" hidden="1" x14ac:dyDescent="0.25">
      <c r="A79" s="46">
        <v>43479</v>
      </c>
      <c r="B79" s="30" t="s">
        <v>8</v>
      </c>
      <c r="C79" s="30" t="s">
        <v>138</v>
      </c>
      <c r="D79" s="39"/>
      <c r="E79" s="30"/>
      <c r="F79" s="30" t="s">
        <v>26</v>
      </c>
      <c r="G79" s="30" t="s">
        <v>112</v>
      </c>
      <c r="H79" s="30">
        <v>70</v>
      </c>
      <c r="I79" s="31" t="s">
        <v>12</v>
      </c>
      <c r="J79" s="45"/>
    </row>
    <row r="80" spans="1:10" hidden="1" x14ac:dyDescent="0.25">
      <c r="A80" s="46">
        <v>43479</v>
      </c>
      <c r="B80" s="30" t="s">
        <v>25</v>
      </c>
      <c r="C80" s="30" t="s">
        <v>185</v>
      </c>
      <c r="D80" s="39"/>
      <c r="E80" s="33">
        <v>43468</v>
      </c>
      <c r="F80" s="30" t="s">
        <v>20</v>
      </c>
      <c r="G80" s="30" t="s">
        <v>112</v>
      </c>
      <c r="H80" s="30">
        <v>35</v>
      </c>
      <c r="I80" s="31" t="s">
        <v>43</v>
      </c>
      <c r="J80" s="45"/>
    </row>
    <row r="81" spans="1:10" hidden="1" x14ac:dyDescent="0.25">
      <c r="A81" s="44">
        <v>43479</v>
      </c>
      <c r="B81" s="30" t="s">
        <v>8</v>
      </c>
      <c r="C81" s="30" t="s">
        <v>137</v>
      </c>
      <c r="D81" s="33"/>
      <c r="E81" s="30"/>
      <c r="F81" s="30" t="s">
        <v>67</v>
      </c>
      <c r="G81" s="30" t="s">
        <v>112</v>
      </c>
      <c r="H81" s="30">
        <v>45</v>
      </c>
      <c r="I81" s="31" t="s">
        <v>11</v>
      </c>
      <c r="J81" s="45" t="s">
        <v>97</v>
      </c>
    </row>
    <row r="82" spans="1:10" hidden="1" x14ac:dyDescent="0.25">
      <c r="A82" s="44">
        <v>43480</v>
      </c>
      <c r="B82" s="30" t="s">
        <v>7</v>
      </c>
      <c r="C82" s="30" t="s">
        <v>31</v>
      </c>
      <c r="D82" s="39"/>
      <c r="E82" s="33"/>
      <c r="F82" s="30" t="s">
        <v>20</v>
      </c>
      <c r="G82" s="30" t="s">
        <v>112</v>
      </c>
      <c r="H82" s="30">
        <v>35</v>
      </c>
      <c r="I82" s="31" t="s">
        <v>12</v>
      </c>
      <c r="J82" s="45"/>
    </row>
    <row r="83" spans="1:10" hidden="1" x14ac:dyDescent="0.25">
      <c r="A83" s="44">
        <v>43481</v>
      </c>
      <c r="B83" s="39" t="s">
        <v>35</v>
      </c>
      <c r="C83" s="39" t="s">
        <v>357</v>
      </c>
      <c r="D83" s="39"/>
      <c r="E83" s="39"/>
      <c r="F83" s="47" t="s">
        <v>103</v>
      </c>
      <c r="G83" s="30" t="s">
        <v>112</v>
      </c>
      <c r="H83" s="39">
        <v>19</v>
      </c>
      <c r="I83" s="31" t="s">
        <v>12</v>
      </c>
      <c r="J83" s="45"/>
    </row>
    <row r="84" spans="1:10" hidden="1" x14ac:dyDescent="0.25">
      <c r="A84" s="46">
        <v>43481</v>
      </c>
      <c r="B84" s="30" t="s">
        <v>8</v>
      </c>
      <c r="C84" s="30" t="s">
        <v>138</v>
      </c>
      <c r="D84" s="39">
        <v>1</v>
      </c>
      <c r="E84" s="33">
        <v>43469</v>
      </c>
      <c r="F84" s="30" t="s">
        <v>20</v>
      </c>
      <c r="G84" s="30" t="s">
        <v>112</v>
      </c>
      <c r="H84" s="30">
        <v>35</v>
      </c>
      <c r="I84" s="31" t="s">
        <v>43</v>
      </c>
      <c r="J84" s="45"/>
    </row>
    <row r="85" spans="1:10" hidden="1" x14ac:dyDescent="0.25">
      <c r="A85" s="46">
        <v>43481</v>
      </c>
      <c r="B85" s="30" t="s">
        <v>8</v>
      </c>
      <c r="C85" s="30" t="s">
        <v>138</v>
      </c>
      <c r="D85" s="39">
        <v>1</v>
      </c>
      <c r="E85" s="33">
        <v>43469</v>
      </c>
      <c r="F85" s="30" t="s">
        <v>96</v>
      </c>
      <c r="G85" s="30" t="s">
        <v>112</v>
      </c>
      <c r="H85" s="30">
        <v>35</v>
      </c>
      <c r="I85" s="31" t="s">
        <v>43</v>
      </c>
      <c r="J85" s="45"/>
    </row>
    <row r="86" spans="1:10" hidden="1" x14ac:dyDescent="0.25">
      <c r="A86" s="44">
        <v>43481</v>
      </c>
      <c r="B86" s="39" t="s">
        <v>7</v>
      </c>
      <c r="C86" s="39" t="s">
        <v>36</v>
      </c>
      <c r="D86" s="39">
        <v>1</v>
      </c>
      <c r="E86" s="33">
        <v>43469</v>
      </c>
      <c r="F86" s="39" t="s">
        <v>9</v>
      </c>
      <c r="G86" s="30" t="s">
        <v>112</v>
      </c>
      <c r="H86" s="39">
        <v>20</v>
      </c>
      <c r="I86" s="31" t="s">
        <v>12</v>
      </c>
      <c r="J86" s="45"/>
    </row>
    <row r="87" spans="1:10" hidden="1" x14ac:dyDescent="0.25">
      <c r="A87" s="44">
        <v>43482</v>
      </c>
      <c r="B87" s="39" t="s">
        <v>33</v>
      </c>
      <c r="C87" s="39" t="s">
        <v>221</v>
      </c>
      <c r="D87" s="39"/>
      <c r="E87" s="39"/>
      <c r="F87" s="39" t="s">
        <v>102</v>
      </c>
      <c r="G87" s="30" t="s">
        <v>37</v>
      </c>
      <c r="H87" s="39">
        <v>42</v>
      </c>
      <c r="I87" s="31" t="s">
        <v>12</v>
      </c>
      <c r="J87" s="45"/>
    </row>
    <row r="88" spans="1:10" hidden="1" x14ac:dyDescent="0.25">
      <c r="A88" s="44">
        <v>43482</v>
      </c>
      <c r="B88" s="30" t="s">
        <v>8</v>
      </c>
      <c r="C88" s="30" t="s">
        <v>139</v>
      </c>
      <c r="D88" s="39"/>
      <c r="E88" s="33">
        <v>43469</v>
      </c>
      <c r="F88" s="30" t="s">
        <v>26</v>
      </c>
      <c r="G88" s="30" t="s">
        <v>112</v>
      </c>
      <c r="H88" s="30">
        <v>70</v>
      </c>
      <c r="I88" s="31" t="s">
        <v>12</v>
      </c>
      <c r="J88" s="45"/>
    </row>
    <row r="89" spans="1:10" hidden="1" x14ac:dyDescent="0.25">
      <c r="A89" s="44">
        <v>43482</v>
      </c>
      <c r="B89" s="39" t="s">
        <v>7</v>
      </c>
      <c r="C89" s="39" t="s">
        <v>318</v>
      </c>
      <c r="D89" s="39"/>
      <c r="E89" s="39"/>
      <c r="F89" s="30" t="s">
        <v>16</v>
      </c>
      <c r="G89" s="30" t="s">
        <v>112</v>
      </c>
      <c r="H89" s="30">
        <v>70</v>
      </c>
      <c r="I89" s="31" t="s">
        <v>12</v>
      </c>
      <c r="J89" s="45"/>
    </row>
    <row r="90" spans="1:10" hidden="1" x14ac:dyDescent="0.25">
      <c r="A90" s="44">
        <v>43486</v>
      </c>
      <c r="B90" s="30" t="s">
        <v>8</v>
      </c>
      <c r="C90" s="30" t="s">
        <v>139</v>
      </c>
      <c r="D90" s="39"/>
      <c r="E90" s="33">
        <v>43469</v>
      </c>
      <c r="F90" s="30" t="s">
        <v>67</v>
      </c>
      <c r="G90" s="30" t="s">
        <v>112</v>
      </c>
      <c r="H90" s="30">
        <v>45</v>
      </c>
      <c r="I90" s="31" t="s">
        <v>11</v>
      </c>
      <c r="J90" s="45" t="s">
        <v>91</v>
      </c>
    </row>
    <row r="91" spans="1:10" hidden="1" x14ac:dyDescent="0.25">
      <c r="A91" s="44">
        <v>43486</v>
      </c>
      <c r="B91" s="39" t="s">
        <v>7</v>
      </c>
      <c r="C91" s="39" t="s">
        <v>289</v>
      </c>
      <c r="D91" s="39"/>
      <c r="E91" s="39"/>
      <c r="F91" s="39" t="s">
        <v>26</v>
      </c>
      <c r="G91" s="30" t="s">
        <v>112</v>
      </c>
      <c r="H91" s="39">
        <v>70</v>
      </c>
      <c r="I91" s="31" t="s">
        <v>12</v>
      </c>
      <c r="J91" s="45"/>
    </row>
    <row r="92" spans="1:10" hidden="1" x14ac:dyDescent="0.25">
      <c r="A92" s="44">
        <v>43487</v>
      </c>
      <c r="B92" s="30" t="s">
        <v>25</v>
      </c>
      <c r="C92" s="30" t="s">
        <v>185</v>
      </c>
      <c r="D92" s="39">
        <v>1</v>
      </c>
      <c r="E92" s="33">
        <v>43475</v>
      </c>
      <c r="F92" s="30" t="s">
        <v>32</v>
      </c>
      <c r="G92" s="30" t="s">
        <v>17</v>
      </c>
      <c r="H92" s="30">
        <v>25</v>
      </c>
      <c r="I92" s="43" t="s">
        <v>43</v>
      </c>
      <c r="J92" s="45"/>
    </row>
    <row r="93" spans="1:10" hidden="1" x14ac:dyDescent="0.25">
      <c r="A93" s="44">
        <v>43487</v>
      </c>
      <c r="B93" s="39" t="s">
        <v>8</v>
      </c>
      <c r="C93" s="39" t="s">
        <v>138</v>
      </c>
      <c r="D93" s="39">
        <v>1</v>
      </c>
      <c r="E93" s="40">
        <v>43473</v>
      </c>
      <c r="F93" s="39" t="s">
        <v>20</v>
      </c>
      <c r="G93" s="30" t="s">
        <v>112</v>
      </c>
      <c r="H93" s="39">
        <v>35</v>
      </c>
      <c r="I93" s="43" t="s">
        <v>69</v>
      </c>
      <c r="J93" s="45"/>
    </row>
    <row r="94" spans="1:10" hidden="1" x14ac:dyDescent="0.25">
      <c r="A94" s="44">
        <v>43487</v>
      </c>
      <c r="B94" s="39" t="s">
        <v>8</v>
      </c>
      <c r="C94" s="39" t="s">
        <v>138</v>
      </c>
      <c r="D94" s="39">
        <v>1</v>
      </c>
      <c r="E94" s="40">
        <v>43473</v>
      </c>
      <c r="F94" s="39" t="s">
        <v>67</v>
      </c>
      <c r="G94" s="30" t="s">
        <v>112</v>
      </c>
      <c r="H94" s="39">
        <v>45</v>
      </c>
      <c r="I94" s="43" t="s">
        <v>111</v>
      </c>
      <c r="J94" s="45" t="s">
        <v>94</v>
      </c>
    </row>
    <row r="95" spans="1:10" hidden="1" x14ac:dyDescent="0.25">
      <c r="A95" s="44">
        <v>43487</v>
      </c>
      <c r="B95" s="39" t="s">
        <v>18</v>
      </c>
      <c r="C95" s="39" t="s">
        <v>154</v>
      </c>
      <c r="D95" s="39">
        <v>1</v>
      </c>
      <c r="E95" s="40">
        <v>43475</v>
      </c>
      <c r="F95" s="39" t="s">
        <v>38</v>
      </c>
      <c r="G95" s="39" t="s">
        <v>39</v>
      </c>
      <c r="H95" s="39"/>
      <c r="I95" s="31" t="s">
        <v>12</v>
      </c>
      <c r="J95" s="45"/>
    </row>
    <row r="96" spans="1:10" hidden="1" x14ac:dyDescent="0.25">
      <c r="A96" s="44">
        <v>43489</v>
      </c>
      <c r="B96" s="30" t="s">
        <v>8</v>
      </c>
      <c r="C96" s="30" t="s">
        <v>136</v>
      </c>
      <c r="D96" s="30"/>
      <c r="E96" s="33"/>
      <c r="F96" s="39" t="s">
        <v>38</v>
      </c>
      <c r="G96" s="39" t="s">
        <v>39</v>
      </c>
      <c r="H96" s="39"/>
      <c r="I96" s="31" t="s">
        <v>12</v>
      </c>
      <c r="J96" s="45"/>
    </row>
    <row r="97" spans="1:10" hidden="1" x14ac:dyDescent="0.25">
      <c r="A97" s="44">
        <v>43490</v>
      </c>
      <c r="B97" s="39" t="s">
        <v>8</v>
      </c>
      <c r="C97" s="39" t="s">
        <v>137</v>
      </c>
      <c r="D97" s="39">
        <v>1</v>
      </c>
      <c r="E97" s="40">
        <v>43479</v>
      </c>
      <c r="F97" s="39" t="s">
        <v>67</v>
      </c>
      <c r="G97" s="30" t="s">
        <v>112</v>
      </c>
      <c r="H97" s="39">
        <v>45</v>
      </c>
      <c r="I97" s="31" t="s">
        <v>12</v>
      </c>
      <c r="J97" s="45" t="s">
        <v>94</v>
      </c>
    </row>
    <row r="98" spans="1:10" hidden="1" x14ac:dyDescent="0.25">
      <c r="A98" s="46">
        <v>43490</v>
      </c>
      <c r="B98" s="30" t="s">
        <v>8</v>
      </c>
      <c r="C98" s="30" t="s">
        <v>136</v>
      </c>
      <c r="D98" s="30"/>
      <c r="E98" s="33"/>
      <c r="F98" s="30" t="s">
        <v>26</v>
      </c>
      <c r="G98" s="30" t="s">
        <v>112</v>
      </c>
      <c r="H98" s="30">
        <v>70</v>
      </c>
      <c r="I98" s="31" t="s">
        <v>12</v>
      </c>
      <c r="J98" s="45"/>
    </row>
    <row r="99" spans="1:10" hidden="1" x14ac:dyDescent="0.25">
      <c r="A99" s="44">
        <v>43494</v>
      </c>
      <c r="B99" s="39" t="s">
        <v>7</v>
      </c>
      <c r="C99" s="39" t="s">
        <v>270</v>
      </c>
      <c r="D99" s="39"/>
      <c r="E99" s="40">
        <v>43487</v>
      </c>
      <c r="F99" s="39" t="s">
        <v>40</v>
      </c>
      <c r="G99" s="39" t="s">
        <v>112</v>
      </c>
      <c r="H99" s="39"/>
      <c r="I99" s="31" t="s">
        <v>12</v>
      </c>
      <c r="J99" s="45"/>
    </row>
    <row r="100" spans="1:10" hidden="1" x14ac:dyDescent="0.25">
      <c r="A100" s="44">
        <v>43494</v>
      </c>
      <c r="B100" s="39" t="s">
        <v>7</v>
      </c>
      <c r="C100" s="47" t="s">
        <v>289</v>
      </c>
      <c r="D100" s="39"/>
      <c r="E100" s="39"/>
      <c r="F100" s="39" t="s">
        <v>26</v>
      </c>
      <c r="G100" s="39" t="s">
        <v>112</v>
      </c>
      <c r="H100" s="30">
        <v>70</v>
      </c>
      <c r="I100" s="31" t="s">
        <v>12</v>
      </c>
      <c r="J100" s="45"/>
    </row>
    <row r="101" spans="1:10" hidden="1" x14ac:dyDescent="0.25">
      <c r="A101" s="44">
        <v>43494</v>
      </c>
      <c r="B101" s="39" t="s">
        <v>7</v>
      </c>
      <c r="C101" s="47" t="s">
        <v>289</v>
      </c>
      <c r="D101" s="39"/>
      <c r="E101" s="39"/>
      <c r="F101" s="39" t="s">
        <v>26</v>
      </c>
      <c r="G101" s="39" t="s">
        <v>112</v>
      </c>
      <c r="H101" s="30">
        <v>70</v>
      </c>
      <c r="I101" s="31" t="s">
        <v>12</v>
      </c>
      <c r="J101" s="45"/>
    </row>
    <row r="102" spans="1:10" hidden="1" x14ac:dyDescent="0.25">
      <c r="A102" s="44">
        <v>43494</v>
      </c>
      <c r="B102" s="39" t="s">
        <v>8</v>
      </c>
      <c r="C102" s="39" t="s">
        <v>138</v>
      </c>
      <c r="D102" s="39">
        <v>1</v>
      </c>
      <c r="E102" s="40"/>
      <c r="F102" s="39" t="s">
        <v>67</v>
      </c>
      <c r="G102" s="30" t="s">
        <v>112</v>
      </c>
      <c r="H102" s="39">
        <v>45</v>
      </c>
      <c r="I102" s="31" t="s">
        <v>11</v>
      </c>
      <c r="J102" s="45" t="s">
        <v>86</v>
      </c>
    </row>
    <row r="103" spans="1:10" hidden="1" x14ac:dyDescent="0.25">
      <c r="A103" s="46">
        <v>43495</v>
      </c>
      <c r="B103" s="30" t="s">
        <v>25</v>
      </c>
      <c r="C103" s="30" t="s">
        <v>183</v>
      </c>
      <c r="D103" s="30"/>
      <c r="E103" s="30"/>
      <c r="F103" s="39" t="s">
        <v>26</v>
      </c>
      <c r="G103" s="30" t="s">
        <v>112</v>
      </c>
      <c r="H103" s="30">
        <v>70</v>
      </c>
      <c r="I103" s="31" t="s">
        <v>41</v>
      </c>
      <c r="J103" s="45"/>
    </row>
    <row r="104" spans="1:10" hidden="1" x14ac:dyDescent="0.25">
      <c r="A104" s="44">
        <v>43495</v>
      </c>
      <c r="B104" s="39" t="s">
        <v>8</v>
      </c>
      <c r="C104" s="39" t="s">
        <v>139</v>
      </c>
      <c r="D104" s="39">
        <v>1</v>
      </c>
      <c r="E104" s="40"/>
      <c r="F104" s="39" t="s">
        <v>67</v>
      </c>
      <c r="G104" s="30" t="s">
        <v>112</v>
      </c>
      <c r="H104" s="39">
        <v>45</v>
      </c>
      <c r="I104" s="31" t="s">
        <v>11</v>
      </c>
      <c r="J104" s="45" t="s">
        <v>98</v>
      </c>
    </row>
    <row r="105" spans="1:10" hidden="1" x14ac:dyDescent="0.25">
      <c r="A105" s="44">
        <v>43496</v>
      </c>
      <c r="B105" s="39" t="s">
        <v>8</v>
      </c>
      <c r="C105" s="39" t="s">
        <v>138</v>
      </c>
      <c r="D105" s="39">
        <v>1</v>
      </c>
      <c r="E105" s="40"/>
      <c r="F105" s="39" t="s">
        <v>67</v>
      </c>
      <c r="G105" s="30" t="s">
        <v>112</v>
      </c>
      <c r="H105" s="39">
        <v>45</v>
      </c>
      <c r="I105" s="31" t="s">
        <v>11</v>
      </c>
      <c r="J105" s="45" t="s">
        <v>99</v>
      </c>
    </row>
    <row r="106" spans="1:10" hidden="1" x14ac:dyDescent="0.25">
      <c r="A106" s="46">
        <v>43496</v>
      </c>
      <c r="B106" s="30" t="s">
        <v>7</v>
      </c>
      <c r="C106" s="30" t="s">
        <v>305</v>
      </c>
      <c r="D106" s="30"/>
      <c r="E106" s="33">
        <v>43484</v>
      </c>
      <c r="F106" s="30" t="s">
        <v>20</v>
      </c>
      <c r="G106" s="30" t="s">
        <v>132</v>
      </c>
      <c r="H106" s="30">
        <v>35</v>
      </c>
      <c r="I106" s="43" t="s">
        <v>43</v>
      </c>
      <c r="J106" s="45"/>
    </row>
    <row r="107" spans="1:10" hidden="1" x14ac:dyDescent="0.25">
      <c r="A107" s="44">
        <v>43497</v>
      </c>
      <c r="B107" s="39" t="s">
        <v>8</v>
      </c>
      <c r="C107" s="39" t="s">
        <v>136</v>
      </c>
      <c r="D107" s="39"/>
      <c r="E107" s="40">
        <v>43487</v>
      </c>
      <c r="F107" s="39" t="s">
        <v>20</v>
      </c>
      <c r="G107" s="39" t="s">
        <v>132</v>
      </c>
      <c r="H107" s="39">
        <v>35</v>
      </c>
      <c r="I107" s="43" t="s">
        <v>43</v>
      </c>
      <c r="J107" s="45"/>
    </row>
    <row r="108" spans="1:10" hidden="1" x14ac:dyDescent="0.25">
      <c r="A108" s="44">
        <v>43497</v>
      </c>
      <c r="B108" s="39" t="s">
        <v>8</v>
      </c>
      <c r="C108" s="39" t="s">
        <v>138</v>
      </c>
      <c r="D108" s="39"/>
      <c r="E108" s="40">
        <v>43489</v>
      </c>
      <c r="F108" s="39" t="s">
        <v>20</v>
      </c>
      <c r="G108" s="39" t="s">
        <v>132</v>
      </c>
      <c r="H108" s="39">
        <v>35</v>
      </c>
      <c r="I108" s="43" t="s">
        <v>43</v>
      </c>
      <c r="J108" s="45"/>
    </row>
    <row r="109" spans="1:10" hidden="1" x14ac:dyDescent="0.25">
      <c r="A109" s="44">
        <v>43500</v>
      </c>
      <c r="B109" s="39" t="s">
        <v>8</v>
      </c>
      <c r="C109" s="39" t="s">
        <v>137</v>
      </c>
      <c r="D109" s="39">
        <v>1</v>
      </c>
      <c r="E109" s="40"/>
      <c r="F109" s="39" t="s">
        <v>67</v>
      </c>
      <c r="G109" s="30" t="s">
        <v>112</v>
      </c>
      <c r="H109" s="39">
        <v>45</v>
      </c>
      <c r="I109" s="31" t="s">
        <v>11</v>
      </c>
      <c r="J109" s="45" t="s">
        <v>100</v>
      </c>
    </row>
    <row r="110" spans="1:10" hidden="1" x14ac:dyDescent="0.25">
      <c r="A110" s="44">
        <v>43500</v>
      </c>
      <c r="B110" s="39" t="s">
        <v>8</v>
      </c>
      <c r="C110" s="39" t="s">
        <v>136</v>
      </c>
      <c r="D110" s="39"/>
      <c r="E110" s="39"/>
      <c r="F110" s="39" t="s">
        <v>26</v>
      </c>
      <c r="G110" s="39" t="s">
        <v>112</v>
      </c>
      <c r="H110" s="39">
        <v>70</v>
      </c>
      <c r="I110" s="31" t="s">
        <v>12</v>
      </c>
      <c r="J110" s="45"/>
    </row>
    <row r="111" spans="1:10" hidden="1" x14ac:dyDescent="0.25">
      <c r="A111" s="44">
        <v>43500</v>
      </c>
      <c r="B111" s="39" t="s">
        <v>35</v>
      </c>
      <c r="C111" s="39" t="s">
        <v>361</v>
      </c>
      <c r="D111" s="39"/>
      <c r="E111" s="39"/>
      <c r="F111" s="42" t="s">
        <v>130</v>
      </c>
      <c r="G111" s="39" t="s">
        <v>112</v>
      </c>
      <c r="H111" s="39"/>
      <c r="I111" s="41"/>
      <c r="J111" s="34" t="s">
        <v>124</v>
      </c>
    </row>
    <row r="112" spans="1:10" hidden="1" x14ac:dyDescent="0.25">
      <c r="A112" s="44">
        <v>43500</v>
      </c>
      <c r="B112" s="30" t="s">
        <v>7</v>
      </c>
      <c r="C112" s="30" t="s">
        <v>31</v>
      </c>
      <c r="D112" s="39"/>
      <c r="E112" s="33"/>
      <c r="F112" s="30" t="s">
        <v>20</v>
      </c>
      <c r="G112" s="30" t="s">
        <v>132</v>
      </c>
      <c r="H112" s="30">
        <v>35</v>
      </c>
      <c r="I112" s="43" t="s">
        <v>43</v>
      </c>
      <c r="J112" s="45"/>
    </row>
    <row r="113" spans="1:10" hidden="1" x14ac:dyDescent="0.25">
      <c r="A113" s="44">
        <v>43501</v>
      </c>
      <c r="B113" s="39" t="s">
        <v>18</v>
      </c>
      <c r="C113" s="39" t="s">
        <v>265</v>
      </c>
      <c r="D113" s="39"/>
      <c r="E113" s="39"/>
      <c r="F113" s="39" t="s">
        <v>26</v>
      </c>
      <c r="G113" s="30" t="s">
        <v>112</v>
      </c>
      <c r="H113" s="30">
        <v>35</v>
      </c>
      <c r="I113" s="31" t="s">
        <v>12</v>
      </c>
      <c r="J113" s="45"/>
    </row>
    <row r="114" spans="1:10" hidden="1" x14ac:dyDescent="0.25">
      <c r="A114" s="44">
        <v>43501</v>
      </c>
      <c r="B114" s="39" t="s">
        <v>18</v>
      </c>
      <c r="C114" s="39" t="s">
        <v>265</v>
      </c>
      <c r="D114" s="39"/>
      <c r="E114" s="39"/>
      <c r="F114" s="39" t="s">
        <v>26</v>
      </c>
      <c r="G114" s="30" t="s">
        <v>112</v>
      </c>
      <c r="H114" s="30">
        <v>35</v>
      </c>
      <c r="I114" s="31" t="s">
        <v>12</v>
      </c>
      <c r="J114" s="45"/>
    </row>
    <row r="115" spans="1:10" hidden="1" x14ac:dyDescent="0.25">
      <c r="A115" s="44">
        <v>43501</v>
      </c>
      <c r="B115" s="39" t="s">
        <v>35</v>
      </c>
      <c r="C115" s="39" t="s">
        <v>45</v>
      </c>
      <c r="D115" s="39"/>
      <c r="E115" s="39"/>
      <c r="F115" s="47" t="s">
        <v>81</v>
      </c>
      <c r="G115" s="39" t="s">
        <v>112</v>
      </c>
      <c r="H115" s="39"/>
      <c r="I115" s="41"/>
      <c r="J115" s="48" t="s">
        <v>46</v>
      </c>
    </row>
    <row r="116" spans="1:10" hidden="1" x14ac:dyDescent="0.25">
      <c r="A116" s="44">
        <v>43502</v>
      </c>
      <c r="B116" s="39" t="s">
        <v>7</v>
      </c>
      <c r="C116" s="39" t="s">
        <v>289</v>
      </c>
      <c r="D116" s="39"/>
      <c r="E116" s="39"/>
      <c r="F116" s="30" t="s">
        <v>20</v>
      </c>
      <c r="G116" s="30" t="s">
        <v>132</v>
      </c>
      <c r="H116" s="30">
        <v>35</v>
      </c>
      <c r="I116" s="43" t="s">
        <v>43</v>
      </c>
      <c r="J116" s="45"/>
    </row>
    <row r="117" spans="1:10" hidden="1" x14ac:dyDescent="0.25">
      <c r="A117" s="44">
        <v>43502</v>
      </c>
      <c r="B117" s="39" t="s">
        <v>34</v>
      </c>
      <c r="C117" s="39">
        <v>4000471350</v>
      </c>
      <c r="D117" s="39"/>
      <c r="E117" s="39"/>
      <c r="F117" s="39" t="s">
        <v>16</v>
      </c>
      <c r="G117" s="39" t="s">
        <v>112</v>
      </c>
      <c r="H117" s="39">
        <v>31</v>
      </c>
      <c r="I117" s="31" t="s">
        <v>12</v>
      </c>
      <c r="J117" s="49" t="s">
        <v>42</v>
      </c>
    </row>
    <row r="118" spans="1:10" hidden="1" x14ac:dyDescent="0.25">
      <c r="A118" s="44">
        <v>43503</v>
      </c>
      <c r="B118" s="39" t="s">
        <v>8</v>
      </c>
      <c r="C118" s="39" t="s">
        <v>137</v>
      </c>
      <c r="D118" s="39"/>
      <c r="E118" s="40">
        <v>43481</v>
      </c>
      <c r="F118" s="39" t="s">
        <v>26</v>
      </c>
      <c r="G118" s="39" t="s">
        <v>112</v>
      </c>
      <c r="H118" s="39">
        <v>70</v>
      </c>
      <c r="I118" s="31" t="s">
        <v>12</v>
      </c>
      <c r="J118" s="45"/>
    </row>
    <row r="119" spans="1:10" hidden="1" x14ac:dyDescent="0.25">
      <c r="A119" s="44">
        <v>43503</v>
      </c>
      <c r="B119" s="39" t="s">
        <v>8</v>
      </c>
      <c r="C119" s="39" t="s">
        <v>137</v>
      </c>
      <c r="D119" s="39"/>
      <c r="E119" s="40">
        <v>43486</v>
      </c>
      <c r="F119" s="39" t="s">
        <v>26</v>
      </c>
      <c r="G119" s="39" t="s">
        <v>112</v>
      </c>
      <c r="H119" s="39">
        <v>70</v>
      </c>
      <c r="I119" s="31" t="s">
        <v>12</v>
      </c>
      <c r="J119" s="45"/>
    </row>
    <row r="120" spans="1:10" hidden="1" x14ac:dyDescent="0.25">
      <c r="A120" s="44">
        <v>43503</v>
      </c>
      <c r="B120" s="39" t="s">
        <v>7</v>
      </c>
      <c r="C120" s="39" t="s">
        <v>287</v>
      </c>
      <c r="D120" s="39"/>
      <c r="E120" s="39"/>
      <c r="F120" s="39" t="s">
        <v>9</v>
      </c>
      <c r="G120" s="39" t="s">
        <v>112</v>
      </c>
      <c r="H120" s="39">
        <v>20</v>
      </c>
      <c r="I120" s="31" t="s">
        <v>12</v>
      </c>
      <c r="J120" s="45"/>
    </row>
    <row r="121" spans="1:10" hidden="1" x14ac:dyDescent="0.25">
      <c r="A121" s="44">
        <v>43503</v>
      </c>
      <c r="B121" s="39" t="s">
        <v>7</v>
      </c>
      <c r="C121" s="39" t="s">
        <v>308</v>
      </c>
      <c r="D121" s="39"/>
      <c r="E121" s="40">
        <v>43494</v>
      </c>
      <c r="F121" s="39" t="s">
        <v>32</v>
      </c>
      <c r="G121" s="39" t="s">
        <v>17</v>
      </c>
      <c r="H121" s="39">
        <v>25</v>
      </c>
      <c r="I121" s="43" t="s">
        <v>43</v>
      </c>
      <c r="J121" s="45"/>
    </row>
    <row r="122" spans="1:10" hidden="1" x14ac:dyDescent="0.25">
      <c r="A122" s="44">
        <v>43504</v>
      </c>
      <c r="B122" s="39" t="s">
        <v>8</v>
      </c>
      <c r="C122" s="39" t="s">
        <v>136</v>
      </c>
      <c r="D122" s="39">
        <v>1</v>
      </c>
      <c r="E122" s="40">
        <v>43488</v>
      </c>
      <c r="F122" s="39" t="s">
        <v>67</v>
      </c>
      <c r="G122" s="30" t="s">
        <v>112</v>
      </c>
      <c r="H122" s="39">
        <v>45</v>
      </c>
      <c r="I122" s="31" t="s">
        <v>11</v>
      </c>
      <c r="J122" s="45" t="s">
        <v>94</v>
      </c>
    </row>
    <row r="123" spans="1:10" hidden="1" x14ac:dyDescent="0.25">
      <c r="A123" s="44">
        <v>43504</v>
      </c>
      <c r="B123" s="39" t="s">
        <v>8</v>
      </c>
      <c r="C123" s="39" t="s">
        <v>138</v>
      </c>
      <c r="D123" s="39"/>
      <c r="E123" s="40">
        <v>43489</v>
      </c>
      <c r="F123" s="39" t="s">
        <v>67</v>
      </c>
      <c r="G123" s="30" t="s">
        <v>112</v>
      </c>
      <c r="H123" s="39">
        <v>45</v>
      </c>
      <c r="I123" s="31" t="s">
        <v>11</v>
      </c>
      <c r="J123" s="45" t="s">
        <v>101</v>
      </c>
    </row>
    <row r="124" spans="1:10" hidden="1" x14ac:dyDescent="0.25">
      <c r="A124" s="44">
        <v>43504</v>
      </c>
      <c r="B124" s="39" t="s">
        <v>7</v>
      </c>
      <c r="C124" s="39" t="s">
        <v>308</v>
      </c>
      <c r="D124" s="39">
        <v>1</v>
      </c>
      <c r="E124" s="40">
        <v>43496</v>
      </c>
      <c r="F124" s="39" t="s">
        <v>32</v>
      </c>
      <c r="G124" s="39" t="s">
        <v>17</v>
      </c>
      <c r="H124" s="39">
        <v>25</v>
      </c>
      <c r="I124" s="43" t="s">
        <v>43</v>
      </c>
      <c r="J124" s="45"/>
    </row>
    <row r="125" spans="1:10" hidden="1" x14ac:dyDescent="0.25">
      <c r="A125" s="44">
        <v>43507</v>
      </c>
      <c r="B125" s="39" t="s">
        <v>7</v>
      </c>
      <c r="C125" s="39" t="s">
        <v>28</v>
      </c>
      <c r="D125" s="39"/>
      <c r="E125" s="33">
        <v>43476</v>
      </c>
      <c r="F125" s="39" t="s">
        <v>20</v>
      </c>
      <c r="G125" s="30" t="s">
        <v>112</v>
      </c>
      <c r="H125" s="39">
        <v>35</v>
      </c>
      <c r="I125" s="43" t="s">
        <v>69</v>
      </c>
      <c r="J125" s="45"/>
    </row>
    <row r="126" spans="1:10" hidden="1" x14ac:dyDescent="0.25">
      <c r="A126" s="44">
        <v>43507</v>
      </c>
      <c r="B126" s="39" t="s">
        <v>7</v>
      </c>
      <c r="C126" s="39" t="s">
        <v>28</v>
      </c>
      <c r="D126" s="39"/>
      <c r="E126" s="33">
        <v>43476</v>
      </c>
      <c r="F126" s="39" t="s">
        <v>26</v>
      </c>
      <c r="G126" s="30" t="s">
        <v>112</v>
      </c>
      <c r="H126" s="39">
        <v>70</v>
      </c>
      <c r="I126" s="43" t="s">
        <v>108</v>
      </c>
      <c r="J126" s="45"/>
    </row>
    <row r="127" spans="1:10" hidden="1" x14ac:dyDescent="0.25">
      <c r="A127" s="44">
        <v>43507</v>
      </c>
      <c r="B127" s="39" t="s">
        <v>7</v>
      </c>
      <c r="C127" s="39" t="s">
        <v>318</v>
      </c>
      <c r="D127" s="39"/>
      <c r="E127" s="40">
        <v>43489</v>
      </c>
      <c r="F127" s="39" t="s">
        <v>16</v>
      </c>
      <c r="G127" s="39" t="s">
        <v>112</v>
      </c>
      <c r="H127" s="39">
        <v>70</v>
      </c>
      <c r="I127" s="31" t="s">
        <v>12</v>
      </c>
      <c r="J127" s="45"/>
    </row>
    <row r="128" spans="1:10" hidden="1" x14ac:dyDescent="0.25">
      <c r="A128" s="44">
        <v>43507</v>
      </c>
      <c r="B128" s="39" t="s">
        <v>8</v>
      </c>
      <c r="C128" s="39" t="s">
        <v>138</v>
      </c>
      <c r="D128" s="39"/>
      <c r="E128" s="40">
        <v>43489</v>
      </c>
      <c r="F128" s="39" t="s">
        <v>67</v>
      </c>
      <c r="G128" s="30" t="s">
        <v>112</v>
      </c>
      <c r="H128" s="39">
        <v>45</v>
      </c>
      <c r="I128" s="31" t="s">
        <v>11</v>
      </c>
      <c r="J128" s="45" t="s">
        <v>91</v>
      </c>
    </row>
    <row r="129" spans="1:10" hidden="1" x14ac:dyDescent="0.25">
      <c r="A129" s="44">
        <v>43507</v>
      </c>
      <c r="B129" s="39" t="s">
        <v>8</v>
      </c>
      <c r="C129" s="39" t="s">
        <v>138</v>
      </c>
      <c r="D129" s="39"/>
      <c r="E129" s="40">
        <v>43489</v>
      </c>
      <c r="F129" s="39" t="s">
        <v>67</v>
      </c>
      <c r="G129" s="30" t="s">
        <v>112</v>
      </c>
      <c r="H129" s="39">
        <v>45</v>
      </c>
      <c r="I129" s="31" t="s">
        <v>11</v>
      </c>
      <c r="J129" s="45" t="s">
        <v>83</v>
      </c>
    </row>
    <row r="130" spans="1:10" hidden="1" x14ac:dyDescent="0.25">
      <c r="A130" s="44">
        <v>43507</v>
      </c>
      <c r="B130" s="39" t="s">
        <v>8</v>
      </c>
      <c r="C130" s="39" t="s">
        <v>137</v>
      </c>
      <c r="D130" s="39"/>
      <c r="E130" s="40"/>
      <c r="F130" s="39" t="s">
        <v>67</v>
      </c>
      <c r="G130" s="30" t="s">
        <v>112</v>
      </c>
      <c r="H130" s="39">
        <v>45</v>
      </c>
      <c r="I130" s="31" t="s">
        <v>11</v>
      </c>
      <c r="J130" s="45" t="s">
        <v>83</v>
      </c>
    </row>
    <row r="131" spans="1:10" hidden="1" x14ac:dyDescent="0.25">
      <c r="A131" s="44">
        <v>43507</v>
      </c>
      <c r="B131" s="39" t="s">
        <v>8</v>
      </c>
      <c r="C131" s="39" t="s">
        <v>136</v>
      </c>
      <c r="D131" s="39"/>
      <c r="E131" s="40"/>
      <c r="F131" s="39" t="s">
        <v>67</v>
      </c>
      <c r="G131" s="30" t="s">
        <v>112</v>
      </c>
      <c r="H131" s="39">
        <v>45</v>
      </c>
      <c r="I131" s="31" t="s">
        <v>11</v>
      </c>
      <c r="J131" s="45" t="s">
        <v>91</v>
      </c>
    </row>
    <row r="132" spans="1:10" hidden="1" x14ac:dyDescent="0.25">
      <c r="A132" s="44">
        <v>43508</v>
      </c>
      <c r="B132" s="39" t="s">
        <v>47</v>
      </c>
      <c r="C132" s="39" t="s">
        <v>338</v>
      </c>
      <c r="D132" s="39"/>
      <c r="E132" s="40"/>
      <c r="F132" s="39" t="s">
        <v>32</v>
      </c>
      <c r="G132" s="39" t="s">
        <v>17</v>
      </c>
      <c r="H132" s="39">
        <v>25</v>
      </c>
      <c r="I132" s="31" t="s">
        <v>12</v>
      </c>
      <c r="J132" s="45"/>
    </row>
    <row r="133" spans="1:10" hidden="1" x14ac:dyDescent="0.25">
      <c r="A133" s="44">
        <v>43509</v>
      </c>
      <c r="B133" s="39" t="s">
        <v>8</v>
      </c>
      <c r="C133" s="39" t="s">
        <v>137</v>
      </c>
      <c r="D133" s="39"/>
      <c r="E133" s="40">
        <v>43499</v>
      </c>
      <c r="F133" s="39" t="s">
        <v>26</v>
      </c>
      <c r="G133" s="39" t="s">
        <v>112</v>
      </c>
      <c r="H133" s="39">
        <v>70</v>
      </c>
      <c r="I133" s="31" t="s">
        <v>12</v>
      </c>
      <c r="J133" s="45"/>
    </row>
    <row r="134" spans="1:10" hidden="1" x14ac:dyDescent="0.25">
      <c r="A134" s="44">
        <v>43509</v>
      </c>
      <c r="B134" s="39" t="s">
        <v>8</v>
      </c>
      <c r="C134" s="39" t="s">
        <v>137</v>
      </c>
      <c r="D134" s="39"/>
      <c r="E134" s="40">
        <v>43499</v>
      </c>
      <c r="F134" s="39" t="s">
        <v>26</v>
      </c>
      <c r="G134" s="39" t="s">
        <v>112</v>
      </c>
      <c r="H134" s="39">
        <v>70</v>
      </c>
      <c r="I134" s="31" t="s">
        <v>12</v>
      </c>
      <c r="J134" s="45"/>
    </row>
    <row r="135" spans="1:10" hidden="1" x14ac:dyDescent="0.25">
      <c r="A135" s="44">
        <v>43510</v>
      </c>
      <c r="B135" s="39" t="s">
        <v>7</v>
      </c>
      <c r="C135" s="39" t="s">
        <v>286</v>
      </c>
      <c r="D135" s="39"/>
      <c r="E135" s="40">
        <v>43502</v>
      </c>
      <c r="F135" s="39" t="s">
        <v>16</v>
      </c>
      <c r="G135" s="39" t="s">
        <v>112</v>
      </c>
      <c r="H135" s="39">
        <v>70</v>
      </c>
      <c r="I135" s="31" t="s">
        <v>12</v>
      </c>
      <c r="J135" s="45"/>
    </row>
    <row r="136" spans="1:10" hidden="1" x14ac:dyDescent="0.25">
      <c r="A136" s="44">
        <v>43510</v>
      </c>
      <c r="B136" s="39" t="s">
        <v>7</v>
      </c>
      <c r="C136" s="39" t="s">
        <v>318</v>
      </c>
      <c r="D136" s="39"/>
      <c r="E136" s="39" t="s">
        <v>48</v>
      </c>
      <c r="F136" s="39" t="s">
        <v>50</v>
      </c>
      <c r="G136" s="39" t="s">
        <v>39</v>
      </c>
      <c r="H136" s="39">
        <v>29</v>
      </c>
      <c r="I136" s="43" t="s">
        <v>49</v>
      </c>
      <c r="J136" s="45"/>
    </row>
    <row r="137" spans="1:10" hidden="1" x14ac:dyDescent="0.25">
      <c r="A137" s="44">
        <v>43511</v>
      </c>
      <c r="B137" s="39" t="s">
        <v>7</v>
      </c>
      <c r="C137" s="39" t="s">
        <v>318</v>
      </c>
      <c r="D137" s="39"/>
      <c r="E137" s="39" t="s">
        <v>48</v>
      </c>
      <c r="F137" s="39" t="s">
        <v>32</v>
      </c>
      <c r="G137" s="39" t="s">
        <v>17</v>
      </c>
      <c r="H137" s="39"/>
      <c r="I137" s="41" t="s">
        <v>43</v>
      </c>
      <c r="J137" s="45"/>
    </row>
    <row r="138" spans="1:10" hidden="1" x14ac:dyDescent="0.25">
      <c r="A138" s="44">
        <v>43511</v>
      </c>
      <c r="B138" s="39" t="s">
        <v>7</v>
      </c>
      <c r="C138" s="39" t="s">
        <v>289</v>
      </c>
      <c r="D138" s="39"/>
      <c r="E138" s="39" t="s">
        <v>48</v>
      </c>
      <c r="F138" s="39" t="s">
        <v>20</v>
      </c>
      <c r="G138" s="39" t="s">
        <v>132</v>
      </c>
      <c r="H138" s="39">
        <v>35</v>
      </c>
      <c r="I138" s="50" t="s">
        <v>69</v>
      </c>
      <c r="J138" s="45"/>
    </row>
    <row r="139" spans="1:10" hidden="1" x14ac:dyDescent="0.25">
      <c r="A139" s="44">
        <v>43511</v>
      </c>
      <c r="B139" s="39" t="s">
        <v>7</v>
      </c>
      <c r="C139" s="39" t="s">
        <v>289</v>
      </c>
      <c r="D139" s="39"/>
      <c r="E139" s="39" t="s">
        <v>48</v>
      </c>
      <c r="F139" s="39" t="s">
        <v>26</v>
      </c>
      <c r="G139" s="39" t="s">
        <v>112</v>
      </c>
      <c r="H139" s="39">
        <v>70</v>
      </c>
      <c r="I139" s="50" t="s">
        <v>49</v>
      </c>
      <c r="J139" s="45"/>
    </row>
    <row r="140" spans="1:10" hidden="1" x14ac:dyDescent="0.25">
      <c r="A140" s="44">
        <v>43511</v>
      </c>
      <c r="B140" s="39" t="s">
        <v>47</v>
      </c>
      <c r="C140" s="39" t="s">
        <v>345</v>
      </c>
      <c r="D140" s="39"/>
      <c r="E140" s="40">
        <v>43504</v>
      </c>
      <c r="F140" s="47" t="s">
        <v>32</v>
      </c>
      <c r="G140" s="39" t="s">
        <v>17</v>
      </c>
      <c r="H140" s="39">
        <v>25</v>
      </c>
      <c r="I140" s="50" t="s">
        <v>69</v>
      </c>
      <c r="J140" s="45"/>
    </row>
    <row r="141" spans="1:10" hidden="1" x14ac:dyDescent="0.25">
      <c r="A141" s="44">
        <v>43511</v>
      </c>
      <c r="B141" s="39" t="s">
        <v>47</v>
      </c>
      <c r="C141" s="39" t="s">
        <v>345</v>
      </c>
      <c r="D141" s="39"/>
      <c r="E141" s="40">
        <v>43504</v>
      </c>
      <c r="F141" s="47" t="s">
        <v>40</v>
      </c>
      <c r="G141" s="39" t="s">
        <v>112</v>
      </c>
      <c r="H141" s="39">
        <v>25</v>
      </c>
      <c r="I141" s="50" t="s">
        <v>108</v>
      </c>
      <c r="J141" s="45"/>
    </row>
    <row r="142" spans="1:10" hidden="1" x14ac:dyDescent="0.25">
      <c r="A142" s="44">
        <v>43511</v>
      </c>
      <c r="B142" s="39" t="s">
        <v>47</v>
      </c>
      <c r="C142" s="39" t="s">
        <v>345</v>
      </c>
      <c r="D142" s="39"/>
      <c r="E142" s="40">
        <v>43504</v>
      </c>
      <c r="F142" s="47" t="s">
        <v>32</v>
      </c>
      <c r="G142" s="39" t="s">
        <v>17</v>
      </c>
      <c r="H142" s="39">
        <v>25</v>
      </c>
      <c r="I142" s="50" t="s">
        <v>69</v>
      </c>
      <c r="J142" s="45"/>
    </row>
    <row r="143" spans="1:10" hidden="1" x14ac:dyDescent="0.25">
      <c r="A143" s="44">
        <v>43511</v>
      </c>
      <c r="B143" s="39" t="s">
        <v>47</v>
      </c>
      <c r="C143" s="39" t="s">
        <v>338</v>
      </c>
      <c r="D143" s="39"/>
      <c r="E143" s="40">
        <v>43504</v>
      </c>
      <c r="F143" s="47" t="s">
        <v>32</v>
      </c>
      <c r="G143" s="39" t="s">
        <v>17</v>
      </c>
      <c r="H143" s="39">
        <v>25</v>
      </c>
      <c r="I143" s="41" t="s">
        <v>43</v>
      </c>
      <c r="J143" s="45"/>
    </row>
    <row r="144" spans="1:10" hidden="1" x14ac:dyDescent="0.25">
      <c r="A144" s="44">
        <v>43511</v>
      </c>
      <c r="B144" s="39" t="s">
        <v>7</v>
      </c>
      <c r="C144" s="39" t="s">
        <v>321</v>
      </c>
      <c r="D144" s="39"/>
      <c r="E144" s="40">
        <v>43503</v>
      </c>
      <c r="F144" s="39" t="s">
        <v>32</v>
      </c>
      <c r="G144" s="39" t="s">
        <v>17</v>
      </c>
      <c r="H144" s="39">
        <v>25</v>
      </c>
      <c r="I144" s="41" t="s">
        <v>43</v>
      </c>
      <c r="J144" s="45"/>
    </row>
    <row r="145" spans="1:10" hidden="1" x14ac:dyDescent="0.25">
      <c r="A145" s="44">
        <v>43511</v>
      </c>
      <c r="B145" s="39" t="s">
        <v>8</v>
      </c>
      <c r="C145" s="39" t="s">
        <v>137</v>
      </c>
      <c r="D145" s="39"/>
      <c r="E145" s="40">
        <v>43468</v>
      </c>
      <c r="F145" s="39" t="s">
        <v>67</v>
      </c>
      <c r="G145" s="39" t="s">
        <v>112</v>
      </c>
      <c r="H145" s="39">
        <v>45</v>
      </c>
      <c r="I145" s="41" t="s">
        <v>11</v>
      </c>
      <c r="J145" s="45" t="s">
        <v>94</v>
      </c>
    </row>
    <row r="146" spans="1:10" hidden="1" x14ac:dyDescent="0.25">
      <c r="A146" s="44">
        <v>43511</v>
      </c>
      <c r="B146" s="30" t="s">
        <v>25</v>
      </c>
      <c r="C146" s="39" t="s">
        <v>179</v>
      </c>
      <c r="D146" s="39"/>
      <c r="E146" s="39"/>
      <c r="F146" s="39" t="s">
        <v>52</v>
      </c>
      <c r="G146" s="39" t="s">
        <v>17</v>
      </c>
      <c r="H146" s="39">
        <v>32</v>
      </c>
      <c r="I146" s="41" t="s">
        <v>53</v>
      </c>
      <c r="J146" s="45"/>
    </row>
    <row r="147" spans="1:10" hidden="1" x14ac:dyDescent="0.25">
      <c r="A147" s="44">
        <v>43511</v>
      </c>
      <c r="B147" s="30" t="s">
        <v>7</v>
      </c>
      <c r="C147" s="39" t="s">
        <v>293</v>
      </c>
      <c r="D147" s="39"/>
      <c r="E147" s="39"/>
      <c r="F147" s="39" t="s">
        <v>50</v>
      </c>
      <c r="G147" s="39" t="s">
        <v>39</v>
      </c>
      <c r="H147" s="39">
        <v>29</v>
      </c>
      <c r="I147" s="41" t="s">
        <v>54</v>
      </c>
      <c r="J147" s="45"/>
    </row>
    <row r="148" spans="1:10" hidden="1" x14ac:dyDescent="0.25">
      <c r="A148" s="44">
        <v>43511</v>
      </c>
      <c r="B148" s="30" t="s">
        <v>25</v>
      </c>
      <c r="C148" s="39" t="s">
        <v>183</v>
      </c>
      <c r="D148" s="39"/>
      <c r="E148" s="40">
        <v>43507</v>
      </c>
      <c r="F148" s="39" t="s">
        <v>26</v>
      </c>
      <c r="G148" s="39" t="s">
        <v>112</v>
      </c>
      <c r="H148" s="39">
        <v>70</v>
      </c>
      <c r="I148" s="41" t="s">
        <v>54</v>
      </c>
      <c r="J148" s="45"/>
    </row>
    <row r="149" spans="1:10" hidden="1" x14ac:dyDescent="0.25">
      <c r="A149" s="44">
        <v>43511</v>
      </c>
      <c r="B149" s="39" t="s">
        <v>7</v>
      </c>
      <c r="C149" s="39" t="s">
        <v>318</v>
      </c>
      <c r="D149" s="39"/>
      <c r="E149" s="39"/>
      <c r="F149" s="39" t="s">
        <v>16</v>
      </c>
      <c r="G149" s="39" t="s">
        <v>112</v>
      </c>
      <c r="H149" s="39">
        <v>70</v>
      </c>
      <c r="I149" s="41" t="s">
        <v>54</v>
      </c>
      <c r="J149" s="45"/>
    </row>
    <row r="150" spans="1:10" hidden="1" x14ac:dyDescent="0.25">
      <c r="A150" s="44">
        <v>43511</v>
      </c>
      <c r="B150" s="39" t="s">
        <v>8</v>
      </c>
      <c r="C150" s="39" t="s">
        <v>138</v>
      </c>
      <c r="D150" s="39"/>
      <c r="E150" s="40">
        <v>43496</v>
      </c>
      <c r="F150" s="39" t="s">
        <v>67</v>
      </c>
      <c r="G150" s="39" t="s">
        <v>112</v>
      </c>
      <c r="H150" s="39">
        <v>45</v>
      </c>
      <c r="I150" s="41" t="s">
        <v>11</v>
      </c>
      <c r="J150" s="45" t="s">
        <v>93</v>
      </c>
    </row>
    <row r="151" spans="1:10" hidden="1" x14ac:dyDescent="0.25">
      <c r="A151" s="44">
        <v>43514</v>
      </c>
      <c r="B151" s="39" t="s">
        <v>35</v>
      </c>
      <c r="C151" s="39" t="s">
        <v>361</v>
      </c>
      <c r="D151" s="39"/>
      <c r="E151" s="39"/>
      <c r="F151" s="42" t="s">
        <v>483</v>
      </c>
      <c r="G151" s="39" t="s">
        <v>112</v>
      </c>
      <c r="H151" s="39"/>
      <c r="I151" s="41"/>
      <c r="J151" s="34" t="s">
        <v>124</v>
      </c>
    </row>
    <row r="152" spans="1:10" hidden="1" x14ac:dyDescent="0.25">
      <c r="A152" s="44">
        <v>43515</v>
      </c>
      <c r="B152" s="39" t="s">
        <v>55</v>
      </c>
      <c r="C152" s="39">
        <v>4000471350</v>
      </c>
      <c r="D152" s="39"/>
      <c r="E152" s="39"/>
      <c r="F152" s="39" t="s">
        <v>26</v>
      </c>
      <c r="G152" s="39" t="s">
        <v>112</v>
      </c>
      <c r="H152" s="39">
        <v>70</v>
      </c>
      <c r="I152" s="41" t="s">
        <v>54</v>
      </c>
      <c r="J152" s="45"/>
    </row>
    <row r="153" spans="1:10" hidden="1" x14ac:dyDescent="0.25">
      <c r="A153" s="44">
        <v>43515</v>
      </c>
      <c r="B153" s="39" t="s">
        <v>55</v>
      </c>
      <c r="C153" s="39">
        <v>4000471350</v>
      </c>
      <c r="D153" s="39"/>
      <c r="E153" s="39"/>
      <c r="F153" s="39" t="s">
        <v>26</v>
      </c>
      <c r="G153" s="39" t="s">
        <v>17</v>
      </c>
      <c r="H153" s="39">
        <v>70</v>
      </c>
      <c r="I153" s="41" t="s">
        <v>54</v>
      </c>
      <c r="J153" s="45"/>
    </row>
    <row r="154" spans="1:10" hidden="1" x14ac:dyDescent="0.25">
      <c r="A154" s="44">
        <v>43515</v>
      </c>
      <c r="B154" s="39" t="s">
        <v>25</v>
      </c>
      <c r="C154" s="39" t="s">
        <v>184</v>
      </c>
      <c r="D154" s="39"/>
      <c r="E154" s="39"/>
      <c r="F154" s="39" t="s">
        <v>9</v>
      </c>
      <c r="G154" s="39" t="s">
        <v>112</v>
      </c>
      <c r="H154" s="39">
        <v>20</v>
      </c>
      <c r="I154" s="41" t="s">
        <v>114</v>
      </c>
      <c r="J154" s="45" t="s">
        <v>115</v>
      </c>
    </row>
    <row r="155" spans="1:10" hidden="1" x14ac:dyDescent="0.25">
      <c r="A155" s="44">
        <v>43515</v>
      </c>
      <c r="B155" s="39" t="s">
        <v>8</v>
      </c>
      <c r="C155" s="39" t="s">
        <v>137</v>
      </c>
      <c r="D155" s="40"/>
      <c r="E155" s="40">
        <v>43504</v>
      </c>
      <c r="F155" s="39" t="s">
        <v>67</v>
      </c>
      <c r="G155" s="39" t="s">
        <v>112</v>
      </c>
      <c r="H155" s="39">
        <v>45</v>
      </c>
      <c r="I155" s="41" t="s">
        <v>11</v>
      </c>
      <c r="J155" s="45" t="s">
        <v>94</v>
      </c>
    </row>
    <row r="156" spans="1:10" hidden="1" x14ac:dyDescent="0.25">
      <c r="A156" s="44">
        <v>43516</v>
      </c>
      <c r="B156" s="39" t="s">
        <v>8</v>
      </c>
      <c r="C156" s="39" t="s">
        <v>137</v>
      </c>
      <c r="D156" s="40"/>
      <c r="E156" s="40">
        <v>43497</v>
      </c>
      <c r="F156" s="39" t="s">
        <v>26</v>
      </c>
      <c r="G156" s="39" t="s">
        <v>112</v>
      </c>
      <c r="H156" s="39">
        <v>70</v>
      </c>
      <c r="I156" s="41" t="s">
        <v>11</v>
      </c>
      <c r="J156" s="45"/>
    </row>
    <row r="157" spans="1:10" hidden="1" x14ac:dyDescent="0.25">
      <c r="A157" s="44">
        <v>43516</v>
      </c>
      <c r="B157" s="39" t="s">
        <v>8</v>
      </c>
      <c r="C157" s="39" t="s">
        <v>138</v>
      </c>
      <c r="D157" s="39"/>
      <c r="E157" s="40">
        <v>43497</v>
      </c>
      <c r="F157" s="39" t="s">
        <v>20</v>
      </c>
      <c r="G157" s="39" t="s">
        <v>132</v>
      </c>
      <c r="H157" s="39">
        <v>35</v>
      </c>
      <c r="I157" s="41" t="s">
        <v>54</v>
      </c>
      <c r="J157" s="45"/>
    </row>
    <row r="158" spans="1:10" hidden="1" x14ac:dyDescent="0.25">
      <c r="A158" s="44">
        <v>43516</v>
      </c>
      <c r="B158" s="39" t="s">
        <v>21</v>
      </c>
      <c r="C158" s="39">
        <v>4351382</v>
      </c>
      <c r="D158" s="39"/>
      <c r="E158" s="39"/>
      <c r="F158" s="39" t="s">
        <v>20</v>
      </c>
      <c r="G158" s="39" t="s">
        <v>132</v>
      </c>
      <c r="H158" s="39">
        <v>35</v>
      </c>
      <c r="I158" s="41" t="s">
        <v>54</v>
      </c>
      <c r="J158" s="45"/>
    </row>
    <row r="159" spans="1:10" hidden="1" x14ac:dyDescent="0.25">
      <c r="A159" s="44">
        <v>43516</v>
      </c>
      <c r="B159" s="39" t="s">
        <v>21</v>
      </c>
      <c r="C159" s="39">
        <v>4351382</v>
      </c>
      <c r="D159" s="39"/>
      <c r="E159" s="39"/>
      <c r="F159" s="39" t="s">
        <v>20</v>
      </c>
      <c r="G159" s="39" t="s">
        <v>132</v>
      </c>
      <c r="H159" s="39">
        <v>35</v>
      </c>
      <c r="I159" s="41" t="s">
        <v>54</v>
      </c>
      <c r="J159" s="45"/>
    </row>
    <row r="160" spans="1:10" hidden="1" x14ac:dyDescent="0.25">
      <c r="A160" s="44">
        <v>43516</v>
      </c>
      <c r="B160" s="39" t="s">
        <v>7</v>
      </c>
      <c r="C160" s="39" t="s">
        <v>308</v>
      </c>
      <c r="D160" s="39"/>
      <c r="E160" s="40">
        <v>43510</v>
      </c>
      <c r="F160" s="39" t="s">
        <v>32</v>
      </c>
      <c r="G160" s="39" t="s">
        <v>17</v>
      </c>
      <c r="H160" s="39">
        <v>25</v>
      </c>
      <c r="I160" s="41" t="s">
        <v>54</v>
      </c>
      <c r="J160" s="45"/>
    </row>
    <row r="161" spans="1:10" hidden="1" x14ac:dyDescent="0.25">
      <c r="A161" s="44">
        <v>43516</v>
      </c>
      <c r="B161" s="39" t="s">
        <v>8</v>
      </c>
      <c r="C161" s="39" t="s">
        <v>138</v>
      </c>
      <c r="D161" s="39"/>
      <c r="E161" s="40">
        <v>43482</v>
      </c>
      <c r="F161" s="39" t="s">
        <v>20</v>
      </c>
      <c r="G161" s="39" t="s">
        <v>132</v>
      </c>
      <c r="H161" s="39">
        <v>35</v>
      </c>
      <c r="I161" s="41" t="s">
        <v>54</v>
      </c>
      <c r="J161" s="45"/>
    </row>
    <row r="162" spans="1:10" hidden="1" x14ac:dyDescent="0.25">
      <c r="A162" s="44">
        <v>43517</v>
      </c>
      <c r="B162" s="39" t="s">
        <v>25</v>
      </c>
      <c r="C162" s="39" t="s">
        <v>183</v>
      </c>
      <c r="D162" s="39"/>
      <c r="E162" s="39"/>
      <c r="F162" s="47" t="s">
        <v>26</v>
      </c>
      <c r="G162" s="39" t="s">
        <v>112</v>
      </c>
      <c r="H162" s="39">
        <v>70</v>
      </c>
      <c r="I162" s="41" t="s">
        <v>54</v>
      </c>
      <c r="J162" s="45" t="s">
        <v>89</v>
      </c>
    </row>
    <row r="163" spans="1:10" hidden="1" x14ac:dyDescent="0.25">
      <c r="A163" s="44">
        <v>43517</v>
      </c>
      <c r="B163" s="39" t="s">
        <v>25</v>
      </c>
      <c r="C163" s="39" t="s">
        <v>180</v>
      </c>
      <c r="D163" s="39"/>
      <c r="E163" s="39"/>
      <c r="F163" s="47" t="s">
        <v>26</v>
      </c>
      <c r="G163" s="39" t="s">
        <v>112</v>
      </c>
      <c r="H163" s="39">
        <v>70</v>
      </c>
      <c r="I163" s="41" t="s">
        <v>54</v>
      </c>
      <c r="J163" s="45"/>
    </row>
    <row r="164" spans="1:10" hidden="1" x14ac:dyDescent="0.25">
      <c r="A164" s="44">
        <v>43517</v>
      </c>
      <c r="B164" s="39" t="s">
        <v>8</v>
      </c>
      <c r="C164" s="39" t="s">
        <v>137</v>
      </c>
      <c r="D164" s="39"/>
      <c r="E164" s="40">
        <v>43497</v>
      </c>
      <c r="F164" s="39" t="s">
        <v>67</v>
      </c>
      <c r="G164" s="39" t="s">
        <v>112</v>
      </c>
      <c r="H164" s="39">
        <v>45</v>
      </c>
      <c r="I164" s="41" t="s">
        <v>11</v>
      </c>
      <c r="J164" s="45" t="s">
        <v>88</v>
      </c>
    </row>
    <row r="165" spans="1:10" hidden="1" x14ac:dyDescent="0.25">
      <c r="A165" s="44">
        <v>43517</v>
      </c>
      <c r="B165" s="39" t="s">
        <v>25</v>
      </c>
      <c r="C165" s="39" t="s">
        <v>185</v>
      </c>
      <c r="D165" s="39"/>
      <c r="E165" s="40">
        <v>43476</v>
      </c>
      <c r="F165" s="39" t="s">
        <v>20</v>
      </c>
      <c r="G165" s="39" t="s">
        <v>112</v>
      </c>
      <c r="H165" s="39">
        <v>35</v>
      </c>
      <c r="I165" s="41" t="s">
        <v>54</v>
      </c>
      <c r="J165" s="45"/>
    </row>
    <row r="166" spans="1:10" hidden="1" x14ac:dyDescent="0.25">
      <c r="A166" s="44">
        <v>43518</v>
      </c>
      <c r="B166" s="39" t="s">
        <v>7</v>
      </c>
      <c r="C166" s="39" t="s">
        <v>308</v>
      </c>
      <c r="D166" s="39"/>
      <c r="E166" s="40">
        <v>43510</v>
      </c>
      <c r="F166" s="39" t="s">
        <v>32</v>
      </c>
      <c r="G166" s="39" t="s">
        <v>17</v>
      </c>
      <c r="H166" s="39">
        <v>25</v>
      </c>
      <c r="I166" s="41" t="s">
        <v>43</v>
      </c>
      <c r="J166" s="45"/>
    </row>
    <row r="167" spans="1:10" hidden="1" x14ac:dyDescent="0.25">
      <c r="A167" s="44">
        <v>43518</v>
      </c>
      <c r="B167" s="39" t="s">
        <v>7</v>
      </c>
      <c r="C167" s="39" t="s">
        <v>303</v>
      </c>
      <c r="D167" s="39"/>
      <c r="E167" s="39"/>
      <c r="F167" s="39" t="s">
        <v>32</v>
      </c>
      <c r="G167" s="39" t="s">
        <v>17</v>
      </c>
      <c r="H167" s="39">
        <v>25</v>
      </c>
      <c r="I167" s="41" t="s">
        <v>43</v>
      </c>
      <c r="J167" s="45"/>
    </row>
    <row r="168" spans="1:10" hidden="1" x14ac:dyDescent="0.25">
      <c r="A168" s="44">
        <v>43518</v>
      </c>
      <c r="B168" s="39" t="s">
        <v>7</v>
      </c>
      <c r="C168" s="39" t="s">
        <v>303</v>
      </c>
      <c r="D168" s="39"/>
      <c r="E168" s="39"/>
      <c r="F168" s="39" t="s">
        <v>16</v>
      </c>
      <c r="G168" s="39" t="s">
        <v>112</v>
      </c>
      <c r="H168" s="39">
        <v>22</v>
      </c>
      <c r="I168" s="41" t="s">
        <v>43</v>
      </c>
      <c r="J168" s="45"/>
    </row>
    <row r="169" spans="1:10" hidden="1" x14ac:dyDescent="0.25">
      <c r="A169" s="44">
        <v>43518</v>
      </c>
      <c r="B169" s="39" t="s">
        <v>8</v>
      </c>
      <c r="C169" s="39" t="s">
        <v>138</v>
      </c>
      <c r="D169" s="39"/>
      <c r="E169" s="40">
        <v>43490</v>
      </c>
      <c r="F169" s="39" t="s">
        <v>67</v>
      </c>
      <c r="G169" s="39" t="s">
        <v>112</v>
      </c>
      <c r="H169" s="39">
        <v>45</v>
      </c>
      <c r="I169" s="41" t="s">
        <v>11</v>
      </c>
      <c r="J169" s="45" t="s">
        <v>90</v>
      </c>
    </row>
    <row r="170" spans="1:10" hidden="1" x14ac:dyDescent="0.25">
      <c r="A170" s="44">
        <v>43521</v>
      </c>
      <c r="B170" s="39" t="s">
        <v>25</v>
      </c>
      <c r="C170" s="39" t="s">
        <v>179</v>
      </c>
      <c r="D170" s="39"/>
      <c r="E170" s="39"/>
      <c r="F170" s="39" t="s">
        <v>52</v>
      </c>
      <c r="G170" s="39" t="s">
        <v>17</v>
      </c>
      <c r="H170" s="39">
        <v>32</v>
      </c>
      <c r="I170" s="41" t="s">
        <v>56</v>
      </c>
      <c r="J170" s="45"/>
    </row>
    <row r="171" spans="1:10" hidden="1" x14ac:dyDescent="0.25">
      <c r="A171" s="44">
        <v>43521</v>
      </c>
      <c r="B171" s="39" t="s">
        <v>25</v>
      </c>
      <c r="C171" s="39" t="s">
        <v>179</v>
      </c>
      <c r="D171" s="39"/>
      <c r="E171" s="39"/>
      <c r="F171" s="39" t="s">
        <v>52</v>
      </c>
      <c r="G171" s="39" t="s">
        <v>17</v>
      </c>
      <c r="H171" s="39">
        <v>32</v>
      </c>
      <c r="I171" s="41" t="s">
        <v>56</v>
      </c>
      <c r="J171" s="45"/>
    </row>
    <row r="172" spans="1:10" hidden="1" x14ac:dyDescent="0.25">
      <c r="A172" s="44">
        <v>43521</v>
      </c>
      <c r="B172" s="39" t="s">
        <v>8</v>
      </c>
      <c r="C172" s="39" t="s">
        <v>136</v>
      </c>
      <c r="D172" s="39"/>
      <c r="E172" s="40">
        <v>43466</v>
      </c>
      <c r="F172" s="39" t="s">
        <v>67</v>
      </c>
      <c r="G172" s="39" t="s">
        <v>112</v>
      </c>
      <c r="H172" s="39">
        <v>45</v>
      </c>
      <c r="I172" s="41" t="s">
        <v>11</v>
      </c>
      <c r="J172" s="45" t="s">
        <v>83</v>
      </c>
    </row>
    <row r="173" spans="1:10" hidden="1" x14ac:dyDescent="0.25">
      <c r="A173" s="44">
        <v>43521</v>
      </c>
      <c r="B173" s="39" t="s">
        <v>8</v>
      </c>
      <c r="C173" s="39" t="s">
        <v>136</v>
      </c>
      <c r="D173" s="39">
        <v>1</v>
      </c>
      <c r="E173" s="40">
        <v>43495</v>
      </c>
      <c r="F173" s="39" t="s">
        <v>67</v>
      </c>
      <c r="G173" s="39" t="s">
        <v>112</v>
      </c>
      <c r="H173" s="39">
        <v>45</v>
      </c>
      <c r="I173" s="41" t="s">
        <v>11</v>
      </c>
      <c r="J173" s="45" t="s">
        <v>87</v>
      </c>
    </row>
    <row r="174" spans="1:10" hidden="1" x14ac:dyDescent="0.25">
      <c r="A174" s="44">
        <v>43521</v>
      </c>
      <c r="B174" s="39" t="s">
        <v>7</v>
      </c>
      <c r="C174" s="39" t="s">
        <v>318</v>
      </c>
      <c r="D174" s="39"/>
      <c r="E174" s="39"/>
      <c r="F174" s="39" t="s">
        <v>16</v>
      </c>
      <c r="G174" s="39" t="s">
        <v>112</v>
      </c>
      <c r="H174" s="39">
        <v>22</v>
      </c>
      <c r="I174" s="41" t="s">
        <v>54</v>
      </c>
      <c r="J174" s="45" t="s">
        <v>58</v>
      </c>
    </row>
    <row r="175" spans="1:10" hidden="1" x14ac:dyDescent="0.25">
      <c r="A175" s="44">
        <v>43521</v>
      </c>
      <c r="B175" s="39" t="s">
        <v>7</v>
      </c>
      <c r="C175" s="39" t="s">
        <v>318</v>
      </c>
      <c r="D175" s="39"/>
      <c r="E175" s="39"/>
      <c r="F175" s="39" t="s">
        <v>16</v>
      </c>
      <c r="G175" s="39" t="s">
        <v>112</v>
      </c>
      <c r="H175" s="39">
        <v>22</v>
      </c>
      <c r="I175" s="41" t="s">
        <v>54</v>
      </c>
      <c r="J175" s="45" t="s">
        <v>59</v>
      </c>
    </row>
    <row r="176" spans="1:10" hidden="1" x14ac:dyDescent="0.25">
      <c r="A176" s="44">
        <v>43522</v>
      </c>
      <c r="B176" s="39" t="s">
        <v>7</v>
      </c>
      <c r="C176" s="39" t="s">
        <v>283</v>
      </c>
      <c r="D176" s="39"/>
      <c r="E176" s="40">
        <v>43515</v>
      </c>
      <c r="F176" s="39" t="s">
        <v>16</v>
      </c>
      <c r="G176" s="39" t="s">
        <v>112</v>
      </c>
      <c r="H176" s="39">
        <v>22</v>
      </c>
      <c r="I176" s="41" t="s">
        <v>54</v>
      </c>
      <c r="J176" s="45"/>
    </row>
    <row r="177" spans="1:10" hidden="1" x14ac:dyDescent="0.25">
      <c r="A177" s="44">
        <v>43522</v>
      </c>
      <c r="B177" s="39" t="s">
        <v>7</v>
      </c>
      <c r="C177" s="39" t="s">
        <v>318</v>
      </c>
      <c r="D177" s="39"/>
      <c r="E177" s="39"/>
      <c r="F177" s="39" t="s">
        <v>40</v>
      </c>
      <c r="G177" s="39" t="s">
        <v>112</v>
      </c>
      <c r="H177" s="39"/>
      <c r="I177" s="41" t="s">
        <v>54</v>
      </c>
      <c r="J177" s="45"/>
    </row>
    <row r="178" spans="1:10" hidden="1" x14ac:dyDescent="0.25">
      <c r="A178" s="44">
        <v>43522</v>
      </c>
      <c r="B178" s="39" t="s">
        <v>7</v>
      </c>
      <c r="C178" s="39" t="s">
        <v>318</v>
      </c>
      <c r="D178" s="39"/>
      <c r="E178" s="39"/>
      <c r="F178" s="39" t="s">
        <v>32</v>
      </c>
      <c r="G178" s="39" t="s">
        <v>17</v>
      </c>
      <c r="H178" s="39">
        <v>25</v>
      </c>
      <c r="I178" s="41" t="s">
        <v>43</v>
      </c>
      <c r="J178" s="45"/>
    </row>
    <row r="179" spans="1:10" hidden="1" x14ac:dyDescent="0.25">
      <c r="A179" s="44">
        <v>43522</v>
      </c>
      <c r="B179" s="39" t="s">
        <v>8</v>
      </c>
      <c r="C179" s="39" t="s">
        <v>136</v>
      </c>
      <c r="D179" s="40"/>
      <c r="E179" s="40">
        <v>43496</v>
      </c>
      <c r="F179" s="39" t="s">
        <v>67</v>
      </c>
      <c r="G179" s="39" t="s">
        <v>112</v>
      </c>
      <c r="H179" s="39">
        <v>45</v>
      </c>
      <c r="I179" s="41" t="s">
        <v>11</v>
      </c>
      <c r="J179" s="45" t="s">
        <v>91</v>
      </c>
    </row>
    <row r="180" spans="1:10" hidden="1" x14ac:dyDescent="0.25">
      <c r="A180" s="44">
        <v>43523</v>
      </c>
      <c r="B180" s="39" t="s">
        <v>7</v>
      </c>
      <c r="C180" s="39" t="s">
        <v>315</v>
      </c>
      <c r="D180" s="39">
        <v>1</v>
      </c>
      <c r="E180" s="40">
        <v>43505</v>
      </c>
      <c r="F180" s="39" t="s">
        <v>32</v>
      </c>
      <c r="G180" s="39" t="s">
        <v>17</v>
      </c>
      <c r="H180" s="39">
        <v>25</v>
      </c>
      <c r="I180" s="41" t="s">
        <v>43</v>
      </c>
      <c r="J180" s="45" t="s">
        <v>60</v>
      </c>
    </row>
    <row r="181" spans="1:10" hidden="1" x14ac:dyDescent="0.25">
      <c r="A181" s="44">
        <v>43523</v>
      </c>
      <c r="B181" s="39" t="s">
        <v>8</v>
      </c>
      <c r="C181" s="39" t="s">
        <v>136</v>
      </c>
      <c r="D181" s="39">
        <v>1</v>
      </c>
      <c r="E181" s="40">
        <v>43508</v>
      </c>
      <c r="F181" s="39" t="s">
        <v>20</v>
      </c>
      <c r="G181" s="39" t="s">
        <v>112</v>
      </c>
      <c r="H181" s="39">
        <v>35</v>
      </c>
      <c r="I181" s="41" t="s">
        <v>11</v>
      </c>
      <c r="J181" s="45"/>
    </row>
    <row r="182" spans="1:10" hidden="1" x14ac:dyDescent="0.25">
      <c r="A182" s="44">
        <v>43523</v>
      </c>
      <c r="B182" s="39" t="s">
        <v>8</v>
      </c>
      <c r="C182" s="39" t="s">
        <v>136</v>
      </c>
      <c r="D182" s="39">
        <v>1</v>
      </c>
      <c r="E182" s="40">
        <v>43508</v>
      </c>
      <c r="F182" s="39" t="s">
        <v>67</v>
      </c>
      <c r="G182" s="39" t="s">
        <v>112</v>
      </c>
      <c r="H182" s="39">
        <v>45</v>
      </c>
      <c r="I182" s="41" t="s">
        <v>11</v>
      </c>
      <c r="J182" s="45" t="s">
        <v>86</v>
      </c>
    </row>
    <row r="183" spans="1:10" hidden="1" x14ac:dyDescent="0.25">
      <c r="A183" s="44">
        <v>43524</v>
      </c>
      <c r="B183" s="39" t="s">
        <v>8</v>
      </c>
      <c r="C183" s="39" t="s">
        <v>138</v>
      </c>
      <c r="D183" s="39"/>
      <c r="E183" s="40">
        <v>43511</v>
      </c>
      <c r="F183" s="39" t="s">
        <v>26</v>
      </c>
      <c r="G183" s="39" t="s">
        <v>112</v>
      </c>
      <c r="H183" s="39">
        <v>70</v>
      </c>
      <c r="I183" s="41" t="s">
        <v>54</v>
      </c>
      <c r="J183" s="45"/>
    </row>
    <row r="184" spans="1:10" hidden="1" x14ac:dyDescent="0.25">
      <c r="A184" s="44">
        <v>43524</v>
      </c>
      <c r="B184" s="39" t="s">
        <v>8</v>
      </c>
      <c r="C184" s="39" t="s">
        <v>137</v>
      </c>
      <c r="D184" s="39"/>
      <c r="E184" s="39"/>
      <c r="F184" s="39" t="s">
        <v>26</v>
      </c>
      <c r="G184" s="39" t="s">
        <v>112</v>
      </c>
      <c r="H184" s="39">
        <v>70</v>
      </c>
      <c r="I184" s="41" t="s">
        <v>54</v>
      </c>
      <c r="J184" s="45"/>
    </row>
    <row r="185" spans="1:10" hidden="1" x14ac:dyDescent="0.25">
      <c r="A185" s="44">
        <v>43524</v>
      </c>
      <c r="B185" s="39" t="s">
        <v>7</v>
      </c>
      <c r="C185" s="39" t="s">
        <v>303</v>
      </c>
      <c r="D185" s="39"/>
      <c r="E185" s="39" t="s">
        <v>48</v>
      </c>
      <c r="F185" s="39" t="s">
        <v>32</v>
      </c>
      <c r="G185" s="39" t="s">
        <v>17</v>
      </c>
      <c r="H185" s="39">
        <v>25</v>
      </c>
      <c r="I185" s="41" t="s">
        <v>43</v>
      </c>
      <c r="J185" s="45"/>
    </row>
    <row r="186" spans="1:10" hidden="1" x14ac:dyDescent="0.25">
      <c r="A186" s="44">
        <v>43524</v>
      </c>
      <c r="B186" s="39" t="s">
        <v>7</v>
      </c>
      <c r="C186" s="39" t="s">
        <v>286</v>
      </c>
      <c r="D186" s="39"/>
      <c r="E186" s="39" t="s">
        <v>48</v>
      </c>
      <c r="F186" s="39" t="s">
        <v>32</v>
      </c>
      <c r="G186" s="39" t="s">
        <v>17</v>
      </c>
      <c r="H186" s="39">
        <v>25</v>
      </c>
      <c r="I186" s="41" t="s">
        <v>43</v>
      </c>
      <c r="J186" s="45" t="s">
        <v>78</v>
      </c>
    </row>
    <row r="187" spans="1:10" hidden="1" x14ac:dyDescent="0.25">
      <c r="A187" s="44">
        <v>43524</v>
      </c>
      <c r="B187" s="39" t="s">
        <v>35</v>
      </c>
      <c r="C187" s="39" t="s">
        <v>351</v>
      </c>
      <c r="D187" s="39"/>
      <c r="E187" s="39" t="s">
        <v>48</v>
      </c>
      <c r="F187" s="39" t="s">
        <v>52</v>
      </c>
      <c r="G187" s="39" t="s">
        <v>17</v>
      </c>
      <c r="H187" s="39">
        <v>32</v>
      </c>
      <c r="I187" s="41" t="s">
        <v>56</v>
      </c>
      <c r="J187" s="45"/>
    </row>
    <row r="188" spans="1:10" hidden="1" x14ac:dyDescent="0.25">
      <c r="A188" s="44">
        <v>43525</v>
      </c>
      <c r="B188" s="39" t="s">
        <v>7</v>
      </c>
      <c r="C188" s="39" t="s">
        <v>318</v>
      </c>
      <c r="D188" s="39"/>
      <c r="E188" s="39" t="s">
        <v>48</v>
      </c>
      <c r="F188" s="39" t="s">
        <v>16</v>
      </c>
      <c r="G188" s="39" t="s">
        <v>112</v>
      </c>
      <c r="H188" s="39">
        <v>22</v>
      </c>
      <c r="I188" s="41" t="s">
        <v>54</v>
      </c>
      <c r="J188" s="45"/>
    </row>
    <row r="189" spans="1:10" hidden="1" x14ac:dyDescent="0.25">
      <c r="A189" s="44">
        <v>43525</v>
      </c>
      <c r="B189" s="39" t="s">
        <v>8</v>
      </c>
      <c r="C189" s="39" t="s">
        <v>137</v>
      </c>
      <c r="D189" s="39"/>
      <c r="E189" s="40">
        <v>43510</v>
      </c>
      <c r="F189" s="39" t="s">
        <v>67</v>
      </c>
      <c r="G189" s="39" t="s">
        <v>112</v>
      </c>
      <c r="H189" s="39">
        <v>45</v>
      </c>
      <c r="I189" s="41" t="s">
        <v>11</v>
      </c>
      <c r="J189" s="45" t="s">
        <v>92</v>
      </c>
    </row>
    <row r="190" spans="1:10" hidden="1" x14ac:dyDescent="0.25">
      <c r="A190" s="44">
        <v>43525</v>
      </c>
      <c r="B190" s="39" t="s">
        <v>7</v>
      </c>
      <c r="C190" s="39" t="s">
        <v>324</v>
      </c>
      <c r="D190" s="39"/>
      <c r="E190" s="39" t="s">
        <v>48</v>
      </c>
      <c r="F190" s="39" t="s">
        <v>40</v>
      </c>
      <c r="G190" s="39" t="s">
        <v>112</v>
      </c>
      <c r="H190" s="39"/>
      <c r="I190" s="41" t="s">
        <v>54</v>
      </c>
      <c r="J190" s="45"/>
    </row>
    <row r="191" spans="1:10" hidden="1" x14ac:dyDescent="0.25">
      <c r="A191" s="44">
        <v>43528</v>
      </c>
      <c r="B191" s="39" t="s">
        <v>7</v>
      </c>
      <c r="C191" s="39" t="s">
        <v>308</v>
      </c>
      <c r="D191" s="39"/>
      <c r="E191" s="39" t="s">
        <v>48</v>
      </c>
      <c r="F191" s="39" t="s">
        <v>32</v>
      </c>
      <c r="G191" s="39" t="s">
        <v>17</v>
      </c>
      <c r="H191" s="39">
        <v>25</v>
      </c>
      <c r="I191" s="41" t="s">
        <v>43</v>
      </c>
      <c r="J191" s="45"/>
    </row>
    <row r="192" spans="1:10" hidden="1" x14ac:dyDescent="0.25">
      <c r="A192" s="44">
        <v>43528</v>
      </c>
      <c r="B192" s="39" t="s">
        <v>61</v>
      </c>
      <c r="C192" s="39" t="s">
        <v>62</v>
      </c>
      <c r="D192" s="39"/>
      <c r="E192" s="39" t="s">
        <v>48</v>
      </c>
      <c r="F192" s="39" t="s">
        <v>9</v>
      </c>
      <c r="G192" s="39" t="s">
        <v>112</v>
      </c>
      <c r="H192" s="39">
        <v>20</v>
      </c>
      <c r="I192" s="41" t="s">
        <v>54</v>
      </c>
      <c r="J192" s="45"/>
    </row>
    <row r="193" spans="1:10" hidden="1" x14ac:dyDescent="0.25">
      <c r="A193" s="44">
        <v>43528</v>
      </c>
      <c r="B193" s="39" t="s">
        <v>7</v>
      </c>
      <c r="C193" s="39" t="s">
        <v>318</v>
      </c>
      <c r="D193" s="39"/>
      <c r="E193" s="40">
        <v>43523</v>
      </c>
      <c r="F193" s="39" t="s">
        <v>81</v>
      </c>
      <c r="G193" s="39" t="s">
        <v>39</v>
      </c>
      <c r="H193" s="39"/>
      <c r="I193" s="41"/>
      <c r="J193" s="48" t="s">
        <v>66</v>
      </c>
    </row>
    <row r="194" spans="1:10" hidden="1" x14ac:dyDescent="0.25">
      <c r="A194" s="44">
        <v>43529</v>
      </c>
      <c r="B194" s="39" t="s">
        <v>18</v>
      </c>
      <c r="C194" s="39" t="s">
        <v>265</v>
      </c>
      <c r="D194" s="39"/>
      <c r="E194" s="40">
        <v>43512</v>
      </c>
      <c r="F194" s="39" t="s">
        <v>63</v>
      </c>
      <c r="G194" s="39" t="s">
        <v>112</v>
      </c>
      <c r="H194" s="39">
        <v>27</v>
      </c>
      <c r="I194" s="41" t="s">
        <v>43</v>
      </c>
      <c r="J194" s="45"/>
    </row>
    <row r="195" spans="1:10" hidden="1" x14ac:dyDescent="0.25">
      <c r="A195" s="44">
        <v>43529</v>
      </c>
      <c r="B195" s="39" t="s">
        <v>18</v>
      </c>
      <c r="C195" s="39" t="s">
        <v>265</v>
      </c>
      <c r="D195" s="39"/>
      <c r="E195" s="40">
        <v>43514</v>
      </c>
      <c r="F195" s="39" t="s">
        <v>63</v>
      </c>
      <c r="G195" s="39" t="s">
        <v>112</v>
      </c>
      <c r="H195" s="39">
        <v>27</v>
      </c>
      <c r="I195" s="41" t="s">
        <v>43</v>
      </c>
      <c r="J195" s="45"/>
    </row>
    <row r="196" spans="1:10" hidden="1" x14ac:dyDescent="0.25">
      <c r="A196" s="44">
        <v>43529</v>
      </c>
      <c r="B196" s="39" t="s">
        <v>18</v>
      </c>
      <c r="C196" s="39" t="s">
        <v>265</v>
      </c>
      <c r="D196" s="39"/>
      <c r="E196" s="40">
        <v>43516</v>
      </c>
      <c r="F196" s="39" t="s">
        <v>63</v>
      </c>
      <c r="G196" s="39" t="s">
        <v>112</v>
      </c>
      <c r="H196" s="39">
        <v>27</v>
      </c>
      <c r="I196" s="41" t="s">
        <v>43</v>
      </c>
      <c r="J196" s="45"/>
    </row>
    <row r="197" spans="1:10" hidden="1" x14ac:dyDescent="0.25">
      <c r="A197" s="44">
        <v>43529</v>
      </c>
      <c r="B197" s="39" t="s">
        <v>18</v>
      </c>
      <c r="C197" s="39" t="s">
        <v>265</v>
      </c>
      <c r="D197" s="39"/>
      <c r="E197" s="40">
        <v>43516</v>
      </c>
      <c r="F197" s="39" t="s">
        <v>63</v>
      </c>
      <c r="G197" s="39" t="s">
        <v>112</v>
      </c>
      <c r="H197" s="39">
        <v>27</v>
      </c>
      <c r="I197" s="41" t="s">
        <v>43</v>
      </c>
      <c r="J197" s="45"/>
    </row>
    <row r="198" spans="1:10" hidden="1" x14ac:dyDescent="0.25">
      <c r="A198" s="44">
        <v>43529</v>
      </c>
      <c r="B198" s="39" t="s">
        <v>18</v>
      </c>
      <c r="C198" s="39" t="s">
        <v>265</v>
      </c>
      <c r="D198" s="39"/>
      <c r="E198" s="40">
        <v>43522</v>
      </c>
      <c r="F198" s="39" t="s">
        <v>63</v>
      </c>
      <c r="G198" s="39" t="s">
        <v>112</v>
      </c>
      <c r="H198" s="39">
        <v>27</v>
      </c>
      <c r="I198" s="41" t="s">
        <v>43</v>
      </c>
      <c r="J198" s="45"/>
    </row>
    <row r="199" spans="1:10" hidden="1" x14ac:dyDescent="0.25">
      <c r="A199" s="44">
        <v>43529</v>
      </c>
      <c r="B199" s="39" t="s">
        <v>7</v>
      </c>
      <c r="C199" s="39" t="s">
        <v>324</v>
      </c>
      <c r="D199" s="39"/>
      <c r="E199" s="39" t="s">
        <v>64</v>
      </c>
      <c r="F199" s="39" t="s">
        <v>16</v>
      </c>
      <c r="G199" s="39" t="s">
        <v>112</v>
      </c>
      <c r="H199" s="39">
        <v>22</v>
      </c>
      <c r="I199" s="41" t="s">
        <v>54</v>
      </c>
      <c r="J199" s="45"/>
    </row>
    <row r="200" spans="1:10" hidden="1" x14ac:dyDescent="0.25">
      <c r="A200" s="44">
        <v>43529</v>
      </c>
      <c r="B200" s="39" t="s">
        <v>25</v>
      </c>
      <c r="C200" s="39" t="s">
        <v>185</v>
      </c>
      <c r="D200" s="39"/>
      <c r="E200" s="39"/>
      <c r="F200" s="39" t="s">
        <v>20</v>
      </c>
      <c r="G200" s="39" t="s">
        <v>112</v>
      </c>
      <c r="H200" s="39">
        <v>35</v>
      </c>
      <c r="I200" s="41" t="s">
        <v>43</v>
      </c>
      <c r="J200" s="45"/>
    </row>
    <row r="201" spans="1:10" hidden="1" x14ac:dyDescent="0.25">
      <c r="A201" s="44">
        <v>43529</v>
      </c>
      <c r="B201" s="39" t="s">
        <v>25</v>
      </c>
      <c r="C201" s="39" t="s">
        <v>185</v>
      </c>
      <c r="D201" s="39"/>
      <c r="E201" s="39"/>
      <c r="F201" s="39" t="s">
        <v>26</v>
      </c>
      <c r="G201" s="39" t="s">
        <v>112</v>
      </c>
      <c r="H201" s="39">
        <v>70</v>
      </c>
      <c r="I201" s="41" t="s">
        <v>54</v>
      </c>
      <c r="J201" s="45"/>
    </row>
    <row r="202" spans="1:10" hidden="1" x14ac:dyDescent="0.25">
      <c r="A202" s="44">
        <v>43529</v>
      </c>
      <c r="B202" s="39" t="s">
        <v>25</v>
      </c>
      <c r="C202" s="39" t="s">
        <v>179</v>
      </c>
      <c r="D202" s="39"/>
      <c r="E202" s="39"/>
      <c r="F202" s="39" t="s">
        <v>81</v>
      </c>
      <c r="G202" s="39" t="s">
        <v>112</v>
      </c>
      <c r="H202" s="39"/>
      <c r="I202" s="41" t="s">
        <v>65</v>
      </c>
      <c r="J202" s="49" t="s">
        <v>106</v>
      </c>
    </row>
    <row r="203" spans="1:10" hidden="1" x14ac:dyDescent="0.25">
      <c r="A203" s="44">
        <v>43530</v>
      </c>
      <c r="B203" s="39" t="s">
        <v>7</v>
      </c>
      <c r="C203" s="39" t="s">
        <v>286</v>
      </c>
      <c r="D203" s="39">
        <v>2</v>
      </c>
      <c r="E203" s="40">
        <v>43510</v>
      </c>
      <c r="F203" s="39" t="s">
        <v>81</v>
      </c>
      <c r="G203" s="39" t="s">
        <v>400</v>
      </c>
      <c r="H203" s="39"/>
      <c r="I203" s="41" t="s">
        <v>43</v>
      </c>
      <c r="J203" s="45" t="s">
        <v>491</v>
      </c>
    </row>
    <row r="204" spans="1:10" hidden="1" x14ac:dyDescent="0.25">
      <c r="A204" s="44">
        <v>43530</v>
      </c>
      <c r="B204" s="39" t="s">
        <v>25</v>
      </c>
      <c r="C204" s="39" t="s">
        <v>184</v>
      </c>
      <c r="D204" s="39">
        <v>1</v>
      </c>
      <c r="E204" s="40">
        <v>43523</v>
      </c>
      <c r="F204" s="47" t="s">
        <v>104</v>
      </c>
      <c r="G204" s="39" t="s">
        <v>37</v>
      </c>
      <c r="H204" s="39">
        <v>41</v>
      </c>
      <c r="I204" s="41"/>
      <c r="J204" s="51" t="s">
        <v>105</v>
      </c>
    </row>
    <row r="205" spans="1:10" hidden="1" x14ac:dyDescent="0.25">
      <c r="A205" s="44">
        <v>43530</v>
      </c>
      <c r="B205" s="39" t="s">
        <v>25</v>
      </c>
      <c r="C205" s="39" t="s">
        <v>184</v>
      </c>
      <c r="D205" s="39">
        <v>2</v>
      </c>
      <c r="E205" s="40">
        <v>43523</v>
      </c>
      <c r="F205" s="39" t="s">
        <v>16</v>
      </c>
      <c r="G205" s="39" t="s">
        <v>112</v>
      </c>
      <c r="H205" s="39">
        <v>22</v>
      </c>
      <c r="I205" s="41" t="s">
        <v>54</v>
      </c>
      <c r="J205" s="45"/>
    </row>
    <row r="206" spans="1:10" hidden="1" x14ac:dyDescent="0.25">
      <c r="A206" s="44">
        <v>43530</v>
      </c>
      <c r="B206" s="39" t="s">
        <v>8</v>
      </c>
      <c r="C206" s="39" t="s">
        <v>137</v>
      </c>
      <c r="D206" s="39"/>
      <c r="E206" s="40">
        <v>43521</v>
      </c>
      <c r="F206" s="39" t="s">
        <v>26</v>
      </c>
      <c r="G206" s="39" t="s">
        <v>112</v>
      </c>
      <c r="H206" s="39">
        <v>70</v>
      </c>
      <c r="I206" s="41" t="s">
        <v>54</v>
      </c>
      <c r="J206" s="45"/>
    </row>
    <row r="207" spans="1:10" hidden="1" x14ac:dyDescent="0.25">
      <c r="A207" s="44">
        <v>43530</v>
      </c>
      <c r="B207" s="39" t="s">
        <v>18</v>
      </c>
      <c r="C207" s="39" t="s">
        <v>265</v>
      </c>
      <c r="D207" s="39">
        <v>1</v>
      </c>
      <c r="E207" s="40">
        <v>43524</v>
      </c>
      <c r="F207" s="39" t="s">
        <v>63</v>
      </c>
      <c r="G207" s="39" t="s">
        <v>112</v>
      </c>
      <c r="H207" s="39">
        <v>27</v>
      </c>
      <c r="I207" s="41" t="s">
        <v>43</v>
      </c>
      <c r="J207" s="45"/>
    </row>
    <row r="208" spans="1:10" hidden="1" x14ac:dyDescent="0.25">
      <c r="A208" s="44">
        <v>43530</v>
      </c>
      <c r="B208" s="39" t="s">
        <v>8</v>
      </c>
      <c r="C208" s="39" t="s">
        <v>136</v>
      </c>
      <c r="D208" s="39">
        <v>1</v>
      </c>
      <c r="E208" s="40">
        <v>43514</v>
      </c>
      <c r="F208" s="39" t="s">
        <v>67</v>
      </c>
      <c r="G208" s="39" t="s">
        <v>112</v>
      </c>
      <c r="H208" s="39">
        <v>45</v>
      </c>
      <c r="I208" s="41" t="s">
        <v>11</v>
      </c>
      <c r="J208" s="45" t="s">
        <v>68</v>
      </c>
    </row>
    <row r="209" spans="1:10" hidden="1" x14ac:dyDescent="0.25">
      <c r="A209" s="44">
        <v>43530</v>
      </c>
      <c r="B209" s="39" t="s">
        <v>7</v>
      </c>
      <c r="C209" s="39" t="s">
        <v>271</v>
      </c>
      <c r="D209" s="39"/>
      <c r="E209" s="40">
        <v>43483</v>
      </c>
      <c r="F209" s="39" t="s">
        <v>20</v>
      </c>
      <c r="G209" s="39" t="s">
        <v>112</v>
      </c>
      <c r="H209" s="39">
        <v>35</v>
      </c>
      <c r="I209" s="41" t="s">
        <v>43</v>
      </c>
      <c r="J209" s="45"/>
    </row>
    <row r="210" spans="1:10" hidden="1" x14ac:dyDescent="0.25">
      <c r="A210" s="44">
        <v>43531</v>
      </c>
      <c r="B210" s="39" t="s">
        <v>8</v>
      </c>
      <c r="C210" s="39" t="s">
        <v>137</v>
      </c>
      <c r="D210" s="39"/>
      <c r="E210" s="40">
        <v>43521</v>
      </c>
      <c r="F210" s="39" t="s">
        <v>26</v>
      </c>
      <c r="G210" s="39" t="s">
        <v>112</v>
      </c>
      <c r="H210" s="39">
        <v>70</v>
      </c>
      <c r="I210" s="41" t="s">
        <v>54</v>
      </c>
      <c r="J210" s="45"/>
    </row>
    <row r="211" spans="1:10" hidden="1" x14ac:dyDescent="0.25">
      <c r="A211" s="44">
        <v>43531</v>
      </c>
      <c r="B211" s="39" t="s">
        <v>7</v>
      </c>
      <c r="C211" s="39" t="s">
        <v>79</v>
      </c>
      <c r="D211" s="39"/>
      <c r="E211" s="33"/>
      <c r="F211" s="39" t="s">
        <v>20</v>
      </c>
      <c r="G211" s="30" t="s">
        <v>112</v>
      </c>
      <c r="H211" s="39">
        <v>35</v>
      </c>
      <c r="I211" s="43" t="s">
        <v>69</v>
      </c>
      <c r="J211" s="45"/>
    </row>
    <row r="212" spans="1:10" hidden="1" x14ac:dyDescent="0.25">
      <c r="A212" s="44">
        <v>43531</v>
      </c>
      <c r="B212" s="39" t="s">
        <v>7</v>
      </c>
      <c r="C212" s="39" t="s">
        <v>79</v>
      </c>
      <c r="D212" s="39"/>
      <c r="E212" s="33"/>
      <c r="F212" s="39" t="s">
        <v>26</v>
      </c>
      <c r="G212" s="30" t="s">
        <v>112</v>
      </c>
      <c r="H212" s="39">
        <v>35</v>
      </c>
      <c r="I212" s="43" t="s">
        <v>70</v>
      </c>
      <c r="J212" s="45"/>
    </row>
    <row r="213" spans="1:10" hidden="1" x14ac:dyDescent="0.25">
      <c r="A213" s="44">
        <v>43531</v>
      </c>
      <c r="B213" s="39" t="s">
        <v>7</v>
      </c>
      <c r="C213" s="39" t="s">
        <v>308</v>
      </c>
      <c r="D213" s="39"/>
      <c r="E213" s="40">
        <v>43503</v>
      </c>
      <c r="F213" s="39" t="s">
        <v>32</v>
      </c>
      <c r="G213" s="39" t="s">
        <v>17</v>
      </c>
      <c r="H213" s="39">
        <v>25</v>
      </c>
      <c r="I213" s="43" t="s">
        <v>70</v>
      </c>
      <c r="J213" s="45"/>
    </row>
    <row r="214" spans="1:10" hidden="1" x14ac:dyDescent="0.25">
      <c r="A214" s="44">
        <v>43531</v>
      </c>
      <c r="B214" s="39" t="s">
        <v>8</v>
      </c>
      <c r="C214" s="39" t="s">
        <v>137</v>
      </c>
      <c r="D214" s="39">
        <v>2</v>
      </c>
      <c r="E214" s="40">
        <v>43518</v>
      </c>
      <c r="F214" s="39" t="s">
        <v>67</v>
      </c>
      <c r="G214" s="39" t="s">
        <v>112</v>
      </c>
      <c r="H214" s="39">
        <v>45</v>
      </c>
      <c r="I214" s="41" t="s">
        <v>11</v>
      </c>
      <c r="J214" s="45" t="s">
        <v>71</v>
      </c>
    </row>
    <row r="215" spans="1:10" hidden="1" x14ac:dyDescent="0.25">
      <c r="A215" s="44">
        <v>43532</v>
      </c>
      <c r="B215" s="39" t="s">
        <v>25</v>
      </c>
      <c r="C215" s="39" t="s">
        <v>183</v>
      </c>
      <c r="D215" s="39"/>
      <c r="E215" s="40">
        <v>43516</v>
      </c>
      <c r="F215" s="39" t="s">
        <v>26</v>
      </c>
      <c r="G215" s="30" t="s">
        <v>112</v>
      </c>
      <c r="H215" s="39">
        <v>35</v>
      </c>
      <c r="I215" s="43" t="s">
        <v>70</v>
      </c>
      <c r="J215" s="45"/>
    </row>
    <row r="216" spans="1:10" hidden="1" x14ac:dyDescent="0.25">
      <c r="A216" s="44">
        <v>43532</v>
      </c>
      <c r="B216" s="39" t="s">
        <v>25</v>
      </c>
      <c r="C216" s="39" t="s">
        <v>183</v>
      </c>
      <c r="D216" s="39"/>
      <c r="E216" s="40">
        <v>43521</v>
      </c>
      <c r="F216" s="39" t="s">
        <v>26</v>
      </c>
      <c r="G216" s="30" t="s">
        <v>112</v>
      </c>
      <c r="H216" s="39">
        <v>35</v>
      </c>
      <c r="I216" s="43" t="s">
        <v>70</v>
      </c>
      <c r="J216" s="45"/>
    </row>
    <row r="217" spans="1:10" hidden="1" x14ac:dyDescent="0.25">
      <c r="A217" s="44">
        <v>43532</v>
      </c>
      <c r="B217" s="39" t="s">
        <v>47</v>
      </c>
      <c r="C217" s="39" t="s">
        <v>338</v>
      </c>
      <c r="D217" s="39"/>
      <c r="E217" s="40">
        <v>43523</v>
      </c>
      <c r="F217" s="39" t="s">
        <v>26</v>
      </c>
      <c r="G217" s="30" t="s">
        <v>112</v>
      </c>
      <c r="H217" s="39">
        <v>70</v>
      </c>
      <c r="I217" s="43" t="s">
        <v>70</v>
      </c>
      <c r="J217" s="52"/>
    </row>
    <row r="218" spans="1:10" hidden="1" x14ac:dyDescent="0.25">
      <c r="A218" s="44">
        <v>43532</v>
      </c>
      <c r="B218" s="39" t="s">
        <v>47</v>
      </c>
      <c r="C218" s="39" t="s">
        <v>338</v>
      </c>
      <c r="D218" s="39"/>
      <c r="E218" s="40">
        <v>43528</v>
      </c>
      <c r="F218" s="39" t="s">
        <v>81</v>
      </c>
      <c r="G218" s="30" t="s">
        <v>112</v>
      </c>
      <c r="H218" s="39">
        <v>29</v>
      </c>
      <c r="I218" s="43" t="s">
        <v>70</v>
      </c>
      <c r="J218" s="49" t="s">
        <v>127</v>
      </c>
    </row>
    <row r="219" spans="1:10" hidden="1" x14ac:dyDescent="0.25">
      <c r="A219" s="44">
        <v>43532</v>
      </c>
      <c r="B219" s="39" t="s">
        <v>47</v>
      </c>
      <c r="C219" s="39" t="s">
        <v>338</v>
      </c>
      <c r="D219" s="39"/>
      <c r="E219" s="40">
        <v>43528</v>
      </c>
      <c r="F219" s="39" t="s">
        <v>81</v>
      </c>
      <c r="G219" s="30" t="s">
        <v>112</v>
      </c>
      <c r="H219" s="39">
        <v>29</v>
      </c>
      <c r="I219" s="43" t="s">
        <v>70</v>
      </c>
      <c r="J219" s="49" t="s">
        <v>42</v>
      </c>
    </row>
    <row r="220" spans="1:10" hidden="1" x14ac:dyDescent="0.25">
      <c r="A220" s="44">
        <v>43532</v>
      </c>
      <c r="B220" s="39" t="s">
        <v>47</v>
      </c>
      <c r="C220" s="39" t="s">
        <v>338</v>
      </c>
      <c r="D220" s="39"/>
      <c r="E220" s="40">
        <v>43528</v>
      </c>
      <c r="F220" s="39" t="s">
        <v>81</v>
      </c>
      <c r="G220" s="30" t="s">
        <v>112</v>
      </c>
      <c r="H220" s="39">
        <v>29</v>
      </c>
      <c r="I220" s="43" t="s">
        <v>70</v>
      </c>
      <c r="J220" s="48" t="s">
        <v>72</v>
      </c>
    </row>
    <row r="221" spans="1:10" hidden="1" x14ac:dyDescent="0.25">
      <c r="A221" s="44">
        <v>43532</v>
      </c>
      <c r="B221" s="39" t="s">
        <v>33</v>
      </c>
      <c r="C221" s="39" t="s">
        <v>216</v>
      </c>
      <c r="D221" s="39"/>
      <c r="E221" s="39"/>
      <c r="F221" s="39" t="s">
        <v>81</v>
      </c>
      <c r="G221" s="30" t="s">
        <v>112</v>
      </c>
      <c r="H221" s="39">
        <v>70</v>
      </c>
      <c r="I221" s="43" t="s">
        <v>70</v>
      </c>
      <c r="J221" s="36" t="s">
        <v>428</v>
      </c>
    </row>
    <row r="222" spans="1:10" hidden="1" x14ac:dyDescent="0.25">
      <c r="A222" s="44">
        <v>43532</v>
      </c>
      <c r="B222" s="39" t="s">
        <v>33</v>
      </c>
      <c r="C222" s="39" t="s">
        <v>216</v>
      </c>
      <c r="D222" s="39"/>
      <c r="E222" s="39"/>
      <c r="F222" s="39" t="s">
        <v>26</v>
      </c>
      <c r="G222" s="30" t="s">
        <v>112</v>
      </c>
      <c r="H222" s="39"/>
      <c r="I222" s="43" t="s">
        <v>70</v>
      </c>
      <c r="J222" s="36"/>
    </row>
    <row r="223" spans="1:10" hidden="1" x14ac:dyDescent="0.25">
      <c r="A223" s="44">
        <v>43532</v>
      </c>
      <c r="B223" s="39" t="s">
        <v>25</v>
      </c>
      <c r="C223" s="39" t="s">
        <v>185</v>
      </c>
      <c r="D223" s="39"/>
      <c r="E223" s="53">
        <v>43507</v>
      </c>
      <c r="F223" s="39" t="s">
        <v>20</v>
      </c>
      <c r="G223" s="39" t="s">
        <v>112</v>
      </c>
      <c r="H223" s="39">
        <v>35</v>
      </c>
      <c r="I223" s="41" t="s">
        <v>43</v>
      </c>
      <c r="J223" s="36" t="s">
        <v>73</v>
      </c>
    </row>
    <row r="224" spans="1:10" hidden="1" x14ac:dyDescent="0.25">
      <c r="A224" s="44">
        <v>43532</v>
      </c>
      <c r="B224" s="39" t="s">
        <v>8</v>
      </c>
      <c r="C224" s="39" t="s">
        <v>136</v>
      </c>
      <c r="D224" s="39">
        <v>2</v>
      </c>
      <c r="E224" s="40">
        <v>43509</v>
      </c>
      <c r="F224" s="39" t="s">
        <v>67</v>
      </c>
      <c r="G224" s="39" t="s">
        <v>112</v>
      </c>
      <c r="H224" s="39">
        <v>45</v>
      </c>
      <c r="I224" s="41" t="s">
        <v>11</v>
      </c>
      <c r="J224" s="36" t="s">
        <v>74</v>
      </c>
    </row>
    <row r="225" spans="1:10" hidden="1" x14ac:dyDescent="0.25">
      <c r="A225" s="44">
        <v>43532</v>
      </c>
      <c r="B225" s="39" t="s">
        <v>8</v>
      </c>
      <c r="C225" s="39" t="s">
        <v>136</v>
      </c>
      <c r="D225" s="39">
        <v>2</v>
      </c>
      <c r="E225" s="40">
        <v>43509</v>
      </c>
      <c r="F225" s="39" t="s">
        <v>125</v>
      </c>
      <c r="G225" s="39" t="s">
        <v>112</v>
      </c>
      <c r="H225" s="39">
        <v>35</v>
      </c>
      <c r="I225" s="41" t="s">
        <v>76</v>
      </c>
      <c r="J225" s="36"/>
    </row>
    <row r="226" spans="1:10" hidden="1" x14ac:dyDescent="0.25">
      <c r="A226" s="44">
        <v>43532</v>
      </c>
      <c r="B226" s="39" t="s">
        <v>8</v>
      </c>
      <c r="C226" s="39" t="s">
        <v>137</v>
      </c>
      <c r="D226" s="39"/>
      <c r="E226" s="40">
        <v>43521</v>
      </c>
      <c r="F226" s="39" t="s">
        <v>125</v>
      </c>
      <c r="G226" s="30" t="s">
        <v>112</v>
      </c>
      <c r="H226" s="39">
        <v>29</v>
      </c>
      <c r="I226" s="43" t="s">
        <v>70</v>
      </c>
      <c r="J226" s="49" t="s">
        <v>126</v>
      </c>
    </row>
    <row r="227" spans="1:10" hidden="1" x14ac:dyDescent="0.25">
      <c r="A227" s="44">
        <v>43532</v>
      </c>
      <c r="B227" s="39" t="s">
        <v>8</v>
      </c>
      <c r="C227" s="39" t="s">
        <v>137</v>
      </c>
      <c r="D227" s="39"/>
      <c r="E227" s="40">
        <v>43521</v>
      </c>
      <c r="F227" s="39" t="s">
        <v>125</v>
      </c>
      <c r="G227" s="30" t="s">
        <v>112</v>
      </c>
      <c r="H227" s="39">
        <v>29</v>
      </c>
      <c r="I227" s="43" t="s">
        <v>70</v>
      </c>
      <c r="J227" s="36" t="s">
        <v>72</v>
      </c>
    </row>
    <row r="228" spans="1:10" hidden="1" x14ac:dyDescent="0.25">
      <c r="A228" s="44">
        <v>43535</v>
      </c>
      <c r="B228" s="39" t="s">
        <v>8</v>
      </c>
      <c r="C228" s="39" t="s">
        <v>137</v>
      </c>
      <c r="D228" s="39"/>
      <c r="E228" s="40">
        <v>43524</v>
      </c>
      <c r="F228" s="39" t="s">
        <v>125</v>
      </c>
      <c r="G228" s="30" t="s">
        <v>112</v>
      </c>
      <c r="H228" s="39">
        <v>70</v>
      </c>
      <c r="I228" s="43" t="s">
        <v>70</v>
      </c>
      <c r="J228" s="45"/>
    </row>
    <row r="229" spans="1:10" hidden="1" x14ac:dyDescent="0.25">
      <c r="A229" s="44">
        <v>43535</v>
      </c>
      <c r="B229" s="39" t="s">
        <v>47</v>
      </c>
      <c r="C229" s="39" t="s">
        <v>338</v>
      </c>
      <c r="D229" s="39"/>
      <c r="E229" s="40">
        <v>43528</v>
      </c>
      <c r="F229" s="47" t="s">
        <v>125</v>
      </c>
      <c r="G229" s="30" t="s">
        <v>112</v>
      </c>
      <c r="H229" s="39">
        <v>29</v>
      </c>
      <c r="I229" s="43" t="s">
        <v>70</v>
      </c>
      <c r="J229" s="49" t="s">
        <v>42</v>
      </c>
    </row>
    <row r="230" spans="1:10" hidden="1" x14ac:dyDescent="0.25">
      <c r="A230" s="44">
        <v>43535</v>
      </c>
      <c r="B230" s="39" t="s">
        <v>47</v>
      </c>
      <c r="C230" s="39" t="s">
        <v>338</v>
      </c>
      <c r="D230" s="39"/>
      <c r="E230" s="40">
        <v>43528</v>
      </c>
      <c r="F230" s="39" t="s">
        <v>32</v>
      </c>
      <c r="G230" s="39" t="s">
        <v>17</v>
      </c>
      <c r="H230" s="39">
        <v>25</v>
      </c>
      <c r="I230" s="43" t="s">
        <v>70</v>
      </c>
      <c r="J230" s="45" t="s">
        <v>75</v>
      </c>
    </row>
    <row r="231" spans="1:10" hidden="1" x14ac:dyDescent="0.25">
      <c r="A231" s="44">
        <v>43535</v>
      </c>
      <c r="B231" s="39" t="s">
        <v>25</v>
      </c>
      <c r="C231" s="39" t="s">
        <v>179</v>
      </c>
      <c r="D231" s="39"/>
      <c r="E231" s="40">
        <v>43517</v>
      </c>
      <c r="F231" s="39" t="s">
        <v>67</v>
      </c>
      <c r="G231" s="39" t="s">
        <v>112</v>
      </c>
      <c r="H231" s="39">
        <v>45</v>
      </c>
      <c r="I231" s="41" t="s">
        <v>11</v>
      </c>
      <c r="J231" s="45"/>
    </row>
    <row r="232" spans="1:10" hidden="1" x14ac:dyDescent="0.25">
      <c r="A232" s="44">
        <v>43536</v>
      </c>
      <c r="B232" s="39" t="s">
        <v>7</v>
      </c>
      <c r="C232" s="39" t="s">
        <v>318</v>
      </c>
      <c r="D232" s="39"/>
      <c r="E232" s="39"/>
      <c r="F232" s="39" t="s">
        <v>16</v>
      </c>
      <c r="G232" s="39" t="s">
        <v>112</v>
      </c>
      <c r="H232" s="39">
        <v>22</v>
      </c>
      <c r="I232" s="41" t="s">
        <v>54</v>
      </c>
      <c r="J232" s="45"/>
    </row>
    <row r="233" spans="1:10" hidden="1" x14ac:dyDescent="0.25">
      <c r="A233" s="44">
        <v>43536</v>
      </c>
      <c r="B233" s="39" t="s">
        <v>25</v>
      </c>
      <c r="C233" s="39" t="s">
        <v>184</v>
      </c>
      <c r="D233" s="39"/>
      <c r="E233" s="39"/>
      <c r="F233" s="39" t="s">
        <v>16</v>
      </c>
      <c r="G233" s="39" t="s">
        <v>112</v>
      </c>
      <c r="H233" s="39">
        <v>22</v>
      </c>
      <c r="I233" s="41" t="s">
        <v>54</v>
      </c>
      <c r="J233" s="45"/>
    </row>
    <row r="234" spans="1:10" hidden="1" x14ac:dyDescent="0.25">
      <c r="A234" s="44">
        <v>43536</v>
      </c>
      <c r="B234" s="39" t="s">
        <v>8</v>
      </c>
      <c r="C234" s="39" t="s">
        <v>137</v>
      </c>
      <c r="D234" s="39"/>
      <c r="E234" s="40">
        <v>43524</v>
      </c>
      <c r="F234" s="39" t="s">
        <v>20</v>
      </c>
      <c r="G234" s="39" t="s">
        <v>132</v>
      </c>
      <c r="H234" s="39">
        <v>35</v>
      </c>
      <c r="I234" s="41" t="s">
        <v>54</v>
      </c>
      <c r="J234" s="45"/>
    </row>
    <row r="235" spans="1:10" hidden="1" x14ac:dyDescent="0.25">
      <c r="A235" s="44">
        <v>43536</v>
      </c>
      <c r="B235" s="39" t="s">
        <v>8</v>
      </c>
      <c r="C235" s="39" t="s">
        <v>137</v>
      </c>
      <c r="D235" s="39"/>
      <c r="E235" s="40">
        <v>43524</v>
      </c>
      <c r="F235" s="39" t="s">
        <v>52</v>
      </c>
      <c r="G235" s="39" t="s">
        <v>17</v>
      </c>
      <c r="H235" s="39">
        <v>32</v>
      </c>
      <c r="I235" s="41" t="s">
        <v>54</v>
      </c>
      <c r="J235" s="45"/>
    </row>
    <row r="236" spans="1:10" hidden="1" x14ac:dyDescent="0.25">
      <c r="A236" s="44">
        <v>43536</v>
      </c>
      <c r="B236" s="39" t="s">
        <v>8</v>
      </c>
      <c r="C236" s="39" t="s">
        <v>136</v>
      </c>
      <c r="D236" s="39"/>
      <c r="E236" s="40">
        <v>43509</v>
      </c>
      <c r="F236" s="39" t="s">
        <v>20</v>
      </c>
      <c r="G236" s="39" t="s">
        <v>132</v>
      </c>
      <c r="H236" s="39">
        <v>35</v>
      </c>
      <c r="I236" s="41" t="s">
        <v>54</v>
      </c>
      <c r="J236" s="45"/>
    </row>
    <row r="237" spans="1:10" hidden="1" x14ac:dyDescent="0.25">
      <c r="A237" s="44">
        <v>43537</v>
      </c>
      <c r="B237" s="39" t="s">
        <v>8</v>
      </c>
      <c r="C237" s="39" t="s">
        <v>138</v>
      </c>
      <c r="D237" s="39"/>
      <c r="E237" s="53">
        <v>43524</v>
      </c>
      <c r="F237" s="39" t="s">
        <v>20</v>
      </c>
      <c r="G237" s="39" t="s">
        <v>132</v>
      </c>
      <c r="H237" s="39">
        <v>35</v>
      </c>
      <c r="I237" s="41" t="s">
        <v>54</v>
      </c>
      <c r="J237" s="45"/>
    </row>
    <row r="238" spans="1:10" hidden="1" x14ac:dyDescent="0.25">
      <c r="A238" s="44">
        <v>43537</v>
      </c>
      <c r="B238" s="39" t="s">
        <v>8</v>
      </c>
      <c r="C238" s="39" t="s">
        <v>136</v>
      </c>
      <c r="D238" s="39"/>
      <c r="E238" s="40">
        <v>43522</v>
      </c>
      <c r="F238" s="47" t="s">
        <v>20</v>
      </c>
      <c r="G238" s="39" t="s">
        <v>132</v>
      </c>
      <c r="H238" s="39">
        <v>35</v>
      </c>
      <c r="I238" s="50" t="s">
        <v>77</v>
      </c>
      <c r="J238" s="45"/>
    </row>
    <row r="239" spans="1:10" hidden="1" x14ac:dyDescent="0.25">
      <c r="A239" s="44">
        <v>43537</v>
      </c>
      <c r="B239" s="39" t="s">
        <v>25</v>
      </c>
      <c r="C239" s="39" t="s">
        <v>185</v>
      </c>
      <c r="D239" s="39"/>
      <c r="E239" s="39"/>
      <c r="F239" s="39" t="s">
        <v>9</v>
      </c>
      <c r="G239" s="39" t="s">
        <v>112</v>
      </c>
      <c r="H239" s="39">
        <v>20</v>
      </c>
      <c r="I239" s="41" t="s">
        <v>114</v>
      </c>
      <c r="J239" s="54" t="s">
        <v>576</v>
      </c>
    </row>
    <row r="240" spans="1:10" hidden="1" x14ac:dyDescent="0.25">
      <c r="A240" s="44">
        <v>43537</v>
      </c>
      <c r="B240" s="39" t="s">
        <v>7</v>
      </c>
      <c r="C240" s="39" t="s">
        <v>308</v>
      </c>
      <c r="D240" s="39"/>
      <c r="E240" s="39"/>
      <c r="F240" s="39" t="s">
        <v>20</v>
      </c>
      <c r="G240" s="39" t="s">
        <v>112</v>
      </c>
      <c r="H240" s="39">
        <v>35</v>
      </c>
      <c r="I240" s="41" t="s">
        <v>54</v>
      </c>
      <c r="J240" s="45"/>
    </row>
    <row r="241" spans="1:10" hidden="1" x14ac:dyDescent="0.25">
      <c r="A241" s="44">
        <v>43538</v>
      </c>
      <c r="B241" s="39" t="s">
        <v>55</v>
      </c>
      <c r="C241" s="39">
        <v>4000665140</v>
      </c>
      <c r="D241" s="39"/>
      <c r="E241" s="40"/>
      <c r="F241" s="39" t="s">
        <v>20</v>
      </c>
      <c r="G241" s="39" t="s">
        <v>112</v>
      </c>
      <c r="H241" s="39">
        <v>35</v>
      </c>
      <c r="I241" s="41" t="s">
        <v>76</v>
      </c>
      <c r="J241" s="45"/>
    </row>
    <row r="242" spans="1:10" hidden="1" x14ac:dyDescent="0.25">
      <c r="A242" s="44">
        <v>43538</v>
      </c>
      <c r="B242" s="39" t="s">
        <v>7</v>
      </c>
      <c r="C242" s="39" t="s">
        <v>319</v>
      </c>
      <c r="D242" s="39"/>
      <c r="E242" s="40">
        <v>43530</v>
      </c>
      <c r="F242" s="39" t="s">
        <v>32</v>
      </c>
      <c r="G242" s="39" t="s">
        <v>17</v>
      </c>
      <c r="H242" s="39">
        <v>25</v>
      </c>
      <c r="I242" s="41" t="s">
        <v>43</v>
      </c>
      <c r="J242" s="45"/>
    </row>
    <row r="243" spans="1:10" hidden="1" x14ac:dyDescent="0.25">
      <c r="A243" s="44">
        <v>43538</v>
      </c>
      <c r="B243" s="39" t="s">
        <v>18</v>
      </c>
      <c r="C243" s="39" t="s">
        <v>265</v>
      </c>
      <c r="D243" s="39"/>
      <c r="E243" s="40">
        <v>43535</v>
      </c>
      <c r="F243" s="39" t="s">
        <v>63</v>
      </c>
      <c r="G243" s="39" t="s">
        <v>112</v>
      </c>
      <c r="H243" s="39">
        <v>27</v>
      </c>
      <c r="I243" s="41" t="s">
        <v>43</v>
      </c>
      <c r="J243" s="45"/>
    </row>
    <row r="244" spans="1:10" hidden="1" x14ac:dyDescent="0.25">
      <c r="A244" s="44">
        <v>43538</v>
      </c>
      <c r="B244" s="39" t="s">
        <v>18</v>
      </c>
      <c r="C244" s="39" t="s">
        <v>265</v>
      </c>
      <c r="D244" s="39"/>
      <c r="E244" s="40">
        <v>43535</v>
      </c>
      <c r="F244" s="39" t="s">
        <v>63</v>
      </c>
      <c r="G244" s="39" t="s">
        <v>112</v>
      </c>
      <c r="H244" s="39">
        <v>27</v>
      </c>
      <c r="I244" s="41" t="s">
        <v>43</v>
      </c>
      <c r="J244" s="45"/>
    </row>
    <row r="245" spans="1:10" hidden="1" x14ac:dyDescent="0.25">
      <c r="A245" s="44">
        <v>43538</v>
      </c>
      <c r="B245" s="39" t="s">
        <v>25</v>
      </c>
      <c r="C245" s="39" t="s">
        <v>179</v>
      </c>
      <c r="D245" s="39"/>
      <c r="E245" s="39"/>
      <c r="F245" s="39" t="s">
        <v>16</v>
      </c>
      <c r="G245" s="39" t="s">
        <v>112</v>
      </c>
      <c r="H245" s="39">
        <v>22</v>
      </c>
      <c r="I245" s="41" t="s">
        <v>54</v>
      </c>
      <c r="J245" s="45"/>
    </row>
    <row r="246" spans="1:10" hidden="1" x14ac:dyDescent="0.25">
      <c r="A246" s="44">
        <v>43539</v>
      </c>
      <c r="B246" s="39" t="s">
        <v>7</v>
      </c>
      <c r="C246" s="39" t="s">
        <v>288</v>
      </c>
      <c r="D246" s="39"/>
      <c r="E246" s="39"/>
      <c r="F246" s="39" t="s">
        <v>32</v>
      </c>
      <c r="G246" s="39" t="s">
        <v>17</v>
      </c>
      <c r="H246" s="39">
        <v>25</v>
      </c>
      <c r="I246" s="41" t="s">
        <v>43</v>
      </c>
      <c r="J246" s="45"/>
    </row>
    <row r="247" spans="1:10" hidden="1" x14ac:dyDescent="0.25">
      <c r="A247" s="44">
        <v>43539</v>
      </c>
      <c r="B247" s="39" t="s">
        <v>7</v>
      </c>
      <c r="C247" s="39" t="s">
        <v>79</v>
      </c>
      <c r="D247" s="39"/>
      <c r="E247" s="39"/>
      <c r="F247" s="39" t="s">
        <v>26</v>
      </c>
      <c r="G247" s="39" t="s">
        <v>112</v>
      </c>
      <c r="H247" s="39">
        <v>70</v>
      </c>
      <c r="I247" s="41" t="s">
        <v>54</v>
      </c>
      <c r="J247" s="54" t="s">
        <v>80</v>
      </c>
    </row>
    <row r="248" spans="1:10" hidden="1" x14ac:dyDescent="0.25">
      <c r="A248" s="44">
        <v>43539</v>
      </c>
      <c r="B248" s="39" t="s">
        <v>7</v>
      </c>
      <c r="C248" s="39" t="s">
        <v>79</v>
      </c>
      <c r="D248" s="39"/>
      <c r="E248" s="39"/>
      <c r="F248" s="39" t="s">
        <v>50</v>
      </c>
      <c r="G248" s="39" t="s">
        <v>39</v>
      </c>
      <c r="H248" s="39">
        <v>29</v>
      </c>
      <c r="I248" s="41" t="s">
        <v>54</v>
      </c>
      <c r="J248" s="55"/>
    </row>
    <row r="249" spans="1:10" hidden="1" x14ac:dyDescent="0.25">
      <c r="A249" s="44">
        <v>43539</v>
      </c>
      <c r="B249" s="39" t="s">
        <v>7</v>
      </c>
      <c r="C249" s="39" t="s">
        <v>79</v>
      </c>
      <c r="D249" s="39"/>
      <c r="E249" s="39"/>
      <c r="F249" s="39" t="s">
        <v>20</v>
      </c>
      <c r="G249" s="39" t="s">
        <v>112</v>
      </c>
      <c r="H249" s="39">
        <v>35</v>
      </c>
      <c r="I249" s="41" t="s">
        <v>43</v>
      </c>
      <c r="J249" s="54" t="s">
        <v>80</v>
      </c>
    </row>
    <row r="250" spans="1:10" hidden="1" x14ac:dyDescent="0.25">
      <c r="A250" s="44">
        <v>43539</v>
      </c>
      <c r="B250" s="39" t="s">
        <v>7</v>
      </c>
      <c r="C250" s="39" t="s">
        <v>79</v>
      </c>
      <c r="D250" s="39"/>
      <c r="E250" s="39"/>
      <c r="F250" s="39" t="s">
        <v>26</v>
      </c>
      <c r="G250" s="39" t="s">
        <v>112</v>
      </c>
      <c r="H250" s="39">
        <v>70</v>
      </c>
      <c r="I250" s="41" t="s">
        <v>54</v>
      </c>
      <c r="J250" s="55"/>
    </row>
    <row r="251" spans="1:10" hidden="1" x14ac:dyDescent="0.25">
      <c r="A251" s="44">
        <v>43539</v>
      </c>
      <c r="B251" s="39" t="s">
        <v>8</v>
      </c>
      <c r="C251" s="39" t="s">
        <v>136</v>
      </c>
      <c r="D251" s="39"/>
      <c r="E251" s="39"/>
      <c r="F251" s="39" t="s">
        <v>81</v>
      </c>
      <c r="G251" s="39" t="s">
        <v>112</v>
      </c>
      <c r="H251" s="39">
        <v>29</v>
      </c>
      <c r="I251" s="41" t="s">
        <v>54</v>
      </c>
      <c r="J251" s="45"/>
    </row>
    <row r="252" spans="1:10" hidden="1" x14ac:dyDescent="0.25">
      <c r="A252" s="44">
        <v>43542</v>
      </c>
      <c r="B252" s="39" t="s">
        <v>35</v>
      </c>
      <c r="C252" s="39" t="s">
        <v>351</v>
      </c>
      <c r="D252" s="39"/>
      <c r="E252" s="39"/>
      <c r="F252" s="39" t="s">
        <v>52</v>
      </c>
      <c r="G252" s="39" t="s">
        <v>17</v>
      </c>
      <c r="H252" s="39">
        <v>32</v>
      </c>
      <c r="I252" s="41" t="s">
        <v>54</v>
      </c>
      <c r="J252" s="45"/>
    </row>
    <row r="253" spans="1:10" hidden="1" x14ac:dyDescent="0.25">
      <c r="A253" s="44">
        <v>43542</v>
      </c>
      <c r="B253" s="39" t="s">
        <v>35</v>
      </c>
      <c r="C253" s="39" t="s">
        <v>351</v>
      </c>
      <c r="D253" s="39"/>
      <c r="E253" s="39"/>
      <c r="F253" s="39" t="s">
        <v>52</v>
      </c>
      <c r="G253" s="39" t="s">
        <v>17</v>
      </c>
      <c r="H253" s="39">
        <v>32</v>
      </c>
      <c r="I253" s="41" t="s">
        <v>54</v>
      </c>
      <c r="J253" s="45"/>
    </row>
    <row r="254" spans="1:10" hidden="1" x14ac:dyDescent="0.25">
      <c r="A254" s="44">
        <v>43542</v>
      </c>
      <c r="B254" s="39" t="s">
        <v>7</v>
      </c>
      <c r="C254" s="39" t="s">
        <v>318</v>
      </c>
      <c r="D254" s="39"/>
      <c r="E254" s="39"/>
      <c r="F254" s="39" t="s">
        <v>40</v>
      </c>
      <c r="G254" s="39" t="s">
        <v>112</v>
      </c>
      <c r="H254" s="39">
        <v>25</v>
      </c>
      <c r="I254" s="41" t="s">
        <v>54</v>
      </c>
      <c r="J254" s="45"/>
    </row>
    <row r="255" spans="1:10" hidden="1" x14ac:dyDescent="0.25">
      <c r="A255" s="44">
        <v>43542</v>
      </c>
      <c r="B255" s="39" t="s">
        <v>7</v>
      </c>
      <c r="C255" s="39" t="s">
        <v>318</v>
      </c>
      <c r="D255" s="39"/>
      <c r="E255" s="39"/>
      <c r="F255" s="39" t="s">
        <v>16</v>
      </c>
      <c r="G255" s="39" t="s">
        <v>112</v>
      </c>
      <c r="H255" s="39">
        <v>25</v>
      </c>
      <c r="I255" s="41" t="s">
        <v>54</v>
      </c>
      <c r="J255" s="45"/>
    </row>
    <row r="256" spans="1:10" hidden="1" x14ac:dyDescent="0.25">
      <c r="A256" s="44">
        <v>43542</v>
      </c>
      <c r="B256" s="39" t="s">
        <v>35</v>
      </c>
      <c r="C256" s="39" t="s">
        <v>439</v>
      </c>
      <c r="D256" s="39"/>
      <c r="E256" s="39"/>
      <c r="F256" s="39" t="s">
        <v>113</v>
      </c>
      <c r="G256" s="39" t="s">
        <v>112</v>
      </c>
      <c r="H256" s="39"/>
      <c r="I256" s="41" t="s">
        <v>54</v>
      </c>
      <c r="J256" s="56" t="s">
        <v>122</v>
      </c>
    </row>
    <row r="257" spans="1:10" hidden="1" x14ac:dyDescent="0.25">
      <c r="A257" s="44">
        <v>43542</v>
      </c>
      <c r="B257" s="39" t="s">
        <v>35</v>
      </c>
      <c r="C257" s="39" t="s">
        <v>439</v>
      </c>
      <c r="D257" s="39"/>
      <c r="E257" s="39"/>
      <c r="F257" s="39" t="s">
        <v>113</v>
      </c>
      <c r="G257" s="39" t="s">
        <v>112</v>
      </c>
      <c r="H257" s="39"/>
      <c r="I257" s="41" t="s">
        <v>54</v>
      </c>
      <c r="J257" s="57"/>
    </row>
    <row r="258" spans="1:10" hidden="1" x14ac:dyDescent="0.25">
      <c r="A258" s="44">
        <v>43542</v>
      </c>
      <c r="B258" s="39" t="s">
        <v>35</v>
      </c>
      <c r="C258" s="39" t="s">
        <v>439</v>
      </c>
      <c r="D258" s="39"/>
      <c r="E258" s="39"/>
      <c r="F258" s="39" t="s">
        <v>113</v>
      </c>
      <c r="G258" s="39" t="s">
        <v>112</v>
      </c>
      <c r="H258" s="39"/>
      <c r="I258" s="41" t="s">
        <v>54</v>
      </c>
      <c r="J258" s="57"/>
    </row>
    <row r="259" spans="1:10" hidden="1" x14ac:dyDescent="0.25">
      <c r="A259" s="44">
        <v>43542</v>
      </c>
      <c r="B259" s="39" t="s">
        <v>35</v>
      </c>
      <c r="C259" s="39" t="s">
        <v>357</v>
      </c>
      <c r="D259" s="39"/>
      <c r="E259" s="39"/>
      <c r="F259" s="39" t="s">
        <v>113</v>
      </c>
      <c r="G259" s="39" t="s">
        <v>112</v>
      </c>
      <c r="H259" s="39"/>
      <c r="I259" s="41" t="s">
        <v>54</v>
      </c>
      <c r="J259" s="57"/>
    </row>
    <row r="260" spans="1:10" hidden="1" x14ac:dyDescent="0.25">
      <c r="A260" s="44">
        <v>43542</v>
      </c>
      <c r="B260" s="39" t="s">
        <v>35</v>
      </c>
      <c r="C260" s="39" t="s">
        <v>357</v>
      </c>
      <c r="D260" s="39"/>
      <c r="E260" s="39"/>
      <c r="F260" s="39" t="s">
        <v>113</v>
      </c>
      <c r="G260" s="39" t="s">
        <v>112</v>
      </c>
      <c r="H260" s="39"/>
      <c r="I260" s="41" t="s">
        <v>54</v>
      </c>
      <c r="J260" s="57"/>
    </row>
    <row r="261" spans="1:10" hidden="1" x14ac:dyDescent="0.25">
      <c r="A261" s="44">
        <v>43542</v>
      </c>
      <c r="B261" s="39" t="s">
        <v>35</v>
      </c>
      <c r="C261" s="39" t="s">
        <v>357</v>
      </c>
      <c r="D261" s="39"/>
      <c r="E261" s="39"/>
      <c r="F261" s="39" t="s">
        <v>113</v>
      </c>
      <c r="G261" s="39" t="s">
        <v>112</v>
      </c>
      <c r="H261" s="39"/>
      <c r="I261" s="41" t="s">
        <v>54</v>
      </c>
      <c r="J261" s="57"/>
    </row>
    <row r="262" spans="1:10" hidden="1" x14ac:dyDescent="0.25">
      <c r="A262" s="44">
        <v>43543</v>
      </c>
      <c r="B262" s="39" t="s">
        <v>25</v>
      </c>
      <c r="C262" s="39" t="s">
        <v>179</v>
      </c>
      <c r="D262" s="39"/>
      <c r="E262" s="39"/>
      <c r="F262" s="39" t="s">
        <v>125</v>
      </c>
      <c r="G262" s="39" t="s">
        <v>112</v>
      </c>
      <c r="H262" s="39"/>
      <c r="I262" s="41" t="s">
        <v>117</v>
      </c>
      <c r="J262" s="49" t="s">
        <v>116</v>
      </c>
    </row>
    <row r="263" spans="1:10" hidden="1" x14ac:dyDescent="0.25">
      <c r="A263" s="44">
        <v>43543</v>
      </c>
      <c r="B263" s="39" t="s">
        <v>8</v>
      </c>
      <c r="C263" s="39" t="s">
        <v>138</v>
      </c>
      <c r="D263" s="39"/>
      <c r="E263" s="40">
        <v>43523</v>
      </c>
      <c r="F263" s="39" t="s">
        <v>67</v>
      </c>
      <c r="G263" s="39" t="s">
        <v>112</v>
      </c>
      <c r="H263" s="39">
        <v>45</v>
      </c>
      <c r="I263" s="41" t="s">
        <v>111</v>
      </c>
      <c r="J263" s="45" t="s">
        <v>91</v>
      </c>
    </row>
    <row r="264" spans="1:10" hidden="1" x14ac:dyDescent="0.25">
      <c r="A264" s="44">
        <v>43543</v>
      </c>
      <c r="B264" s="39" t="s">
        <v>35</v>
      </c>
      <c r="C264" s="39" t="s">
        <v>439</v>
      </c>
      <c r="D264" s="39"/>
      <c r="E264" s="39"/>
      <c r="F264" s="39" t="s">
        <v>52</v>
      </c>
      <c r="G264" s="39" t="s">
        <v>17</v>
      </c>
      <c r="H264" s="39">
        <v>32</v>
      </c>
      <c r="I264" s="41" t="s">
        <v>54</v>
      </c>
      <c r="J264" s="45"/>
    </row>
    <row r="265" spans="1:10" hidden="1" x14ac:dyDescent="0.25">
      <c r="A265" s="44">
        <v>43543</v>
      </c>
      <c r="B265" s="39" t="s">
        <v>35</v>
      </c>
      <c r="C265" s="39" t="s">
        <v>439</v>
      </c>
      <c r="D265" s="39"/>
      <c r="E265" s="39"/>
      <c r="F265" s="39" t="s">
        <v>40</v>
      </c>
      <c r="G265" s="39" t="s">
        <v>112</v>
      </c>
      <c r="H265" s="39"/>
      <c r="I265" s="41" t="s">
        <v>54</v>
      </c>
      <c r="J265" s="45"/>
    </row>
    <row r="266" spans="1:10" hidden="1" x14ac:dyDescent="0.25">
      <c r="A266" s="44">
        <v>43543</v>
      </c>
      <c r="B266" s="39" t="s">
        <v>35</v>
      </c>
      <c r="C266" s="39" t="s">
        <v>357</v>
      </c>
      <c r="D266" s="39"/>
      <c r="E266" s="39"/>
      <c r="F266" s="39" t="s">
        <v>52</v>
      </c>
      <c r="G266" s="39" t="s">
        <v>17</v>
      </c>
      <c r="H266" s="39">
        <v>32</v>
      </c>
      <c r="I266" s="41" t="s">
        <v>54</v>
      </c>
      <c r="J266" s="45"/>
    </row>
    <row r="267" spans="1:10" hidden="1" x14ac:dyDescent="0.25">
      <c r="A267" s="44">
        <v>43543</v>
      </c>
      <c r="B267" s="39" t="s">
        <v>35</v>
      </c>
      <c r="C267" s="39" t="s">
        <v>357</v>
      </c>
      <c r="D267" s="39"/>
      <c r="E267" s="39"/>
      <c r="F267" s="39" t="s">
        <v>40</v>
      </c>
      <c r="G267" s="39" t="s">
        <v>112</v>
      </c>
      <c r="H267" s="39"/>
      <c r="I267" s="41" t="s">
        <v>54</v>
      </c>
      <c r="J267" s="45"/>
    </row>
    <row r="268" spans="1:10" hidden="1" x14ac:dyDescent="0.25">
      <c r="A268" s="44">
        <v>43543</v>
      </c>
      <c r="B268" s="39" t="s">
        <v>55</v>
      </c>
      <c r="C268" s="39">
        <v>4000471350</v>
      </c>
      <c r="D268" s="39"/>
      <c r="E268" s="39"/>
      <c r="F268" s="39" t="s">
        <v>26</v>
      </c>
      <c r="G268" s="39" t="s">
        <v>112</v>
      </c>
      <c r="H268" s="39">
        <v>70</v>
      </c>
      <c r="I268" s="41" t="s">
        <v>54</v>
      </c>
      <c r="J268" s="45"/>
    </row>
    <row r="269" spans="1:10" hidden="1" x14ac:dyDescent="0.25">
      <c r="A269" s="44">
        <v>43543</v>
      </c>
      <c r="B269" s="39" t="s">
        <v>55</v>
      </c>
      <c r="C269" s="39">
        <v>4000471350</v>
      </c>
      <c r="D269" s="39"/>
      <c r="E269" s="39"/>
      <c r="F269" s="39" t="s">
        <v>26</v>
      </c>
      <c r="G269" s="39" t="s">
        <v>112</v>
      </c>
      <c r="H269" s="39">
        <v>70</v>
      </c>
      <c r="I269" s="41" t="s">
        <v>54</v>
      </c>
      <c r="J269" s="45"/>
    </row>
    <row r="270" spans="1:10" hidden="1" x14ac:dyDescent="0.25">
      <c r="A270" s="44">
        <v>43544</v>
      </c>
      <c r="B270" s="39" t="s">
        <v>25</v>
      </c>
      <c r="C270" s="39" t="s">
        <v>185</v>
      </c>
      <c r="D270" s="39"/>
      <c r="E270" s="39"/>
      <c r="F270" s="39" t="s">
        <v>26</v>
      </c>
      <c r="G270" s="39" t="s">
        <v>112</v>
      </c>
      <c r="H270" s="39">
        <v>70</v>
      </c>
      <c r="I270" s="41" t="s">
        <v>54</v>
      </c>
      <c r="J270" s="45"/>
    </row>
    <row r="271" spans="1:10" hidden="1" x14ac:dyDescent="0.25">
      <c r="A271" s="44">
        <v>43544</v>
      </c>
      <c r="B271" s="39" t="s">
        <v>8</v>
      </c>
      <c r="C271" s="39" t="s">
        <v>137</v>
      </c>
      <c r="D271" s="39"/>
      <c r="E271" s="40">
        <v>43525</v>
      </c>
      <c r="F271" s="39" t="s">
        <v>67</v>
      </c>
      <c r="G271" s="39" t="s">
        <v>112</v>
      </c>
      <c r="H271" s="39">
        <v>45</v>
      </c>
      <c r="I271" s="41" t="s">
        <v>111</v>
      </c>
      <c r="J271" s="45" t="s">
        <v>91</v>
      </c>
    </row>
    <row r="272" spans="1:10" hidden="1" x14ac:dyDescent="0.25">
      <c r="A272" s="44">
        <v>43544</v>
      </c>
      <c r="B272" s="39" t="s">
        <v>8</v>
      </c>
      <c r="C272" s="39" t="s">
        <v>137</v>
      </c>
      <c r="D272" s="39"/>
      <c r="E272" s="40">
        <v>43530</v>
      </c>
      <c r="F272" s="39" t="s">
        <v>67</v>
      </c>
      <c r="G272" s="39" t="s">
        <v>112</v>
      </c>
      <c r="H272" s="39">
        <v>45</v>
      </c>
      <c r="I272" s="41" t="s">
        <v>111</v>
      </c>
      <c r="J272" s="45" t="s">
        <v>118</v>
      </c>
    </row>
    <row r="273" spans="1:10" hidden="1" x14ac:dyDescent="0.25">
      <c r="A273" s="44">
        <v>43545</v>
      </c>
      <c r="B273" s="39" t="s">
        <v>55</v>
      </c>
      <c r="C273" s="39">
        <v>4000471350</v>
      </c>
      <c r="D273" s="39"/>
      <c r="E273" s="40"/>
      <c r="F273" s="39" t="s">
        <v>26</v>
      </c>
      <c r="G273" s="39" t="s">
        <v>17</v>
      </c>
      <c r="H273" s="39">
        <v>70</v>
      </c>
      <c r="I273" s="41" t="s">
        <v>54</v>
      </c>
      <c r="J273" s="45" t="s">
        <v>390</v>
      </c>
    </row>
    <row r="274" spans="1:10" hidden="1" x14ac:dyDescent="0.25">
      <c r="A274" s="44">
        <v>43545</v>
      </c>
      <c r="B274" s="39" t="s">
        <v>47</v>
      </c>
      <c r="C274" s="39" t="s">
        <v>268</v>
      </c>
      <c r="D274" s="39"/>
      <c r="E274" s="40"/>
      <c r="F274" s="39" t="s">
        <v>40</v>
      </c>
      <c r="G274" s="39" t="s">
        <v>112</v>
      </c>
      <c r="H274" s="39"/>
      <c r="I274" s="41" t="s">
        <v>54</v>
      </c>
      <c r="J274" s="45"/>
    </row>
    <row r="275" spans="1:10" hidden="1" x14ac:dyDescent="0.25">
      <c r="A275" s="44">
        <v>43545</v>
      </c>
      <c r="B275" s="39" t="s">
        <v>7</v>
      </c>
      <c r="C275" s="39" t="s">
        <v>309</v>
      </c>
      <c r="D275" s="39">
        <v>2</v>
      </c>
      <c r="E275" s="40">
        <v>43540</v>
      </c>
      <c r="F275" s="39" t="s">
        <v>32</v>
      </c>
      <c r="G275" s="39" t="s">
        <v>17</v>
      </c>
      <c r="H275" s="39">
        <v>25</v>
      </c>
      <c r="I275" s="41" t="s">
        <v>117</v>
      </c>
      <c r="J275" s="45" t="s">
        <v>391</v>
      </c>
    </row>
    <row r="276" spans="1:10" hidden="1" x14ac:dyDescent="0.25">
      <c r="A276" s="44">
        <v>43545</v>
      </c>
      <c r="B276" s="39" t="s">
        <v>47</v>
      </c>
      <c r="C276" s="39" t="s">
        <v>345</v>
      </c>
      <c r="D276" s="39">
        <v>1</v>
      </c>
      <c r="E276" s="40">
        <v>43539</v>
      </c>
      <c r="F276" s="39" t="s">
        <v>40</v>
      </c>
      <c r="G276" s="39" t="s">
        <v>112</v>
      </c>
      <c r="H276" s="39"/>
      <c r="I276" s="41" t="s">
        <v>54</v>
      </c>
      <c r="J276" s="45" t="s">
        <v>392</v>
      </c>
    </row>
    <row r="277" spans="1:10" hidden="1" x14ac:dyDescent="0.25">
      <c r="A277" s="44">
        <v>43545</v>
      </c>
      <c r="B277" s="39" t="s">
        <v>393</v>
      </c>
      <c r="C277" s="39" t="s">
        <v>184</v>
      </c>
      <c r="D277" s="39">
        <v>1</v>
      </c>
      <c r="E277" s="40">
        <v>43538</v>
      </c>
      <c r="F277" s="39" t="s">
        <v>16</v>
      </c>
      <c r="G277" s="39" t="s">
        <v>14</v>
      </c>
      <c r="H277" s="39">
        <v>22</v>
      </c>
      <c r="I277" s="41" t="s">
        <v>54</v>
      </c>
      <c r="J277" s="45"/>
    </row>
    <row r="278" spans="1:10" hidden="1" x14ac:dyDescent="0.25">
      <c r="A278" s="44">
        <v>43545</v>
      </c>
      <c r="B278" s="39" t="s">
        <v>47</v>
      </c>
      <c r="C278" s="39" t="s">
        <v>341</v>
      </c>
      <c r="D278" s="39">
        <v>3</v>
      </c>
      <c r="E278" s="40">
        <v>43536</v>
      </c>
      <c r="F278" s="39" t="s">
        <v>32</v>
      </c>
      <c r="G278" s="39" t="s">
        <v>17</v>
      </c>
      <c r="H278" s="39">
        <v>25</v>
      </c>
      <c r="I278" s="41" t="s">
        <v>117</v>
      </c>
      <c r="J278" s="45" t="s">
        <v>391</v>
      </c>
    </row>
    <row r="279" spans="1:10" hidden="1" x14ac:dyDescent="0.25">
      <c r="A279" s="44">
        <v>43549</v>
      </c>
      <c r="B279" s="39" t="s">
        <v>47</v>
      </c>
      <c r="C279" s="39" t="s">
        <v>340</v>
      </c>
      <c r="D279" s="39"/>
      <c r="E279" s="40">
        <v>43539</v>
      </c>
      <c r="F279" s="39" t="s">
        <v>32</v>
      </c>
      <c r="G279" s="39" t="s">
        <v>17</v>
      </c>
      <c r="H279" s="39">
        <v>25</v>
      </c>
      <c r="I279" s="41" t="s">
        <v>117</v>
      </c>
      <c r="J279" s="45" t="s">
        <v>391</v>
      </c>
    </row>
    <row r="280" spans="1:10" hidden="1" x14ac:dyDescent="0.25">
      <c r="A280" s="44">
        <v>43549</v>
      </c>
      <c r="B280" s="39" t="s">
        <v>7</v>
      </c>
      <c r="C280" s="39" t="s">
        <v>326</v>
      </c>
      <c r="D280" s="39"/>
      <c r="E280" s="40">
        <v>43544</v>
      </c>
      <c r="F280" s="39" t="s">
        <v>26</v>
      </c>
      <c r="G280" s="39" t="s">
        <v>112</v>
      </c>
      <c r="H280" s="39">
        <v>70</v>
      </c>
      <c r="I280" s="41" t="s">
        <v>54</v>
      </c>
      <c r="J280" s="45" t="s">
        <v>394</v>
      </c>
    </row>
    <row r="281" spans="1:10" hidden="1" x14ac:dyDescent="0.25">
      <c r="A281" s="44">
        <v>43550</v>
      </c>
      <c r="B281" s="39" t="s">
        <v>18</v>
      </c>
      <c r="C281" s="39" t="s">
        <v>265</v>
      </c>
      <c r="D281" s="39">
        <v>3</v>
      </c>
      <c r="E281" s="40">
        <v>43545</v>
      </c>
      <c r="F281" s="39" t="s">
        <v>63</v>
      </c>
      <c r="G281" s="39" t="s">
        <v>17</v>
      </c>
      <c r="H281" s="39">
        <v>27</v>
      </c>
      <c r="I281" s="41" t="s">
        <v>117</v>
      </c>
      <c r="J281" s="45"/>
    </row>
    <row r="282" spans="1:10" hidden="1" x14ac:dyDescent="0.25">
      <c r="A282" s="44">
        <v>43550</v>
      </c>
      <c r="B282" s="39" t="s">
        <v>18</v>
      </c>
      <c r="C282" s="39" t="s">
        <v>265</v>
      </c>
      <c r="D282" s="39">
        <v>1</v>
      </c>
      <c r="E282" s="40">
        <v>43545</v>
      </c>
      <c r="F282" s="39" t="s">
        <v>63</v>
      </c>
      <c r="G282" s="39" t="s">
        <v>17</v>
      </c>
      <c r="H282" s="39">
        <v>27</v>
      </c>
      <c r="I282" s="41" t="s">
        <v>117</v>
      </c>
      <c r="J282" s="45"/>
    </row>
    <row r="283" spans="1:10" hidden="1" x14ac:dyDescent="0.25">
      <c r="A283" s="44">
        <v>43550</v>
      </c>
      <c r="B283" s="39" t="s">
        <v>18</v>
      </c>
      <c r="C283" s="39" t="s">
        <v>265</v>
      </c>
      <c r="D283" s="39">
        <v>1</v>
      </c>
      <c r="E283" s="40">
        <v>43515</v>
      </c>
      <c r="F283" s="39" t="s">
        <v>63</v>
      </c>
      <c r="G283" s="39" t="s">
        <v>17</v>
      </c>
      <c r="H283" s="39">
        <v>27</v>
      </c>
      <c r="I283" s="41" t="s">
        <v>117</v>
      </c>
      <c r="J283" s="45"/>
    </row>
    <row r="284" spans="1:10" hidden="1" x14ac:dyDescent="0.25">
      <c r="A284" s="44">
        <v>43550</v>
      </c>
      <c r="B284" s="39" t="s">
        <v>18</v>
      </c>
      <c r="C284" s="39" t="s">
        <v>265</v>
      </c>
      <c r="D284" s="39">
        <v>1</v>
      </c>
      <c r="E284" s="40">
        <v>43515</v>
      </c>
      <c r="F284" s="39" t="s">
        <v>63</v>
      </c>
      <c r="G284" s="39" t="s">
        <v>17</v>
      </c>
      <c r="H284" s="39">
        <v>27</v>
      </c>
      <c r="I284" s="41" t="s">
        <v>117</v>
      </c>
      <c r="J284" s="45"/>
    </row>
    <row r="285" spans="1:10" hidden="1" x14ac:dyDescent="0.25">
      <c r="A285" s="44">
        <v>43550</v>
      </c>
      <c r="B285" s="39" t="s">
        <v>18</v>
      </c>
      <c r="C285" s="39" t="s">
        <v>265</v>
      </c>
      <c r="D285" s="39">
        <v>3</v>
      </c>
      <c r="E285" s="40">
        <v>43522</v>
      </c>
      <c r="F285" s="39" t="s">
        <v>63</v>
      </c>
      <c r="G285" s="39" t="s">
        <v>17</v>
      </c>
      <c r="H285" s="39">
        <v>27</v>
      </c>
      <c r="I285" s="41" t="s">
        <v>117</v>
      </c>
      <c r="J285" s="45"/>
    </row>
    <row r="286" spans="1:10" hidden="1" x14ac:dyDescent="0.25">
      <c r="A286" s="44">
        <v>43550</v>
      </c>
      <c r="B286" s="39" t="s">
        <v>18</v>
      </c>
      <c r="C286" s="39" t="s">
        <v>265</v>
      </c>
      <c r="D286" s="39">
        <v>3</v>
      </c>
      <c r="E286" s="40">
        <v>43522</v>
      </c>
      <c r="F286" s="39" t="s">
        <v>63</v>
      </c>
      <c r="G286" s="39" t="s">
        <v>17</v>
      </c>
      <c r="H286" s="39">
        <v>27</v>
      </c>
      <c r="I286" s="41" t="s">
        <v>117</v>
      </c>
      <c r="J286" s="45"/>
    </row>
    <row r="287" spans="1:10" hidden="1" x14ac:dyDescent="0.25">
      <c r="A287" s="44">
        <v>43550</v>
      </c>
      <c r="B287" s="39" t="s">
        <v>429</v>
      </c>
      <c r="C287" s="39" t="s">
        <v>227</v>
      </c>
      <c r="D287" s="39"/>
      <c r="E287" s="40">
        <v>43546</v>
      </c>
      <c r="F287" s="39" t="s">
        <v>32</v>
      </c>
      <c r="G287" s="39" t="s">
        <v>17</v>
      </c>
      <c r="H287" s="39">
        <v>25</v>
      </c>
      <c r="I287" s="41" t="s">
        <v>117</v>
      </c>
      <c r="J287" s="45"/>
    </row>
    <row r="288" spans="1:10" hidden="1" x14ac:dyDescent="0.25">
      <c r="A288" s="44">
        <v>43551</v>
      </c>
      <c r="B288" s="39" t="s">
        <v>18</v>
      </c>
      <c r="C288" s="39" t="s">
        <v>265</v>
      </c>
      <c r="D288" s="39">
        <v>1</v>
      </c>
      <c r="E288" s="40">
        <v>43538</v>
      </c>
      <c r="F288" s="39" t="s">
        <v>63</v>
      </c>
      <c r="G288" s="39" t="s">
        <v>17</v>
      </c>
      <c r="H288" s="39">
        <v>27</v>
      </c>
      <c r="I288" s="41" t="s">
        <v>117</v>
      </c>
      <c r="J288" s="45"/>
    </row>
    <row r="289" spans="1:10" hidden="1" x14ac:dyDescent="0.25">
      <c r="A289" s="44">
        <v>43551</v>
      </c>
      <c r="B289" s="39" t="s">
        <v>18</v>
      </c>
      <c r="C289" s="39" t="s">
        <v>265</v>
      </c>
      <c r="D289" s="39">
        <v>2</v>
      </c>
      <c r="E289" s="40">
        <v>43538</v>
      </c>
      <c r="F289" s="39" t="s">
        <v>63</v>
      </c>
      <c r="G289" s="39" t="s">
        <v>17</v>
      </c>
      <c r="H289" s="39">
        <v>27</v>
      </c>
      <c r="I289" s="41" t="s">
        <v>117</v>
      </c>
      <c r="J289" s="45"/>
    </row>
    <row r="290" spans="1:10" hidden="1" x14ac:dyDescent="0.25">
      <c r="A290" s="44">
        <v>43551</v>
      </c>
      <c r="B290" s="39" t="s">
        <v>18</v>
      </c>
      <c r="C290" s="39" t="s">
        <v>265</v>
      </c>
      <c r="D290" s="39">
        <v>1</v>
      </c>
      <c r="E290" s="40">
        <v>43532</v>
      </c>
      <c r="F290" s="39" t="s">
        <v>63</v>
      </c>
      <c r="G290" s="39" t="s">
        <v>17</v>
      </c>
      <c r="H290" s="39">
        <v>27</v>
      </c>
      <c r="I290" s="41" t="s">
        <v>117</v>
      </c>
      <c r="J290" s="45"/>
    </row>
    <row r="291" spans="1:10" hidden="1" x14ac:dyDescent="0.25">
      <c r="A291" s="44">
        <v>43551</v>
      </c>
      <c r="B291" s="39" t="s">
        <v>18</v>
      </c>
      <c r="C291" s="39" t="s">
        <v>265</v>
      </c>
      <c r="D291" s="39">
        <v>1</v>
      </c>
      <c r="E291" s="40">
        <v>43532</v>
      </c>
      <c r="F291" s="39" t="s">
        <v>63</v>
      </c>
      <c r="G291" s="39" t="s">
        <v>17</v>
      </c>
      <c r="H291" s="39">
        <v>27</v>
      </c>
      <c r="I291" s="41" t="s">
        <v>117</v>
      </c>
      <c r="J291" s="45"/>
    </row>
    <row r="292" spans="1:10" hidden="1" x14ac:dyDescent="0.25">
      <c r="A292" s="44">
        <v>43551</v>
      </c>
      <c r="B292" s="39" t="s">
        <v>18</v>
      </c>
      <c r="C292" s="39" t="s">
        <v>265</v>
      </c>
      <c r="D292" s="39">
        <v>2</v>
      </c>
      <c r="E292" s="40">
        <v>43538</v>
      </c>
      <c r="F292" s="39" t="s">
        <v>63</v>
      </c>
      <c r="G292" s="39" t="s">
        <v>17</v>
      </c>
      <c r="H292" s="39">
        <v>27</v>
      </c>
      <c r="I292" s="41" t="s">
        <v>117</v>
      </c>
      <c r="J292" s="45"/>
    </row>
    <row r="293" spans="1:10" hidden="1" x14ac:dyDescent="0.25">
      <c r="A293" s="44">
        <v>43551</v>
      </c>
      <c r="B293" s="39" t="s">
        <v>18</v>
      </c>
      <c r="C293" s="39" t="s">
        <v>265</v>
      </c>
      <c r="D293" s="39">
        <v>1</v>
      </c>
      <c r="E293" s="40">
        <v>43545</v>
      </c>
      <c r="F293" s="39" t="s">
        <v>63</v>
      </c>
      <c r="G293" s="39" t="s">
        <v>17</v>
      </c>
      <c r="H293" s="39">
        <v>27</v>
      </c>
      <c r="I293" s="41" t="s">
        <v>117</v>
      </c>
      <c r="J293" s="45"/>
    </row>
    <row r="294" spans="1:10" hidden="1" x14ac:dyDescent="0.25">
      <c r="A294" s="44">
        <v>43551</v>
      </c>
      <c r="B294" s="39" t="s">
        <v>18</v>
      </c>
      <c r="C294" s="39" t="s">
        <v>265</v>
      </c>
      <c r="D294" s="39">
        <v>1</v>
      </c>
      <c r="E294" s="40">
        <v>43538</v>
      </c>
      <c r="F294" s="39" t="s">
        <v>63</v>
      </c>
      <c r="G294" s="39" t="s">
        <v>17</v>
      </c>
      <c r="H294" s="39">
        <v>27</v>
      </c>
      <c r="I294" s="41" t="s">
        <v>117</v>
      </c>
      <c r="J294" s="45"/>
    </row>
    <row r="295" spans="1:10" hidden="1" x14ac:dyDescent="0.25">
      <c r="A295" s="44">
        <v>43551</v>
      </c>
      <c r="B295" s="39" t="s">
        <v>18</v>
      </c>
      <c r="C295" s="39" t="s">
        <v>265</v>
      </c>
      <c r="D295" s="39">
        <v>3</v>
      </c>
      <c r="E295" s="40">
        <v>43545</v>
      </c>
      <c r="F295" s="39" t="s">
        <v>63</v>
      </c>
      <c r="G295" s="39" t="s">
        <v>17</v>
      </c>
      <c r="H295" s="39">
        <v>27</v>
      </c>
      <c r="I295" s="41" t="s">
        <v>117</v>
      </c>
      <c r="J295" s="45"/>
    </row>
    <row r="296" spans="1:10" hidden="1" x14ac:dyDescent="0.25">
      <c r="A296" s="44">
        <v>43551</v>
      </c>
      <c r="B296" s="39" t="s">
        <v>8</v>
      </c>
      <c r="C296" s="39" t="s">
        <v>138</v>
      </c>
      <c r="D296" s="39">
        <v>2</v>
      </c>
      <c r="E296" s="40">
        <v>43500</v>
      </c>
      <c r="F296" s="39" t="s">
        <v>67</v>
      </c>
      <c r="G296" s="39" t="s">
        <v>112</v>
      </c>
      <c r="H296" s="39">
        <v>45</v>
      </c>
      <c r="I296" s="41" t="s">
        <v>111</v>
      </c>
      <c r="J296" s="45" t="s">
        <v>395</v>
      </c>
    </row>
    <row r="297" spans="1:10" hidden="1" x14ac:dyDescent="0.25">
      <c r="A297" s="44">
        <v>43552</v>
      </c>
      <c r="B297" s="39" t="s">
        <v>8</v>
      </c>
      <c r="C297" s="39" t="s">
        <v>138</v>
      </c>
      <c r="D297" s="39">
        <v>2</v>
      </c>
      <c r="E297" s="40">
        <v>43536</v>
      </c>
      <c r="F297" s="39" t="s">
        <v>26</v>
      </c>
      <c r="G297" s="39" t="s">
        <v>112</v>
      </c>
      <c r="H297" s="39">
        <v>45</v>
      </c>
      <c r="I297" s="41" t="s">
        <v>111</v>
      </c>
      <c r="J297" s="45" t="s">
        <v>396</v>
      </c>
    </row>
    <row r="298" spans="1:10" hidden="1" x14ac:dyDescent="0.25">
      <c r="A298" s="44">
        <v>43552</v>
      </c>
      <c r="B298" s="39" t="s">
        <v>47</v>
      </c>
      <c r="C298" s="39" t="s">
        <v>345</v>
      </c>
      <c r="D298" s="39">
        <v>2</v>
      </c>
      <c r="E298" s="40">
        <v>43546</v>
      </c>
      <c r="F298" s="39" t="s">
        <v>40</v>
      </c>
      <c r="G298" s="39" t="s">
        <v>112</v>
      </c>
      <c r="H298" s="39"/>
      <c r="I298" s="41" t="s">
        <v>54</v>
      </c>
      <c r="J298" s="45" t="s">
        <v>397</v>
      </c>
    </row>
    <row r="299" spans="1:10" hidden="1" x14ac:dyDescent="0.25">
      <c r="A299" s="44">
        <v>43552</v>
      </c>
      <c r="B299" s="39" t="s">
        <v>47</v>
      </c>
      <c r="C299" s="39" t="s">
        <v>341</v>
      </c>
      <c r="D299" s="39">
        <v>2</v>
      </c>
      <c r="E299" s="40">
        <v>43546</v>
      </c>
      <c r="F299" s="39" t="s">
        <v>398</v>
      </c>
      <c r="G299" s="39" t="s">
        <v>112</v>
      </c>
      <c r="H299" s="39">
        <v>25</v>
      </c>
      <c r="I299" s="41" t="s">
        <v>54</v>
      </c>
      <c r="J299" s="45" t="s">
        <v>399</v>
      </c>
    </row>
    <row r="300" spans="1:10" hidden="1" x14ac:dyDescent="0.25">
      <c r="A300" s="44">
        <v>43553</v>
      </c>
      <c r="B300" s="39" t="s">
        <v>7</v>
      </c>
      <c r="C300" s="39" t="s">
        <v>318</v>
      </c>
      <c r="D300" s="39">
        <v>1</v>
      </c>
      <c r="E300" s="40">
        <v>43547</v>
      </c>
      <c r="F300" s="39" t="s">
        <v>16</v>
      </c>
      <c r="G300" s="39" t="s">
        <v>400</v>
      </c>
      <c r="H300" s="39">
        <v>22</v>
      </c>
      <c r="I300" s="41" t="s">
        <v>54</v>
      </c>
      <c r="J300" s="45" t="s">
        <v>401</v>
      </c>
    </row>
    <row r="301" spans="1:10" hidden="1" x14ac:dyDescent="0.25">
      <c r="A301" s="44">
        <v>43553</v>
      </c>
      <c r="B301" s="39" t="s">
        <v>47</v>
      </c>
      <c r="C301" s="39" t="s">
        <v>345</v>
      </c>
      <c r="D301" s="39">
        <v>2</v>
      </c>
      <c r="E301" s="40">
        <v>43546</v>
      </c>
      <c r="F301" s="39" t="s">
        <v>32</v>
      </c>
      <c r="G301" s="39" t="s">
        <v>17</v>
      </c>
      <c r="H301" s="39">
        <v>25</v>
      </c>
      <c r="I301" s="41" t="s">
        <v>54</v>
      </c>
      <c r="J301" s="45" t="s">
        <v>402</v>
      </c>
    </row>
    <row r="302" spans="1:10" hidden="1" x14ac:dyDescent="0.25">
      <c r="A302" s="44">
        <v>43553</v>
      </c>
      <c r="B302" s="39" t="s">
        <v>403</v>
      </c>
      <c r="C302" s="39" t="s">
        <v>208</v>
      </c>
      <c r="D302" s="39"/>
      <c r="E302" s="40"/>
      <c r="F302" s="39" t="s">
        <v>16</v>
      </c>
      <c r="G302" s="39" t="s">
        <v>112</v>
      </c>
      <c r="H302" s="39">
        <v>22</v>
      </c>
      <c r="I302" s="41" t="s">
        <v>54</v>
      </c>
      <c r="J302" s="45" t="s">
        <v>404</v>
      </c>
    </row>
    <row r="303" spans="1:10" hidden="1" x14ac:dyDescent="0.25">
      <c r="A303" s="44">
        <v>43553</v>
      </c>
      <c r="B303" s="39" t="s">
        <v>7</v>
      </c>
      <c r="C303" s="39" t="s">
        <v>308</v>
      </c>
      <c r="D303" s="39"/>
      <c r="E303" s="40"/>
      <c r="F303" s="39" t="s">
        <v>20</v>
      </c>
      <c r="G303" s="39" t="s">
        <v>17</v>
      </c>
      <c r="H303" s="39">
        <v>35</v>
      </c>
      <c r="I303" s="41" t="s">
        <v>117</v>
      </c>
      <c r="J303" s="45" t="s">
        <v>405</v>
      </c>
    </row>
    <row r="304" spans="1:10" hidden="1" x14ac:dyDescent="0.25">
      <c r="A304" s="44">
        <v>43553</v>
      </c>
      <c r="B304" s="39" t="s">
        <v>8</v>
      </c>
      <c r="C304" s="39" t="s">
        <v>137</v>
      </c>
      <c r="D304" s="39"/>
      <c r="E304" s="40">
        <v>43542</v>
      </c>
      <c r="F304" s="39" t="s">
        <v>67</v>
      </c>
      <c r="G304" s="39" t="s">
        <v>400</v>
      </c>
      <c r="H304" s="39">
        <v>45</v>
      </c>
      <c r="I304" s="41" t="s">
        <v>11</v>
      </c>
      <c r="J304" s="45" t="s">
        <v>406</v>
      </c>
    </row>
    <row r="305" spans="1:10" hidden="1" x14ac:dyDescent="0.25">
      <c r="A305" s="44">
        <v>43553</v>
      </c>
      <c r="B305" s="39" t="s">
        <v>25</v>
      </c>
      <c r="C305" s="39" t="s">
        <v>179</v>
      </c>
      <c r="D305" s="39"/>
      <c r="E305" s="40"/>
      <c r="F305" s="39" t="s">
        <v>407</v>
      </c>
      <c r="G305" s="39" t="s">
        <v>408</v>
      </c>
      <c r="H305" s="39"/>
      <c r="I305" s="41" t="s">
        <v>54</v>
      </c>
      <c r="J305" s="45"/>
    </row>
    <row r="306" spans="1:10" hidden="1" x14ac:dyDescent="0.25">
      <c r="A306" s="44">
        <v>43556</v>
      </c>
      <c r="B306" s="39" t="s">
        <v>7</v>
      </c>
      <c r="C306" s="39" t="s">
        <v>303</v>
      </c>
      <c r="D306" s="39">
        <v>1</v>
      </c>
      <c r="E306" s="40">
        <v>43551</v>
      </c>
      <c r="F306" s="39" t="s">
        <v>16</v>
      </c>
      <c r="G306" s="39" t="s">
        <v>112</v>
      </c>
      <c r="H306" s="39">
        <v>22</v>
      </c>
      <c r="I306" s="41" t="s">
        <v>54</v>
      </c>
      <c r="J306" s="45" t="s">
        <v>409</v>
      </c>
    </row>
    <row r="307" spans="1:10" hidden="1" x14ac:dyDescent="0.25">
      <c r="A307" s="44">
        <v>43556</v>
      </c>
      <c r="B307" s="39" t="s">
        <v>7</v>
      </c>
      <c r="C307" s="39" t="s">
        <v>303</v>
      </c>
      <c r="D307" s="39">
        <v>2</v>
      </c>
      <c r="E307" s="40">
        <v>43551</v>
      </c>
      <c r="F307" s="39" t="s">
        <v>16</v>
      </c>
      <c r="G307" s="39" t="s">
        <v>112</v>
      </c>
      <c r="H307" s="39">
        <v>22</v>
      </c>
      <c r="I307" s="41" t="s">
        <v>54</v>
      </c>
      <c r="J307" s="45"/>
    </row>
    <row r="308" spans="1:10" hidden="1" x14ac:dyDescent="0.25">
      <c r="A308" s="44">
        <v>43556</v>
      </c>
      <c r="B308" s="39" t="s">
        <v>8</v>
      </c>
      <c r="C308" s="39" t="s">
        <v>138</v>
      </c>
      <c r="D308" s="39">
        <v>1</v>
      </c>
      <c r="E308" s="40">
        <v>43536</v>
      </c>
      <c r="F308" s="39" t="s">
        <v>67</v>
      </c>
      <c r="G308" s="39" t="s">
        <v>112</v>
      </c>
      <c r="H308" s="39">
        <v>45</v>
      </c>
      <c r="I308" s="41" t="s">
        <v>11</v>
      </c>
      <c r="J308" s="45" t="s">
        <v>410</v>
      </c>
    </row>
    <row r="309" spans="1:10" hidden="1" x14ac:dyDescent="0.25">
      <c r="A309" s="44">
        <v>43556</v>
      </c>
      <c r="B309" s="39" t="s">
        <v>7</v>
      </c>
      <c r="C309" s="39" t="s">
        <v>286</v>
      </c>
      <c r="D309" s="39">
        <v>2</v>
      </c>
      <c r="E309" s="40">
        <v>43544</v>
      </c>
      <c r="F309" s="39" t="s">
        <v>16</v>
      </c>
      <c r="G309" s="39" t="s">
        <v>112</v>
      </c>
      <c r="H309" s="39">
        <v>22</v>
      </c>
      <c r="I309" s="41" t="s">
        <v>54</v>
      </c>
      <c r="J309" s="45" t="s">
        <v>411</v>
      </c>
    </row>
    <row r="310" spans="1:10" hidden="1" x14ac:dyDescent="0.25">
      <c r="A310" s="44">
        <v>43557</v>
      </c>
      <c r="B310" s="39" t="s">
        <v>47</v>
      </c>
      <c r="C310" s="39" t="s">
        <v>345</v>
      </c>
      <c r="D310" s="39">
        <v>1</v>
      </c>
      <c r="E310" s="40">
        <v>43550</v>
      </c>
      <c r="F310" s="39" t="s">
        <v>32</v>
      </c>
      <c r="G310" s="39" t="s">
        <v>17</v>
      </c>
      <c r="H310" s="39">
        <v>25</v>
      </c>
      <c r="I310" s="41" t="s">
        <v>117</v>
      </c>
      <c r="J310" s="45" t="s">
        <v>412</v>
      </c>
    </row>
    <row r="311" spans="1:10" hidden="1" x14ac:dyDescent="0.25">
      <c r="A311" s="44">
        <v>43557</v>
      </c>
      <c r="B311" s="39" t="s">
        <v>25</v>
      </c>
      <c r="C311" s="39" t="s">
        <v>184</v>
      </c>
      <c r="D311" s="39">
        <v>1</v>
      </c>
      <c r="E311" s="40">
        <v>43549</v>
      </c>
      <c r="F311" s="39" t="s">
        <v>16</v>
      </c>
      <c r="G311" s="39" t="s">
        <v>400</v>
      </c>
      <c r="H311" s="39">
        <v>22</v>
      </c>
      <c r="I311" s="41" t="s">
        <v>54</v>
      </c>
      <c r="J311" s="45" t="s">
        <v>413</v>
      </c>
    </row>
    <row r="312" spans="1:10" hidden="1" x14ac:dyDescent="0.25">
      <c r="A312" s="44">
        <v>43557</v>
      </c>
      <c r="B312" s="39" t="s">
        <v>25</v>
      </c>
      <c r="C312" s="39" t="s">
        <v>184</v>
      </c>
      <c r="D312" s="39">
        <v>1</v>
      </c>
      <c r="E312" s="40"/>
      <c r="F312" s="39" t="s">
        <v>9</v>
      </c>
      <c r="G312" s="39" t="s">
        <v>112</v>
      </c>
      <c r="H312" s="39">
        <v>20</v>
      </c>
      <c r="I312" s="41" t="s">
        <v>54</v>
      </c>
      <c r="J312" s="45" t="s">
        <v>413</v>
      </c>
    </row>
    <row r="313" spans="1:10" hidden="1" x14ac:dyDescent="0.25">
      <c r="A313" s="44">
        <v>43558</v>
      </c>
      <c r="B313" s="39" t="s">
        <v>7</v>
      </c>
      <c r="C313" s="39" t="s">
        <v>318</v>
      </c>
      <c r="D313" s="39"/>
      <c r="E313" s="40"/>
      <c r="F313" s="39" t="s">
        <v>16</v>
      </c>
      <c r="G313" s="39" t="s">
        <v>400</v>
      </c>
      <c r="H313" s="39">
        <v>22</v>
      </c>
      <c r="I313" s="41" t="s">
        <v>54</v>
      </c>
      <c r="J313" s="45" t="s">
        <v>414</v>
      </c>
    </row>
    <row r="314" spans="1:10" hidden="1" x14ac:dyDescent="0.25">
      <c r="A314" s="44">
        <v>43558</v>
      </c>
      <c r="B314" s="39" t="s">
        <v>7</v>
      </c>
      <c r="C314" s="39" t="s">
        <v>315</v>
      </c>
      <c r="D314" s="39">
        <v>1</v>
      </c>
      <c r="E314" s="40">
        <v>43542</v>
      </c>
      <c r="F314" s="39" t="s">
        <v>32</v>
      </c>
      <c r="G314" s="39" t="s">
        <v>17</v>
      </c>
      <c r="H314" s="39">
        <v>25</v>
      </c>
      <c r="I314" s="41" t="s">
        <v>54</v>
      </c>
      <c r="J314" s="45" t="s">
        <v>402</v>
      </c>
    </row>
    <row r="315" spans="1:10" hidden="1" x14ac:dyDescent="0.25">
      <c r="A315" s="44">
        <v>43558</v>
      </c>
      <c r="B315" s="39" t="s">
        <v>33</v>
      </c>
      <c r="C315" s="39" t="s">
        <v>229</v>
      </c>
      <c r="D315" s="39"/>
      <c r="E315" s="40"/>
      <c r="F315" s="39" t="s">
        <v>415</v>
      </c>
      <c r="G315" s="39" t="s">
        <v>400</v>
      </c>
      <c r="H315" s="39"/>
      <c r="I315" s="41" t="s">
        <v>54</v>
      </c>
      <c r="J315" s="45" t="s">
        <v>416</v>
      </c>
    </row>
    <row r="316" spans="1:10" hidden="1" x14ac:dyDescent="0.25">
      <c r="A316" s="44">
        <v>43559</v>
      </c>
      <c r="B316" s="39" t="s">
        <v>7</v>
      </c>
      <c r="C316" s="39" t="s">
        <v>285</v>
      </c>
      <c r="D316" s="39">
        <v>1</v>
      </c>
      <c r="E316" s="40">
        <v>43550</v>
      </c>
      <c r="F316" s="39" t="s">
        <v>26</v>
      </c>
      <c r="G316" s="39" t="s">
        <v>417</v>
      </c>
      <c r="H316" s="39">
        <v>70</v>
      </c>
      <c r="I316" s="41" t="s">
        <v>54</v>
      </c>
      <c r="J316" s="45" t="s">
        <v>418</v>
      </c>
    </row>
    <row r="317" spans="1:10" hidden="1" x14ac:dyDescent="0.25">
      <c r="A317" s="44">
        <v>43559</v>
      </c>
      <c r="B317" s="39" t="s">
        <v>35</v>
      </c>
      <c r="C317" s="39" t="s">
        <v>351</v>
      </c>
      <c r="D317" s="39"/>
      <c r="E317" s="40"/>
      <c r="F317" s="39" t="s">
        <v>20</v>
      </c>
      <c r="G317" s="39" t="s">
        <v>17</v>
      </c>
      <c r="H317" s="39">
        <v>35</v>
      </c>
      <c r="I317" s="41" t="s">
        <v>117</v>
      </c>
      <c r="J317" s="45" t="s">
        <v>419</v>
      </c>
    </row>
    <row r="318" spans="1:10" hidden="1" x14ac:dyDescent="0.25">
      <c r="A318" s="44">
        <v>43559</v>
      </c>
      <c r="B318" s="39" t="s">
        <v>35</v>
      </c>
      <c r="C318" s="39" t="s">
        <v>351</v>
      </c>
      <c r="D318" s="39"/>
      <c r="E318" s="40"/>
      <c r="F318" s="39" t="s">
        <v>20</v>
      </c>
      <c r="G318" s="39" t="s">
        <v>17</v>
      </c>
      <c r="H318" s="39">
        <v>35</v>
      </c>
      <c r="I318" s="41" t="s">
        <v>117</v>
      </c>
      <c r="J318" s="45" t="s">
        <v>419</v>
      </c>
    </row>
    <row r="319" spans="1:10" hidden="1" x14ac:dyDescent="0.25">
      <c r="A319" s="44">
        <v>43559</v>
      </c>
      <c r="B319" s="39" t="s">
        <v>35</v>
      </c>
      <c r="C319" s="39" t="s">
        <v>351</v>
      </c>
      <c r="D319" s="39"/>
      <c r="E319" s="40"/>
      <c r="F319" s="39" t="s">
        <v>20</v>
      </c>
      <c r="G319" s="39" t="s">
        <v>112</v>
      </c>
      <c r="H319" s="39">
        <v>35</v>
      </c>
      <c r="I319" s="41" t="s">
        <v>117</v>
      </c>
      <c r="J319" s="45" t="s">
        <v>420</v>
      </c>
    </row>
    <row r="320" spans="1:10" hidden="1" x14ac:dyDescent="0.25">
      <c r="A320" s="44">
        <v>43559</v>
      </c>
      <c r="B320" s="39" t="s">
        <v>35</v>
      </c>
      <c r="C320" s="39" t="s">
        <v>351</v>
      </c>
      <c r="D320" s="39"/>
      <c r="E320" s="40"/>
      <c r="F320" s="39" t="s">
        <v>52</v>
      </c>
      <c r="G320" s="39" t="s">
        <v>17</v>
      </c>
      <c r="H320" s="39">
        <v>32</v>
      </c>
      <c r="I320" s="41" t="s">
        <v>117</v>
      </c>
      <c r="J320" s="45"/>
    </row>
    <row r="321" spans="1:10" hidden="1" x14ac:dyDescent="0.25">
      <c r="A321" s="44">
        <v>43559</v>
      </c>
      <c r="B321" s="39" t="s">
        <v>8</v>
      </c>
      <c r="C321" s="39" t="s">
        <v>138</v>
      </c>
      <c r="D321" s="39">
        <v>1</v>
      </c>
      <c r="E321" s="40">
        <v>43523</v>
      </c>
      <c r="F321" s="39" t="s">
        <v>67</v>
      </c>
      <c r="G321" s="39" t="s">
        <v>112</v>
      </c>
      <c r="H321" s="39">
        <v>45</v>
      </c>
      <c r="I321" s="41" t="s">
        <v>111</v>
      </c>
      <c r="J321" s="45" t="s">
        <v>88</v>
      </c>
    </row>
    <row r="322" spans="1:10" hidden="1" x14ac:dyDescent="0.25">
      <c r="A322" s="44">
        <v>43559</v>
      </c>
      <c r="B322" s="39" t="s">
        <v>47</v>
      </c>
      <c r="C322" s="39" t="s">
        <v>268</v>
      </c>
      <c r="D322" s="39"/>
      <c r="E322" s="40"/>
      <c r="F322" s="39" t="s">
        <v>32</v>
      </c>
      <c r="G322" s="39" t="s">
        <v>17</v>
      </c>
      <c r="H322" s="39">
        <v>25</v>
      </c>
      <c r="I322" s="41" t="s">
        <v>117</v>
      </c>
      <c r="J322" s="45" t="s">
        <v>421</v>
      </c>
    </row>
    <row r="323" spans="1:10" hidden="1" x14ac:dyDescent="0.25">
      <c r="A323" s="44">
        <v>43559</v>
      </c>
      <c r="B323" s="39" t="s">
        <v>47</v>
      </c>
      <c r="C323" s="39" t="s">
        <v>268</v>
      </c>
      <c r="D323" s="39"/>
      <c r="E323" s="40"/>
      <c r="F323" s="39" t="s">
        <v>407</v>
      </c>
      <c r="G323" s="39" t="s">
        <v>408</v>
      </c>
      <c r="H323" s="39"/>
      <c r="I323" s="41" t="s">
        <v>54</v>
      </c>
      <c r="J323" s="45" t="s">
        <v>422</v>
      </c>
    </row>
    <row r="324" spans="1:10" hidden="1" x14ac:dyDescent="0.25">
      <c r="A324" s="44">
        <v>43560</v>
      </c>
      <c r="B324" s="39" t="s">
        <v>35</v>
      </c>
      <c r="C324" s="39" t="s">
        <v>357</v>
      </c>
      <c r="D324" s="39"/>
      <c r="E324" s="40"/>
      <c r="F324" s="39" t="s">
        <v>26</v>
      </c>
      <c r="G324" s="39" t="s">
        <v>417</v>
      </c>
      <c r="H324" s="39">
        <v>70</v>
      </c>
      <c r="I324" s="41" t="s">
        <v>54</v>
      </c>
      <c r="J324" s="45" t="s">
        <v>423</v>
      </c>
    </row>
    <row r="325" spans="1:10" hidden="1" x14ac:dyDescent="0.25">
      <c r="A325" s="44">
        <v>43560</v>
      </c>
      <c r="B325" s="39" t="s">
        <v>25</v>
      </c>
      <c r="C325" s="39" t="s">
        <v>183</v>
      </c>
      <c r="D325" s="39">
        <v>3</v>
      </c>
      <c r="E325" s="40">
        <v>43544</v>
      </c>
      <c r="F325" s="39" t="s">
        <v>26</v>
      </c>
      <c r="G325" s="39" t="s">
        <v>424</v>
      </c>
      <c r="H325" s="39">
        <v>70</v>
      </c>
      <c r="I325" s="41" t="s">
        <v>54</v>
      </c>
      <c r="J325" s="45" t="s">
        <v>425</v>
      </c>
    </row>
    <row r="326" spans="1:10" hidden="1" x14ac:dyDescent="0.25">
      <c r="A326" s="44">
        <v>43563</v>
      </c>
      <c r="B326" s="39" t="s">
        <v>25</v>
      </c>
      <c r="C326" s="39" t="s">
        <v>179</v>
      </c>
      <c r="D326" s="39">
        <v>2</v>
      </c>
      <c r="E326" s="40">
        <v>43556</v>
      </c>
      <c r="F326" s="39" t="s">
        <v>52</v>
      </c>
      <c r="G326" s="39" t="s">
        <v>17</v>
      </c>
      <c r="H326" s="39">
        <v>32</v>
      </c>
      <c r="I326" s="41" t="s">
        <v>426</v>
      </c>
      <c r="J326" s="45" t="s">
        <v>427</v>
      </c>
    </row>
    <row r="327" spans="1:10" hidden="1" x14ac:dyDescent="0.25">
      <c r="A327" s="44">
        <v>43563</v>
      </c>
      <c r="B327" s="39" t="s">
        <v>7</v>
      </c>
      <c r="C327" s="39" t="s">
        <v>308</v>
      </c>
      <c r="D327" s="39">
        <v>1</v>
      </c>
      <c r="E327" s="40">
        <v>43556</v>
      </c>
      <c r="F327" s="39" t="s">
        <v>16</v>
      </c>
      <c r="G327" s="39" t="s">
        <v>112</v>
      </c>
      <c r="H327" s="39">
        <v>22</v>
      </c>
      <c r="I327" s="41" t="s">
        <v>54</v>
      </c>
      <c r="J327" s="45" t="s">
        <v>405</v>
      </c>
    </row>
    <row r="328" spans="1:10" hidden="1" x14ac:dyDescent="0.25">
      <c r="A328" s="44">
        <v>43563</v>
      </c>
      <c r="B328" s="39" t="s">
        <v>7</v>
      </c>
      <c r="C328" s="39" t="s">
        <v>308</v>
      </c>
      <c r="D328" s="39">
        <v>1</v>
      </c>
      <c r="E328" s="40">
        <v>43545</v>
      </c>
      <c r="F328" s="39" t="s">
        <v>16</v>
      </c>
      <c r="G328" s="39" t="s">
        <v>112</v>
      </c>
      <c r="H328" s="39">
        <v>22</v>
      </c>
      <c r="I328" s="41" t="s">
        <v>54</v>
      </c>
      <c r="J328" s="45" t="s">
        <v>405</v>
      </c>
    </row>
    <row r="329" spans="1:10" hidden="1" x14ac:dyDescent="0.25">
      <c r="A329" s="44">
        <v>43563</v>
      </c>
      <c r="B329" s="39" t="s">
        <v>7</v>
      </c>
      <c r="C329" s="39" t="s">
        <v>324</v>
      </c>
      <c r="D329" s="39"/>
      <c r="E329" s="40"/>
      <c r="F329" s="39" t="s">
        <v>16</v>
      </c>
      <c r="G329" s="39" t="s">
        <v>112</v>
      </c>
      <c r="H329" s="39">
        <v>22</v>
      </c>
      <c r="I329" s="41" t="s">
        <v>54</v>
      </c>
      <c r="J329" s="45" t="s">
        <v>405</v>
      </c>
    </row>
    <row r="330" spans="1:10" hidden="1" x14ac:dyDescent="0.25">
      <c r="A330" s="44">
        <v>43563</v>
      </c>
      <c r="B330" s="39" t="s">
        <v>25</v>
      </c>
      <c r="C330" s="39" t="s">
        <v>184</v>
      </c>
      <c r="D330" s="39"/>
      <c r="E330" s="40"/>
      <c r="F330" s="39" t="s">
        <v>16</v>
      </c>
      <c r="G330" s="39" t="s">
        <v>400</v>
      </c>
      <c r="H330" s="39">
        <v>22</v>
      </c>
      <c r="I330" s="41" t="s">
        <v>54</v>
      </c>
      <c r="J330" s="45" t="s">
        <v>413</v>
      </c>
    </row>
    <row r="331" spans="1:10" hidden="1" x14ac:dyDescent="0.25">
      <c r="A331" s="44">
        <v>43563</v>
      </c>
      <c r="B331" s="39" t="s">
        <v>18</v>
      </c>
      <c r="C331" s="39" t="s">
        <v>265</v>
      </c>
      <c r="D331" s="39">
        <v>2</v>
      </c>
      <c r="E331" s="40">
        <v>43550</v>
      </c>
      <c r="F331" s="39" t="s">
        <v>63</v>
      </c>
      <c r="G331" s="39" t="s">
        <v>17</v>
      </c>
      <c r="H331" s="39">
        <v>27</v>
      </c>
      <c r="I331" s="41" t="s">
        <v>117</v>
      </c>
      <c r="J331" s="45" t="s">
        <v>435</v>
      </c>
    </row>
    <row r="332" spans="1:10" hidden="1" x14ac:dyDescent="0.25">
      <c r="A332" s="44">
        <v>43563</v>
      </c>
      <c r="B332" s="39" t="s">
        <v>18</v>
      </c>
      <c r="C332" s="39" t="s">
        <v>265</v>
      </c>
      <c r="D332" s="39">
        <v>2</v>
      </c>
      <c r="E332" s="40">
        <v>43550</v>
      </c>
      <c r="F332" s="39" t="s">
        <v>63</v>
      </c>
      <c r="G332" s="39" t="s">
        <v>17</v>
      </c>
      <c r="H332" s="39">
        <v>27</v>
      </c>
      <c r="I332" s="41" t="s">
        <v>430</v>
      </c>
      <c r="J332" s="45" t="s">
        <v>435</v>
      </c>
    </row>
    <row r="333" spans="1:10" hidden="1" x14ac:dyDescent="0.25">
      <c r="A333" s="44">
        <v>43563</v>
      </c>
      <c r="B333" s="39" t="s">
        <v>7</v>
      </c>
      <c r="C333" s="39" t="s">
        <v>324</v>
      </c>
      <c r="D333" s="39"/>
      <c r="E333" s="40"/>
      <c r="F333" s="39" t="s">
        <v>81</v>
      </c>
      <c r="G333" s="39" t="s">
        <v>112</v>
      </c>
      <c r="H333" s="39">
        <v>29</v>
      </c>
      <c r="I333" s="41" t="s">
        <v>114</v>
      </c>
      <c r="J333" s="45" t="s">
        <v>432</v>
      </c>
    </row>
    <row r="334" spans="1:10" hidden="1" x14ac:dyDescent="0.25">
      <c r="A334" s="44">
        <v>43563</v>
      </c>
      <c r="B334" s="39" t="s">
        <v>7</v>
      </c>
      <c r="C334" s="39" t="s">
        <v>326</v>
      </c>
      <c r="D334" s="39"/>
      <c r="E334" s="40"/>
      <c r="F334" s="39" t="s">
        <v>103</v>
      </c>
      <c r="G334" s="39" t="s">
        <v>417</v>
      </c>
      <c r="H334" s="39">
        <v>19</v>
      </c>
      <c r="I334" s="41" t="s">
        <v>114</v>
      </c>
      <c r="J334" s="45" t="s">
        <v>434</v>
      </c>
    </row>
    <row r="335" spans="1:10" hidden="1" x14ac:dyDescent="0.25">
      <c r="A335" s="44">
        <v>43563</v>
      </c>
      <c r="B335" s="39" t="s">
        <v>7</v>
      </c>
      <c r="C335" s="39" t="s">
        <v>327</v>
      </c>
      <c r="D335" s="39"/>
      <c r="E335" s="40"/>
      <c r="F335" s="39" t="s">
        <v>81</v>
      </c>
      <c r="G335" s="39" t="s">
        <v>112</v>
      </c>
      <c r="H335" s="39">
        <v>29</v>
      </c>
      <c r="I335" s="41" t="s">
        <v>114</v>
      </c>
      <c r="J335" s="45" t="s">
        <v>433</v>
      </c>
    </row>
    <row r="336" spans="1:10" hidden="1" x14ac:dyDescent="0.25">
      <c r="A336" s="44">
        <v>43565</v>
      </c>
      <c r="B336" s="39" t="s">
        <v>47</v>
      </c>
      <c r="C336" s="39" t="s">
        <v>345</v>
      </c>
      <c r="D336" s="39">
        <v>3</v>
      </c>
      <c r="E336" s="40">
        <v>43556</v>
      </c>
      <c r="F336" s="39" t="s">
        <v>32</v>
      </c>
      <c r="G336" s="39" t="s">
        <v>17</v>
      </c>
      <c r="H336" s="39">
        <v>25</v>
      </c>
      <c r="I336" s="41" t="s">
        <v>54</v>
      </c>
      <c r="J336" s="45" t="s">
        <v>397</v>
      </c>
    </row>
    <row r="337" spans="1:10" hidden="1" x14ac:dyDescent="0.25">
      <c r="A337" s="44">
        <v>43565</v>
      </c>
      <c r="B337" s="39" t="s">
        <v>429</v>
      </c>
      <c r="C337" s="39" t="s">
        <v>227</v>
      </c>
      <c r="D337" s="39"/>
      <c r="E337" s="40"/>
      <c r="F337" s="39" t="s">
        <v>431</v>
      </c>
      <c r="G337" s="39" t="s">
        <v>436</v>
      </c>
      <c r="H337" s="39">
        <v>41</v>
      </c>
      <c r="I337" s="41" t="s">
        <v>117</v>
      </c>
      <c r="J337" s="45" t="s">
        <v>437</v>
      </c>
    </row>
    <row r="338" spans="1:10" hidden="1" x14ac:dyDescent="0.25">
      <c r="A338" s="44">
        <v>43565</v>
      </c>
      <c r="B338" s="39" t="s">
        <v>25</v>
      </c>
      <c r="C338" s="39" t="s">
        <v>185</v>
      </c>
      <c r="D338" s="39"/>
      <c r="E338" s="40">
        <v>43558</v>
      </c>
      <c r="F338" s="39" t="s">
        <v>9</v>
      </c>
      <c r="G338" s="39" t="s">
        <v>112</v>
      </c>
      <c r="H338" s="39">
        <v>20</v>
      </c>
      <c r="I338" s="41" t="s">
        <v>54</v>
      </c>
      <c r="J338" s="45"/>
    </row>
    <row r="339" spans="1:10" hidden="1" x14ac:dyDescent="0.25">
      <c r="A339" s="44">
        <v>43565</v>
      </c>
      <c r="B339" s="39" t="s">
        <v>25</v>
      </c>
      <c r="C339" s="39" t="s">
        <v>185</v>
      </c>
      <c r="D339" s="39"/>
      <c r="E339" s="40">
        <v>43558</v>
      </c>
      <c r="F339" s="39" t="s">
        <v>26</v>
      </c>
      <c r="G339" s="39" t="s">
        <v>112</v>
      </c>
      <c r="H339" s="39">
        <v>70</v>
      </c>
      <c r="I339" s="41" t="s">
        <v>54</v>
      </c>
      <c r="J339" s="45" t="s">
        <v>438</v>
      </c>
    </row>
    <row r="340" spans="1:10" hidden="1" x14ac:dyDescent="0.25">
      <c r="A340" s="44">
        <v>43565</v>
      </c>
      <c r="B340" s="39" t="s">
        <v>35</v>
      </c>
      <c r="C340" s="39" t="s">
        <v>351</v>
      </c>
      <c r="D340" s="39"/>
      <c r="E340" s="40"/>
      <c r="F340" s="39" t="s">
        <v>52</v>
      </c>
      <c r="G340" s="39" t="s">
        <v>17</v>
      </c>
      <c r="H340" s="39">
        <v>32</v>
      </c>
      <c r="I340" s="41" t="s">
        <v>117</v>
      </c>
      <c r="J340" s="45"/>
    </row>
    <row r="341" spans="1:10" hidden="1" x14ac:dyDescent="0.25">
      <c r="A341" s="44">
        <v>43565</v>
      </c>
      <c r="B341" s="39" t="s">
        <v>35</v>
      </c>
      <c r="C341" s="39" t="s">
        <v>351</v>
      </c>
      <c r="D341" s="39"/>
      <c r="E341" s="40"/>
      <c r="F341" s="39" t="s">
        <v>52</v>
      </c>
      <c r="G341" s="39" t="s">
        <v>17</v>
      </c>
      <c r="H341" s="39">
        <v>32</v>
      </c>
      <c r="I341" s="41" t="s">
        <v>117</v>
      </c>
      <c r="J341" s="45"/>
    </row>
    <row r="342" spans="1:10" hidden="1" x14ac:dyDescent="0.25">
      <c r="A342" s="44">
        <v>43565</v>
      </c>
      <c r="B342" s="39" t="s">
        <v>18</v>
      </c>
      <c r="C342" s="39" t="s">
        <v>265</v>
      </c>
      <c r="D342" s="39">
        <v>1</v>
      </c>
      <c r="E342" s="40">
        <v>43558</v>
      </c>
      <c r="F342" s="39" t="s">
        <v>63</v>
      </c>
      <c r="G342" s="39" t="s">
        <v>17</v>
      </c>
      <c r="H342" s="39">
        <v>27</v>
      </c>
      <c r="I342" s="41" t="s">
        <v>117</v>
      </c>
      <c r="J342" s="45" t="s">
        <v>435</v>
      </c>
    </row>
    <row r="343" spans="1:10" hidden="1" x14ac:dyDescent="0.25">
      <c r="A343" s="44">
        <v>43566</v>
      </c>
      <c r="B343" s="39" t="s">
        <v>35</v>
      </c>
      <c r="C343" s="39" t="s">
        <v>439</v>
      </c>
      <c r="D343" s="39"/>
      <c r="E343" s="39"/>
      <c r="F343" s="39" t="s">
        <v>113</v>
      </c>
      <c r="G343" s="39" t="s">
        <v>14</v>
      </c>
      <c r="H343" s="39"/>
      <c r="I343" s="41" t="s">
        <v>54</v>
      </c>
      <c r="J343" s="54" t="s">
        <v>122</v>
      </c>
    </row>
    <row r="344" spans="1:10" hidden="1" x14ac:dyDescent="0.25">
      <c r="A344" s="44">
        <v>43566</v>
      </c>
      <c r="B344" s="39" t="s">
        <v>35</v>
      </c>
      <c r="C344" s="39" t="s">
        <v>439</v>
      </c>
      <c r="D344" s="39"/>
      <c r="E344" s="39"/>
      <c r="F344" s="39" t="s">
        <v>113</v>
      </c>
      <c r="G344" s="39" t="s">
        <v>14</v>
      </c>
      <c r="H344" s="39"/>
      <c r="I344" s="41" t="s">
        <v>54</v>
      </c>
      <c r="J344" s="55"/>
    </row>
    <row r="345" spans="1:10" hidden="1" x14ac:dyDescent="0.25">
      <c r="A345" s="44">
        <v>43566</v>
      </c>
      <c r="B345" s="39" t="s">
        <v>35</v>
      </c>
      <c r="C345" s="39" t="s">
        <v>357</v>
      </c>
      <c r="D345" s="39"/>
      <c r="E345" s="39"/>
      <c r="F345" s="39" t="s">
        <v>113</v>
      </c>
      <c r="G345" s="39" t="s">
        <v>14</v>
      </c>
      <c r="H345" s="39"/>
      <c r="I345" s="41" t="s">
        <v>54</v>
      </c>
      <c r="J345" s="55"/>
    </row>
    <row r="346" spans="1:10" hidden="1" x14ac:dyDescent="0.25">
      <c r="A346" s="44">
        <v>43566</v>
      </c>
      <c r="B346" s="39" t="s">
        <v>35</v>
      </c>
      <c r="C346" s="39" t="s">
        <v>357</v>
      </c>
      <c r="D346" s="39"/>
      <c r="E346" s="39"/>
      <c r="F346" s="39" t="s">
        <v>113</v>
      </c>
      <c r="G346" s="39" t="s">
        <v>14</v>
      </c>
      <c r="H346" s="39"/>
      <c r="I346" s="41" t="s">
        <v>54</v>
      </c>
      <c r="J346" s="55"/>
    </row>
    <row r="347" spans="1:10" hidden="1" x14ac:dyDescent="0.25">
      <c r="A347" s="44">
        <v>43566</v>
      </c>
      <c r="B347" s="39" t="s">
        <v>47</v>
      </c>
      <c r="C347" s="39" t="s">
        <v>341</v>
      </c>
      <c r="D347" s="39">
        <v>3</v>
      </c>
      <c r="E347" s="40">
        <v>43558</v>
      </c>
      <c r="F347" s="39" t="s">
        <v>20</v>
      </c>
      <c r="G347" s="39" t="s">
        <v>17</v>
      </c>
      <c r="H347" s="39">
        <v>35</v>
      </c>
      <c r="I347" s="41" t="s">
        <v>117</v>
      </c>
      <c r="J347" s="45" t="s">
        <v>442</v>
      </c>
    </row>
    <row r="348" spans="1:10" hidden="1" x14ac:dyDescent="0.25">
      <c r="A348" s="44">
        <v>43566</v>
      </c>
      <c r="B348" s="39" t="s">
        <v>35</v>
      </c>
      <c r="C348" s="39" t="s">
        <v>440</v>
      </c>
      <c r="D348" s="39"/>
      <c r="E348" s="39"/>
      <c r="F348" s="39" t="s">
        <v>20</v>
      </c>
      <c r="G348" s="39" t="s">
        <v>17</v>
      </c>
      <c r="H348" s="39">
        <v>35</v>
      </c>
      <c r="I348" s="41" t="s">
        <v>54</v>
      </c>
      <c r="J348" s="45"/>
    </row>
    <row r="349" spans="1:10" hidden="1" x14ac:dyDescent="0.25">
      <c r="A349" s="44">
        <v>43567</v>
      </c>
      <c r="B349" s="39" t="s">
        <v>8</v>
      </c>
      <c r="C349" s="39" t="s">
        <v>137</v>
      </c>
      <c r="D349" s="39">
        <v>2</v>
      </c>
      <c r="E349" s="40">
        <v>43550</v>
      </c>
      <c r="F349" s="39" t="s">
        <v>67</v>
      </c>
      <c r="G349" s="39" t="s">
        <v>112</v>
      </c>
      <c r="H349" s="39">
        <v>45</v>
      </c>
      <c r="I349" s="41" t="s">
        <v>111</v>
      </c>
      <c r="J349" s="45" t="s">
        <v>441</v>
      </c>
    </row>
    <row r="350" spans="1:10" hidden="1" x14ac:dyDescent="0.25">
      <c r="A350" s="44">
        <v>43567</v>
      </c>
      <c r="B350" s="39" t="s">
        <v>8</v>
      </c>
      <c r="C350" s="39" t="s">
        <v>138</v>
      </c>
      <c r="D350" s="39"/>
      <c r="E350" s="40">
        <v>43523</v>
      </c>
      <c r="F350" s="39" t="s">
        <v>20</v>
      </c>
      <c r="G350" s="39" t="s">
        <v>17</v>
      </c>
      <c r="H350" s="39">
        <v>35</v>
      </c>
      <c r="I350" s="41" t="s">
        <v>54</v>
      </c>
      <c r="J350" s="45" t="s">
        <v>91</v>
      </c>
    </row>
    <row r="351" spans="1:10" hidden="1" x14ac:dyDescent="0.25">
      <c r="A351" s="44">
        <v>43567</v>
      </c>
      <c r="B351" s="39" t="s">
        <v>35</v>
      </c>
      <c r="C351" s="39" t="s">
        <v>361</v>
      </c>
      <c r="D351" s="39"/>
      <c r="E351" s="39"/>
      <c r="F351" s="39" t="s">
        <v>20</v>
      </c>
      <c r="G351" s="39" t="s">
        <v>17</v>
      </c>
      <c r="H351" s="39">
        <v>35</v>
      </c>
      <c r="I351" s="41" t="s">
        <v>54</v>
      </c>
      <c r="J351" s="45"/>
    </row>
    <row r="352" spans="1:10" hidden="1" x14ac:dyDescent="0.25">
      <c r="A352" s="44">
        <v>43570</v>
      </c>
      <c r="B352" s="39" t="s">
        <v>18</v>
      </c>
      <c r="C352" s="39" t="s">
        <v>265</v>
      </c>
      <c r="D352" s="39">
        <v>3</v>
      </c>
      <c r="E352" s="40">
        <v>43558</v>
      </c>
      <c r="F352" s="39" t="s">
        <v>26</v>
      </c>
      <c r="G352" s="39" t="s">
        <v>112</v>
      </c>
      <c r="H352" s="39">
        <v>70</v>
      </c>
      <c r="I352" s="41" t="s">
        <v>117</v>
      </c>
      <c r="J352" s="45" t="s">
        <v>443</v>
      </c>
    </row>
    <row r="353" spans="1:10" hidden="1" x14ac:dyDescent="0.25">
      <c r="A353" s="44">
        <v>43570</v>
      </c>
      <c r="B353" s="39" t="s">
        <v>18</v>
      </c>
      <c r="C353" s="39" t="s">
        <v>265</v>
      </c>
      <c r="D353" s="39">
        <v>1</v>
      </c>
      <c r="E353" s="40">
        <v>43563</v>
      </c>
      <c r="F353" s="39" t="s">
        <v>26</v>
      </c>
      <c r="G353" s="39" t="s">
        <v>112</v>
      </c>
      <c r="H353" s="39">
        <v>70</v>
      </c>
      <c r="I353" s="41" t="s">
        <v>117</v>
      </c>
      <c r="J353" s="45" t="s">
        <v>443</v>
      </c>
    </row>
    <row r="354" spans="1:10" hidden="1" x14ac:dyDescent="0.25">
      <c r="A354" s="44">
        <v>43570</v>
      </c>
      <c r="B354" s="39" t="s">
        <v>18</v>
      </c>
      <c r="C354" s="39" t="s">
        <v>265</v>
      </c>
      <c r="D354" s="39"/>
      <c r="E354" s="40"/>
      <c r="F354" s="39" t="s">
        <v>26</v>
      </c>
      <c r="G354" s="39" t="s">
        <v>112</v>
      </c>
      <c r="H354" s="39">
        <v>70</v>
      </c>
      <c r="I354" s="41" t="s">
        <v>117</v>
      </c>
      <c r="J354" s="45" t="s">
        <v>443</v>
      </c>
    </row>
    <row r="355" spans="1:10" hidden="1" x14ac:dyDescent="0.25">
      <c r="A355" s="44">
        <v>43570</v>
      </c>
      <c r="B355" s="39" t="s">
        <v>25</v>
      </c>
      <c r="C355" s="39" t="s">
        <v>180</v>
      </c>
      <c r="D355" s="39"/>
      <c r="E355" s="39"/>
      <c r="F355" s="39" t="s">
        <v>81</v>
      </c>
      <c r="G355" s="39" t="s">
        <v>112</v>
      </c>
      <c r="H355" s="39">
        <v>29</v>
      </c>
      <c r="I355" s="41" t="s">
        <v>111</v>
      </c>
      <c r="J355" s="45" t="s">
        <v>446</v>
      </c>
    </row>
    <row r="356" spans="1:10" hidden="1" x14ac:dyDescent="0.25">
      <c r="A356" s="44">
        <v>43570</v>
      </c>
      <c r="B356" s="39" t="s">
        <v>7</v>
      </c>
      <c r="C356" s="39" t="s">
        <v>320</v>
      </c>
      <c r="D356" s="39"/>
      <c r="E356" s="39"/>
      <c r="F356" s="39" t="s">
        <v>9</v>
      </c>
      <c r="G356" s="39" t="s">
        <v>112</v>
      </c>
      <c r="H356" s="39">
        <v>20</v>
      </c>
      <c r="I356" s="41" t="s">
        <v>54</v>
      </c>
      <c r="J356" s="45" t="s">
        <v>444</v>
      </c>
    </row>
    <row r="357" spans="1:10" hidden="1" x14ac:dyDescent="0.25">
      <c r="A357" s="44">
        <v>43571</v>
      </c>
      <c r="B357" s="39" t="s">
        <v>7</v>
      </c>
      <c r="C357" s="39" t="s">
        <v>303</v>
      </c>
      <c r="D357" s="39"/>
      <c r="E357" s="40"/>
      <c r="F357" s="39" t="s">
        <v>16</v>
      </c>
      <c r="G357" s="39" t="s">
        <v>112</v>
      </c>
      <c r="H357" s="39">
        <v>22</v>
      </c>
      <c r="I357" s="41" t="s">
        <v>54</v>
      </c>
      <c r="J357" s="45" t="s">
        <v>445</v>
      </c>
    </row>
    <row r="358" spans="1:10" hidden="1" x14ac:dyDescent="0.25">
      <c r="A358" s="44">
        <v>43571</v>
      </c>
      <c r="B358" s="39" t="s">
        <v>18</v>
      </c>
      <c r="C358" s="39" t="s">
        <v>265</v>
      </c>
      <c r="D358" s="39"/>
      <c r="E358" s="40"/>
      <c r="F358" s="39" t="s">
        <v>63</v>
      </c>
      <c r="G358" s="39" t="s">
        <v>17</v>
      </c>
      <c r="H358" s="39">
        <v>27</v>
      </c>
      <c r="I358" s="41" t="s">
        <v>117</v>
      </c>
      <c r="J358" s="45"/>
    </row>
    <row r="359" spans="1:10" hidden="1" x14ac:dyDescent="0.25">
      <c r="A359" s="44">
        <v>43572</v>
      </c>
      <c r="B359" s="39" t="s">
        <v>8</v>
      </c>
      <c r="C359" s="39" t="s">
        <v>137</v>
      </c>
      <c r="D359" s="39"/>
      <c r="E359" s="40"/>
      <c r="F359" s="39" t="s">
        <v>67</v>
      </c>
      <c r="G359" s="39" t="s">
        <v>112</v>
      </c>
      <c r="H359" s="39">
        <v>45</v>
      </c>
      <c r="I359" s="41" t="s">
        <v>111</v>
      </c>
      <c r="J359" s="45" t="s">
        <v>441</v>
      </c>
    </row>
    <row r="360" spans="1:10" hidden="1" x14ac:dyDescent="0.25">
      <c r="A360" s="44">
        <v>43572</v>
      </c>
      <c r="B360" s="39" t="s">
        <v>47</v>
      </c>
      <c r="C360" s="39" t="s">
        <v>341</v>
      </c>
      <c r="D360" s="39">
        <v>1</v>
      </c>
      <c r="E360" s="40">
        <v>43564</v>
      </c>
      <c r="F360" s="39" t="s">
        <v>32</v>
      </c>
      <c r="G360" s="39" t="s">
        <v>17</v>
      </c>
      <c r="H360" s="39">
        <v>25</v>
      </c>
      <c r="I360" s="41" t="s">
        <v>117</v>
      </c>
      <c r="J360" s="45" t="s">
        <v>402</v>
      </c>
    </row>
    <row r="361" spans="1:10" hidden="1" x14ac:dyDescent="0.25">
      <c r="A361" s="44">
        <v>43572</v>
      </c>
      <c r="B361" s="39" t="s">
        <v>47</v>
      </c>
      <c r="C361" s="39" t="s">
        <v>345</v>
      </c>
      <c r="D361" s="39">
        <v>1</v>
      </c>
      <c r="E361" s="40">
        <v>43564</v>
      </c>
      <c r="F361" s="39" t="s">
        <v>32</v>
      </c>
      <c r="G361" s="39" t="s">
        <v>17</v>
      </c>
      <c r="H361" s="39">
        <v>25</v>
      </c>
      <c r="I361" s="41" t="s">
        <v>117</v>
      </c>
      <c r="J361" s="45" t="s">
        <v>402</v>
      </c>
    </row>
    <row r="362" spans="1:10" hidden="1" x14ac:dyDescent="0.25">
      <c r="A362" s="44">
        <v>43573</v>
      </c>
      <c r="B362" s="39" t="s">
        <v>25</v>
      </c>
      <c r="C362" s="39" t="s">
        <v>179</v>
      </c>
      <c r="D362" s="39"/>
      <c r="E362" s="40"/>
      <c r="F362" s="39" t="s">
        <v>81</v>
      </c>
      <c r="G362" s="39" t="s">
        <v>112</v>
      </c>
      <c r="H362" s="39">
        <v>29</v>
      </c>
      <c r="I362" s="41" t="s">
        <v>114</v>
      </c>
      <c r="J362" s="45" t="s">
        <v>596</v>
      </c>
    </row>
    <row r="363" spans="1:10" hidden="1" x14ac:dyDescent="0.25">
      <c r="A363" s="44">
        <v>43574</v>
      </c>
      <c r="B363" s="39" t="s">
        <v>47</v>
      </c>
      <c r="C363" s="39" t="s">
        <v>340</v>
      </c>
      <c r="D363" s="39"/>
      <c r="E363" s="39"/>
      <c r="F363" s="39" t="s">
        <v>81</v>
      </c>
      <c r="G363" s="39" t="s">
        <v>112</v>
      </c>
      <c r="H363" s="39">
        <v>29</v>
      </c>
      <c r="I363" s="41" t="s">
        <v>54</v>
      </c>
      <c r="J363" s="45" t="s">
        <v>447</v>
      </c>
    </row>
    <row r="364" spans="1:10" hidden="1" x14ac:dyDescent="0.25">
      <c r="A364" s="44">
        <v>43574</v>
      </c>
      <c r="B364" s="39" t="s">
        <v>18</v>
      </c>
      <c r="C364" s="39" t="s">
        <v>265</v>
      </c>
      <c r="D364" s="39">
        <v>1</v>
      </c>
      <c r="E364" s="40">
        <v>43565</v>
      </c>
      <c r="F364" s="39" t="s">
        <v>26</v>
      </c>
      <c r="G364" s="39" t="s">
        <v>112</v>
      </c>
      <c r="H364" s="39">
        <v>27</v>
      </c>
      <c r="I364" s="41" t="s">
        <v>54</v>
      </c>
      <c r="J364" s="45" t="s">
        <v>448</v>
      </c>
    </row>
    <row r="365" spans="1:10" hidden="1" x14ac:dyDescent="0.25">
      <c r="A365" s="44">
        <v>43574</v>
      </c>
      <c r="B365" s="39" t="s">
        <v>35</v>
      </c>
      <c r="C365" s="39" t="s">
        <v>449</v>
      </c>
      <c r="D365" s="39"/>
      <c r="E365" s="39"/>
      <c r="F365" s="39" t="s">
        <v>20</v>
      </c>
      <c r="G365" s="39" t="s">
        <v>17</v>
      </c>
      <c r="H365" s="39">
        <v>35</v>
      </c>
      <c r="I365" s="41" t="s">
        <v>54</v>
      </c>
      <c r="J365" s="45" t="s">
        <v>451</v>
      </c>
    </row>
    <row r="366" spans="1:10" hidden="1" x14ac:dyDescent="0.25">
      <c r="A366" s="44">
        <v>43574</v>
      </c>
      <c r="B366" s="39" t="s">
        <v>8</v>
      </c>
      <c r="C366" s="39" t="s">
        <v>136</v>
      </c>
      <c r="D366" s="39"/>
      <c r="E366" s="40"/>
      <c r="F366" s="39" t="s">
        <v>67</v>
      </c>
      <c r="G366" s="39" t="s">
        <v>112</v>
      </c>
      <c r="H366" s="39">
        <v>45</v>
      </c>
      <c r="I366" s="41" t="s">
        <v>54</v>
      </c>
      <c r="J366" s="45" t="s">
        <v>450</v>
      </c>
    </row>
    <row r="367" spans="1:10" hidden="1" x14ac:dyDescent="0.25">
      <c r="A367" s="44">
        <v>43578</v>
      </c>
      <c r="B367" s="39" t="s">
        <v>25</v>
      </c>
      <c r="C367" s="39" t="s">
        <v>185</v>
      </c>
      <c r="D367" s="39"/>
      <c r="E367" s="40"/>
      <c r="F367" s="39" t="s">
        <v>26</v>
      </c>
      <c r="G367" s="39" t="s">
        <v>112</v>
      </c>
      <c r="H367" s="39">
        <v>70</v>
      </c>
      <c r="I367" s="41" t="s">
        <v>54</v>
      </c>
      <c r="J367" s="45" t="s">
        <v>490</v>
      </c>
    </row>
    <row r="368" spans="1:10" hidden="1" x14ac:dyDescent="0.25">
      <c r="A368" s="44">
        <v>43578</v>
      </c>
      <c r="B368" s="39" t="s">
        <v>25</v>
      </c>
      <c r="C368" s="39" t="s">
        <v>185</v>
      </c>
      <c r="D368" s="39"/>
      <c r="E368" s="40"/>
      <c r="F368" s="39" t="s">
        <v>26</v>
      </c>
      <c r="G368" s="39" t="s">
        <v>112</v>
      </c>
      <c r="H368" s="39">
        <v>70</v>
      </c>
      <c r="I368" s="41" t="s">
        <v>54</v>
      </c>
      <c r="J368" s="45" t="s">
        <v>507</v>
      </c>
    </row>
    <row r="369" spans="1:10" hidden="1" x14ac:dyDescent="0.25">
      <c r="A369" s="44">
        <v>43578</v>
      </c>
      <c r="B369" s="39" t="s">
        <v>25</v>
      </c>
      <c r="C369" s="39" t="s">
        <v>185</v>
      </c>
      <c r="D369" s="39"/>
      <c r="E369" s="40"/>
      <c r="F369" s="39" t="s">
        <v>26</v>
      </c>
      <c r="G369" s="39" t="s">
        <v>112</v>
      </c>
      <c r="H369" s="39">
        <v>70</v>
      </c>
      <c r="I369" s="41" t="s">
        <v>54</v>
      </c>
      <c r="J369" s="45" t="s">
        <v>490</v>
      </c>
    </row>
    <row r="370" spans="1:10" hidden="1" x14ac:dyDescent="0.25">
      <c r="A370" s="44">
        <v>43578</v>
      </c>
      <c r="B370" s="39" t="s">
        <v>25</v>
      </c>
      <c r="C370" s="39" t="s">
        <v>185</v>
      </c>
      <c r="D370" s="39"/>
      <c r="E370" s="40"/>
      <c r="F370" s="39" t="s">
        <v>20</v>
      </c>
      <c r="G370" s="39" t="s">
        <v>112</v>
      </c>
      <c r="H370" s="39">
        <v>35</v>
      </c>
      <c r="I370" s="41" t="s">
        <v>54</v>
      </c>
      <c r="J370" s="45" t="s">
        <v>452</v>
      </c>
    </row>
    <row r="371" spans="1:10" hidden="1" x14ac:dyDescent="0.25">
      <c r="A371" s="44">
        <v>43579</v>
      </c>
      <c r="B371" s="39" t="s">
        <v>7</v>
      </c>
      <c r="C371" s="39" t="s">
        <v>303</v>
      </c>
      <c r="D371" s="39"/>
      <c r="E371" s="40"/>
      <c r="F371" s="39" t="s">
        <v>16</v>
      </c>
      <c r="G371" s="39" t="s">
        <v>400</v>
      </c>
      <c r="H371" s="39">
        <v>22</v>
      </c>
      <c r="I371" s="41" t="s">
        <v>54</v>
      </c>
      <c r="J371" s="45" t="s">
        <v>453</v>
      </c>
    </row>
    <row r="372" spans="1:10" hidden="1" x14ac:dyDescent="0.25">
      <c r="A372" s="44">
        <v>43579</v>
      </c>
      <c r="B372" s="39" t="s">
        <v>7</v>
      </c>
      <c r="C372" s="39" t="s">
        <v>303</v>
      </c>
      <c r="D372" s="39"/>
      <c r="E372" s="40"/>
      <c r="F372" s="39" t="s">
        <v>32</v>
      </c>
      <c r="G372" s="39" t="s">
        <v>112</v>
      </c>
      <c r="H372" s="39">
        <v>70</v>
      </c>
      <c r="I372" s="41" t="s">
        <v>54</v>
      </c>
      <c r="J372" s="45" t="s">
        <v>455</v>
      </c>
    </row>
    <row r="373" spans="1:10" hidden="1" x14ac:dyDescent="0.25">
      <c r="A373" s="44">
        <v>43579</v>
      </c>
      <c r="B373" s="39" t="s">
        <v>47</v>
      </c>
      <c r="C373" s="39" t="s">
        <v>268</v>
      </c>
      <c r="D373" s="39">
        <v>1</v>
      </c>
      <c r="E373" s="40">
        <v>43571</v>
      </c>
      <c r="F373" s="39" t="s">
        <v>415</v>
      </c>
      <c r="G373" s="39" t="s">
        <v>400</v>
      </c>
      <c r="H373" s="39"/>
      <c r="I373" s="41" t="s">
        <v>117</v>
      </c>
      <c r="J373" s="45" t="s">
        <v>456</v>
      </c>
    </row>
    <row r="374" spans="1:10" hidden="1" x14ac:dyDescent="0.25">
      <c r="A374" s="44">
        <v>43579</v>
      </c>
      <c r="B374" s="39" t="s">
        <v>47</v>
      </c>
      <c r="C374" s="39" t="s">
        <v>268</v>
      </c>
      <c r="D374" s="39">
        <v>1</v>
      </c>
      <c r="E374" s="40">
        <v>43571</v>
      </c>
      <c r="F374" s="39" t="s">
        <v>26</v>
      </c>
      <c r="G374" s="39" t="s">
        <v>17</v>
      </c>
      <c r="H374" s="39">
        <v>70</v>
      </c>
      <c r="I374" s="41" t="s">
        <v>117</v>
      </c>
      <c r="J374" s="45" t="s">
        <v>454</v>
      </c>
    </row>
    <row r="375" spans="1:10" hidden="1" x14ac:dyDescent="0.25">
      <c r="A375" s="44">
        <v>43579</v>
      </c>
      <c r="B375" s="39" t="s">
        <v>7</v>
      </c>
      <c r="C375" s="39" t="s">
        <v>324</v>
      </c>
      <c r="D375" s="39"/>
      <c r="E375" s="40"/>
      <c r="F375" s="39" t="s">
        <v>81</v>
      </c>
      <c r="G375" s="39" t="s">
        <v>112</v>
      </c>
      <c r="H375" s="39">
        <v>29</v>
      </c>
      <c r="I375" s="41" t="s">
        <v>54</v>
      </c>
      <c r="J375" s="45" t="s">
        <v>457</v>
      </c>
    </row>
    <row r="376" spans="1:10" hidden="1" x14ac:dyDescent="0.25">
      <c r="A376" s="44">
        <v>43579</v>
      </c>
      <c r="B376" s="39" t="s">
        <v>8</v>
      </c>
      <c r="C376" s="30" t="s">
        <v>136</v>
      </c>
      <c r="D376" s="39">
        <v>1</v>
      </c>
      <c r="E376" s="40">
        <v>43558</v>
      </c>
      <c r="F376" s="39" t="s">
        <v>67</v>
      </c>
      <c r="G376" s="39" t="s">
        <v>112</v>
      </c>
      <c r="H376" s="39">
        <v>45</v>
      </c>
      <c r="I376" s="41" t="s">
        <v>111</v>
      </c>
      <c r="J376" s="45" t="s">
        <v>461</v>
      </c>
    </row>
    <row r="377" spans="1:10" hidden="1" x14ac:dyDescent="0.25">
      <c r="A377" s="44">
        <v>43580</v>
      </c>
      <c r="B377" s="39" t="s">
        <v>7</v>
      </c>
      <c r="C377" s="39" t="s">
        <v>282</v>
      </c>
      <c r="D377" s="39">
        <v>1</v>
      </c>
      <c r="E377" s="40">
        <v>43571</v>
      </c>
      <c r="F377" s="39" t="s">
        <v>26</v>
      </c>
      <c r="G377" s="39" t="s">
        <v>417</v>
      </c>
      <c r="H377" s="39">
        <v>70</v>
      </c>
      <c r="I377" s="41" t="s">
        <v>54</v>
      </c>
      <c r="J377" s="45" t="s">
        <v>458</v>
      </c>
    </row>
    <row r="378" spans="1:10" hidden="1" x14ac:dyDescent="0.25">
      <c r="A378" s="44">
        <v>43580</v>
      </c>
      <c r="B378" s="39" t="s">
        <v>7</v>
      </c>
      <c r="C378" s="39" t="s">
        <v>282</v>
      </c>
      <c r="D378" s="39">
        <v>2</v>
      </c>
      <c r="E378" s="40">
        <v>43571</v>
      </c>
      <c r="F378" s="39" t="s">
        <v>32</v>
      </c>
      <c r="G378" s="39" t="s">
        <v>17</v>
      </c>
      <c r="H378" s="39">
        <v>25</v>
      </c>
      <c r="I378" s="41" t="s">
        <v>54</v>
      </c>
      <c r="J378" s="45" t="s">
        <v>459</v>
      </c>
    </row>
    <row r="379" spans="1:10" hidden="1" x14ac:dyDescent="0.25">
      <c r="A379" s="44">
        <v>43580</v>
      </c>
      <c r="B379" s="39" t="s">
        <v>7</v>
      </c>
      <c r="C379" s="39" t="s">
        <v>282</v>
      </c>
      <c r="D379" s="39">
        <v>2</v>
      </c>
      <c r="E379" s="40">
        <v>43571</v>
      </c>
      <c r="F379" s="39" t="s">
        <v>81</v>
      </c>
      <c r="G379" s="39" t="s">
        <v>39</v>
      </c>
      <c r="H379" s="39">
        <v>29</v>
      </c>
      <c r="I379" s="41" t="s">
        <v>54</v>
      </c>
      <c r="J379" s="45" t="s">
        <v>446</v>
      </c>
    </row>
    <row r="380" spans="1:10" hidden="1" x14ac:dyDescent="0.25">
      <c r="A380" s="44">
        <v>43580</v>
      </c>
      <c r="B380" s="39" t="s">
        <v>8</v>
      </c>
      <c r="C380" s="39" t="s">
        <v>137</v>
      </c>
      <c r="D380" s="39">
        <v>1</v>
      </c>
      <c r="E380" s="40">
        <v>43565</v>
      </c>
      <c r="F380" s="39" t="s">
        <v>81</v>
      </c>
      <c r="G380" s="39" t="s">
        <v>112</v>
      </c>
      <c r="H380" s="39">
        <v>29</v>
      </c>
      <c r="I380" s="41" t="s">
        <v>54</v>
      </c>
      <c r="J380" s="45" t="s">
        <v>460</v>
      </c>
    </row>
    <row r="381" spans="1:10" hidden="1" x14ac:dyDescent="0.25">
      <c r="A381" s="44">
        <v>43580</v>
      </c>
      <c r="B381" s="39" t="s">
        <v>8</v>
      </c>
      <c r="C381" s="39" t="s">
        <v>137</v>
      </c>
      <c r="D381" s="39">
        <v>1</v>
      </c>
      <c r="E381" s="40">
        <v>43566</v>
      </c>
      <c r="F381" s="39" t="s">
        <v>67</v>
      </c>
      <c r="G381" s="39" t="s">
        <v>112</v>
      </c>
      <c r="H381" s="39">
        <v>45</v>
      </c>
      <c r="I381" s="41" t="s">
        <v>111</v>
      </c>
      <c r="J381" s="45" t="s">
        <v>462</v>
      </c>
    </row>
    <row r="382" spans="1:10" hidden="1" x14ac:dyDescent="0.25">
      <c r="A382" s="44">
        <v>43580</v>
      </c>
      <c r="B382" s="39" t="s">
        <v>18</v>
      </c>
      <c r="C382" s="39" t="s">
        <v>265</v>
      </c>
      <c r="D382" s="39">
        <v>3</v>
      </c>
      <c r="E382" s="40">
        <v>43570</v>
      </c>
      <c r="F382" s="39" t="s">
        <v>26</v>
      </c>
      <c r="G382" s="39" t="s">
        <v>17</v>
      </c>
      <c r="H382" s="39">
        <v>70</v>
      </c>
      <c r="I382" s="41" t="s">
        <v>54</v>
      </c>
      <c r="J382" s="45" t="s">
        <v>463</v>
      </c>
    </row>
    <row r="383" spans="1:10" hidden="1" x14ac:dyDescent="0.25">
      <c r="A383" s="44">
        <v>43581</v>
      </c>
      <c r="B383" s="39" t="s">
        <v>47</v>
      </c>
      <c r="C383" s="39" t="s">
        <v>341</v>
      </c>
      <c r="D383" s="39">
        <v>1</v>
      </c>
      <c r="E383" s="40">
        <v>43572</v>
      </c>
      <c r="F383" s="39" t="s">
        <v>32</v>
      </c>
      <c r="G383" s="39" t="s">
        <v>17</v>
      </c>
      <c r="H383" s="39">
        <v>35</v>
      </c>
      <c r="I383" s="41" t="s">
        <v>117</v>
      </c>
      <c r="J383" s="45" t="s">
        <v>464</v>
      </c>
    </row>
    <row r="384" spans="1:10" hidden="1" x14ac:dyDescent="0.25">
      <c r="A384" s="44">
        <v>43581</v>
      </c>
      <c r="B384" s="39" t="s">
        <v>429</v>
      </c>
      <c r="C384" s="39" t="s">
        <v>216</v>
      </c>
      <c r="D384" s="39"/>
      <c r="E384" s="39"/>
      <c r="F384" s="39" t="s">
        <v>415</v>
      </c>
      <c r="G384" s="39" t="s">
        <v>400</v>
      </c>
      <c r="H384" s="39"/>
      <c r="I384" s="41" t="s">
        <v>54</v>
      </c>
      <c r="J384" s="45" t="s">
        <v>465</v>
      </c>
    </row>
    <row r="385" spans="1:10" hidden="1" x14ac:dyDescent="0.25">
      <c r="A385" s="44">
        <v>43581</v>
      </c>
      <c r="B385" s="39" t="s">
        <v>429</v>
      </c>
      <c r="C385" s="39" t="s">
        <v>216</v>
      </c>
      <c r="D385" s="39"/>
      <c r="E385" s="39"/>
      <c r="F385" s="39" t="s">
        <v>52</v>
      </c>
      <c r="G385" s="39" t="s">
        <v>400</v>
      </c>
      <c r="H385" s="39">
        <v>32</v>
      </c>
      <c r="I385" s="41" t="s">
        <v>54</v>
      </c>
      <c r="J385" s="45" t="s">
        <v>466</v>
      </c>
    </row>
    <row r="386" spans="1:10" hidden="1" x14ac:dyDescent="0.25">
      <c r="A386" s="44">
        <v>43581</v>
      </c>
      <c r="B386" s="39" t="s">
        <v>7</v>
      </c>
      <c r="C386" s="39" t="s">
        <v>285</v>
      </c>
      <c r="D386" s="39">
        <v>1</v>
      </c>
      <c r="E386" s="40">
        <v>43573</v>
      </c>
      <c r="F386" s="39" t="s">
        <v>32</v>
      </c>
      <c r="G386" s="39" t="s">
        <v>17</v>
      </c>
      <c r="H386" s="39">
        <v>25</v>
      </c>
      <c r="I386" s="41" t="s">
        <v>117</v>
      </c>
      <c r="J386" s="45" t="s">
        <v>467</v>
      </c>
    </row>
    <row r="387" spans="1:10" hidden="1" x14ac:dyDescent="0.25">
      <c r="A387" s="44">
        <v>43584</v>
      </c>
      <c r="B387" s="39" t="s">
        <v>7</v>
      </c>
      <c r="C387" s="39" t="s">
        <v>303</v>
      </c>
      <c r="D387" s="39"/>
      <c r="E387" s="40"/>
      <c r="F387" s="39" t="s">
        <v>16</v>
      </c>
      <c r="G387" s="39" t="s">
        <v>400</v>
      </c>
      <c r="H387" s="39">
        <v>22</v>
      </c>
      <c r="I387" s="41" t="s">
        <v>54</v>
      </c>
      <c r="J387" s="45" t="s">
        <v>453</v>
      </c>
    </row>
    <row r="388" spans="1:10" hidden="1" x14ac:dyDescent="0.25">
      <c r="A388" s="44">
        <v>43584</v>
      </c>
      <c r="B388" s="39" t="s">
        <v>7</v>
      </c>
      <c r="C388" s="39" t="s">
        <v>318</v>
      </c>
      <c r="D388" s="39">
        <v>1</v>
      </c>
      <c r="E388" s="40">
        <v>43578</v>
      </c>
      <c r="F388" s="39" t="s">
        <v>16</v>
      </c>
      <c r="G388" s="39" t="s">
        <v>400</v>
      </c>
      <c r="H388" s="39">
        <v>22</v>
      </c>
      <c r="I388" s="41" t="s">
        <v>54</v>
      </c>
      <c r="J388" s="45" t="s">
        <v>401</v>
      </c>
    </row>
    <row r="389" spans="1:10" hidden="1" x14ac:dyDescent="0.25">
      <c r="A389" s="44">
        <v>43584</v>
      </c>
      <c r="B389" s="39" t="s">
        <v>7</v>
      </c>
      <c r="C389" s="39" t="s">
        <v>318</v>
      </c>
      <c r="D389" s="39">
        <v>1</v>
      </c>
      <c r="E389" s="40"/>
      <c r="F389" s="39" t="s">
        <v>16</v>
      </c>
      <c r="G389" s="39" t="s">
        <v>400</v>
      </c>
      <c r="H389" s="39">
        <v>22</v>
      </c>
      <c r="I389" s="41" t="s">
        <v>54</v>
      </c>
      <c r="J389" s="45" t="s">
        <v>401</v>
      </c>
    </row>
    <row r="390" spans="1:10" hidden="1" x14ac:dyDescent="0.25">
      <c r="A390" s="44">
        <v>43584</v>
      </c>
      <c r="B390" s="39" t="s">
        <v>7</v>
      </c>
      <c r="C390" s="39" t="s">
        <v>286</v>
      </c>
      <c r="D390" s="39"/>
      <c r="E390" s="39"/>
      <c r="F390" s="39" t="s">
        <v>16</v>
      </c>
      <c r="G390" s="39" t="s">
        <v>112</v>
      </c>
      <c r="H390" s="39">
        <v>22</v>
      </c>
      <c r="I390" s="41" t="s">
        <v>54</v>
      </c>
      <c r="J390" s="45" t="s">
        <v>469</v>
      </c>
    </row>
    <row r="391" spans="1:10" hidden="1" x14ac:dyDescent="0.25">
      <c r="A391" s="44">
        <v>43584</v>
      </c>
      <c r="B391" s="39" t="s">
        <v>47</v>
      </c>
      <c r="C391" s="39" t="s">
        <v>338</v>
      </c>
      <c r="D391" s="39"/>
      <c r="E391" s="39"/>
      <c r="F391" s="39" t="s">
        <v>26</v>
      </c>
      <c r="G391" s="39" t="s">
        <v>112</v>
      </c>
      <c r="H391" s="39">
        <v>70</v>
      </c>
      <c r="I391" s="41" t="s">
        <v>54</v>
      </c>
      <c r="J391" s="45"/>
    </row>
    <row r="392" spans="1:10" hidden="1" x14ac:dyDescent="0.25">
      <c r="A392" s="44">
        <v>43584</v>
      </c>
      <c r="B392" s="39" t="s">
        <v>7</v>
      </c>
      <c r="C392" s="39" t="s">
        <v>321</v>
      </c>
      <c r="D392" s="39"/>
      <c r="E392" s="39"/>
      <c r="F392" s="39" t="s">
        <v>16</v>
      </c>
      <c r="G392" s="39" t="s">
        <v>112</v>
      </c>
      <c r="H392" s="39">
        <v>22</v>
      </c>
      <c r="I392" s="41" t="s">
        <v>54</v>
      </c>
      <c r="J392" s="45" t="s">
        <v>468</v>
      </c>
    </row>
    <row r="393" spans="1:10" hidden="1" x14ac:dyDescent="0.25">
      <c r="A393" s="44">
        <v>43585</v>
      </c>
      <c r="B393" s="39" t="s">
        <v>7</v>
      </c>
      <c r="C393" s="39" t="s">
        <v>79</v>
      </c>
      <c r="D393" s="39"/>
      <c r="E393" s="39"/>
      <c r="F393" s="39" t="s">
        <v>26</v>
      </c>
      <c r="G393" s="39" t="s">
        <v>112</v>
      </c>
      <c r="H393" s="39">
        <v>70</v>
      </c>
      <c r="I393" s="41" t="s">
        <v>54</v>
      </c>
      <c r="J393" s="45"/>
    </row>
    <row r="394" spans="1:10" hidden="1" x14ac:dyDescent="0.25">
      <c r="A394" s="44">
        <v>43585</v>
      </c>
      <c r="B394" s="39" t="s">
        <v>7</v>
      </c>
      <c r="C394" s="39" t="s">
        <v>298</v>
      </c>
      <c r="D394" s="39"/>
      <c r="E394" s="39"/>
      <c r="F394" s="39" t="s">
        <v>96</v>
      </c>
      <c r="G394" s="39" t="s">
        <v>17</v>
      </c>
      <c r="H394" s="39"/>
      <c r="I394" s="41" t="s">
        <v>54</v>
      </c>
      <c r="J394" s="45" t="s">
        <v>472</v>
      </c>
    </row>
    <row r="395" spans="1:10" hidden="1" x14ac:dyDescent="0.25">
      <c r="A395" s="44">
        <v>43585</v>
      </c>
      <c r="B395" s="39" t="s">
        <v>7</v>
      </c>
      <c r="C395" s="39" t="s">
        <v>298</v>
      </c>
      <c r="D395" s="39"/>
      <c r="E395" s="39"/>
      <c r="F395" s="39" t="s">
        <v>20</v>
      </c>
      <c r="G395" s="39" t="s">
        <v>17</v>
      </c>
      <c r="H395" s="39">
        <v>35</v>
      </c>
      <c r="I395" s="41" t="s">
        <v>426</v>
      </c>
      <c r="J395" s="45" t="s">
        <v>471</v>
      </c>
    </row>
    <row r="396" spans="1:10" hidden="1" x14ac:dyDescent="0.25">
      <c r="A396" s="44">
        <v>43585</v>
      </c>
      <c r="B396" s="39" t="s">
        <v>25</v>
      </c>
      <c r="C396" s="39" t="s">
        <v>183</v>
      </c>
      <c r="D396" s="39"/>
      <c r="E396" s="40"/>
      <c r="F396" s="39" t="s">
        <v>26</v>
      </c>
      <c r="G396" s="39" t="s">
        <v>417</v>
      </c>
      <c r="H396" s="39">
        <v>70</v>
      </c>
      <c r="I396" s="41" t="s">
        <v>54</v>
      </c>
      <c r="J396" s="45" t="s">
        <v>473</v>
      </c>
    </row>
    <row r="397" spans="1:10" hidden="1" x14ac:dyDescent="0.25">
      <c r="A397" s="44">
        <v>43585</v>
      </c>
      <c r="B397" s="39" t="s">
        <v>25</v>
      </c>
      <c r="C397" s="39" t="s">
        <v>179</v>
      </c>
      <c r="D397" s="39">
        <v>2</v>
      </c>
      <c r="E397" s="40">
        <v>43579</v>
      </c>
      <c r="F397" s="39" t="s">
        <v>9</v>
      </c>
      <c r="G397" s="39" t="s">
        <v>112</v>
      </c>
      <c r="H397" s="39">
        <v>20</v>
      </c>
      <c r="I397" s="41" t="s">
        <v>54</v>
      </c>
      <c r="J397" s="45" t="s">
        <v>475</v>
      </c>
    </row>
    <row r="398" spans="1:10" hidden="1" x14ac:dyDescent="0.25">
      <c r="A398" s="44">
        <v>43585</v>
      </c>
      <c r="B398" s="39" t="s">
        <v>8</v>
      </c>
      <c r="C398" s="39" t="s">
        <v>136</v>
      </c>
      <c r="D398" s="39"/>
      <c r="E398" s="39"/>
      <c r="F398" s="39" t="s">
        <v>67</v>
      </c>
      <c r="G398" s="39" t="s">
        <v>112</v>
      </c>
      <c r="H398" s="39">
        <v>45</v>
      </c>
      <c r="I398" s="41" t="s">
        <v>111</v>
      </c>
      <c r="J398" s="45" t="s">
        <v>470</v>
      </c>
    </row>
    <row r="399" spans="1:10" hidden="1" x14ac:dyDescent="0.25">
      <c r="A399" s="44">
        <v>43585</v>
      </c>
      <c r="B399" s="39" t="s">
        <v>18</v>
      </c>
      <c r="C399" s="39" t="s">
        <v>163</v>
      </c>
      <c r="D399" s="39">
        <v>2</v>
      </c>
      <c r="E399" s="40">
        <v>43573</v>
      </c>
      <c r="F399" s="39" t="s">
        <v>20</v>
      </c>
      <c r="G399" s="39" t="s">
        <v>17</v>
      </c>
      <c r="H399" s="39">
        <v>35</v>
      </c>
      <c r="I399" s="41" t="s">
        <v>426</v>
      </c>
      <c r="J399" s="54" t="s">
        <v>474</v>
      </c>
    </row>
    <row r="400" spans="1:10" hidden="1" x14ac:dyDescent="0.25">
      <c r="A400" s="44">
        <v>43585</v>
      </c>
      <c r="B400" s="39" t="s">
        <v>18</v>
      </c>
      <c r="C400" s="39" t="s">
        <v>164</v>
      </c>
      <c r="D400" s="39">
        <v>2</v>
      </c>
      <c r="E400" s="40">
        <v>43573</v>
      </c>
      <c r="F400" s="39" t="s">
        <v>20</v>
      </c>
      <c r="G400" s="39" t="s">
        <v>17</v>
      </c>
      <c r="H400" s="39">
        <v>35</v>
      </c>
      <c r="I400" s="41" t="s">
        <v>426</v>
      </c>
      <c r="J400" s="55"/>
    </row>
    <row r="401" spans="1:10" hidden="1" x14ac:dyDescent="0.25">
      <c r="A401" s="44">
        <v>43587</v>
      </c>
      <c r="B401" s="39" t="s">
        <v>47</v>
      </c>
      <c r="C401" s="39" t="s">
        <v>338</v>
      </c>
      <c r="D401" s="39"/>
      <c r="E401" s="39"/>
      <c r="F401" s="39" t="s">
        <v>52</v>
      </c>
      <c r="G401" s="39" t="s">
        <v>17</v>
      </c>
      <c r="H401" s="39">
        <v>32</v>
      </c>
      <c r="I401" s="41" t="s">
        <v>54</v>
      </c>
      <c r="J401" s="45" t="s">
        <v>478</v>
      </c>
    </row>
    <row r="402" spans="1:10" hidden="1" x14ac:dyDescent="0.25">
      <c r="A402" s="44">
        <v>43587</v>
      </c>
      <c r="B402" s="39" t="s">
        <v>21</v>
      </c>
      <c r="C402" s="39">
        <v>4351381</v>
      </c>
      <c r="D402" s="39"/>
      <c r="E402" s="39"/>
      <c r="F402" s="39" t="s">
        <v>20</v>
      </c>
      <c r="G402" s="39" t="s">
        <v>17</v>
      </c>
      <c r="H402" s="39">
        <v>35</v>
      </c>
      <c r="I402" s="41" t="s">
        <v>54</v>
      </c>
      <c r="J402" s="45" t="s">
        <v>477</v>
      </c>
    </row>
    <row r="403" spans="1:10" hidden="1" x14ac:dyDescent="0.25">
      <c r="A403" s="44">
        <v>43587</v>
      </c>
      <c r="B403" s="39" t="s">
        <v>21</v>
      </c>
      <c r="C403" s="39">
        <v>4351381</v>
      </c>
      <c r="D403" s="39"/>
      <c r="E403" s="39"/>
      <c r="F403" s="39" t="s">
        <v>20</v>
      </c>
      <c r="G403" s="39" t="s">
        <v>112</v>
      </c>
      <c r="H403" s="39">
        <v>35</v>
      </c>
      <c r="I403" s="41" t="s">
        <v>54</v>
      </c>
      <c r="J403" s="45" t="s">
        <v>477</v>
      </c>
    </row>
    <row r="404" spans="1:10" hidden="1" x14ac:dyDescent="0.25">
      <c r="A404" s="44">
        <v>43587</v>
      </c>
      <c r="B404" s="39" t="s">
        <v>21</v>
      </c>
      <c r="C404" s="39">
        <v>4351381</v>
      </c>
      <c r="D404" s="39"/>
      <c r="E404" s="39"/>
      <c r="F404" s="39" t="s">
        <v>26</v>
      </c>
      <c r="G404" s="39" t="s">
        <v>417</v>
      </c>
      <c r="H404" s="39">
        <v>70</v>
      </c>
      <c r="I404" s="41" t="s">
        <v>54</v>
      </c>
      <c r="J404" s="45" t="s">
        <v>477</v>
      </c>
    </row>
    <row r="405" spans="1:10" hidden="1" x14ac:dyDescent="0.25">
      <c r="A405" s="44">
        <v>43587</v>
      </c>
      <c r="B405" s="39" t="s">
        <v>21</v>
      </c>
      <c r="C405" s="39">
        <v>4351381</v>
      </c>
      <c r="D405" s="39"/>
      <c r="E405" s="39"/>
      <c r="F405" s="39" t="s">
        <v>26</v>
      </c>
      <c r="G405" s="39" t="s">
        <v>417</v>
      </c>
      <c r="H405" s="39">
        <v>70</v>
      </c>
      <c r="I405" s="41" t="s">
        <v>54</v>
      </c>
      <c r="J405" s="45" t="s">
        <v>477</v>
      </c>
    </row>
    <row r="406" spans="1:10" hidden="1" x14ac:dyDescent="0.25">
      <c r="A406" s="44">
        <v>43587</v>
      </c>
      <c r="B406" s="39" t="s">
        <v>21</v>
      </c>
      <c r="C406" s="39">
        <v>4351382</v>
      </c>
      <c r="D406" s="39"/>
      <c r="E406" s="39"/>
      <c r="F406" s="39" t="s">
        <v>26</v>
      </c>
      <c r="G406" s="39" t="s">
        <v>417</v>
      </c>
      <c r="H406" s="39">
        <v>70</v>
      </c>
      <c r="I406" s="41" t="s">
        <v>54</v>
      </c>
      <c r="J406" s="45" t="s">
        <v>477</v>
      </c>
    </row>
    <row r="407" spans="1:10" hidden="1" x14ac:dyDescent="0.25">
      <c r="A407" s="44">
        <v>43587</v>
      </c>
      <c r="B407" s="39" t="s">
        <v>18</v>
      </c>
      <c r="C407" s="39" t="s">
        <v>265</v>
      </c>
      <c r="D407" s="39">
        <v>2</v>
      </c>
      <c r="E407" s="40">
        <v>43578</v>
      </c>
      <c r="F407" s="39" t="s">
        <v>40</v>
      </c>
      <c r="G407" s="39" t="s">
        <v>112</v>
      </c>
      <c r="H407" s="39"/>
      <c r="I407" s="41" t="s">
        <v>54</v>
      </c>
      <c r="J407" s="45"/>
    </row>
    <row r="408" spans="1:10" hidden="1" x14ac:dyDescent="0.25">
      <c r="A408" s="44">
        <v>43587</v>
      </c>
      <c r="B408" s="39" t="s">
        <v>47</v>
      </c>
      <c r="C408" s="39" t="s">
        <v>268</v>
      </c>
      <c r="D408" s="39">
        <v>1</v>
      </c>
      <c r="E408" s="40">
        <v>43579</v>
      </c>
      <c r="F408" s="39" t="s">
        <v>476</v>
      </c>
      <c r="G408" s="39" t="s">
        <v>400</v>
      </c>
      <c r="H408" s="39">
        <v>22</v>
      </c>
      <c r="I408" s="41" t="s">
        <v>117</v>
      </c>
      <c r="J408" s="45" t="s">
        <v>469</v>
      </c>
    </row>
    <row r="409" spans="1:10" hidden="1" x14ac:dyDescent="0.25">
      <c r="A409" s="44">
        <v>43587</v>
      </c>
      <c r="B409" s="39" t="s">
        <v>47</v>
      </c>
      <c r="C409" s="39" t="s">
        <v>268</v>
      </c>
      <c r="D409" s="39">
        <v>1</v>
      </c>
      <c r="E409" s="40">
        <v>43579</v>
      </c>
      <c r="F409" s="39" t="s">
        <v>26</v>
      </c>
      <c r="G409" s="39" t="s">
        <v>17</v>
      </c>
      <c r="H409" s="39">
        <v>70</v>
      </c>
      <c r="I409" s="41" t="s">
        <v>117</v>
      </c>
      <c r="J409" s="45" t="s">
        <v>454</v>
      </c>
    </row>
    <row r="410" spans="1:10" hidden="1" x14ac:dyDescent="0.25">
      <c r="A410" s="44">
        <v>43588</v>
      </c>
      <c r="B410" s="39" t="s">
        <v>7</v>
      </c>
      <c r="C410" s="39" t="s">
        <v>308</v>
      </c>
      <c r="D410" s="39">
        <v>1</v>
      </c>
      <c r="E410" s="40">
        <v>43580</v>
      </c>
      <c r="F410" s="39" t="s">
        <v>32</v>
      </c>
      <c r="G410" s="39" t="s">
        <v>17</v>
      </c>
      <c r="H410" s="39">
        <v>25</v>
      </c>
      <c r="I410" s="41" t="s">
        <v>54</v>
      </c>
      <c r="J410" s="45" t="s">
        <v>481</v>
      </c>
    </row>
    <row r="411" spans="1:10" hidden="1" x14ac:dyDescent="0.25">
      <c r="A411" s="44">
        <v>43588</v>
      </c>
      <c r="B411" s="39" t="s">
        <v>8</v>
      </c>
      <c r="C411" s="39" t="s">
        <v>138</v>
      </c>
      <c r="D411" s="39">
        <v>1</v>
      </c>
      <c r="E411" s="40">
        <v>43566</v>
      </c>
      <c r="F411" s="39" t="s">
        <v>67</v>
      </c>
      <c r="G411" s="39" t="s">
        <v>112</v>
      </c>
      <c r="H411" s="39">
        <v>45</v>
      </c>
      <c r="I411" s="41" t="s">
        <v>111</v>
      </c>
      <c r="J411" s="45" t="s">
        <v>482</v>
      </c>
    </row>
    <row r="412" spans="1:10" hidden="1" x14ac:dyDescent="0.25">
      <c r="A412" s="44">
        <v>43588</v>
      </c>
      <c r="B412" s="39" t="s">
        <v>7</v>
      </c>
      <c r="C412" s="39" t="s">
        <v>299</v>
      </c>
      <c r="D412" s="39"/>
      <c r="E412" s="39"/>
      <c r="F412" s="39" t="s">
        <v>16</v>
      </c>
      <c r="G412" s="39" t="s">
        <v>112</v>
      </c>
      <c r="H412" s="39">
        <v>22</v>
      </c>
      <c r="I412" s="41" t="s">
        <v>54</v>
      </c>
      <c r="J412" s="45" t="s">
        <v>468</v>
      </c>
    </row>
    <row r="413" spans="1:10" hidden="1" x14ac:dyDescent="0.25">
      <c r="A413" s="44">
        <v>43588</v>
      </c>
      <c r="B413" s="39" t="s">
        <v>7</v>
      </c>
      <c r="C413" s="39" t="s">
        <v>285</v>
      </c>
      <c r="D413" s="39"/>
      <c r="E413" s="39"/>
      <c r="F413" s="39" t="s">
        <v>16</v>
      </c>
      <c r="G413" s="39" t="s">
        <v>112</v>
      </c>
      <c r="H413" s="39">
        <v>22</v>
      </c>
      <c r="I413" s="41" t="s">
        <v>54</v>
      </c>
      <c r="J413" s="45" t="s">
        <v>495</v>
      </c>
    </row>
    <row r="414" spans="1:10" hidden="1" x14ac:dyDescent="0.25">
      <c r="A414" s="44">
        <v>43592</v>
      </c>
      <c r="B414" s="39" t="s">
        <v>25</v>
      </c>
      <c r="C414" s="39" t="s">
        <v>185</v>
      </c>
      <c r="D414" s="39">
        <v>1</v>
      </c>
      <c r="E414" s="40">
        <v>43581</v>
      </c>
      <c r="F414" s="39" t="s">
        <v>81</v>
      </c>
      <c r="G414" s="39" t="s">
        <v>112</v>
      </c>
      <c r="H414" s="39">
        <v>29</v>
      </c>
      <c r="I414" s="41" t="s">
        <v>117</v>
      </c>
      <c r="J414" s="45" t="s">
        <v>502</v>
      </c>
    </row>
    <row r="415" spans="1:10" hidden="1" x14ac:dyDescent="0.25">
      <c r="A415" s="44">
        <v>43592</v>
      </c>
      <c r="B415" s="39" t="s">
        <v>25</v>
      </c>
      <c r="C415" s="39" t="s">
        <v>185</v>
      </c>
      <c r="D415" s="39">
        <v>2</v>
      </c>
      <c r="E415" s="40">
        <v>43581</v>
      </c>
      <c r="F415" s="39" t="s">
        <v>81</v>
      </c>
      <c r="G415" s="39" t="s">
        <v>112</v>
      </c>
      <c r="H415" s="39">
        <v>29</v>
      </c>
      <c r="I415" s="41" t="s">
        <v>117</v>
      </c>
      <c r="J415" s="45" t="s">
        <v>503</v>
      </c>
    </row>
    <row r="416" spans="1:10" hidden="1" x14ac:dyDescent="0.25">
      <c r="A416" s="44">
        <v>43592</v>
      </c>
      <c r="B416" s="39" t="s">
        <v>25</v>
      </c>
      <c r="C416" s="39" t="s">
        <v>185</v>
      </c>
      <c r="D416" s="39">
        <v>1</v>
      </c>
      <c r="E416" s="40">
        <v>43580</v>
      </c>
      <c r="F416" s="39" t="s">
        <v>81</v>
      </c>
      <c r="G416" s="39" t="s">
        <v>112</v>
      </c>
      <c r="H416" s="39">
        <v>29</v>
      </c>
      <c r="I416" s="41" t="s">
        <v>117</v>
      </c>
      <c r="J416" s="45" t="s">
        <v>503</v>
      </c>
    </row>
    <row r="417" spans="1:10" hidden="1" x14ac:dyDescent="0.25">
      <c r="A417" s="44">
        <v>43592</v>
      </c>
      <c r="B417" s="39" t="s">
        <v>25</v>
      </c>
      <c r="C417" s="39" t="s">
        <v>184</v>
      </c>
      <c r="D417" s="39"/>
      <c r="E417" s="39"/>
      <c r="F417" s="39" t="s">
        <v>81</v>
      </c>
      <c r="G417" s="39" t="s">
        <v>112</v>
      </c>
      <c r="H417" s="39">
        <v>29</v>
      </c>
      <c r="I417" s="41" t="s">
        <v>426</v>
      </c>
      <c r="J417" s="45" t="s">
        <v>484</v>
      </c>
    </row>
    <row r="418" spans="1:10" hidden="1" x14ac:dyDescent="0.25">
      <c r="A418" s="44">
        <v>43592</v>
      </c>
      <c r="B418" s="39" t="s">
        <v>7</v>
      </c>
      <c r="C418" s="39" t="s">
        <v>308</v>
      </c>
      <c r="D418" s="39"/>
      <c r="E418" s="39"/>
      <c r="F418" s="39" t="s">
        <v>16</v>
      </c>
      <c r="G418" s="39" t="s">
        <v>112</v>
      </c>
      <c r="H418" s="39">
        <v>22</v>
      </c>
      <c r="I418" s="41" t="s">
        <v>54</v>
      </c>
      <c r="J418" s="45" t="s">
        <v>468</v>
      </c>
    </row>
    <row r="419" spans="1:10" hidden="1" x14ac:dyDescent="0.25">
      <c r="A419" s="44">
        <v>43592</v>
      </c>
      <c r="B419" s="39" t="s">
        <v>35</v>
      </c>
      <c r="C419" s="39" t="s">
        <v>351</v>
      </c>
      <c r="D419" s="39"/>
      <c r="E419" s="39"/>
      <c r="F419" s="39" t="s">
        <v>52</v>
      </c>
      <c r="G419" s="39" t="s">
        <v>17</v>
      </c>
      <c r="H419" s="39">
        <v>32</v>
      </c>
      <c r="I419" s="41" t="s">
        <v>426</v>
      </c>
      <c r="J419" s="45"/>
    </row>
    <row r="420" spans="1:10" hidden="1" x14ac:dyDescent="0.25">
      <c r="A420" s="44">
        <v>43592</v>
      </c>
      <c r="B420" s="39" t="s">
        <v>8</v>
      </c>
      <c r="C420" s="39" t="s">
        <v>137</v>
      </c>
      <c r="D420" s="39">
        <v>1</v>
      </c>
      <c r="E420" s="40">
        <v>43580</v>
      </c>
      <c r="F420" s="39" t="s">
        <v>67</v>
      </c>
      <c r="G420" s="39" t="s">
        <v>400</v>
      </c>
      <c r="H420" s="39">
        <v>45</v>
      </c>
      <c r="I420" s="41" t="s">
        <v>111</v>
      </c>
      <c r="J420" s="45" t="s">
        <v>485</v>
      </c>
    </row>
    <row r="421" spans="1:10" hidden="1" x14ac:dyDescent="0.25">
      <c r="A421" s="44">
        <v>43594</v>
      </c>
      <c r="B421" s="39" t="s">
        <v>47</v>
      </c>
      <c r="C421" s="39" t="s">
        <v>338</v>
      </c>
      <c r="D421" s="39">
        <v>1</v>
      </c>
      <c r="E421" s="40">
        <v>43588</v>
      </c>
      <c r="F421" s="39" t="s">
        <v>32</v>
      </c>
      <c r="G421" s="39" t="s">
        <v>17</v>
      </c>
      <c r="H421" s="39">
        <v>25</v>
      </c>
      <c r="I421" s="41" t="s">
        <v>54</v>
      </c>
      <c r="J421" s="45" t="s">
        <v>486</v>
      </c>
    </row>
    <row r="422" spans="1:10" hidden="1" x14ac:dyDescent="0.25">
      <c r="A422" s="44">
        <v>43594</v>
      </c>
      <c r="B422" s="39" t="s">
        <v>47</v>
      </c>
      <c r="C422" s="39" t="s">
        <v>487</v>
      </c>
      <c r="D422" s="39">
        <v>1</v>
      </c>
      <c r="E422" s="40">
        <v>43587</v>
      </c>
      <c r="F422" s="39" t="s">
        <v>32</v>
      </c>
      <c r="G422" s="39" t="s">
        <v>17</v>
      </c>
      <c r="H422" s="39">
        <v>25</v>
      </c>
      <c r="I422" s="41" t="s">
        <v>54</v>
      </c>
      <c r="J422" s="45" t="s">
        <v>486</v>
      </c>
    </row>
    <row r="423" spans="1:10" hidden="1" x14ac:dyDescent="0.25">
      <c r="A423" s="44">
        <v>43594</v>
      </c>
      <c r="B423" s="39" t="s">
        <v>7</v>
      </c>
      <c r="C423" s="39" t="s">
        <v>303</v>
      </c>
      <c r="D423" s="39"/>
      <c r="E423" s="40"/>
      <c r="F423" s="39" t="s">
        <v>16</v>
      </c>
      <c r="G423" s="39" t="s">
        <v>400</v>
      </c>
      <c r="H423" s="39">
        <v>22</v>
      </c>
      <c r="I423" s="41" t="s">
        <v>54</v>
      </c>
      <c r="J423" s="45" t="s">
        <v>514</v>
      </c>
    </row>
    <row r="424" spans="1:10" hidden="1" x14ac:dyDescent="0.25">
      <c r="A424" s="44">
        <v>43594</v>
      </c>
      <c r="B424" s="39" t="s">
        <v>7</v>
      </c>
      <c r="C424" s="39" t="s">
        <v>303</v>
      </c>
      <c r="D424" s="39"/>
      <c r="E424" s="40"/>
      <c r="F424" s="39" t="s">
        <v>50</v>
      </c>
      <c r="G424" s="39" t="s">
        <v>424</v>
      </c>
      <c r="H424" s="39">
        <v>29</v>
      </c>
      <c r="I424" s="41" t="s">
        <v>54</v>
      </c>
      <c r="J424" s="45" t="s">
        <v>488</v>
      </c>
    </row>
    <row r="425" spans="1:10" hidden="1" x14ac:dyDescent="0.25">
      <c r="A425" s="44">
        <v>43594</v>
      </c>
      <c r="B425" s="39" t="s">
        <v>8</v>
      </c>
      <c r="C425" s="39" t="s">
        <v>138</v>
      </c>
      <c r="D425" s="39"/>
      <c r="E425" s="40"/>
      <c r="F425" s="39" t="s">
        <v>81</v>
      </c>
      <c r="G425" s="39" t="s">
        <v>112</v>
      </c>
      <c r="H425" s="39">
        <v>29</v>
      </c>
      <c r="I425" s="41" t="s">
        <v>117</v>
      </c>
      <c r="J425" s="45" t="s">
        <v>483</v>
      </c>
    </row>
    <row r="426" spans="1:10" hidden="1" x14ac:dyDescent="0.25">
      <c r="A426" s="44">
        <v>43594</v>
      </c>
      <c r="B426" s="39" t="s">
        <v>8</v>
      </c>
      <c r="C426" s="39" t="s">
        <v>138</v>
      </c>
      <c r="D426" s="39"/>
      <c r="E426" s="40"/>
      <c r="F426" s="39" t="s">
        <v>20</v>
      </c>
      <c r="G426" s="39" t="s">
        <v>17</v>
      </c>
      <c r="H426" s="39">
        <v>29</v>
      </c>
      <c r="I426" s="41" t="s">
        <v>117</v>
      </c>
      <c r="J426" s="45" t="s">
        <v>483</v>
      </c>
    </row>
    <row r="427" spans="1:10" hidden="1" x14ac:dyDescent="0.25">
      <c r="A427" s="44">
        <v>43594</v>
      </c>
      <c r="B427" s="39" t="s">
        <v>25</v>
      </c>
      <c r="C427" s="39" t="s">
        <v>185</v>
      </c>
      <c r="D427" s="39"/>
      <c r="E427" s="40">
        <v>43588</v>
      </c>
      <c r="F427" s="39" t="s">
        <v>20</v>
      </c>
      <c r="G427" s="39" t="s">
        <v>17</v>
      </c>
      <c r="H427" s="39">
        <v>35</v>
      </c>
      <c r="I427" s="41" t="s">
        <v>117</v>
      </c>
      <c r="J427" s="45" t="s">
        <v>489</v>
      </c>
    </row>
    <row r="428" spans="1:10" hidden="1" x14ac:dyDescent="0.25">
      <c r="A428" s="44">
        <v>43594</v>
      </c>
      <c r="B428" s="39" t="s">
        <v>25</v>
      </c>
      <c r="C428" s="39" t="s">
        <v>185</v>
      </c>
      <c r="D428" s="39"/>
      <c r="E428" s="40">
        <v>43588</v>
      </c>
      <c r="F428" s="39" t="s">
        <v>26</v>
      </c>
      <c r="G428" s="39" t="s">
        <v>112</v>
      </c>
      <c r="H428" s="39">
        <v>70</v>
      </c>
      <c r="I428" s="41" t="s">
        <v>54</v>
      </c>
      <c r="J428" s="45" t="s">
        <v>490</v>
      </c>
    </row>
    <row r="429" spans="1:10" hidden="1" x14ac:dyDescent="0.25">
      <c r="A429" s="44">
        <v>43595</v>
      </c>
      <c r="B429" s="39" t="s">
        <v>7</v>
      </c>
      <c r="C429" s="39" t="s">
        <v>28</v>
      </c>
      <c r="D429" s="39"/>
      <c r="E429" s="33"/>
      <c r="F429" s="39" t="s">
        <v>81</v>
      </c>
      <c r="G429" s="30" t="s">
        <v>112</v>
      </c>
      <c r="H429" s="39">
        <v>29</v>
      </c>
      <c r="I429" s="41" t="s">
        <v>117</v>
      </c>
      <c r="J429" s="45" t="s">
        <v>492</v>
      </c>
    </row>
    <row r="430" spans="1:10" hidden="1" x14ac:dyDescent="0.25">
      <c r="A430" s="44">
        <v>43595</v>
      </c>
      <c r="B430" s="39" t="s">
        <v>47</v>
      </c>
      <c r="C430" s="39" t="s">
        <v>345</v>
      </c>
      <c r="D430" s="39">
        <v>1</v>
      </c>
      <c r="E430" s="40">
        <v>43587</v>
      </c>
      <c r="F430" s="39" t="s">
        <v>32</v>
      </c>
      <c r="G430" s="39" t="s">
        <v>17</v>
      </c>
      <c r="H430" s="39">
        <v>25</v>
      </c>
      <c r="I430" s="41" t="s">
        <v>117</v>
      </c>
      <c r="J430" s="45" t="s">
        <v>493</v>
      </c>
    </row>
    <row r="431" spans="1:10" hidden="1" x14ac:dyDescent="0.25">
      <c r="A431" s="44">
        <v>43595</v>
      </c>
      <c r="B431" s="39" t="s">
        <v>7</v>
      </c>
      <c r="C431" s="39" t="s">
        <v>285</v>
      </c>
      <c r="D431" s="39"/>
      <c r="E431" s="39"/>
      <c r="F431" s="39" t="s">
        <v>16</v>
      </c>
      <c r="G431" s="39" t="s">
        <v>112</v>
      </c>
      <c r="H431" s="39">
        <v>22</v>
      </c>
      <c r="I431" s="41" t="s">
        <v>54</v>
      </c>
      <c r="J431" s="45" t="s">
        <v>494</v>
      </c>
    </row>
    <row r="432" spans="1:10" ht="30" hidden="1" x14ac:dyDescent="0.25">
      <c r="A432" s="44">
        <v>43595</v>
      </c>
      <c r="B432" s="39" t="s">
        <v>8</v>
      </c>
      <c r="C432" s="39" t="s">
        <v>134</v>
      </c>
      <c r="D432" s="39"/>
      <c r="E432" s="39"/>
      <c r="F432" s="39" t="s">
        <v>26</v>
      </c>
      <c r="G432" s="47" t="s">
        <v>508</v>
      </c>
      <c r="H432" s="39"/>
      <c r="I432" s="41" t="s">
        <v>54</v>
      </c>
      <c r="J432" s="45" t="s">
        <v>496</v>
      </c>
    </row>
    <row r="433" spans="1:10" hidden="1" x14ac:dyDescent="0.25">
      <c r="A433" s="44">
        <v>43595</v>
      </c>
      <c r="B433" s="39" t="s">
        <v>8</v>
      </c>
      <c r="C433" s="39" t="s">
        <v>138</v>
      </c>
      <c r="D433" s="39"/>
      <c r="E433" s="40">
        <v>43578</v>
      </c>
      <c r="F433" s="39" t="s">
        <v>20</v>
      </c>
      <c r="G433" s="39" t="s">
        <v>112</v>
      </c>
      <c r="H433" s="39">
        <v>35</v>
      </c>
      <c r="I433" s="41" t="s">
        <v>426</v>
      </c>
      <c r="J433" s="45"/>
    </row>
    <row r="434" spans="1:10" hidden="1" x14ac:dyDescent="0.25">
      <c r="A434" s="44">
        <v>43595</v>
      </c>
      <c r="B434" s="39" t="s">
        <v>8</v>
      </c>
      <c r="C434" s="39" t="s">
        <v>138</v>
      </c>
      <c r="D434" s="39"/>
      <c r="E434" s="40"/>
      <c r="F434" s="39" t="s">
        <v>67</v>
      </c>
      <c r="G434" s="39" t="s">
        <v>112</v>
      </c>
      <c r="H434" s="39">
        <v>45</v>
      </c>
      <c r="I434" s="41" t="s">
        <v>111</v>
      </c>
      <c r="J434" s="45" t="s">
        <v>482</v>
      </c>
    </row>
    <row r="435" spans="1:10" hidden="1" x14ac:dyDescent="0.25">
      <c r="A435" s="44">
        <v>43595</v>
      </c>
      <c r="B435" s="39" t="s">
        <v>8</v>
      </c>
      <c r="C435" s="39" t="s">
        <v>138</v>
      </c>
      <c r="D435" s="39"/>
      <c r="E435" s="40">
        <v>43584</v>
      </c>
      <c r="F435" s="39" t="s">
        <v>26</v>
      </c>
      <c r="G435" s="39" t="s">
        <v>112</v>
      </c>
      <c r="H435" s="39">
        <v>70</v>
      </c>
      <c r="I435" s="41" t="s">
        <v>54</v>
      </c>
      <c r="J435" s="45" t="s">
        <v>499</v>
      </c>
    </row>
    <row r="436" spans="1:10" hidden="1" x14ac:dyDescent="0.25">
      <c r="A436" s="44">
        <v>43595</v>
      </c>
      <c r="B436" s="39" t="s">
        <v>8</v>
      </c>
      <c r="C436" s="39" t="s">
        <v>138</v>
      </c>
      <c r="D436" s="39"/>
      <c r="E436" s="40">
        <v>43584</v>
      </c>
      <c r="F436" s="39" t="s">
        <v>81</v>
      </c>
      <c r="G436" s="39" t="s">
        <v>112</v>
      </c>
      <c r="H436" s="39">
        <v>29</v>
      </c>
      <c r="I436" s="41" t="s">
        <v>54</v>
      </c>
      <c r="J436" s="45" t="s">
        <v>497</v>
      </c>
    </row>
    <row r="437" spans="1:10" hidden="1" x14ac:dyDescent="0.25">
      <c r="A437" s="44">
        <v>43596</v>
      </c>
      <c r="B437" s="39" t="s">
        <v>7</v>
      </c>
      <c r="C437" s="39" t="s">
        <v>271</v>
      </c>
      <c r="D437" s="39">
        <v>1</v>
      </c>
      <c r="E437" s="40">
        <v>43563</v>
      </c>
      <c r="F437" s="39" t="s">
        <v>20</v>
      </c>
      <c r="G437" s="39" t="s">
        <v>17</v>
      </c>
      <c r="H437" s="39">
        <v>35</v>
      </c>
      <c r="I437" s="41" t="s">
        <v>426</v>
      </c>
      <c r="J437" s="45" t="s">
        <v>498</v>
      </c>
    </row>
    <row r="438" spans="1:10" hidden="1" x14ac:dyDescent="0.25">
      <c r="A438" s="44">
        <v>43598</v>
      </c>
      <c r="B438" s="39" t="s">
        <v>47</v>
      </c>
      <c r="C438" s="39" t="s">
        <v>338</v>
      </c>
      <c r="D438" s="39">
        <v>1</v>
      </c>
      <c r="E438" s="40">
        <v>43588</v>
      </c>
      <c r="F438" s="39" t="s">
        <v>32</v>
      </c>
      <c r="G438" s="39" t="s">
        <v>17</v>
      </c>
      <c r="H438" s="39">
        <v>25</v>
      </c>
      <c r="I438" s="41" t="s">
        <v>117</v>
      </c>
      <c r="J438" s="45" t="s">
        <v>391</v>
      </c>
    </row>
    <row r="439" spans="1:10" hidden="1" x14ac:dyDescent="0.25">
      <c r="A439" s="44">
        <v>43598</v>
      </c>
      <c r="B439" s="39" t="s">
        <v>7</v>
      </c>
      <c r="C439" s="39" t="s">
        <v>318</v>
      </c>
      <c r="D439" s="39">
        <v>2</v>
      </c>
      <c r="E439" s="40">
        <v>43584</v>
      </c>
      <c r="F439" s="39" t="s">
        <v>16</v>
      </c>
      <c r="G439" s="39" t="s">
        <v>400</v>
      </c>
      <c r="H439" s="39">
        <v>22</v>
      </c>
      <c r="I439" s="41" t="s">
        <v>54</v>
      </c>
      <c r="J439" s="45" t="s">
        <v>515</v>
      </c>
    </row>
    <row r="440" spans="1:10" hidden="1" x14ac:dyDescent="0.25">
      <c r="A440" s="44">
        <v>43598</v>
      </c>
      <c r="B440" s="39" t="s">
        <v>7</v>
      </c>
      <c r="C440" s="39" t="s">
        <v>285</v>
      </c>
      <c r="D440" s="39">
        <v>2</v>
      </c>
      <c r="E440" s="40">
        <v>43578</v>
      </c>
      <c r="F440" s="39" t="s">
        <v>16</v>
      </c>
      <c r="G440" s="39" t="s">
        <v>112</v>
      </c>
      <c r="H440" s="39">
        <v>22</v>
      </c>
      <c r="I440" s="41" t="s">
        <v>54</v>
      </c>
      <c r="J440" s="45" t="s">
        <v>494</v>
      </c>
    </row>
    <row r="441" spans="1:10" hidden="1" x14ac:dyDescent="0.25">
      <c r="A441" s="44">
        <v>43598</v>
      </c>
      <c r="B441" s="39" t="s">
        <v>7</v>
      </c>
      <c r="C441" s="39" t="s">
        <v>271</v>
      </c>
      <c r="D441" s="39">
        <v>1</v>
      </c>
      <c r="E441" s="40">
        <v>43581</v>
      </c>
      <c r="F441" s="39" t="s">
        <v>20</v>
      </c>
      <c r="G441" s="39" t="s">
        <v>17</v>
      </c>
      <c r="H441" s="39">
        <v>35</v>
      </c>
      <c r="I441" s="41" t="s">
        <v>426</v>
      </c>
      <c r="J441" s="45" t="s">
        <v>498</v>
      </c>
    </row>
    <row r="442" spans="1:10" hidden="1" x14ac:dyDescent="0.25">
      <c r="A442" s="44">
        <v>43598</v>
      </c>
      <c r="B442" s="39" t="s">
        <v>8</v>
      </c>
      <c r="C442" s="39" t="s">
        <v>138</v>
      </c>
      <c r="D442" s="39">
        <v>2</v>
      </c>
      <c r="E442" s="40">
        <v>43578</v>
      </c>
      <c r="F442" s="39" t="s">
        <v>67</v>
      </c>
      <c r="G442" s="39" t="s">
        <v>112</v>
      </c>
      <c r="H442" s="39">
        <v>45</v>
      </c>
      <c r="I442" s="41" t="s">
        <v>111</v>
      </c>
      <c r="J442" s="45" t="s">
        <v>501</v>
      </c>
    </row>
    <row r="443" spans="1:10" hidden="1" x14ac:dyDescent="0.25">
      <c r="A443" s="44">
        <v>43598</v>
      </c>
      <c r="B443" s="39" t="s">
        <v>8</v>
      </c>
      <c r="C443" s="39" t="s">
        <v>138</v>
      </c>
      <c r="D443" s="39"/>
      <c r="E443" s="40"/>
      <c r="F443" s="39" t="s">
        <v>67</v>
      </c>
      <c r="G443" s="39" t="s">
        <v>112</v>
      </c>
      <c r="H443" s="39">
        <v>45</v>
      </c>
      <c r="I443" s="41" t="s">
        <v>111</v>
      </c>
      <c r="J443" s="45" t="s">
        <v>500</v>
      </c>
    </row>
    <row r="444" spans="1:10" hidden="1" x14ac:dyDescent="0.25">
      <c r="A444" s="44">
        <v>43599</v>
      </c>
      <c r="B444" s="39" t="s">
        <v>25</v>
      </c>
      <c r="C444" s="39" t="s">
        <v>185</v>
      </c>
      <c r="D444" s="39"/>
      <c r="E444" s="40">
        <v>43587</v>
      </c>
      <c r="F444" s="39" t="s">
        <v>81</v>
      </c>
      <c r="G444" s="39" t="s">
        <v>112</v>
      </c>
      <c r="H444" s="39">
        <v>29</v>
      </c>
      <c r="I444" s="41" t="s">
        <v>117</v>
      </c>
      <c r="J444" s="45" t="s">
        <v>503</v>
      </c>
    </row>
    <row r="445" spans="1:10" hidden="1" x14ac:dyDescent="0.25">
      <c r="A445" s="44">
        <v>43599</v>
      </c>
      <c r="B445" s="39" t="s">
        <v>25</v>
      </c>
      <c r="C445" s="39" t="s">
        <v>185</v>
      </c>
      <c r="D445" s="39">
        <v>2</v>
      </c>
      <c r="E445" s="40">
        <v>43588</v>
      </c>
      <c r="F445" s="39" t="s">
        <v>81</v>
      </c>
      <c r="G445" s="39" t="s">
        <v>112</v>
      </c>
      <c r="H445" s="39">
        <v>29</v>
      </c>
      <c r="I445" s="41" t="s">
        <v>117</v>
      </c>
      <c r="J445" s="45" t="s">
        <v>502</v>
      </c>
    </row>
    <row r="446" spans="1:10" hidden="1" x14ac:dyDescent="0.25">
      <c r="A446" s="44">
        <v>43599</v>
      </c>
      <c r="B446" s="39" t="s">
        <v>25</v>
      </c>
      <c r="C446" s="39" t="s">
        <v>185</v>
      </c>
      <c r="D446" s="39">
        <v>2</v>
      </c>
      <c r="E446" s="40">
        <v>43588</v>
      </c>
      <c r="F446" s="39" t="s">
        <v>20</v>
      </c>
      <c r="G446" s="39" t="s">
        <v>112</v>
      </c>
      <c r="H446" s="39">
        <v>35</v>
      </c>
      <c r="I446" s="41" t="s">
        <v>117</v>
      </c>
      <c r="J446" s="45" t="s">
        <v>504</v>
      </c>
    </row>
    <row r="447" spans="1:10" hidden="1" x14ac:dyDescent="0.25">
      <c r="A447" s="44">
        <v>43599</v>
      </c>
      <c r="B447" s="39" t="s">
        <v>25</v>
      </c>
      <c r="C447" s="39" t="s">
        <v>185</v>
      </c>
      <c r="D447" s="39"/>
      <c r="E447" s="40"/>
      <c r="F447" s="39" t="s">
        <v>81</v>
      </c>
      <c r="G447" s="39" t="s">
        <v>112</v>
      </c>
      <c r="H447" s="39">
        <v>29</v>
      </c>
      <c r="I447" s="41" t="s">
        <v>117</v>
      </c>
      <c r="J447" s="45" t="s">
        <v>503</v>
      </c>
    </row>
    <row r="448" spans="1:10" hidden="1" x14ac:dyDescent="0.25">
      <c r="A448" s="44">
        <v>43599</v>
      </c>
      <c r="B448" s="39" t="s">
        <v>25</v>
      </c>
      <c r="C448" s="39" t="s">
        <v>185</v>
      </c>
      <c r="D448" s="39">
        <v>2</v>
      </c>
      <c r="E448" s="40">
        <v>43587</v>
      </c>
      <c r="F448" s="39" t="s">
        <v>20</v>
      </c>
      <c r="G448" s="39" t="s">
        <v>112</v>
      </c>
      <c r="H448" s="39">
        <v>35</v>
      </c>
      <c r="I448" s="41" t="s">
        <v>117</v>
      </c>
      <c r="J448" s="45" t="s">
        <v>505</v>
      </c>
    </row>
    <row r="449" spans="1:10" hidden="1" x14ac:dyDescent="0.25">
      <c r="A449" s="44">
        <v>43599</v>
      </c>
      <c r="B449" s="39" t="s">
        <v>35</v>
      </c>
      <c r="C449" s="39" t="s">
        <v>355</v>
      </c>
      <c r="D449" s="39"/>
      <c r="E449" s="40"/>
      <c r="F449" s="39" t="s">
        <v>40</v>
      </c>
      <c r="G449" s="39" t="s">
        <v>112</v>
      </c>
      <c r="H449" s="39"/>
      <c r="I449" s="41" t="s">
        <v>117</v>
      </c>
      <c r="J449" s="45" t="s">
        <v>506</v>
      </c>
    </row>
    <row r="450" spans="1:10" hidden="1" x14ac:dyDescent="0.25">
      <c r="A450" s="44">
        <v>43599</v>
      </c>
      <c r="B450" s="39" t="s">
        <v>35</v>
      </c>
      <c r="C450" s="39" t="s">
        <v>355</v>
      </c>
      <c r="D450" s="39"/>
      <c r="E450" s="40"/>
      <c r="F450" s="39" t="s">
        <v>40</v>
      </c>
      <c r="G450" s="39" t="s">
        <v>112</v>
      </c>
      <c r="H450" s="39"/>
      <c r="I450" s="41" t="s">
        <v>117</v>
      </c>
      <c r="J450" s="45" t="s">
        <v>506</v>
      </c>
    </row>
    <row r="451" spans="1:10" hidden="1" x14ac:dyDescent="0.25">
      <c r="A451" s="44">
        <v>43600</v>
      </c>
      <c r="B451" s="39" t="s">
        <v>25</v>
      </c>
      <c r="C451" s="39" t="s">
        <v>183</v>
      </c>
      <c r="D451" s="39">
        <v>1</v>
      </c>
      <c r="E451" s="40">
        <v>43592</v>
      </c>
      <c r="F451" s="39" t="s">
        <v>26</v>
      </c>
      <c r="G451" s="39" t="s">
        <v>112</v>
      </c>
      <c r="H451" s="39">
        <v>70</v>
      </c>
      <c r="I451" s="41" t="s">
        <v>54</v>
      </c>
      <c r="J451" s="45" t="s">
        <v>509</v>
      </c>
    </row>
    <row r="452" spans="1:10" hidden="1" x14ac:dyDescent="0.25">
      <c r="A452" s="44">
        <v>43600</v>
      </c>
      <c r="B452" s="39" t="s">
        <v>47</v>
      </c>
      <c r="C452" s="39" t="s">
        <v>510</v>
      </c>
      <c r="D452" s="39">
        <v>1</v>
      </c>
      <c r="E452" s="40">
        <v>43587</v>
      </c>
      <c r="F452" s="39" t="s">
        <v>16</v>
      </c>
      <c r="G452" s="39" t="s">
        <v>511</v>
      </c>
      <c r="H452" s="39">
        <v>22</v>
      </c>
      <c r="I452" s="41" t="s">
        <v>117</v>
      </c>
      <c r="J452" s="45" t="s">
        <v>469</v>
      </c>
    </row>
    <row r="453" spans="1:10" hidden="1" x14ac:dyDescent="0.25">
      <c r="A453" s="44">
        <v>43600</v>
      </c>
      <c r="B453" s="39" t="s">
        <v>7</v>
      </c>
      <c r="C453" s="39" t="s">
        <v>271</v>
      </c>
      <c r="D453" s="39"/>
      <c r="E453" s="40">
        <v>43581</v>
      </c>
      <c r="F453" s="39" t="s">
        <v>26</v>
      </c>
      <c r="G453" s="39" t="s">
        <v>417</v>
      </c>
      <c r="H453" s="39">
        <v>70</v>
      </c>
      <c r="I453" s="41" t="s">
        <v>54</v>
      </c>
      <c r="J453" s="45" t="s">
        <v>512</v>
      </c>
    </row>
    <row r="454" spans="1:10" hidden="1" x14ac:dyDescent="0.25">
      <c r="A454" s="44">
        <v>43600</v>
      </c>
      <c r="B454" s="39" t="s">
        <v>7</v>
      </c>
      <c r="C454" s="39" t="s">
        <v>271</v>
      </c>
      <c r="D454" s="39"/>
      <c r="E454" s="40">
        <v>43581</v>
      </c>
      <c r="F454" s="39" t="s">
        <v>16</v>
      </c>
      <c r="G454" s="39" t="s">
        <v>112</v>
      </c>
      <c r="H454" s="39">
        <v>22</v>
      </c>
      <c r="I454" s="41" t="s">
        <v>54</v>
      </c>
      <c r="J454" s="45" t="s">
        <v>513</v>
      </c>
    </row>
    <row r="455" spans="1:10" hidden="1" x14ac:dyDescent="0.25">
      <c r="A455" s="44">
        <v>43600</v>
      </c>
      <c r="B455" s="39" t="s">
        <v>7</v>
      </c>
      <c r="C455" s="39" t="s">
        <v>303</v>
      </c>
      <c r="D455" s="39"/>
      <c r="E455" s="40"/>
      <c r="F455" s="39" t="s">
        <v>16</v>
      </c>
      <c r="G455" s="39" t="s">
        <v>400</v>
      </c>
      <c r="H455" s="39">
        <v>22</v>
      </c>
      <c r="I455" s="41" t="s">
        <v>54</v>
      </c>
      <c r="J455" s="45" t="s">
        <v>514</v>
      </c>
    </row>
    <row r="456" spans="1:10" hidden="1" x14ac:dyDescent="0.25">
      <c r="A456" s="44">
        <v>43600</v>
      </c>
      <c r="B456" s="39" t="s">
        <v>7</v>
      </c>
      <c r="C456" s="39" t="s">
        <v>303</v>
      </c>
      <c r="D456" s="39"/>
      <c r="E456" s="40"/>
      <c r="F456" s="39" t="s">
        <v>16</v>
      </c>
      <c r="G456" s="39" t="s">
        <v>400</v>
      </c>
      <c r="H456" s="39">
        <v>22</v>
      </c>
      <c r="I456" s="41" t="s">
        <v>54</v>
      </c>
      <c r="J456" s="45" t="s">
        <v>514</v>
      </c>
    </row>
    <row r="457" spans="1:10" hidden="1" x14ac:dyDescent="0.25">
      <c r="A457" s="44">
        <v>43600</v>
      </c>
      <c r="B457" s="39" t="s">
        <v>47</v>
      </c>
      <c r="C457" s="39" t="s">
        <v>340</v>
      </c>
      <c r="D457" s="39"/>
      <c r="E457" s="40"/>
      <c r="F457" s="39" t="s">
        <v>32</v>
      </c>
      <c r="G457" s="39" t="s">
        <v>17</v>
      </c>
      <c r="H457" s="39">
        <v>25</v>
      </c>
      <c r="I457" s="41" t="s">
        <v>117</v>
      </c>
      <c r="J457" s="45" t="s">
        <v>391</v>
      </c>
    </row>
    <row r="458" spans="1:10" hidden="1" x14ac:dyDescent="0.25">
      <c r="A458" s="44">
        <v>43600</v>
      </c>
      <c r="B458" s="39" t="s">
        <v>18</v>
      </c>
      <c r="C458" s="39" t="s">
        <v>265</v>
      </c>
      <c r="D458" s="39">
        <v>1</v>
      </c>
      <c r="E458" s="40">
        <v>43567</v>
      </c>
      <c r="F458" s="39" t="s">
        <v>63</v>
      </c>
      <c r="G458" s="39" t="s">
        <v>17</v>
      </c>
      <c r="H458" s="39">
        <v>27</v>
      </c>
      <c r="I458" s="41" t="s">
        <v>117</v>
      </c>
      <c r="J458" s="45" t="s">
        <v>516</v>
      </c>
    </row>
    <row r="459" spans="1:10" hidden="1" x14ac:dyDescent="0.25">
      <c r="A459" s="44">
        <v>43601</v>
      </c>
      <c r="B459" s="39" t="s">
        <v>18</v>
      </c>
      <c r="C459" s="39" t="s">
        <v>265</v>
      </c>
      <c r="D459" s="39">
        <v>1</v>
      </c>
      <c r="E459" s="40">
        <v>43584</v>
      </c>
      <c r="F459" s="39" t="s">
        <v>63</v>
      </c>
      <c r="G459" s="39" t="s">
        <v>17</v>
      </c>
      <c r="H459" s="39">
        <v>27</v>
      </c>
      <c r="I459" s="41" t="s">
        <v>117</v>
      </c>
      <c r="J459" s="45" t="s">
        <v>516</v>
      </c>
    </row>
    <row r="460" spans="1:10" hidden="1" x14ac:dyDescent="0.25">
      <c r="A460" s="44">
        <v>43601</v>
      </c>
      <c r="B460" s="39" t="s">
        <v>25</v>
      </c>
      <c r="C460" s="39" t="s">
        <v>185</v>
      </c>
      <c r="D460" s="39"/>
      <c r="E460" s="40"/>
      <c r="F460" s="39" t="s">
        <v>81</v>
      </c>
      <c r="G460" s="39" t="s">
        <v>112</v>
      </c>
      <c r="H460" s="39">
        <v>29</v>
      </c>
      <c r="I460" s="41" t="s">
        <v>117</v>
      </c>
      <c r="J460" s="45" t="s">
        <v>503</v>
      </c>
    </row>
    <row r="461" spans="1:10" hidden="1" x14ac:dyDescent="0.25">
      <c r="A461" s="44">
        <v>43601</v>
      </c>
      <c r="B461" s="39" t="s">
        <v>18</v>
      </c>
      <c r="C461" s="39" t="s">
        <v>265</v>
      </c>
      <c r="D461" s="39">
        <v>1</v>
      </c>
      <c r="E461" s="40">
        <v>43578</v>
      </c>
      <c r="F461" s="39" t="s">
        <v>63</v>
      </c>
      <c r="G461" s="39" t="s">
        <v>17</v>
      </c>
      <c r="H461" s="39">
        <v>27</v>
      </c>
      <c r="I461" s="41" t="s">
        <v>117</v>
      </c>
      <c r="J461" s="45" t="s">
        <v>516</v>
      </c>
    </row>
    <row r="462" spans="1:10" hidden="1" x14ac:dyDescent="0.25">
      <c r="A462" s="44">
        <v>43601</v>
      </c>
      <c r="B462" s="39" t="s">
        <v>18</v>
      </c>
      <c r="C462" s="39" t="s">
        <v>265</v>
      </c>
      <c r="D462" s="39">
        <v>2</v>
      </c>
      <c r="E462" s="40">
        <v>43578</v>
      </c>
      <c r="F462" s="39" t="s">
        <v>63</v>
      </c>
      <c r="G462" s="39" t="s">
        <v>17</v>
      </c>
      <c r="H462" s="39">
        <v>27</v>
      </c>
      <c r="I462" s="41" t="s">
        <v>117</v>
      </c>
      <c r="J462" s="45" t="s">
        <v>516</v>
      </c>
    </row>
    <row r="463" spans="1:10" hidden="1" x14ac:dyDescent="0.25">
      <c r="A463" s="44">
        <v>43601</v>
      </c>
      <c r="B463" s="39" t="s">
        <v>18</v>
      </c>
      <c r="C463" s="39" t="s">
        <v>265</v>
      </c>
      <c r="D463" s="39">
        <v>1</v>
      </c>
      <c r="E463" s="40">
        <v>43579</v>
      </c>
      <c r="F463" s="39" t="s">
        <v>63</v>
      </c>
      <c r="G463" s="39" t="s">
        <v>17</v>
      </c>
      <c r="H463" s="39">
        <v>27</v>
      </c>
      <c r="I463" s="41" t="s">
        <v>117</v>
      </c>
      <c r="J463" s="45" t="s">
        <v>516</v>
      </c>
    </row>
    <row r="464" spans="1:10" hidden="1" x14ac:dyDescent="0.25">
      <c r="A464" s="44">
        <v>43602</v>
      </c>
      <c r="B464" s="39" t="s">
        <v>8</v>
      </c>
      <c r="C464" s="39" t="s">
        <v>138</v>
      </c>
      <c r="D464" s="39"/>
      <c r="E464" s="40">
        <v>43584</v>
      </c>
      <c r="F464" s="39" t="s">
        <v>81</v>
      </c>
      <c r="G464" s="39" t="s">
        <v>112</v>
      </c>
      <c r="H464" s="39">
        <v>29</v>
      </c>
      <c r="I464" s="41" t="s">
        <v>117</v>
      </c>
      <c r="J464" s="45" t="s">
        <v>520</v>
      </c>
    </row>
    <row r="465" spans="1:10" hidden="1" x14ac:dyDescent="0.25">
      <c r="A465" s="44">
        <v>43605</v>
      </c>
      <c r="B465" s="39" t="s">
        <v>47</v>
      </c>
      <c r="C465" s="39" t="s">
        <v>345</v>
      </c>
      <c r="D465" s="39">
        <v>1</v>
      </c>
      <c r="E465" s="40">
        <v>43599</v>
      </c>
      <c r="F465" s="39" t="s">
        <v>32</v>
      </c>
      <c r="G465" s="39" t="s">
        <v>17</v>
      </c>
      <c r="H465" s="39">
        <v>25</v>
      </c>
      <c r="I465" s="41" t="s">
        <v>117</v>
      </c>
      <c r="J465" s="45" t="s">
        <v>493</v>
      </c>
    </row>
    <row r="466" spans="1:10" hidden="1" x14ac:dyDescent="0.25">
      <c r="A466" s="44">
        <v>43605</v>
      </c>
      <c r="B466" s="39" t="s">
        <v>47</v>
      </c>
      <c r="C466" s="39" t="s">
        <v>510</v>
      </c>
      <c r="D466" s="39">
        <v>1</v>
      </c>
      <c r="E466" s="40">
        <v>43595</v>
      </c>
      <c r="F466" s="39" t="s">
        <v>32</v>
      </c>
      <c r="G466" s="39" t="s">
        <v>17</v>
      </c>
      <c r="H466" s="39">
        <v>25</v>
      </c>
      <c r="I466" s="41" t="s">
        <v>117</v>
      </c>
      <c r="J466" s="45" t="s">
        <v>493</v>
      </c>
    </row>
    <row r="467" spans="1:10" hidden="1" x14ac:dyDescent="0.25">
      <c r="A467" s="44">
        <v>43605</v>
      </c>
      <c r="B467" s="39" t="s">
        <v>8</v>
      </c>
      <c r="C467" s="39" t="s">
        <v>138</v>
      </c>
      <c r="D467" s="39"/>
      <c r="E467" s="40">
        <v>43592</v>
      </c>
      <c r="F467" s="39" t="s">
        <v>67</v>
      </c>
      <c r="G467" s="39" t="s">
        <v>112</v>
      </c>
      <c r="H467" s="39">
        <v>45</v>
      </c>
      <c r="I467" s="41" t="s">
        <v>111</v>
      </c>
      <c r="J467" s="45" t="s">
        <v>517</v>
      </c>
    </row>
    <row r="468" spans="1:10" hidden="1" x14ac:dyDescent="0.25">
      <c r="A468" s="44">
        <v>43605</v>
      </c>
      <c r="B468" s="39" t="s">
        <v>25</v>
      </c>
      <c r="C468" s="39" t="s">
        <v>184</v>
      </c>
      <c r="D468" s="39"/>
      <c r="E468" s="39"/>
      <c r="F468" s="39" t="s">
        <v>52</v>
      </c>
      <c r="G468" s="39" t="s">
        <v>17</v>
      </c>
      <c r="H468" s="39">
        <v>32</v>
      </c>
      <c r="I468" s="41" t="s">
        <v>426</v>
      </c>
      <c r="J468" s="45" t="s">
        <v>518</v>
      </c>
    </row>
    <row r="469" spans="1:10" hidden="1" x14ac:dyDescent="0.25">
      <c r="A469" s="44">
        <v>43605</v>
      </c>
      <c r="B469" s="39" t="s">
        <v>18</v>
      </c>
      <c r="C469" s="39" t="s">
        <v>265</v>
      </c>
      <c r="D469" s="39">
        <v>1</v>
      </c>
      <c r="E469" s="40">
        <v>43599</v>
      </c>
      <c r="F469" s="39" t="s">
        <v>63</v>
      </c>
      <c r="G469" s="39" t="s">
        <v>17</v>
      </c>
      <c r="H469" s="39">
        <v>27</v>
      </c>
      <c r="I469" s="41" t="s">
        <v>117</v>
      </c>
      <c r="J469" s="45" t="s">
        <v>519</v>
      </c>
    </row>
    <row r="470" spans="1:10" hidden="1" x14ac:dyDescent="0.25">
      <c r="A470" s="44">
        <v>43606</v>
      </c>
      <c r="B470" s="39" t="s">
        <v>25</v>
      </c>
      <c r="C470" s="39" t="s">
        <v>185</v>
      </c>
      <c r="D470" s="39"/>
      <c r="E470" s="40">
        <v>43591</v>
      </c>
      <c r="F470" s="39" t="s">
        <v>20</v>
      </c>
      <c r="G470" s="39" t="s">
        <v>17</v>
      </c>
      <c r="H470" s="39">
        <v>35</v>
      </c>
      <c r="I470" s="41" t="s">
        <v>117</v>
      </c>
      <c r="J470" s="45" t="s">
        <v>521</v>
      </c>
    </row>
    <row r="471" spans="1:10" hidden="1" x14ac:dyDescent="0.25">
      <c r="A471" s="44">
        <v>43606</v>
      </c>
      <c r="B471" s="39" t="s">
        <v>25</v>
      </c>
      <c r="C471" s="39" t="s">
        <v>185</v>
      </c>
      <c r="D471" s="39"/>
      <c r="E471" s="40">
        <v>43591</v>
      </c>
      <c r="F471" s="39" t="s">
        <v>20</v>
      </c>
      <c r="G471" s="39" t="s">
        <v>112</v>
      </c>
      <c r="H471" s="39">
        <v>35</v>
      </c>
      <c r="I471" s="41" t="s">
        <v>117</v>
      </c>
      <c r="J471" s="45" t="s">
        <v>521</v>
      </c>
    </row>
    <row r="472" spans="1:10" hidden="1" x14ac:dyDescent="0.25">
      <c r="A472" s="44">
        <v>43606</v>
      </c>
      <c r="B472" s="39" t="s">
        <v>7</v>
      </c>
      <c r="C472" s="39" t="s">
        <v>303</v>
      </c>
      <c r="D472" s="39"/>
      <c r="E472" s="40"/>
      <c r="F472" s="39" t="s">
        <v>32</v>
      </c>
      <c r="G472" s="39" t="s">
        <v>17</v>
      </c>
      <c r="H472" s="39">
        <v>22</v>
      </c>
      <c r="I472" s="41" t="s">
        <v>54</v>
      </c>
      <c r="J472" s="45" t="s">
        <v>524</v>
      </c>
    </row>
    <row r="473" spans="1:10" hidden="1" x14ac:dyDescent="0.25">
      <c r="A473" s="44">
        <v>43606</v>
      </c>
      <c r="B473" s="39" t="s">
        <v>7</v>
      </c>
      <c r="C473" s="39" t="s">
        <v>308</v>
      </c>
      <c r="D473" s="39">
        <v>1</v>
      </c>
      <c r="E473" s="40">
        <v>43599</v>
      </c>
      <c r="F473" s="39" t="s">
        <v>32</v>
      </c>
      <c r="G473" s="39" t="s">
        <v>17</v>
      </c>
      <c r="H473" s="39">
        <v>22</v>
      </c>
      <c r="I473" s="41" t="s">
        <v>54</v>
      </c>
      <c r="J473" s="45" t="s">
        <v>523</v>
      </c>
    </row>
    <row r="474" spans="1:10" hidden="1" x14ac:dyDescent="0.25">
      <c r="A474" s="44">
        <v>43606</v>
      </c>
      <c r="B474" s="39" t="s">
        <v>7</v>
      </c>
      <c r="C474" s="39" t="s">
        <v>309</v>
      </c>
      <c r="D474" s="39"/>
      <c r="E474" s="39"/>
      <c r="F474" s="39" t="s">
        <v>20</v>
      </c>
      <c r="G474" s="39" t="s">
        <v>17</v>
      </c>
      <c r="H474" s="39">
        <v>35</v>
      </c>
      <c r="I474" s="41" t="s">
        <v>117</v>
      </c>
      <c r="J474" s="45" t="s">
        <v>522</v>
      </c>
    </row>
    <row r="475" spans="1:10" hidden="1" x14ac:dyDescent="0.25">
      <c r="A475" s="44">
        <v>43607</v>
      </c>
      <c r="B475" s="39" t="s">
        <v>8</v>
      </c>
      <c r="C475" s="39" t="s">
        <v>138</v>
      </c>
      <c r="D475" s="39"/>
      <c r="E475" s="40">
        <v>43584</v>
      </c>
      <c r="F475" s="39" t="s">
        <v>67</v>
      </c>
      <c r="G475" s="39" t="s">
        <v>112</v>
      </c>
      <c r="H475" s="39">
        <v>45</v>
      </c>
      <c r="I475" s="41" t="s">
        <v>111</v>
      </c>
      <c r="J475" s="45" t="s">
        <v>525</v>
      </c>
    </row>
    <row r="476" spans="1:10" hidden="1" x14ac:dyDescent="0.25">
      <c r="A476" s="44">
        <v>43607</v>
      </c>
      <c r="B476" s="39" t="s">
        <v>8</v>
      </c>
      <c r="C476" s="39" t="s">
        <v>138</v>
      </c>
      <c r="D476" s="39"/>
      <c r="E476" s="40">
        <v>43584</v>
      </c>
      <c r="F476" s="39" t="s">
        <v>67</v>
      </c>
      <c r="G476" s="39" t="s">
        <v>112</v>
      </c>
      <c r="H476" s="39">
        <v>45</v>
      </c>
      <c r="I476" s="41" t="s">
        <v>111</v>
      </c>
      <c r="J476" s="45" t="s">
        <v>538</v>
      </c>
    </row>
    <row r="477" spans="1:10" hidden="1" x14ac:dyDescent="0.25">
      <c r="A477" s="44">
        <v>43607</v>
      </c>
      <c r="B477" s="39" t="s">
        <v>8</v>
      </c>
      <c r="C477" s="39" t="s">
        <v>137</v>
      </c>
      <c r="D477" s="39"/>
      <c r="E477" s="40"/>
      <c r="F477" s="39" t="s">
        <v>26</v>
      </c>
      <c r="G477" s="39" t="s">
        <v>112</v>
      </c>
      <c r="H477" s="39">
        <v>70</v>
      </c>
      <c r="I477" s="41" t="s">
        <v>54</v>
      </c>
      <c r="J477" s="45" t="s">
        <v>527</v>
      </c>
    </row>
    <row r="478" spans="1:10" hidden="1" x14ac:dyDescent="0.25">
      <c r="A478" s="44">
        <v>43607</v>
      </c>
      <c r="B478" s="39" t="s">
        <v>25</v>
      </c>
      <c r="C478" s="39" t="s">
        <v>184</v>
      </c>
      <c r="D478" s="39"/>
      <c r="E478" s="40">
        <v>43595</v>
      </c>
      <c r="F478" s="39" t="s">
        <v>81</v>
      </c>
      <c r="G478" s="39" t="s">
        <v>112</v>
      </c>
      <c r="H478" s="39">
        <v>29</v>
      </c>
      <c r="I478" s="41" t="s">
        <v>54</v>
      </c>
      <c r="J478" s="45" t="s">
        <v>526</v>
      </c>
    </row>
    <row r="479" spans="1:10" hidden="1" x14ac:dyDescent="0.25">
      <c r="A479" s="44">
        <v>43607</v>
      </c>
      <c r="B479" s="39" t="s">
        <v>18</v>
      </c>
      <c r="C479" s="39" t="s">
        <v>265</v>
      </c>
      <c r="D479" s="39">
        <v>1</v>
      </c>
      <c r="E479" s="40">
        <v>43600</v>
      </c>
      <c r="F479" s="39" t="s">
        <v>63</v>
      </c>
      <c r="G479" s="39" t="s">
        <v>17</v>
      </c>
      <c r="H479" s="39">
        <v>27</v>
      </c>
      <c r="I479" s="41" t="s">
        <v>117</v>
      </c>
      <c r="J479" s="45" t="s">
        <v>519</v>
      </c>
    </row>
    <row r="480" spans="1:10" hidden="1" x14ac:dyDescent="0.25">
      <c r="A480" s="44">
        <v>43608</v>
      </c>
      <c r="B480" s="39" t="s">
        <v>55</v>
      </c>
      <c r="C480" s="39">
        <v>4000665140</v>
      </c>
      <c r="D480" s="39"/>
      <c r="E480" s="40">
        <v>43601</v>
      </c>
      <c r="F480" s="39" t="s">
        <v>20</v>
      </c>
      <c r="G480" s="39" t="s">
        <v>17</v>
      </c>
      <c r="H480" s="39">
        <v>35</v>
      </c>
      <c r="I480" s="41" t="s">
        <v>117</v>
      </c>
      <c r="J480" s="45" t="s">
        <v>528</v>
      </c>
    </row>
    <row r="481" spans="1:10" hidden="1" x14ac:dyDescent="0.25">
      <c r="A481" s="44">
        <v>43608</v>
      </c>
      <c r="B481" s="39" t="s">
        <v>35</v>
      </c>
      <c r="C481" s="39" t="s">
        <v>355</v>
      </c>
      <c r="D481" s="39"/>
      <c r="E481" s="40"/>
      <c r="F481" s="39" t="s">
        <v>40</v>
      </c>
      <c r="G481" s="39" t="s">
        <v>112</v>
      </c>
      <c r="H481" s="39"/>
      <c r="I481" s="41" t="s">
        <v>117</v>
      </c>
      <c r="J481" s="45" t="s">
        <v>506</v>
      </c>
    </row>
    <row r="482" spans="1:10" hidden="1" x14ac:dyDescent="0.25">
      <c r="A482" s="44">
        <v>43608</v>
      </c>
      <c r="B482" s="39" t="s">
        <v>35</v>
      </c>
      <c r="C482" s="39" t="s">
        <v>529</v>
      </c>
      <c r="D482" s="39"/>
      <c r="E482" s="40"/>
      <c r="F482" s="39" t="s">
        <v>52</v>
      </c>
      <c r="G482" s="39" t="s">
        <v>17</v>
      </c>
      <c r="H482" s="39">
        <v>32</v>
      </c>
      <c r="I482" s="41" t="s">
        <v>426</v>
      </c>
      <c r="J482" s="45" t="s">
        <v>530</v>
      </c>
    </row>
    <row r="483" spans="1:10" hidden="1" x14ac:dyDescent="0.25">
      <c r="A483" s="44">
        <v>43608</v>
      </c>
      <c r="B483" s="39" t="s">
        <v>8</v>
      </c>
      <c r="C483" s="39" t="s">
        <v>136</v>
      </c>
      <c r="D483" s="39"/>
      <c r="E483" s="40">
        <v>43591</v>
      </c>
      <c r="F483" s="39" t="s">
        <v>67</v>
      </c>
      <c r="G483" s="39" t="s">
        <v>112</v>
      </c>
      <c r="H483" s="39">
        <v>45</v>
      </c>
      <c r="I483" s="41" t="s">
        <v>111</v>
      </c>
      <c r="J483" s="45" t="s">
        <v>531</v>
      </c>
    </row>
    <row r="484" spans="1:10" hidden="1" x14ac:dyDescent="0.25">
      <c r="A484" s="44">
        <v>43609</v>
      </c>
      <c r="B484" s="39" t="s">
        <v>7</v>
      </c>
      <c r="C484" s="39" t="s">
        <v>532</v>
      </c>
      <c r="D484" s="39"/>
      <c r="E484" s="40">
        <v>43605</v>
      </c>
      <c r="F484" s="39" t="s">
        <v>26</v>
      </c>
      <c r="G484" s="39" t="s">
        <v>112</v>
      </c>
      <c r="H484" s="39">
        <v>70</v>
      </c>
      <c r="I484" s="41" t="s">
        <v>54</v>
      </c>
      <c r="J484" s="45" t="s">
        <v>533</v>
      </c>
    </row>
    <row r="485" spans="1:10" hidden="1" x14ac:dyDescent="0.25">
      <c r="A485" s="44">
        <v>43612</v>
      </c>
      <c r="B485" s="39" t="s">
        <v>25</v>
      </c>
      <c r="C485" s="39" t="s">
        <v>185</v>
      </c>
      <c r="D485" s="39"/>
      <c r="E485" s="40"/>
      <c r="F485" s="39" t="s">
        <v>81</v>
      </c>
      <c r="G485" s="39" t="s">
        <v>112</v>
      </c>
      <c r="H485" s="39">
        <v>29</v>
      </c>
      <c r="I485" s="41" t="s">
        <v>117</v>
      </c>
      <c r="J485" s="45" t="s">
        <v>503</v>
      </c>
    </row>
    <row r="486" spans="1:10" hidden="1" x14ac:dyDescent="0.25">
      <c r="A486" s="44">
        <v>43612</v>
      </c>
      <c r="B486" s="39" t="s">
        <v>25</v>
      </c>
      <c r="C486" s="39" t="s">
        <v>185</v>
      </c>
      <c r="D486" s="39">
        <v>2</v>
      </c>
      <c r="E486" s="40">
        <v>43587</v>
      </c>
      <c r="F486" s="39" t="s">
        <v>20</v>
      </c>
      <c r="G486" s="39" t="s">
        <v>535</v>
      </c>
      <c r="H486" s="39">
        <v>35</v>
      </c>
      <c r="I486" s="41" t="s">
        <v>117</v>
      </c>
      <c r="J486" s="45" t="s">
        <v>505</v>
      </c>
    </row>
    <row r="487" spans="1:10" hidden="1" x14ac:dyDescent="0.25">
      <c r="A487" s="44">
        <v>43612</v>
      </c>
      <c r="B487" s="39" t="s">
        <v>25</v>
      </c>
      <c r="C487" s="39" t="s">
        <v>180</v>
      </c>
      <c r="D487" s="39"/>
      <c r="E487" s="39"/>
      <c r="F487" s="39" t="s">
        <v>534</v>
      </c>
      <c r="G487" s="39" t="s">
        <v>400</v>
      </c>
      <c r="H487" s="39">
        <v>22</v>
      </c>
      <c r="I487" s="41" t="s">
        <v>54</v>
      </c>
      <c r="J487" s="45" t="s">
        <v>536</v>
      </c>
    </row>
    <row r="488" spans="1:10" hidden="1" x14ac:dyDescent="0.25">
      <c r="A488" s="44">
        <v>43612</v>
      </c>
      <c r="B488" s="39" t="s">
        <v>8</v>
      </c>
      <c r="C488" s="39" t="s">
        <v>139</v>
      </c>
      <c r="D488" s="39"/>
      <c r="E488" s="39"/>
      <c r="F488" s="39" t="s">
        <v>26</v>
      </c>
      <c r="G488" s="39" t="s">
        <v>112</v>
      </c>
      <c r="H488" s="39">
        <v>70</v>
      </c>
      <c r="I488" s="41" t="s">
        <v>54</v>
      </c>
      <c r="J488" s="45" t="s">
        <v>537</v>
      </c>
    </row>
    <row r="489" spans="1:10" hidden="1" x14ac:dyDescent="0.25">
      <c r="A489" s="44">
        <v>43612</v>
      </c>
      <c r="B489" s="39" t="s">
        <v>8</v>
      </c>
      <c r="C489" s="39" t="s">
        <v>138</v>
      </c>
      <c r="D489" s="39"/>
      <c r="E489" s="40">
        <v>43600</v>
      </c>
      <c r="F489" s="39" t="s">
        <v>67</v>
      </c>
      <c r="G489" s="39" t="s">
        <v>112</v>
      </c>
      <c r="H489" s="39">
        <v>45</v>
      </c>
      <c r="I489" s="41" t="s">
        <v>111</v>
      </c>
      <c r="J489" s="45" t="s">
        <v>525</v>
      </c>
    </row>
    <row r="490" spans="1:10" hidden="1" x14ac:dyDescent="0.25">
      <c r="A490" s="44">
        <v>43612</v>
      </c>
      <c r="B490" s="39" t="s">
        <v>8</v>
      </c>
      <c r="C490" s="39" t="s">
        <v>138</v>
      </c>
      <c r="D490" s="39"/>
      <c r="E490" s="40">
        <v>43592</v>
      </c>
      <c r="F490" s="39" t="s">
        <v>67</v>
      </c>
      <c r="G490" s="39" t="s">
        <v>112</v>
      </c>
      <c r="H490" s="39">
        <v>45</v>
      </c>
      <c r="I490" s="41" t="s">
        <v>111</v>
      </c>
      <c r="J490" s="45" t="s">
        <v>539</v>
      </c>
    </row>
    <row r="491" spans="1:10" hidden="1" x14ac:dyDescent="0.25">
      <c r="A491" s="44">
        <v>43612</v>
      </c>
      <c r="B491" s="39" t="s">
        <v>18</v>
      </c>
      <c r="C491" s="39" t="s">
        <v>265</v>
      </c>
      <c r="D491" s="39">
        <v>1</v>
      </c>
      <c r="E491" s="40">
        <v>43600</v>
      </c>
      <c r="F491" s="39" t="s">
        <v>63</v>
      </c>
      <c r="G491" s="39" t="s">
        <v>17</v>
      </c>
      <c r="H491" s="39">
        <v>27</v>
      </c>
      <c r="I491" s="41" t="s">
        <v>117</v>
      </c>
      <c r="J491" s="45" t="s">
        <v>516</v>
      </c>
    </row>
    <row r="492" spans="1:10" hidden="1" x14ac:dyDescent="0.25">
      <c r="A492" s="44">
        <v>43612</v>
      </c>
      <c r="B492" s="39" t="s">
        <v>18</v>
      </c>
      <c r="C492" s="39" t="s">
        <v>265</v>
      </c>
      <c r="D492" s="39">
        <v>2</v>
      </c>
      <c r="E492" s="40">
        <v>43600</v>
      </c>
      <c r="F492" s="39" t="s">
        <v>63</v>
      </c>
      <c r="G492" s="39" t="s">
        <v>17</v>
      </c>
      <c r="H492" s="39">
        <v>27</v>
      </c>
      <c r="I492" s="41" t="s">
        <v>117</v>
      </c>
      <c r="J492" s="45" t="s">
        <v>516</v>
      </c>
    </row>
    <row r="493" spans="1:10" hidden="1" x14ac:dyDescent="0.25">
      <c r="A493" s="44">
        <v>43612</v>
      </c>
      <c r="B493" s="39" t="s">
        <v>18</v>
      </c>
      <c r="C493" s="39" t="s">
        <v>265</v>
      </c>
      <c r="D493" s="39">
        <v>1</v>
      </c>
      <c r="E493" s="40">
        <v>43601</v>
      </c>
      <c r="F493" s="39" t="s">
        <v>63</v>
      </c>
      <c r="G493" s="39" t="s">
        <v>17</v>
      </c>
      <c r="H493" s="39">
        <v>27</v>
      </c>
      <c r="I493" s="41" t="s">
        <v>117</v>
      </c>
      <c r="J493" s="45" t="s">
        <v>516</v>
      </c>
    </row>
    <row r="494" spans="1:10" hidden="1" x14ac:dyDescent="0.25">
      <c r="A494" s="44">
        <v>43612</v>
      </c>
      <c r="B494" s="39" t="s">
        <v>18</v>
      </c>
      <c r="C494" s="39" t="s">
        <v>265</v>
      </c>
      <c r="D494" s="39">
        <v>2</v>
      </c>
      <c r="E494" s="40">
        <v>43600</v>
      </c>
      <c r="F494" s="39" t="s">
        <v>63</v>
      </c>
      <c r="G494" s="39" t="s">
        <v>17</v>
      </c>
      <c r="H494" s="39">
        <v>27</v>
      </c>
      <c r="I494" s="41" t="s">
        <v>117</v>
      </c>
      <c r="J494" s="45" t="s">
        <v>516</v>
      </c>
    </row>
    <row r="495" spans="1:10" hidden="1" x14ac:dyDescent="0.25">
      <c r="A495" s="44">
        <v>43612</v>
      </c>
      <c r="B495" s="39" t="s">
        <v>18</v>
      </c>
      <c r="C495" s="39" t="s">
        <v>265</v>
      </c>
      <c r="D495" s="39">
        <v>1</v>
      </c>
      <c r="E495" s="40">
        <v>43606</v>
      </c>
      <c r="F495" s="39" t="s">
        <v>63</v>
      </c>
      <c r="G495" s="39" t="s">
        <v>17</v>
      </c>
      <c r="H495" s="39">
        <v>27</v>
      </c>
      <c r="I495" s="41" t="s">
        <v>117</v>
      </c>
      <c r="J495" s="45" t="s">
        <v>516</v>
      </c>
    </row>
    <row r="496" spans="1:10" hidden="1" x14ac:dyDescent="0.25">
      <c r="A496" s="44">
        <v>43613</v>
      </c>
      <c r="B496" s="39" t="s">
        <v>18</v>
      </c>
      <c r="C496" s="39" t="s">
        <v>265</v>
      </c>
      <c r="D496" s="39">
        <v>1</v>
      </c>
      <c r="E496" s="40">
        <v>43605</v>
      </c>
      <c r="F496" s="39" t="s">
        <v>63</v>
      </c>
      <c r="G496" s="39" t="s">
        <v>17</v>
      </c>
      <c r="H496" s="39">
        <v>27</v>
      </c>
      <c r="I496" s="41" t="s">
        <v>117</v>
      </c>
      <c r="J496" s="45" t="s">
        <v>516</v>
      </c>
    </row>
    <row r="497" spans="1:10" hidden="1" x14ac:dyDescent="0.25">
      <c r="A497" s="44">
        <v>43613</v>
      </c>
      <c r="B497" s="39" t="s">
        <v>18</v>
      </c>
      <c r="C497" s="39" t="s">
        <v>265</v>
      </c>
      <c r="D497" s="39">
        <v>2</v>
      </c>
      <c r="E497" s="40">
        <v>43605</v>
      </c>
      <c r="F497" s="39" t="s">
        <v>63</v>
      </c>
      <c r="G497" s="39" t="s">
        <v>17</v>
      </c>
      <c r="H497" s="39">
        <v>27</v>
      </c>
      <c r="I497" s="41" t="s">
        <v>117</v>
      </c>
      <c r="J497" s="45" t="s">
        <v>516</v>
      </c>
    </row>
    <row r="498" spans="1:10" hidden="1" x14ac:dyDescent="0.25">
      <c r="A498" s="44">
        <v>43613</v>
      </c>
      <c r="B498" s="39" t="s">
        <v>18</v>
      </c>
      <c r="C498" s="39" t="s">
        <v>265</v>
      </c>
      <c r="D498" s="39">
        <v>3</v>
      </c>
      <c r="E498" s="40">
        <v>43605</v>
      </c>
      <c r="F498" s="39" t="s">
        <v>63</v>
      </c>
      <c r="G498" s="39" t="s">
        <v>17</v>
      </c>
      <c r="H498" s="39">
        <v>27</v>
      </c>
      <c r="I498" s="41" t="s">
        <v>117</v>
      </c>
      <c r="J498" s="45" t="s">
        <v>516</v>
      </c>
    </row>
    <row r="499" spans="1:10" hidden="1" x14ac:dyDescent="0.25">
      <c r="A499" s="44">
        <v>43613</v>
      </c>
      <c r="B499" s="39" t="s">
        <v>21</v>
      </c>
      <c r="C499" s="39">
        <v>4351380</v>
      </c>
      <c r="D499" s="39"/>
      <c r="E499" s="39"/>
      <c r="F499" s="39" t="s">
        <v>20</v>
      </c>
      <c r="G499" s="39" t="s">
        <v>535</v>
      </c>
      <c r="H499" s="39">
        <v>35</v>
      </c>
      <c r="I499" s="41" t="s">
        <v>117</v>
      </c>
      <c r="J499" s="45" t="s">
        <v>540</v>
      </c>
    </row>
    <row r="500" spans="1:10" hidden="1" x14ac:dyDescent="0.25">
      <c r="A500" s="44">
        <v>43613</v>
      </c>
      <c r="B500" s="39" t="s">
        <v>21</v>
      </c>
      <c r="C500" s="39">
        <v>4351380</v>
      </c>
      <c r="D500" s="39"/>
      <c r="E500" s="39"/>
      <c r="F500" s="39" t="s">
        <v>20</v>
      </c>
      <c r="G500" s="39" t="s">
        <v>535</v>
      </c>
      <c r="H500" s="39">
        <v>35</v>
      </c>
      <c r="I500" s="41" t="s">
        <v>117</v>
      </c>
      <c r="J500" s="45" t="s">
        <v>541</v>
      </c>
    </row>
    <row r="501" spans="1:10" hidden="1" x14ac:dyDescent="0.25">
      <c r="A501" s="44">
        <v>43613</v>
      </c>
      <c r="B501" s="39" t="s">
        <v>8</v>
      </c>
      <c r="C501" s="39" t="s">
        <v>138</v>
      </c>
      <c r="D501" s="39"/>
      <c r="E501" s="40">
        <v>43592</v>
      </c>
      <c r="F501" s="39" t="s">
        <v>542</v>
      </c>
      <c r="G501" s="39" t="s">
        <v>400</v>
      </c>
      <c r="H501" s="39">
        <v>59</v>
      </c>
      <c r="I501" s="41" t="s">
        <v>111</v>
      </c>
      <c r="J501" s="45" t="s">
        <v>543</v>
      </c>
    </row>
    <row r="502" spans="1:10" hidden="1" x14ac:dyDescent="0.25">
      <c r="A502" s="44">
        <v>43613</v>
      </c>
      <c r="B502" s="39" t="s">
        <v>8</v>
      </c>
      <c r="C502" s="39" t="s">
        <v>139</v>
      </c>
      <c r="D502" s="39"/>
      <c r="E502" s="40">
        <v>43476</v>
      </c>
      <c r="F502" s="39" t="s">
        <v>542</v>
      </c>
      <c r="G502" s="39" t="s">
        <v>400</v>
      </c>
      <c r="H502" s="39">
        <v>45</v>
      </c>
      <c r="I502" s="31" t="s">
        <v>11</v>
      </c>
      <c r="J502" s="45" t="s">
        <v>544</v>
      </c>
    </row>
    <row r="503" spans="1:10" hidden="1" x14ac:dyDescent="0.25">
      <c r="A503" s="44">
        <v>43614</v>
      </c>
      <c r="B503" s="39" t="s">
        <v>8</v>
      </c>
      <c r="C503" s="39" t="s">
        <v>138</v>
      </c>
      <c r="D503" s="39"/>
      <c r="E503" s="40">
        <v>43592</v>
      </c>
      <c r="F503" s="39" t="s">
        <v>81</v>
      </c>
      <c r="G503" s="39" t="s">
        <v>400</v>
      </c>
      <c r="H503" s="39">
        <v>29</v>
      </c>
      <c r="I503" s="41" t="s">
        <v>111</v>
      </c>
      <c r="J503" s="45" t="s">
        <v>545</v>
      </c>
    </row>
    <row r="504" spans="1:10" hidden="1" x14ac:dyDescent="0.25">
      <c r="A504" s="44">
        <v>43614</v>
      </c>
      <c r="B504" s="39" t="s">
        <v>8</v>
      </c>
      <c r="C504" s="39" t="s">
        <v>138</v>
      </c>
      <c r="D504" s="39"/>
      <c r="E504" s="40">
        <v>43592</v>
      </c>
      <c r="F504" s="39" t="s">
        <v>67</v>
      </c>
      <c r="G504" s="39" t="s">
        <v>400</v>
      </c>
      <c r="H504" s="39">
        <v>45</v>
      </c>
      <c r="I504" s="41" t="s">
        <v>111</v>
      </c>
      <c r="J504" s="45" t="s">
        <v>546</v>
      </c>
    </row>
    <row r="505" spans="1:10" hidden="1" x14ac:dyDescent="0.25">
      <c r="A505" s="44">
        <v>43619</v>
      </c>
      <c r="B505" s="39" t="s">
        <v>25</v>
      </c>
      <c r="C505" s="39" t="s">
        <v>185</v>
      </c>
      <c r="D505" s="39"/>
      <c r="E505" s="40"/>
      <c r="F505" s="39" t="s">
        <v>20</v>
      </c>
      <c r="G505" s="39" t="s">
        <v>535</v>
      </c>
      <c r="H505" s="39">
        <v>35</v>
      </c>
      <c r="I505" s="41" t="s">
        <v>117</v>
      </c>
      <c r="J505" s="45" t="s">
        <v>505</v>
      </c>
    </row>
    <row r="506" spans="1:10" hidden="1" x14ac:dyDescent="0.25">
      <c r="A506" s="44">
        <v>43619</v>
      </c>
      <c r="B506" s="39" t="s">
        <v>25</v>
      </c>
      <c r="C506" s="39" t="s">
        <v>185</v>
      </c>
      <c r="D506" s="39"/>
      <c r="E506" s="40"/>
      <c r="F506" s="39" t="s">
        <v>20</v>
      </c>
      <c r="G506" s="39" t="s">
        <v>535</v>
      </c>
      <c r="H506" s="39">
        <v>35</v>
      </c>
      <c r="I506" s="41" t="s">
        <v>117</v>
      </c>
      <c r="J506" s="45" t="s">
        <v>505</v>
      </c>
    </row>
    <row r="507" spans="1:10" hidden="1" x14ac:dyDescent="0.25">
      <c r="A507" s="44">
        <v>43619</v>
      </c>
      <c r="B507" s="39" t="s">
        <v>7</v>
      </c>
      <c r="C507" s="39" t="s">
        <v>271</v>
      </c>
      <c r="D507" s="39"/>
      <c r="E507" s="39"/>
      <c r="F507" s="39" t="s">
        <v>20</v>
      </c>
      <c r="G507" s="39" t="s">
        <v>535</v>
      </c>
      <c r="H507" s="39">
        <v>35</v>
      </c>
      <c r="I507" s="41" t="s">
        <v>117</v>
      </c>
      <c r="J507" s="45" t="s">
        <v>547</v>
      </c>
    </row>
    <row r="508" spans="1:10" hidden="1" x14ac:dyDescent="0.25">
      <c r="A508" s="44">
        <v>43619</v>
      </c>
      <c r="B508" s="39" t="s">
        <v>8</v>
      </c>
      <c r="C508" s="39" t="s">
        <v>138</v>
      </c>
      <c r="D508" s="39">
        <v>2</v>
      </c>
      <c r="E508" s="40">
        <v>43599</v>
      </c>
      <c r="F508" s="39" t="s">
        <v>67</v>
      </c>
      <c r="G508" s="39" t="s">
        <v>400</v>
      </c>
      <c r="H508" s="39">
        <v>45</v>
      </c>
      <c r="I508" s="41" t="s">
        <v>111</v>
      </c>
      <c r="J508" s="45" t="s">
        <v>548</v>
      </c>
    </row>
    <row r="509" spans="1:10" hidden="1" x14ac:dyDescent="0.25">
      <c r="A509" s="44">
        <v>43619</v>
      </c>
      <c r="B509" s="39" t="s">
        <v>35</v>
      </c>
      <c r="C509" s="39" t="s">
        <v>355</v>
      </c>
      <c r="D509" s="39"/>
      <c r="E509" s="40"/>
      <c r="F509" s="39" t="s">
        <v>81</v>
      </c>
      <c r="G509" s="39" t="s">
        <v>112</v>
      </c>
      <c r="H509" s="39">
        <v>29</v>
      </c>
      <c r="I509" s="41" t="s">
        <v>117</v>
      </c>
      <c r="J509" s="45" t="s">
        <v>549</v>
      </c>
    </row>
    <row r="510" spans="1:10" hidden="1" x14ac:dyDescent="0.25">
      <c r="A510" s="44">
        <v>43620</v>
      </c>
      <c r="B510" s="39" t="s">
        <v>35</v>
      </c>
      <c r="C510" s="39" t="s">
        <v>355</v>
      </c>
      <c r="D510" s="39"/>
      <c r="E510" s="40"/>
      <c r="F510" s="39" t="s">
        <v>26</v>
      </c>
      <c r="G510" s="39" t="s">
        <v>535</v>
      </c>
      <c r="H510" s="39">
        <v>70</v>
      </c>
      <c r="I510" s="41" t="s">
        <v>117</v>
      </c>
      <c r="J510" s="45" t="s">
        <v>550</v>
      </c>
    </row>
    <row r="511" spans="1:10" hidden="1" x14ac:dyDescent="0.25">
      <c r="A511" s="44">
        <v>43620</v>
      </c>
      <c r="B511" s="39" t="s">
        <v>35</v>
      </c>
      <c r="C511" s="39" t="s">
        <v>552</v>
      </c>
      <c r="D511" s="39"/>
      <c r="E511" s="40"/>
      <c r="F511" s="39" t="s">
        <v>20</v>
      </c>
      <c r="G511" s="39" t="s">
        <v>535</v>
      </c>
      <c r="H511" s="39">
        <v>35</v>
      </c>
      <c r="I511" s="41" t="s">
        <v>117</v>
      </c>
      <c r="J511" s="45" t="s">
        <v>551</v>
      </c>
    </row>
    <row r="512" spans="1:10" hidden="1" x14ac:dyDescent="0.25">
      <c r="A512" s="44">
        <v>43620</v>
      </c>
      <c r="B512" s="39" t="s">
        <v>35</v>
      </c>
      <c r="C512" s="39" t="s">
        <v>552</v>
      </c>
      <c r="D512" s="39"/>
      <c r="E512" s="40"/>
      <c r="F512" s="39" t="s">
        <v>52</v>
      </c>
      <c r="G512" s="39" t="s">
        <v>17</v>
      </c>
      <c r="H512" s="39">
        <v>32</v>
      </c>
      <c r="I512" s="41" t="s">
        <v>426</v>
      </c>
      <c r="J512" s="45" t="s">
        <v>530</v>
      </c>
    </row>
    <row r="513" spans="1:10" hidden="1" x14ac:dyDescent="0.25">
      <c r="A513" s="44">
        <v>43620</v>
      </c>
      <c r="B513" s="39" t="s">
        <v>21</v>
      </c>
      <c r="C513" s="39">
        <v>4351382</v>
      </c>
      <c r="D513" s="39"/>
      <c r="E513" s="39"/>
      <c r="F513" s="39" t="s">
        <v>26</v>
      </c>
      <c r="G513" s="39" t="s">
        <v>417</v>
      </c>
      <c r="H513" s="39">
        <v>70</v>
      </c>
      <c r="I513" s="41" t="s">
        <v>54</v>
      </c>
      <c r="J513" s="45" t="s">
        <v>477</v>
      </c>
    </row>
    <row r="514" spans="1:10" hidden="1" x14ac:dyDescent="0.25">
      <c r="A514" s="44">
        <v>43620</v>
      </c>
      <c r="B514" s="39" t="s">
        <v>25</v>
      </c>
      <c r="C514" s="39" t="s">
        <v>184</v>
      </c>
      <c r="D514" s="39"/>
      <c r="E514" s="39"/>
      <c r="F514" s="39" t="s">
        <v>81</v>
      </c>
      <c r="G514" s="39" t="s">
        <v>112</v>
      </c>
      <c r="H514" s="39">
        <v>29</v>
      </c>
      <c r="I514" s="41" t="s">
        <v>554</v>
      </c>
      <c r="J514" s="45" t="s">
        <v>553</v>
      </c>
    </row>
    <row r="515" spans="1:10" hidden="1" x14ac:dyDescent="0.25">
      <c r="A515" s="44">
        <v>43620</v>
      </c>
      <c r="B515" s="39" t="s">
        <v>25</v>
      </c>
      <c r="C515" s="39" t="s">
        <v>185</v>
      </c>
      <c r="D515" s="39"/>
      <c r="E515" s="40"/>
      <c r="F515" s="39" t="s">
        <v>81</v>
      </c>
      <c r="G515" s="39" t="s">
        <v>112</v>
      </c>
      <c r="H515" s="39">
        <v>29</v>
      </c>
      <c r="I515" s="41" t="s">
        <v>117</v>
      </c>
      <c r="J515" s="45" t="s">
        <v>555</v>
      </c>
    </row>
    <row r="516" spans="1:10" hidden="1" x14ac:dyDescent="0.25">
      <c r="A516" s="44">
        <v>43620</v>
      </c>
      <c r="B516" s="39" t="s">
        <v>25</v>
      </c>
      <c r="C516" s="39" t="s">
        <v>185</v>
      </c>
      <c r="D516" s="39"/>
      <c r="E516" s="40">
        <v>43608</v>
      </c>
      <c r="F516" s="39" t="s">
        <v>20</v>
      </c>
      <c r="G516" s="39" t="s">
        <v>535</v>
      </c>
      <c r="H516" s="39">
        <v>35</v>
      </c>
      <c r="I516" s="41" t="s">
        <v>117</v>
      </c>
      <c r="J516" s="45" t="s">
        <v>505</v>
      </c>
    </row>
    <row r="517" spans="1:10" hidden="1" x14ac:dyDescent="0.25">
      <c r="A517" s="44">
        <v>43621</v>
      </c>
      <c r="B517" s="39" t="s">
        <v>25</v>
      </c>
      <c r="C517" s="39" t="s">
        <v>183</v>
      </c>
      <c r="D517" s="39"/>
      <c r="E517" s="39"/>
      <c r="F517" s="39" t="s">
        <v>26</v>
      </c>
      <c r="G517" s="39" t="s">
        <v>112</v>
      </c>
      <c r="H517" s="39">
        <v>70</v>
      </c>
      <c r="I517" s="41" t="s">
        <v>54</v>
      </c>
      <c r="J517" s="45" t="s">
        <v>556</v>
      </c>
    </row>
    <row r="518" spans="1:10" hidden="1" x14ac:dyDescent="0.25">
      <c r="A518" s="44">
        <v>43621</v>
      </c>
      <c r="B518" s="39" t="s">
        <v>35</v>
      </c>
      <c r="C518" s="39" t="s">
        <v>355</v>
      </c>
      <c r="D518" s="39"/>
      <c r="E518" s="40"/>
      <c r="F518" s="39" t="s">
        <v>20</v>
      </c>
      <c r="G518" s="39" t="s">
        <v>112</v>
      </c>
      <c r="H518" s="39">
        <v>29</v>
      </c>
      <c r="I518" s="41" t="s">
        <v>117</v>
      </c>
      <c r="J518" s="45" t="s">
        <v>557</v>
      </c>
    </row>
    <row r="519" spans="1:10" hidden="1" x14ac:dyDescent="0.25">
      <c r="A519" s="44">
        <v>43621</v>
      </c>
      <c r="B519" s="39" t="s">
        <v>35</v>
      </c>
      <c r="C519" s="39" t="s">
        <v>355</v>
      </c>
      <c r="D519" s="39"/>
      <c r="E519" s="40"/>
      <c r="F519" s="39" t="s">
        <v>26</v>
      </c>
      <c r="G519" s="39" t="s">
        <v>417</v>
      </c>
      <c r="H519" s="39">
        <v>70</v>
      </c>
      <c r="I519" s="41" t="s">
        <v>117</v>
      </c>
      <c r="J519" s="45" t="s">
        <v>561</v>
      </c>
    </row>
    <row r="520" spans="1:10" hidden="1" x14ac:dyDescent="0.25">
      <c r="A520" s="44">
        <v>43621</v>
      </c>
      <c r="B520" s="39" t="s">
        <v>35</v>
      </c>
      <c r="C520" s="39" t="s">
        <v>355</v>
      </c>
      <c r="D520" s="39"/>
      <c r="E520" s="40"/>
      <c r="F520" s="39" t="s">
        <v>40</v>
      </c>
      <c r="G520" s="39" t="s">
        <v>112</v>
      </c>
      <c r="H520" s="39"/>
      <c r="I520" s="41" t="s">
        <v>117</v>
      </c>
      <c r="J520" s="45" t="s">
        <v>506</v>
      </c>
    </row>
    <row r="521" spans="1:10" hidden="1" x14ac:dyDescent="0.25">
      <c r="A521" s="44">
        <v>43621</v>
      </c>
      <c r="B521" s="39" t="s">
        <v>8</v>
      </c>
      <c r="C521" s="39" t="s">
        <v>138</v>
      </c>
      <c r="D521" s="39">
        <v>1</v>
      </c>
      <c r="E521" s="40">
        <v>43599</v>
      </c>
      <c r="F521" s="39" t="s">
        <v>67</v>
      </c>
      <c r="G521" s="39" t="s">
        <v>112</v>
      </c>
      <c r="H521" s="39">
        <v>45</v>
      </c>
      <c r="I521" s="41" t="s">
        <v>111</v>
      </c>
      <c r="J521" s="45" t="s">
        <v>558</v>
      </c>
    </row>
    <row r="522" spans="1:10" hidden="1" x14ac:dyDescent="0.25">
      <c r="A522" s="44">
        <v>43621</v>
      </c>
      <c r="B522" s="39" t="s">
        <v>8</v>
      </c>
      <c r="C522" s="39" t="s">
        <v>138</v>
      </c>
      <c r="D522" s="39">
        <v>1</v>
      </c>
      <c r="E522" s="40">
        <v>43599</v>
      </c>
      <c r="F522" s="39" t="s">
        <v>20</v>
      </c>
      <c r="G522" s="39" t="s">
        <v>535</v>
      </c>
      <c r="H522" s="39">
        <v>35</v>
      </c>
      <c r="I522" s="41" t="s">
        <v>117</v>
      </c>
      <c r="J522" s="45" t="s">
        <v>505</v>
      </c>
    </row>
    <row r="523" spans="1:10" hidden="1" x14ac:dyDescent="0.25">
      <c r="A523" s="44">
        <v>43621</v>
      </c>
      <c r="B523" s="39" t="s">
        <v>8</v>
      </c>
      <c r="C523" s="39" t="s">
        <v>138</v>
      </c>
      <c r="D523" s="39"/>
      <c r="E523" s="40">
        <v>43599</v>
      </c>
      <c r="F523" s="39" t="s">
        <v>26</v>
      </c>
      <c r="G523" s="39" t="s">
        <v>112</v>
      </c>
      <c r="H523" s="39">
        <v>70</v>
      </c>
      <c r="I523" s="41" t="s">
        <v>54</v>
      </c>
      <c r="J523" s="45" t="s">
        <v>560</v>
      </c>
    </row>
    <row r="524" spans="1:10" hidden="1" x14ac:dyDescent="0.25">
      <c r="A524" s="44">
        <v>43621</v>
      </c>
      <c r="B524" s="39" t="s">
        <v>7</v>
      </c>
      <c r="C524" s="39" t="s">
        <v>314</v>
      </c>
      <c r="D524" s="39"/>
      <c r="E524" s="40">
        <v>43607</v>
      </c>
      <c r="F524" s="39" t="s">
        <v>26</v>
      </c>
      <c r="G524" s="39" t="s">
        <v>112</v>
      </c>
      <c r="H524" s="39">
        <v>70</v>
      </c>
      <c r="I524" s="41" t="s">
        <v>54</v>
      </c>
      <c r="J524" s="45" t="s">
        <v>559</v>
      </c>
    </row>
    <row r="525" spans="1:10" hidden="1" x14ac:dyDescent="0.25">
      <c r="A525" s="44">
        <v>43622</v>
      </c>
      <c r="B525" s="39" t="s">
        <v>7</v>
      </c>
      <c r="C525" s="39" t="s">
        <v>271</v>
      </c>
      <c r="D525" s="39"/>
      <c r="E525" s="39"/>
      <c r="F525" s="39" t="s">
        <v>20</v>
      </c>
      <c r="G525" s="39" t="s">
        <v>535</v>
      </c>
      <c r="H525" s="39">
        <v>35</v>
      </c>
      <c r="I525" s="41" t="s">
        <v>117</v>
      </c>
      <c r="J525" s="45" t="s">
        <v>562</v>
      </c>
    </row>
    <row r="526" spans="1:10" hidden="1" x14ac:dyDescent="0.25">
      <c r="A526" s="44">
        <v>43622</v>
      </c>
      <c r="B526" s="39" t="s">
        <v>55</v>
      </c>
      <c r="C526" s="39">
        <v>4000665140</v>
      </c>
      <c r="D526" s="39"/>
      <c r="E526" s="40">
        <v>43607</v>
      </c>
      <c r="F526" s="39" t="s">
        <v>20</v>
      </c>
      <c r="G526" s="39" t="s">
        <v>17</v>
      </c>
      <c r="H526" s="39">
        <v>35</v>
      </c>
      <c r="I526" s="41" t="s">
        <v>117</v>
      </c>
      <c r="J526" s="45" t="s">
        <v>570</v>
      </c>
    </row>
    <row r="527" spans="1:10" hidden="1" x14ac:dyDescent="0.25">
      <c r="A527" s="44">
        <v>43622</v>
      </c>
      <c r="B527" s="39" t="s">
        <v>55</v>
      </c>
      <c r="C527" s="39">
        <v>4000665140</v>
      </c>
      <c r="D527" s="39"/>
      <c r="E527" s="40">
        <v>43607</v>
      </c>
      <c r="F527" s="39" t="s">
        <v>26</v>
      </c>
      <c r="G527" s="39" t="s">
        <v>17</v>
      </c>
      <c r="H527" s="39">
        <v>70</v>
      </c>
      <c r="I527" s="41" t="s">
        <v>563</v>
      </c>
      <c r="J527" s="45" t="s">
        <v>564</v>
      </c>
    </row>
    <row r="528" spans="1:10" hidden="1" x14ac:dyDescent="0.25">
      <c r="A528" s="44">
        <v>43622</v>
      </c>
      <c r="B528" s="39" t="s">
        <v>7</v>
      </c>
      <c r="C528" s="39" t="s">
        <v>318</v>
      </c>
      <c r="D528" s="39"/>
      <c r="E528" s="40"/>
      <c r="F528" s="39" t="s">
        <v>26</v>
      </c>
      <c r="G528" s="39" t="s">
        <v>417</v>
      </c>
      <c r="H528" s="39">
        <v>22</v>
      </c>
      <c r="I528" s="41" t="s">
        <v>54</v>
      </c>
      <c r="J528" s="45" t="s">
        <v>566</v>
      </c>
    </row>
    <row r="529" spans="1:10" hidden="1" x14ac:dyDescent="0.25">
      <c r="A529" s="44">
        <v>43622</v>
      </c>
      <c r="B529" s="39" t="s">
        <v>7</v>
      </c>
      <c r="C529" s="39" t="s">
        <v>318</v>
      </c>
      <c r="D529" s="39"/>
      <c r="E529" s="40"/>
      <c r="F529" s="39" t="s">
        <v>26</v>
      </c>
      <c r="G529" s="39" t="s">
        <v>417</v>
      </c>
      <c r="H529" s="39">
        <v>22</v>
      </c>
      <c r="I529" s="41" t="s">
        <v>54</v>
      </c>
      <c r="J529" s="45" t="s">
        <v>566</v>
      </c>
    </row>
    <row r="530" spans="1:10" hidden="1" x14ac:dyDescent="0.25">
      <c r="A530" s="44">
        <v>43623</v>
      </c>
      <c r="B530" s="39" t="s">
        <v>8</v>
      </c>
      <c r="C530" s="39" t="s">
        <v>138</v>
      </c>
      <c r="D530" s="39"/>
      <c r="E530" s="40">
        <v>43606</v>
      </c>
      <c r="F530" s="39" t="s">
        <v>67</v>
      </c>
      <c r="G530" s="39" t="s">
        <v>112</v>
      </c>
      <c r="H530" s="39">
        <v>45</v>
      </c>
      <c r="I530" s="41" t="s">
        <v>111</v>
      </c>
      <c r="J530" s="45" t="s">
        <v>485</v>
      </c>
    </row>
    <row r="531" spans="1:10" hidden="1" x14ac:dyDescent="0.25">
      <c r="A531" s="44">
        <v>43623</v>
      </c>
      <c r="B531" s="39" t="s">
        <v>8</v>
      </c>
      <c r="C531" s="39" t="s">
        <v>138</v>
      </c>
      <c r="D531" s="39"/>
      <c r="E531" s="40">
        <v>43607</v>
      </c>
      <c r="F531" s="39" t="s">
        <v>67</v>
      </c>
      <c r="G531" s="39" t="s">
        <v>112</v>
      </c>
      <c r="H531" s="39">
        <v>45</v>
      </c>
      <c r="I531" s="41" t="s">
        <v>111</v>
      </c>
      <c r="J531" s="45" t="s">
        <v>548</v>
      </c>
    </row>
    <row r="532" spans="1:10" hidden="1" x14ac:dyDescent="0.25">
      <c r="A532" s="44">
        <v>43623</v>
      </c>
      <c r="B532" s="39" t="s">
        <v>8</v>
      </c>
      <c r="C532" s="39" t="s">
        <v>137</v>
      </c>
      <c r="D532" s="39">
        <v>1</v>
      </c>
      <c r="E532" s="40">
        <v>43607</v>
      </c>
      <c r="F532" s="39" t="s">
        <v>26</v>
      </c>
      <c r="G532" s="39" t="s">
        <v>112</v>
      </c>
      <c r="H532" s="39">
        <v>70</v>
      </c>
      <c r="I532" s="41" t="s">
        <v>54</v>
      </c>
      <c r="J532" s="45" t="s">
        <v>565</v>
      </c>
    </row>
    <row r="533" spans="1:10" hidden="1" x14ac:dyDescent="0.25">
      <c r="A533" s="44">
        <v>43627</v>
      </c>
      <c r="B533" s="39" t="s">
        <v>25</v>
      </c>
      <c r="C533" s="39" t="s">
        <v>185</v>
      </c>
      <c r="D533" s="39">
        <v>1</v>
      </c>
      <c r="E533" s="40">
        <v>43613</v>
      </c>
      <c r="F533" s="39" t="s">
        <v>20</v>
      </c>
      <c r="G533" s="39" t="s">
        <v>535</v>
      </c>
      <c r="H533" s="39">
        <v>35</v>
      </c>
      <c r="I533" s="41" t="s">
        <v>117</v>
      </c>
      <c r="J533" s="45" t="s">
        <v>505</v>
      </c>
    </row>
    <row r="534" spans="1:10" hidden="1" x14ac:dyDescent="0.25">
      <c r="A534" s="44">
        <v>43627</v>
      </c>
      <c r="B534" s="39" t="s">
        <v>25</v>
      </c>
      <c r="C534" s="39" t="s">
        <v>185</v>
      </c>
      <c r="D534" s="39">
        <v>2</v>
      </c>
      <c r="E534" s="40">
        <v>43613</v>
      </c>
      <c r="F534" s="39" t="s">
        <v>20</v>
      </c>
      <c r="G534" s="39" t="s">
        <v>535</v>
      </c>
      <c r="H534" s="39">
        <v>35</v>
      </c>
      <c r="I534" s="41" t="s">
        <v>117</v>
      </c>
      <c r="J534" s="45" t="s">
        <v>567</v>
      </c>
    </row>
    <row r="535" spans="1:10" hidden="1" x14ac:dyDescent="0.25">
      <c r="A535" s="44">
        <v>43627</v>
      </c>
      <c r="B535" s="39" t="s">
        <v>7</v>
      </c>
      <c r="C535" s="39" t="s">
        <v>313</v>
      </c>
      <c r="D535" s="39"/>
      <c r="E535" s="40">
        <v>43619</v>
      </c>
      <c r="F535" s="39" t="s">
        <v>26</v>
      </c>
      <c r="G535" s="39" t="s">
        <v>112</v>
      </c>
      <c r="H535" s="39">
        <v>70</v>
      </c>
      <c r="I535" s="41" t="s">
        <v>54</v>
      </c>
      <c r="J535" s="45" t="s">
        <v>568</v>
      </c>
    </row>
    <row r="536" spans="1:10" hidden="1" x14ac:dyDescent="0.25">
      <c r="A536" s="44">
        <v>43629</v>
      </c>
      <c r="B536" s="39" t="s">
        <v>47</v>
      </c>
      <c r="C536" s="39" t="s">
        <v>345</v>
      </c>
      <c r="D536" s="39"/>
      <c r="E536" s="40">
        <v>43621</v>
      </c>
      <c r="F536" s="39" t="s">
        <v>32</v>
      </c>
      <c r="G536" s="39" t="s">
        <v>17</v>
      </c>
      <c r="H536" s="39">
        <v>25</v>
      </c>
      <c r="I536" s="41" t="s">
        <v>117</v>
      </c>
      <c r="J536" s="45" t="s">
        <v>569</v>
      </c>
    </row>
    <row r="537" spans="1:10" hidden="1" x14ac:dyDescent="0.25">
      <c r="A537" s="44">
        <v>43629</v>
      </c>
      <c r="B537" s="39" t="s">
        <v>7</v>
      </c>
      <c r="C537" s="39" t="s">
        <v>308</v>
      </c>
      <c r="D537" s="39"/>
      <c r="E537" s="40">
        <v>43614</v>
      </c>
      <c r="F537" s="39" t="s">
        <v>32</v>
      </c>
      <c r="G537" s="39" t="s">
        <v>17</v>
      </c>
      <c r="H537" s="39">
        <v>25</v>
      </c>
      <c r="I537" s="41" t="s">
        <v>117</v>
      </c>
      <c r="J537" s="45" t="s">
        <v>493</v>
      </c>
    </row>
    <row r="538" spans="1:10" hidden="1" x14ac:dyDescent="0.25">
      <c r="A538" s="44">
        <v>43630</v>
      </c>
      <c r="B538" s="39" t="s">
        <v>55</v>
      </c>
      <c r="C538" s="39">
        <v>4000665140</v>
      </c>
      <c r="D538" s="39"/>
      <c r="E538" s="40">
        <v>43621</v>
      </c>
      <c r="F538" s="39" t="s">
        <v>20</v>
      </c>
      <c r="G538" s="39" t="s">
        <v>17</v>
      </c>
      <c r="H538" s="39">
        <v>35</v>
      </c>
      <c r="I538" s="41" t="s">
        <v>117</v>
      </c>
      <c r="J538" s="45" t="s">
        <v>570</v>
      </c>
    </row>
    <row r="539" spans="1:10" hidden="1" x14ac:dyDescent="0.25">
      <c r="A539" s="44">
        <v>43630</v>
      </c>
      <c r="B539" s="39" t="s">
        <v>55</v>
      </c>
      <c r="C539" s="39">
        <v>4000665140</v>
      </c>
      <c r="D539" s="39"/>
      <c r="E539" s="40">
        <v>43621</v>
      </c>
      <c r="F539" s="39" t="s">
        <v>26</v>
      </c>
      <c r="G539" s="39" t="s">
        <v>17</v>
      </c>
      <c r="H539" s="39">
        <v>70</v>
      </c>
      <c r="I539" s="41" t="s">
        <v>563</v>
      </c>
      <c r="J539" s="45" t="s">
        <v>564</v>
      </c>
    </row>
    <row r="540" spans="1:10" hidden="1" x14ac:dyDescent="0.25">
      <c r="A540" s="44">
        <v>43630</v>
      </c>
      <c r="B540" s="39" t="s">
        <v>8</v>
      </c>
      <c r="C540" s="39" t="s">
        <v>138</v>
      </c>
      <c r="D540" s="39"/>
      <c r="E540" s="40">
        <v>43619</v>
      </c>
      <c r="F540" s="75" t="s">
        <v>27</v>
      </c>
      <c r="G540" s="39" t="s">
        <v>112</v>
      </c>
      <c r="H540" s="39">
        <v>45</v>
      </c>
      <c r="I540" s="41" t="s">
        <v>111</v>
      </c>
      <c r="J540" s="45" t="s">
        <v>571</v>
      </c>
    </row>
    <row r="541" spans="1:10" hidden="1" x14ac:dyDescent="0.25">
      <c r="A541" s="44">
        <v>43630</v>
      </c>
      <c r="B541" s="39" t="s">
        <v>25</v>
      </c>
      <c r="C541" s="39" t="s">
        <v>183</v>
      </c>
      <c r="D541" s="39"/>
      <c r="E541" s="39"/>
      <c r="F541" s="39" t="s">
        <v>26</v>
      </c>
      <c r="G541" s="39" t="s">
        <v>417</v>
      </c>
      <c r="H541" s="39">
        <v>70</v>
      </c>
      <c r="I541" s="41" t="s">
        <v>54</v>
      </c>
      <c r="J541" s="45" t="s">
        <v>572</v>
      </c>
    </row>
    <row r="542" spans="1:10" hidden="1" x14ac:dyDescent="0.25">
      <c r="A542" s="44">
        <v>43633</v>
      </c>
      <c r="B542" s="39" t="s">
        <v>7</v>
      </c>
      <c r="C542" s="39" t="s">
        <v>308</v>
      </c>
      <c r="D542" s="39">
        <v>1</v>
      </c>
      <c r="E542" s="40">
        <v>43614</v>
      </c>
      <c r="F542" s="39" t="s">
        <v>32</v>
      </c>
      <c r="G542" s="39" t="s">
        <v>17</v>
      </c>
      <c r="H542" s="39">
        <v>25</v>
      </c>
      <c r="I542" s="41" t="s">
        <v>117</v>
      </c>
      <c r="J542" s="45" t="s">
        <v>573</v>
      </c>
    </row>
    <row r="543" spans="1:10" hidden="1" x14ac:dyDescent="0.25">
      <c r="A543" s="44">
        <v>43633</v>
      </c>
      <c r="B543" s="39" t="s">
        <v>8</v>
      </c>
      <c r="C543" s="39" t="s">
        <v>138</v>
      </c>
      <c r="D543" s="39"/>
      <c r="E543" s="40">
        <v>43620</v>
      </c>
      <c r="F543" s="39" t="s">
        <v>67</v>
      </c>
      <c r="G543" s="39" t="s">
        <v>112</v>
      </c>
      <c r="H543" s="39">
        <v>45</v>
      </c>
      <c r="I543" s="41" t="s">
        <v>111</v>
      </c>
      <c r="J543" s="45" t="s">
        <v>574</v>
      </c>
    </row>
    <row r="544" spans="1:10" hidden="1" x14ac:dyDescent="0.25">
      <c r="A544" s="44">
        <v>43633</v>
      </c>
      <c r="B544" s="39" t="s">
        <v>8</v>
      </c>
      <c r="C544" s="39" t="s">
        <v>138</v>
      </c>
      <c r="D544" s="39">
        <v>1</v>
      </c>
      <c r="E544" s="40">
        <v>43619</v>
      </c>
      <c r="F544" s="39" t="s">
        <v>67</v>
      </c>
      <c r="G544" s="39" t="s">
        <v>112</v>
      </c>
      <c r="H544" s="39">
        <v>45</v>
      </c>
      <c r="I544" s="41" t="s">
        <v>111</v>
      </c>
      <c r="J544" s="45" t="s">
        <v>546</v>
      </c>
    </row>
    <row r="545" spans="1:10" hidden="1" x14ac:dyDescent="0.25">
      <c r="A545" s="44">
        <v>43634</v>
      </c>
      <c r="B545" s="39" t="s">
        <v>25</v>
      </c>
      <c r="C545" s="39" t="s">
        <v>184</v>
      </c>
      <c r="D545" s="39"/>
      <c r="E545" s="40">
        <v>43627</v>
      </c>
      <c r="F545" s="39" t="s">
        <v>81</v>
      </c>
      <c r="G545" s="39" t="s">
        <v>112</v>
      </c>
      <c r="H545" s="39">
        <v>29</v>
      </c>
      <c r="I545" s="41" t="s">
        <v>554</v>
      </c>
      <c r="J545" s="45" t="s">
        <v>553</v>
      </c>
    </row>
    <row r="546" spans="1:10" hidden="1" x14ac:dyDescent="0.25">
      <c r="A546" s="44">
        <v>43634</v>
      </c>
      <c r="B546" s="39" t="s">
        <v>25</v>
      </c>
      <c r="C546" s="39" t="s">
        <v>184</v>
      </c>
      <c r="D546" s="39"/>
      <c r="E546" s="40"/>
      <c r="F546" s="39" t="s">
        <v>81</v>
      </c>
      <c r="G546" s="39" t="s">
        <v>112</v>
      </c>
      <c r="H546" s="39">
        <v>29</v>
      </c>
      <c r="I546" s="41" t="s">
        <v>554</v>
      </c>
      <c r="J546" s="45" t="s">
        <v>553</v>
      </c>
    </row>
    <row r="547" spans="1:10" hidden="1" x14ac:dyDescent="0.25">
      <c r="A547" s="44">
        <v>43634</v>
      </c>
      <c r="B547" s="39" t="s">
        <v>47</v>
      </c>
      <c r="C547" s="39" t="s">
        <v>341</v>
      </c>
      <c r="D547" s="39"/>
      <c r="E547" s="40"/>
      <c r="F547" s="39" t="s">
        <v>26</v>
      </c>
      <c r="G547" s="39" t="s">
        <v>112</v>
      </c>
      <c r="H547" s="39">
        <v>70</v>
      </c>
      <c r="I547" s="41" t="s">
        <v>54</v>
      </c>
      <c r="J547" s="45" t="s">
        <v>575</v>
      </c>
    </row>
    <row r="548" spans="1:10" hidden="1" x14ac:dyDescent="0.25">
      <c r="A548" s="44">
        <v>43635</v>
      </c>
      <c r="B548" s="39" t="s">
        <v>47</v>
      </c>
      <c r="C548" s="39" t="s">
        <v>340</v>
      </c>
      <c r="D548" s="39"/>
      <c r="E548" s="40"/>
      <c r="F548" s="39" t="s">
        <v>16</v>
      </c>
      <c r="G548" s="39" t="s">
        <v>112</v>
      </c>
      <c r="H548" s="39">
        <v>22</v>
      </c>
      <c r="I548" s="41" t="s">
        <v>54</v>
      </c>
      <c r="J548" s="45" t="s">
        <v>513</v>
      </c>
    </row>
    <row r="549" spans="1:10" hidden="1" x14ac:dyDescent="0.25">
      <c r="A549" s="44">
        <v>43635</v>
      </c>
      <c r="B549" s="39" t="s">
        <v>25</v>
      </c>
      <c r="C549" s="39" t="s">
        <v>184</v>
      </c>
      <c r="D549" s="39"/>
      <c r="E549" s="40"/>
      <c r="F549" s="39" t="s">
        <v>81</v>
      </c>
      <c r="G549" s="39" t="s">
        <v>112</v>
      </c>
      <c r="H549" s="39">
        <v>29</v>
      </c>
      <c r="I549" s="41" t="s">
        <v>554</v>
      </c>
      <c r="J549" s="45" t="s">
        <v>553</v>
      </c>
    </row>
    <row r="550" spans="1:10" hidden="1" x14ac:dyDescent="0.25">
      <c r="A550" s="44">
        <v>43636</v>
      </c>
      <c r="B550" s="39" t="s">
        <v>55</v>
      </c>
      <c r="C550" s="39">
        <v>4000665140</v>
      </c>
      <c r="D550" s="39"/>
      <c r="E550" s="40">
        <v>43630</v>
      </c>
      <c r="F550" s="39" t="s">
        <v>20</v>
      </c>
      <c r="G550" s="39" t="s">
        <v>17</v>
      </c>
      <c r="H550" s="39">
        <v>35</v>
      </c>
      <c r="I550" s="41" t="s">
        <v>117</v>
      </c>
      <c r="J550" s="45" t="s">
        <v>570</v>
      </c>
    </row>
    <row r="551" spans="1:10" hidden="1" x14ac:dyDescent="0.25">
      <c r="A551" s="44">
        <v>43636</v>
      </c>
      <c r="B551" s="30" t="s">
        <v>25</v>
      </c>
      <c r="C551" s="30" t="s">
        <v>185</v>
      </c>
      <c r="D551" s="39"/>
      <c r="E551" s="33">
        <v>43629</v>
      </c>
      <c r="F551" s="39" t="s">
        <v>81</v>
      </c>
      <c r="G551" s="39" t="s">
        <v>112</v>
      </c>
      <c r="H551" s="39">
        <v>29</v>
      </c>
      <c r="I551" s="41" t="s">
        <v>426</v>
      </c>
      <c r="J551" s="45" t="s">
        <v>555</v>
      </c>
    </row>
    <row r="552" spans="1:10" hidden="1" x14ac:dyDescent="0.25">
      <c r="A552" s="44">
        <v>43636</v>
      </c>
      <c r="B552" s="76" t="s">
        <v>25</v>
      </c>
      <c r="C552" s="76" t="s">
        <v>185</v>
      </c>
      <c r="D552" s="39"/>
      <c r="E552" s="77">
        <v>43629</v>
      </c>
      <c r="F552" s="39" t="s">
        <v>20</v>
      </c>
      <c r="G552" s="39" t="s">
        <v>535</v>
      </c>
      <c r="H552" s="39">
        <v>35</v>
      </c>
      <c r="I552" s="41" t="s">
        <v>117</v>
      </c>
      <c r="J552" s="45" t="s">
        <v>578</v>
      </c>
    </row>
    <row r="553" spans="1:10" hidden="1" x14ac:dyDescent="0.25">
      <c r="A553" s="44">
        <v>43636</v>
      </c>
      <c r="B553" s="30" t="s">
        <v>25</v>
      </c>
      <c r="C553" s="30" t="s">
        <v>179</v>
      </c>
      <c r="D553" s="39"/>
      <c r="E553" s="40">
        <v>43628</v>
      </c>
      <c r="F553" s="39" t="s">
        <v>579</v>
      </c>
      <c r="G553" s="39" t="s">
        <v>400</v>
      </c>
      <c r="H553" s="39">
        <v>59</v>
      </c>
      <c r="I553" s="41" t="s">
        <v>111</v>
      </c>
      <c r="J553" s="45" t="s">
        <v>580</v>
      </c>
    </row>
    <row r="554" spans="1:10" hidden="1" x14ac:dyDescent="0.25">
      <c r="A554" s="44">
        <v>43636</v>
      </c>
      <c r="B554" s="76" t="s">
        <v>25</v>
      </c>
      <c r="C554" s="76" t="s">
        <v>179</v>
      </c>
      <c r="D554" s="39"/>
      <c r="E554" s="40">
        <v>43628</v>
      </c>
      <c r="F554" s="39" t="s">
        <v>579</v>
      </c>
      <c r="G554" s="39" t="s">
        <v>400</v>
      </c>
      <c r="H554" s="39">
        <v>59</v>
      </c>
      <c r="I554" s="41" t="s">
        <v>111</v>
      </c>
      <c r="J554" s="45" t="s">
        <v>581</v>
      </c>
    </row>
    <row r="555" spans="1:10" hidden="1" x14ac:dyDescent="0.25">
      <c r="A555" s="44">
        <v>43636</v>
      </c>
      <c r="B555" s="39" t="s">
        <v>7</v>
      </c>
      <c r="C555" s="39" t="s">
        <v>318</v>
      </c>
      <c r="D555" s="39"/>
      <c r="E555" s="40"/>
      <c r="F555" s="39" t="s">
        <v>32</v>
      </c>
      <c r="G555" s="39" t="s">
        <v>17</v>
      </c>
      <c r="H555" s="39">
        <v>25</v>
      </c>
      <c r="I555" s="41" t="s">
        <v>117</v>
      </c>
      <c r="J555" s="45" t="s">
        <v>629</v>
      </c>
    </row>
    <row r="556" spans="1:10" hidden="1" x14ac:dyDescent="0.25">
      <c r="A556" s="44">
        <v>43636</v>
      </c>
      <c r="B556" s="39" t="s">
        <v>8</v>
      </c>
      <c r="C556" s="39" t="s">
        <v>136</v>
      </c>
      <c r="D556" s="39"/>
      <c r="E556" s="40">
        <v>43622</v>
      </c>
      <c r="F556" s="39" t="s">
        <v>67</v>
      </c>
      <c r="G556" s="39" t="s">
        <v>112</v>
      </c>
      <c r="H556" s="39">
        <v>45</v>
      </c>
      <c r="I556" s="41" t="s">
        <v>111</v>
      </c>
      <c r="J556" s="45" t="s">
        <v>582</v>
      </c>
    </row>
    <row r="557" spans="1:10" hidden="1" x14ac:dyDescent="0.25">
      <c r="A557" s="44">
        <v>43637</v>
      </c>
      <c r="B557" s="30" t="s">
        <v>7</v>
      </c>
      <c r="C557" s="30" t="s">
        <v>318</v>
      </c>
      <c r="D557" s="39"/>
      <c r="E557" s="40"/>
      <c r="F557" s="39" t="s">
        <v>32</v>
      </c>
      <c r="G557" s="39" t="s">
        <v>417</v>
      </c>
      <c r="H557" s="39">
        <v>25</v>
      </c>
      <c r="I557" s="41" t="s">
        <v>117</v>
      </c>
      <c r="J557" s="45" t="s">
        <v>566</v>
      </c>
    </row>
    <row r="558" spans="1:10" hidden="1" x14ac:dyDescent="0.25">
      <c r="A558" s="44">
        <v>43637</v>
      </c>
      <c r="B558" s="76" t="s">
        <v>7</v>
      </c>
      <c r="C558" s="76" t="s">
        <v>318</v>
      </c>
      <c r="D558" s="39"/>
      <c r="E558" s="40"/>
      <c r="F558" s="39" t="s">
        <v>583</v>
      </c>
      <c r="G558" s="39" t="s">
        <v>417</v>
      </c>
      <c r="H558" s="39">
        <v>25</v>
      </c>
      <c r="I558" s="41" t="s">
        <v>117</v>
      </c>
      <c r="J558" s="45" t="s">
        <v>584</v>
      </c>
    </row>
    <row r="559" spans="1:10" hidden="1" x14ac:dyDescent="0.25">
      <c r="A559" s="44">
        <v>43637</v>
      </c>
      <c r="B559" s="30" t="s">
        <v>25</v>
      </c>
      <c r="C559" s="30" t="s">
        <v>185</v>
      </c>
      <c r="D559" s="39"/>
      <c r="E559" s="33">
        <v>43629</v>
      </c>
      <c r="F559" s="39" t="s">
        <v>81</v>
      </c>
      <c r="G559" s="39" t="s">
        <v>112</v>
      </c>
      <c r="H559" s="39">
        <v>29</v>
      </c>
      <c r="I559" s="41" t="s">
        <v>426</v>
      </c>
      <c r="J559" s="45" t="s">
        <v>586</v>
      </c>
    </row>
    <row r="560" spans="1:10" hidden="1" x14ac:dyDescent="0.25">
      <c r="A560" s="44">
        <v>43637</v>
      </c>
      <c r="B560" s="76" t="s">
        <v>25</v>
      </c>
      <c r="C560" s="76" t="s">
        <v>185</v>
      </c>
      <c r="D560" s="39"/>
      <c r="E560" s="77">
        <v>43629</v>
      </c>
      <c r="F560" s="39" t="s">
        <v>20</v>
      </c>
      <c r="G560" s="39" t="s">
        <v>535</v>
      </c>
      <c r="H560" s="39">
        <v>35</v>
      </c>
      <c r="I560" s="41" t="s">
        <v>117</v>
      </c>
      <c r="J560" s="45" t="s">
        <v>585</v>
      </c>
    </row>
    <row r="561" spans="1:10" hidden="1" x14ac:dyDescent="0.25">
      <c r="A561" s="44">
        <v>43637</v>
      </c>
      <c r="B561" s="39" t="s">
        <v>25</v>
      </c>
      <c r="C561" s="39" t="s">
        <v>185</v>
      </c>
      <c r="D561" s="39"/>
      <c r="E561" s="40">
        <v>43627</v>
      </c>
      <c r="F561" s="39" t="s">
        <v>81</v>
      </c>
      <c r="G561" s="39" t="s">
        <v>112</v>
      </c>
      <c r="H561" s="39">
        <v>29</v>
      </c>
      <c r="I561" s="41" t="s">
        <v>117</v>
      </c>
      <c r="J561" s="45" t="s">
        <v>555</v>
      </c>
    </row>
    <row r="562" spans="1:10" hidden="1" x14ac:dyDescent="0.25">
      <c r="A562" s="44">
        <v>43640</v>
      </c>
      <c r="B562" s="39" t="s">
        <v>25</v>
      </c>
      <c r="C562" s="39" t="s">
        <v>185</v>
      </c>
      <c r="D562" s="39">
        <v>3</v>
      </c>
      <c r="E562" s="40">
        <v>43629</v>
      </c>
      <c r="F562" s="39" t="s">
        <v>81</v>
      </c>
      <c r="G562" s="39" t="s">
        <v>112</v>
      </c>
      <c r="H562" s="39">
        <v>29</v>
      </c>
      <c r="I562" s="41" t="s">
        <v>117</v>
      </c>
      <c r="J562" s="45" t="s">
        <v>555</v>
      </c>
    </row>
    <row r="563" spans="1:10" hidden="1" x14ac:dyDescent="0.25">
      <c r="A563" s="44">
        <v>43640</v>
      </c>
      <c r="B563" s="39" t="s">
        <v>8</v>
      </c>
      <c r="C563" s="39" t="s">
        <v>138</v>
      </c>
      <c r="D563" s="39">
        <v>1</v>
      </c>
      <c r="E563" s="40">
        <v>43628</v>
      </c>
      <c r="F563" s="39" t="s">
        <v>67</v>
      </c>
      <c r="G563" s="39" t="s">
        <v>112</v>
      </c>
      <c r="H563" s="39">
        <v>45</v>
      </c>
      <c r="I563" s="41" t="s">
        <v>111</v>
      </c>
      <c r="J563" s="45" t="s">
        <v>548</v>
      </c>
    </row>
    <row r="564" spans="1:10" hidden="1" x14ac:dyDescent="0.25">
      <c r="A564" s="44">
        <v>43640</v>
      </c>
      <c r="B564" s="39" t="s">
        <v>8</v>
      </c>
      <c r="C564" s="39" t="s">
        <v>138</v>
      </c>
      <c r="D564" s="39">
        <v>2</v>
      </c>
      <c r="E564" s="40">
        <v>43628</v>
      </c>
      <c r="F564" s="39" t="s">
        <v>67</v>
      </c>
      <c r="G564" s="39" t="s">
        <v>112</v>
      </c>
      <c r="H564" s="39">
        <v>45</v>
      </c>
      <c r="I564" s="41" t="s">
        <v>111</v>
      </c>
      <c r="J564" s="45" t="s">
        <v>574</v>
      </c>
    </row>
    <row r="565" spans="1:10" hidden="1" x14ac:dyDescent="0.25">
      <c r="A565" s="44">
        <v>43640</v>
      </c>
      <c r="B565" s="39" t="s">
        <v>47</v>
      </c>
      <c r="C565" s="39" t="s">
        <v>338</v>
      </c>
      <c r="D565" s="39">
        <v>3</v>
      </c>
      <c r="E565" s="40">
        <v>43633</v>
      </c>
      <c r="F565" s="39" t="s">
        <v>32</v>
      </c>
      <c r="G565" s="39" t="s">
        <v>112</v>
      </c>
      <c r="H565" s="39">
        <v>70</v>
      </c>
      <c r="I565" s="41" t="s">
        <v>117</v>
      </c>
      <c r="J565" s="45" t="s">
        <v>402</v>
      </c>
    </row>
    <row r="566" spans="1:10" hidden="1" x14ac:dyDescent="0.25">
      <c r="A566" s="44">
        <v>43640</v>
      </c>
      <c r="B566" s="39" t="s">
        <v>25</v>
      </c>
      <c r="C566" s="39" t="s">
        <v>184</v>
      </c>
      <c r="D566" s="39"/>
      <c r="E566" s="40"/>
      <c r="F566" s="39" t="s">
        <v>9</v>
      </c>
      <c r="G566" s="39" t="s">
        <v>112</v>
      </c>
      <c r="H566" s="39">
        <v>29</v>
      </c>
      <c r="I566" s="41" t="s">
        <v>554</v>
      </c>
      <c r="J566" s="45" t="s">
        <v>587</v>
      </c>
    </row>
    <row r="567" spans="1:10" hidden="1" x14ac:dyDescent="0.25">
      <c r="A567" s="44">
        <v>43641</v>
      </c>
      <c r="B567" s="39" t="s">
        <v>8</v>
      </c>
      <c r="C567" s="39" t="s">
        <v>137</v>
      </c>
      <c r="D567" s="39">
        <v>3</v>
      </c>
      <c r="E567" s="40">
        <v>43629</v>
      </c>
      <c r="F567" s="39" t="s">
        <v>26</v>
      </c>
      <c r="G567" s="39" t="s">
        <v>112</v>
      </c>
      <c r="H567" s="39">
        <v>45</v>
      </c>
      <c r="I567" s="41" t="s">
        <v>111</v>
      </c>
      <c r="J567" s="45" t="s">
        <v>588</v>
      </c>
    </row>
    <row r="568" spans="1:10" hidden="1" x14ac:dyDescent="0.25">
      <c r="A568" s="44">
        <v>43641</v>
      </c>
      <c r="B568" s="39" t="s">
        <v>55</v>
      </c>
      <c r="C568" s="39">
        <v>4000665140</v>
      </c>
      <c r="D568" s="39"/>
      <c r="E568" s="40">
        <v>43635</v>
      </c>
      <c r="F568" s="39" t="s">
        <v>20</v>
      </c>
      <c r="G568" s="39" t="s">
        <v>17</v>
      </c>
      <c r="H568" s="39">
        <v>35</v>
      </c>
      <c r="I568" s="41" t="s">
        <v>117</v>
      </c>
      <c r="J568" s="45" t="s">
        <v>570</v>
      </c>
    </row>
    <row r="569" spans="1:10" hidden="1" x14ac:dyDescent="0.25">
      <c r="A569" s="44">
        <v>43641</v>
      </c>
      <c r="B569" s="39" t="s">
        <v>7</v>
      </c>
      <c r="C569" s="39" t="s">
        <v>79</v>
      </c>
      <c r="D569" s="39"/>
      <c r="E569" s="39"/>
      <c r="F569" s="39" t="s">
        <v>20</v>
      </c>
      <c r="G569" s="39" t="s">
        <v>17</v>
      </c>
      <c r="H569" s="39">
        <v>35</v>
      </c>
      <c r="I569" s="41" t="s">
        <v>117</v>
      </c>
      <c r="J569" s="45" t="s">
        <v>589</v>
      </c>
    </row>
    <row r="570" spans="1:10" hidden="1" x14ac:dyDescent="0.25">
      <c r="A570" s="44">
        <v>43641</v>
      </c>
      <c r="B570" s="39" t="s">
        <v>8</v>
      </c>
      <c r="C570" s="39" t="s">
        <v>138</v>
      </c>
      <c r="D570" s="39"/>
      <c r="E570" s="40"/>
      <c r="F570" s="39" t="s">
        <v>590</v>
      </c>
      <c r="G570" s="39" t="s">
        <v>375</v>
      </c>
      <c r="H570" s="39">
        <v>60</v>
      </c>
      <c r="I570" s="41" t="s">
        <v>117</v>
      </c>
      <c r="J570" s="45" t="s">
        <v>591</v>
      </c>
    </row>
    <row r="571" spans="1:10" hidden="1" x14ac:dyDescent="0.25">
      <c r="A571" s="44">
        <v>43642</v>
      </c>
      <c r="B571" s="39" t="s">
        <v>592</v>
      </c>
      <c r="C571" s="39" t="s">
        <v>247</v>
      </c>
      <c r="D571" s="39"/>
      <c r="E571" s="40"/>
      <c r="F571" s="39" t="s">
        <v>593</v>
      </c>
      <c r="G571" s="39" t="s">
        <v>41</v>
      </c>
      <c r="H571" s="39">
        <v>41</v>
      </c>
      <c r="I571" s="41" t="s">
        <v>117</v>
      </c>
      <c r="J571" s="45" t="s">
        <v>594</v>
      </c>
    </row>
    <row r="572" spans="1:10" hidden="1" x14ac:dyDescent="0.25">
      <c r="A572" s="44">
        <v>43642</v>
      </c>
      <c r="B572" s="39" t="s">
        <v>592</v>
      </c>
      <c r="C572" s="39" t="s">
        <v>247</v>
      </c>
      <c r="D572" s="39"/>
      <c r="E572" s="40"/>
      <c r="F572" s="39" t="s">
        <v>593</v>
      </c>
      <c r="G572" s="39" t="s">
        <v>41</v>
      </c>
      <c r="H572" s="39">
        <v>41</v>
      </c>
      <c r="I572" s="41" t="s">
        <v>117</v>
      </c>
      <c r="J572" s="45" t="s">
        <v>594</v>
      </c>
    </row>
    <row r="573" spans="1:10" hidden="1" x14ac:dyDescent="0.25">
      <c r="A573" s="44">
        <v>43642</v>
      </c>
      <c r="B573" s="39" t="s">
        <v>25</v>
      </c>
      <c r="C573" s="39" t="s">
        <v>183</v>
      </c>
      <c r="D573" s="39"/>
      <c r="E573" s="40">
        <v>43630</v>
      </c>
      <c r="F573" s="39" t="s">
        <v>67</v>
      </c>
      <c r="G573" s="39" t="s">
        <v>112</v>
      </c>
      <c r="H573" s="39">
        <v>45</v>
      </c>
      <c r="I573" s="41" t="s">
        <v>111</v>
      </c>
      <c r="J573" s="45" t="s">
        <v>595</v>
      </c>
    </row>
    <row r="574" spans="1:10" hidden="1" x14ac:dyDescent="0.25">
      <c r="A574" s="44">
        <v>43643</v>
      </c>
      <c r="B574" s="39" t="s">
        <v>207</v>
      </c>
      <c r="C574" s="39" t="s">
        <v>208</v>
      </c>
      <c r="D574" s="39"/>
      <c r="E574" s="40">
        <v>43637</v>
      </c>
      <c r="F574" s="39" t="s">
        <v>9</v>
      </c>
      <c r="G574" s="39" t="s">
        <v>112</v>
      </c>
      <c r="H574" s="39">
        <v>20</v>
      </c>
      <c r="I574" s="41" t="s">
        <v>114</v>
      </c>
      <c r="J574" s="54" t="s">
        <v>597</v>
      </c>
    </row>
    <row r="575" spans="1:10" hidden="1" x14ac:dyDescent="0.25">
      <c r="A575" s="44">
        <v>43643</v>
      </c>
      <c r="B575" s="39" t="s">
        <v>207</v>
      </c>
      <c r="C575" s="39" t="s">
        <v>208</v>
      </c>
      <c r="D575" s="39"/>
      <c r="E575" s="40">
        <v>43637</v>
      </c>
      <c r="F575" s="39" t="s">
        <v>9</v>
      </c>
      <c r="G575" s="39" t="s">
        <v>112</v>
      </c>
      <c r="H575" s="39">
        <v>20</v>
      </c>
      <c r="I575" s="41" t="s">
        <v>54</v>
      </c>
      <c r="J575" s="78"/>
    </row>
    <row r="576" spans="1:10" hidden="1" x14ac:dyDescent="0.25">
      <c r="A576" s="44">
        <v>43643</v>
      </c>
      <c r="B576" s="39" t="s">
        <v>25</v>
      </c>
      <c r="C576" s="39" t="s">
        <v>179</v>
      </c>
      <c r="D576" s="39">
        <v>1</v>
      </c>
      <c r="E576" s="40">
        <v>43633</v>
      </c>
      <c r="F576" s="39" t="s">
        <v>81</v>
      </c>
      <c r="G576" s="39" t="s">
        <v>112</v>
      </c>
      <c r="H576" s="39">
        <v>29</v>
      </c>
      <c r="I576" s="41" t="s">
        <v>114</v>
      </c>
      <c r="J576" s="45" t="s">
        <v>596</v>
      </c>
    </row>
    <row r="577" spans="1:10" hidden="1" x14ac:dyDescent="0.25">
      <c r="A577" s="44">
        <v>43644</v>
      </c>
      <c r="B577" s="39" t="s">
        <v>25</v>
      </c>
      <c r="C577" s="39" t="s">
        <v>185</v>
      </c>
      <c r="D577" s="39">
        <v>1</v>
      </c>
      <c r="E577" s="40">
        <v>43636</v>
      </c>
      <c r="F577" s="39" t="s">
        <v>81</v>
      </c>
      <c r="G577" s="39" t="s">
        <v>535</v>
      </c>
      <c r="H577" s="39">
        <v>35</v>
      </c>
      <c r="I577" s="41" t="s">
        <v>426</v>
      </c>
      <c r="J577" s="45" t="s">
        <v>598</v>
      </c>
    </row>
    <row r="578" spans="1:10" hidden="1" x14ac:dyDescent="0.25">
      <c r="A578" s="44">
        <v>43644</v>
      </c>
      <c r="B578" s="39" t="s">
        <v>8</v>
      </c>
      <c r="C578" s="39" t="s">
        <v>138</v>
      </c>
      <c r="D578" s="39">
        <v>1</v>
      </c>
      <c r="E578" s="40">
        <v>43628</v>
      </c>
      <c r="F578" s="39" t="s">
        <v>67</v>
      </c>
      <c r="G578" s="39" t="s">
        <v>112</v>
      </c>
      <c r="H578" s="39">
        <v>45</v>
      </c>
      <c r="I578" s="41" t="s">
        <v>111</v>
      </c>
      <c r="J578" s="45" t="s">
        <v>599</v>
      </c>
    </row>
    <row r="579" spans="1:10" hidden="1" x14ac:dyDescent="0.25">
      <c r="A579" s="44">
        <v>43644</v>
      </c>
      <c r="B579" s="39" t="s">
        <v>8</v>
      </c>
      <c r="C579" s="39" t="s">
        <v>138</v>
      </c>
      <c r="D579" s="39"/>
      <c r="E579" s="40"/>
      <c r="F579" s="39" t="s">
        <v>26</v>
      </c>
      <c r="G579" s="39" t="s">
        <v>112</v>
      </c>
      <c r="H579" s="39">
        <v>70</v>
      </c>
      <c r="I579" s="41" t="s">
        <v>54</v>
      </c>
      <c r="J579" s="45" t="s">
        <v>560</v>
      </c>
    </row>
    <row r="580" spans="1:10" hidden="1" x14ac:dyDescent="0.25">
      <c r="A580" s="46">
        <v>43648</v>
      </c>
      <c r="B580" s="30" t="s">
        <v>55</v>
      </c>
      <c r="C580" s="30">
        <v>4000665140</v>
      </c>
      <c r="D580" s="39"/>
      <c r="E580" s="33">
        <v>43641</v>
      </c>
      <c r="F580" s="39" t="s">
        <v>20</v>
      </c>
      <c r="G580" s="39" t="s">
        <v>17</v>
      </c>
      <c r="H580" s="39">
        <v>35</v>
      </c>
      <c r="I580" s="41" t="s">
        <v>117</v>
      </c>
      <c r="J580" s="45" t="s">
        <v>570</v>
      </c>
    </row>
    <row r="581" spans="1:10" hidden="1" x14ac:dyDescent="0.25">
      <c r="A581" s="79">
        <v>43648</v>
      </c>
      <c r="B581" s="76" t="s">
        <v>752</v>
      </c>
      <c r="C581" s="76">
        <v>4000665140</v>
      </c>
      <c r="D581" s="39"/>
      <c r="E581" s="77">
        <v>43641</v>
      </c>
      <c r="F581" s="39" t="s">
        <v>81</v>
      </c>
      <c r="G581" s="39" t="s">
        <v>112</v>
      </c>
      <c r="H581" s="39">
        <v>29</v>
      </c>
      <c r="I581" s="41" t="s">
        <v>117</v>
      </c>
      <c r="J581" s="45" t="s">
        <v>600</v>
      </c>
    </row>
    <row r="582" spans="1:10" hidden="1" x14ac:dyDescent="0.25">
      <c r="A582" s="79">
        <v>43648</v>
      </c>
      <c r="B582" s="76" t="s">
        <v>752</v>
      </c>
      <c r="C582" s="76">
        <v>4000665140</v>
      </c>
      <c r="D582" s="39"/>
      <c r="E582" s="77">
        <v>43641</v>
      </c>
      <c r="F582" s="39" t="s">
        <v>26</v>
      </c>
      <c r="G582" s="39" t="s">
        <v>112</v>
      </c>
      <c r="H582" s="39">
        <v>70</v>
      </c>
      <c r="I582" s="41" t="s">
        <v>54</v>
      </c>
      <c r="J582" s="45" t="s">
        <v>601</v>
      </c>
    </row>
    <row r="583" spans="1:10" hidden="1" x14ac:dyDescent="0.25">
      <c r="A583" s="44">
        <v>43648</v>
      </c>
      <c r="B583" s="39" t="s">
        <v>21</v>
      </c>
      <c r="C583" s="39">
        <v>4351381</v>
      </c>
      <c r="D583" s="39"/>
      <c r="E583" s="39"/>
      <c r="F583" s="39" t="s">
        <v>26</v>
      </c>
      <c r="G583" s="39" t="s">
        <v>417</v>
      </c>
      <c r="H583" s="39">
        <v>70</v>
      </c>
      <c r="I583" s="41" t="s">
        <v>54</v>
      </c>
      <c r="J583" s="45" t="s">
        <v>477</v>
      </c>
    </row>
    <row r="584" spans="1:10" hidden="1" x14ac:dyDescent="0.25">
      <c r="A584" s="44">
        <v>43648</v>
      </c>
      <c r="B584" s="39" t="s">
        <v>207</v>
      </c>
      <c r="C584" s="39" t="s">
        <v>208</v>
      </c>
      <c r="D584" s="39"/>
      <c r="E584" s="40"/>
      <c r="F584" s="39" t="s">
        <v>9</v>
      </c>
      <c r="G584" s="39" t="s">
        <v>112</v>
      </c>
      <c r="H584" s="39">
        <v>20</v>
      </c>
      <c r="I584" s="41" t="s">
        <v>114</v>
      </c>
      <c r="J584" s="54" t="s">
        <v>597</v>
      </c>
    </row>
    <row r="585" spans="1:10" hidden="1" x14ac:dyDescent="0.25">
      <c r="A585" s="44">
        <v>43648</v>
      </c>
      <c r="B585" s="39" t="s">
        <v>207</v>
      </c>
      <c r="C585" s="39" t="s">
        <v>208</v>
      </c>
      <c r="D585" s="39"/>
      <c r="E585" s="40"/>
      <c r="F585" s="39" t="s">
        <v>9</v>
      </c>
      <c r="G585" s="39" t="s">
        <v>112</v>
      </c>
      <c r="H585" s="39">
        <v>20</v>
      </c>
      <c r="I585" s="41" t="s">
        <v>54</v>
      </c>
      <c r="J585" s="78"/>
    </row>
    <row r="586" spans="1:10" hidden="1" x14ac:dyDescent="0.25">
      <c r="A586" s="44">
        <v>43648</v>
      </c>
      <c r="B586" s="39" t="s">
        <v>8</v>
      </c>
      <c r="C586" s="39" t="s">
        <v>138</v>
      </c>
      <c r="D586" s="39"/>
      <c r="E586" s="40"/>
      <c r="F586" s="39" t="s">
        <v>67</v>
      </c>
      <c r="G586" s="39" t="s">
        <v>112</v>
      </c>
      <c r="H586" s="39">
        <v>45</v>
      </c>
      <c r="I586" s="41" t="s">
        <v>111</v>
      </c>
      <c r="J586" s="45" t="s">
        <v>546</v>
      </c>
    </row>
    <row r="587" spans="1:10" hidden="1" x14ac:dyDescent="0.25">
      <c r="A587" s="44">
        <v>43649</v>
      </c>
      <c r="B587" s="30" t="s">
        <v>25</v>
      </c>
      <c r="C587" s="30" t="s">
        <v>180</v>
      </c>
      <c r="D587" s="39"/>
      <c r="E587" s="39"/>
      <c r="F587" s="39" t="s">
        <v>534</v>
      </c>
      <c r="G587" s="39" t="s">
        <v>400</v>
      </c>
      <c r="H587" s="39">
        <v>70</v>
      </c>
      <c r="I587" s="41" t="s">
        <v>54</v>
      </c>
      <c r="J587" s="45" t="s">
        <v>602</v>
      </c>
    </row>
    <row r="588" spans="1:10" hidden="1" x14ac:dyDescent="0.25">
      <c r="A588" s="44">
        <v>43649</v>
      </c>
      <c r="B588" s="76" t="s">
        <v>372</v>
      </c>
      <c r="C588" s="30" t="s">
        <v>750</v>
      </c>
      <c r="D588" s="39"/>
      <c r="E588" s="39"/>
      <c r="F588" s="39" t="s">
        <v>26</v>
      </c>
      <c r="G588" s="39" t="s">
        <v>17</v>
      </c>
      <c r="H588" s="39">
        <v>70</v>
      </c>
      <c r="I588" s="41" t="s">
        <v>54</v>
      </c>
      <c r="J588" s="45" t="s">
        <v>619</v>
      </c>
    </row>
    <row r="589" spans="1:10" hidden="1" x14ac:dyDescent="0.25">
      <c r="A589" s="44">
        <v>43649</v>
      </c>
      <c r="B589" s="76" t="s">
        <v>372</v>
      </c>
      <c r="C589" s="30" t="s">
        <v>751</v>
      </c>
      <c r="D589" s="39"/>
      <c r="E589" s="39"/>
      <c r="F589" s="39" t="s">
        <v>9</v>
      </c>
      <c r="G589" s="39" t="s">
        <v>112</v>
      </c>
      <c r="H589" s="39">
        <v>20</v>
      </c>
      <c r="I589" s="41" t="s">
        <v>54</v>
      </c>
      <c r="J589" s="45" t="s">
        <v>625</v>
      </c>
    </row>
    <row r="590" spans="1:10" hidden="1" x14ac:dyDescent="0.25">
      <c r="A590" s="44">
        <v>43650</v>
      </c>
      <c r="B590" s="39" t="s">
        <v>8</v>
      </c>
      <c r="C590" s="39" t="s">
        <v>138</v>
      </c>
      <c r="D590" s="39">
        <v>5</v>
      </c>
      <c r="E590" s="40">
        <v>43635</v>
      </c>
      <c r="F590" s="39" t="s">
        <v>26</v>
      </c>
      <c r="G590" s="39" t="s">
        <v>112</v>
      </c>
      <c r="H590" s="39">
        <v>70</v>
      </c>
      <c r="I590" s="41" t="s">
        <v>54</v>
      </c>
      <c r="J590" s="45" t="s">
        <v>605</v>
      </c>
    </row>
    <row r="591" spans="1:10" hidden="1" x14ac:dyDescent="0.25">
      <c r="A591" s="79">
        <v>43650</v>
      </c>
      <c r="B591" s="76" t="s">
        <v>8</v>
      </c>
      <c r="C591" s="39" t="s">
        <v>749</v>
      </c>
      <c r="D591" s="39">
        <v>5</v>
      </c>
      <c r="E591" s="77">
        <v>43635</v>
      </c>
      <c r="F591" s="39" t="s">
        <v>20</v>
      </c>
      <c r="G591" s="39" t="s">
        <v>17</v>
      </c>
      <c r="H591" s="39">
        <v>35</v>
      </c>
      <c r="I591" s="41" t="s">
        <v>117</v>
      </c>
      <c r="J591" s="45" t="s">
        <v>608</v>
      </c>
    </row>
    <row r="592" spans="1:10" hidden="1" x14ac:dyDescent="0.25">
      <c r="A592" s="44">
        <v>43650</v>
      </c>
      <c r="B592" s="39" t="s">
        <v>55</v>
      </c>
      <c r="C592" s="39">
        <v>4000665140</v>
      </c>
      <c r="D592" s="39"/>
      <c r="E592" s="40">
        <v>43636</v>
      </c>
      <c r="F592" s="39" t="s">
        <v>20</v>
      </c>
      <c r="G592" s="39" t="s">
        <v>17</v>
      </c>
      <c r="H592" s="39">
        <v>35</v>
      </c>
      <c r="I592" s="41" t="s">
        <v>117</v>
      </c>
      <c r="J592" s="45" t="s">
        <v>606</v>
      </c>
    </row>
    <row r="593" spans="1:10" hidden="1" x14ac:dyDescent="0.25">
      <c r="A593" s="44">
        <v>43650</v>
      </c>
      <c r="B593" s="39" t="s">
        <v>25</v>
      </c>
      <c r="C593" s="39" t="s">
        <v>183</v>
      </c>
      <c r="D593" s="39"/>
      <c r="E593" s="40">
        <v>43634</v>
      </c>
      <c r="F593" s="39" t="s">
        <v>81</v>
      </c>
      <c r="G593" s="39" t="s">
        <v>39</v>
      </c>
      <c r="H593" s="39">
        <v>70</v>
      </c>
      <c r="I593" s="41" t="s">
        <v>54</v>
      </c>
      <c r="J593" s="45" t="s">
        <v>607</v>
      </c>
    </row>
    <row r="594" spans="1:10" hidden="1" x14ac:dyDescent="0.25">
      <c r="A594" s="44">
        <v>43650</v>
      </c>
      <c r="B594" s="39" t="s">
        <v>25</v>
      </c>
      <c r="C594" s="39" t="s">
        <v>183</v>
      </c>
      <c r="D594" s="39">
        <v>2</v>
      </c>
      <c r="E594" s="40">
        <v>43634</v>
      </c>
      <c r="F594" s="39" t="s">
        <v>81</v>
      </c>
      <c r="G594" s="39" t="s">
        <v>39</v>
      </c>
      <c r="H594" s="39">
        <v>70</v>
      </c>
      <c r="I594" s="41" t="s">
        <v>54</v>
      </c>
      <c r="J594" s="45" t="s">
        <v>607</v>
      </c>
    </row>
    <row r="595" spans="1:10" hidden="1" x14ac:dyDescent="0.25">
      <c r="A595" s="46">
        <v>43651</v>
      </c>
      <c r="B595" s="30" t="s">
        <v>8</v>
      </c>
      <c r="C595" s="30" t="s">
        <v>138</v>
      </c>
      <c r="D595" s="30">
        <v>2</v>
      </c>
      <c r="E595" s="33">
        <v>43635</v>
      </c>
      <c r="F595" s="39" t="s">
        <v>26</v>
      </c>
      <c r="G595" s="39" t="s">
        <v>112</v>
      </c>
      <c r="H595" s="39">
        <v>70</v>
      </c>
      <c r="I595" s="41" t="s">
        <v>54</v>
      </c>
      <c r="J595" s="45" t="s">
        <v>747</v>
      </c>
    </row>
    <row r="596" spans="1:10" hidden="1" x14ac:dyDescent="0.25">
      <c r="A596" s="44">
        <v>43651</v>
      </c>
      <c r="B596" s="39" t="s">
        <v>8</v>
      </c>
      <c r="C596" s="39" t="s">
        <v>137</v>
      </c>
      <c r="D596" s="39"/>
      <c r="E596" s="39"/>
      <c r="F596" s="39" t="s">
        <v>26</v>
      </c>
      <c r="G596" s="39" t="s">
        <v>112</v>
      </c>
      <c r="H596" s="39">
        <v>70</v>
      </c>
      <c r="I596" s="41" t="s">
        <v>54</v>
      </c>
      <c r="J596" s="45" t="s">
        <v>527</v>
      </c>
    </row>
    <row r="597" spans="1:10" hidden="1" x14ac:dyDescent="0.25">
      <c r="A597" s="44">
        <v>43654</v>
      </c>
      <c r="B597" s="39" t="s">
        <v>7</v>
      </c>
      <c r="C597" s="39" t="s">
        <v>285</v>
      </c>
      <c r="D597" s="39">
        <v>2</v>
      </c>
      <c r="E597" s="40">
        <v>43647</v>
      </c>
      <c r="F597" s="39" t="s">
        <v>16</v>
      </c>
      <c r="G597" s="39" t="s">
        <v>112</v>
      </c>
      <c r="H597" s="39">
        <v>22</v>
      </c>
      <c r="I597" s="41" t="s">
        <v>54</v>
      </c>
      <c r="J597" s="45" t="s">
        <v>614</v>
      </c>
    </row>
    <row r="598" spans="1:10" hidden="1" x14ac:dyDescent="0.25">
      <c r="A598" s="44">
        <v>43654</v>
      </c>
      <c r="B598" s="39" t="s">
        <v>7</v>
      </c>
      <c r="C598" s="39" t="s">
        <v>285</v>
      </c>
      <c r="D598" s="39">
        <v>2</v>
      </c>
      <c r="E598" s="40">
        <v>43647</v>
      </c>
      <c r="F598" s="39" t="s">
        <v>50</v>
      </c>
      <c r="G598" s="39" t="s">
        <v>112</v>
      </c>
      <c r="H598" s="39"/>
      <c r="I598" s="41" t="s">
        <v>54</v>
      </c>
      <c r="J598" s="45" t="s">
        <v>615</v>
      </c>
    </row>
    <row r="599" spans="1:10" hidden="1" x14ac:dyDescent="0.25">
      <c r="A599" s="44">
        <v>43654</v>
      </c>
      <c r="B599" s="39" t="s">
        <v>8</v>
      </c>
      <c r="C599" s="39" t="s">
        <v>138</v>
      </c>
      <c r="D599" s="39"/>
      <c r="E599" s="40"/>
      <c r="F599" s="39" t="s">
        <v>26</v>
      </c>
      <c r="G599" s="39" t="s">
        <v>112</v>
      </c>
      <c r="H599" s="39">
        <v>70</v>
      </c>
      <c r="I599" s="41" t="s">
        <v>54</v>
      </c>
      <c r="J599" s="45" t="s">
        <v>616</v>
      </c>
    </row>
    <row r="600" spans="1:10" hidden="1" x14ac:dyDescent="0.25">
      <c r="A600" s="44">
        <v>43654</v>
      </c>
      <c r="B600" s="39" t="s">
        <v>7</v>
      </c>
      <c r="C600" s="39" t="s">
        <v>283</v>
      </c>
      <c r="D600" s="39">
        <v>2</v>
      </c>
      <c r="E600" s="40">
        <v>43648</v>
      </c>
      <c r="F600" s="39" t="s">
        <v>26</v>
      </c>
      <c r="G600" s="39" t="s">
        <v>112</v>
      </c>
      <c r="H600" s="39">
        <v>70</v>
      </c>
      <c r="I600" s="41" t="s">
        <v>54</v>
      </c>
      <c r="J600" s="45" t="s">
        <v>617</v>
      </c>
    </row>
    <row r="601" spans="1:10" hidden="1" x14ac:dyDescent="0.25">
      <c r="A601" s="44">
        <v>43655</v>
      </c>
      <c r="B601" s="39" t="s">
        <v>55</v>
      </c>
      <c r="C601" s="39">
        <v>4000665140</v>
      </c>
      <c r="D601" s="39"/>
      <c r="E601" s="40">
        <v>43649</v>
      </c>
      <c r="F601" s="39" t="s">
        <v>20</v>
      </c>
      <c r="G601" s="39" t="s">
        <v>17</v>
      </c>
      <c r="H601" s="39">
        <v>35</v>
      </c>
      <c r="I601" s="41" t="s">
        <v>117</v>
      </c>
      <c r="J601" s="45" t="s">
        <v>570</v>
      </c>
    </row>
    <row r="602" spans="1:10" hidden="1" x14ac:dyDescent="0.25">
      <c r="A602" s="44">
        <v>43655</v>
      </c>
      <c r="B602" s="39" t="s">
        <v>55</v>
      </c>
      <c r="C602" s="39">
        <v>4000665140</v>
      </c>
      <c r="D602" s="39"/>
      <c r="E602" s="40">
        <v>43649</v>
      </c>
      <c r="F602" s="39" t="s">
        <v>20</v>
      </c>
      <c r="G602" s="39" t="s">
        <v>17</v>
      </c>
      <c r="H602" s="39">
        <v>35</v>
      </c>
      <c r="I602" s="41" t="s">
        <v>117</v>
      </c>
      <c r="J602" s="45" t="s">
        <v>570</v>
      </c>
    </row>
    <row r="603" spans="1:10" hidden="1" x14ac:dyDescent="0.25">
      <c r="A603" s="44">
        <v>43655</v>
      </c>
      <c r="B603" s="39" t="s">
        <v>25</v>
      </c>
      <c r="C603" s="39" t="s">
        <v>180</v>
      </c>
      <c r="D603" s="39"/>
      <c r="E603" s="40"/>
      <c r="F603" s="39" t="s">
        <v>26</v>
      </c>
      <c r="G603" s="39" t="s">
        <v>17</v>
      </c>
      <c r="H603" s="39">
        <v>70</v>
      </c>
      <c r="I603" s="41" t="s">
        <v>54</v>
      </c>
      <c r="J603" s="45" t="s">
        <v>618</v>
      </c>
    </row>
    <row r="604" spans="1:10" hidden="1" x14ac:dyDescent="0.25">
      <c r="A604" s="44">
        <v>43655</v>
      </c>
      <c r="B604" s="39" t="s">
        <v>7</v>
      </c>
      <c r="C604" s="39" t="s">
        <v>298</v>
      </c>
      <c r="D604" s="39"/>
      <c r="E604" s="40"/>
      <c r="F604" s="39" t="s">
        <v>20</v>
      </c>
      <c r="G604" s="39" t="s">
        <v>17</v>
      </c>
      <c r="H604" s="39">
        <v>35</v>
      </c>
      <c r="I604" s="41" t="s">
        <v>54</v>
      </c>
      <c r="J604" s="45" t="s">
        <v>617</v>
      </c>
    </row>
    <row r="605" spans="1:10" hidden="1" x14ac:dyDescent="0.25">
      <c r="A605" s="44">
        <v>43655</v>
      </c>
      <c r="B605" s="39" t="s">
        <v>8</v>
      </c>
      <c r="C605" s="39" t="s">
        <v>137</v>
      </c>
      <c r="D605" s="39">
        <v>2</v>
      </c>
      <c r="E605" s="40">
        <v>43629</v>
      </c>
      <c r="F605" s="39" t="s">
        <v>67</v>
      </c>
      <c r="G605" s="39" t="s">
        <v>112</v>
      </c>
      <c r="H605" s="39">
        <v>45</v>
      </c>
      <c r="I605" s="41" t="s">
        <v>111</v>
      </c>
      <c r="J605" s="45" t="s">
        <v>546</v>
      </c>
    </row>
    <row r="606" spans="1:10" hidden="1" x14ac:dyDescent="0.25">
      <c r="A606" s="44">
        <v>43655</v>
      </c>
      <c r="B606" s="39" t="s">
        <v>8</v>
      </c>
      <c r="C606" s="39" t="s">
        <v>137</v>
      </c>
      <c r="D606" s="39"/>
      <c r="E606" s="40">
        <v>43641</v>
      </c>
      <c r="F606" s="39" t="s">
        <v>67</v>
      </c>
      <c r="G606" s="39" t="s">
        <v>112</v>
      </c>
      <c r="H606" s="39">
        <v>45</v>
      </c>
      <c r="I606" s="41" t="s">
        <v>111</v>
      </c>
      <c r="J606" s="45" t="s">
        <v>574</v>
      </c>
    </row>
    <row r="607" spans="1:10" hidden="1" x14ac:dyDescent="0.25">
      <c r="A607" s="44">
        <v>43656</v>
      </c>
      <c r="B607" s="39" t="s">
        <v>25</v>
      </c>
      <c r="C607" s="39" t="s">
        <v>180</v>
      </c>
      <c r="D607" s="39"/>
      <c r="E607" s="40"/>
      <c r="F607" s="39" t="s">
        <v>26</v>
      </c>
      <c r="G607" s="39" t="s">
        <v>17</v>
      </c>
      <c r="H607" s="39">
        <v>70</v>
      </c>
      <c r="I607" s="41" t="s">
        <v>54</v>
      </c>
      <c r="J607" s="45" t="s">
        <v>618</v>
      </c>
    </row>
    <row r="608" spans="1:10" hidden="1" x14ac:dyDescent="0.25">
      <c r="A608" s="44">
        <v>43656</v>
      </c>
      <c r="B608" s="39" t="s">
        <v>25</v>
      </c>
      <c r="C608" s="39" t="s">
        <v>183</v>
      </c>
      <c r="D608" s="39"/>
      <c r="E608" s="39"/>
      <c r="F608" s="39" t="s">
        <v>81</v>
      </c>
      <c r="G608" s="39" t="s">
        <v>39</v>
      </c>
      <c r="H608" s="39">
        <v>70</v>
      </c>
      <c r="I608" s="41" t="s">
        <v>54</v>
      </c>
      <c r="J608" s="45" t="s">
        <v>607</v>
      </c>
    </row>
    <row r="609" spans="1:10" hidden="1" x14ac:dyDescent="0.25">
      <c r="A609" s="44">
        <v>43656</v>
      </c>
      <c r="B609" s="39" t="s">
        <v>25</v>
      </c>
      <c r="C609" s="39" t="s">
        <v>183</v>
      </c>
      <c r="D609" s="39"/>
      <c r="E609" s="40"/>
      <c r="F609" s="39" t="s">
        <v>81</v>
      </c>
      <c r="G609" s="39" t="s">
        <v>39</v>
      </c>
      <c r="H609" s="39">
        <v>70</v>
      </c>
      <c r="I609" s="41" t="s">
        <v>54</v>
      </c>
      <c r="J609" s="45" t="s">
        <v>607</v>
      </c>
    </row>
    <row r="610" spans="1:10" hidden="1" x14ac:dyDescent="0.25">
      <c r="A610" s="44">
        <v>43657</v>
      </c>
      <c r="B610" s="30" t="s">
        <v>25</v>
      </c>
      <c r="C610" s="30" t="s">
        <v>183</v>
      </c>
      <c r="D610" s="39"/>
      <c r="E610" s="40"/>
      <c r="F610" s="39" t="s">
        <v>81</v>
      </c>
      <c r="G610" s="39" t="s">
        <v>39</v>
      </c>
      <c r="H610" s="39">
        <v>70</v>
      </c>
      <c r="I610" s="41" t="s">
        <v>54</v>
      </c>
      <c r="J610" s="45" t="s">
        <v>607</v>
      </c>
    </row>
    <row r="611" spans="1:10" hidden="1" x14ac:dyDescent="0.25">
      <c r="A611" s="44">
        <v>43657</v>
      </c>
      <c r="B611" s="76" t="s">
        <v>372</v>
      </c>
      <c r="C611" s="30" t="s">
        <v>746</v>
      </c>
      <c r="D611" s="39"/>
      <c r="E611" s="40"/>
      <c r="F611" s="39" t="s">
        <v>26</v>
      </c>
      <c r="G611" s="39" t="s">
        <v>39</v>
      </c>
      <c r="H611" s="39">
        <v>70</v>
      </c>
      <c r="I611" s="41" t="s">
        <v>54</v>
      </c>
      <c r="J611" s="45" t="s">
        <v>620</v>
      </c>
    </row>
    <row r="612" spans="1:10" hidden="1" x14ac:dyDescent="0.25">
      <c r="A612" s="44">
        <v>43657</v>
      </c>
      <c r="B612" s="39" t="s">
        <v>8</v>
      </c>
      <c r="C612" s="39" t="s">
        <v>138</v>
      </c>
      <c r="D612" s="39"/>
      <c r="E612" s="40"/>
      <c r="F612" s="39" t="s">
        <v>67</v>
      </c>
      <c r="G612" s="39" t="s">
        <v>112</v>
      </c>
      <c r="H612" s="39">
        <v>45</v>
      </c>
      <c r="I612" s="41" t="s">
        <v>111</v>
      </c>
      <c r="J612" s="45" t="s">
        <v>546</v>
      </c>
    </row>
    <row r="613" spans="1:10" hidden="1" x14ac:dyDescent="0.25">
      <c r="A613" s="44">
        <v>43657</v>
      </c>
      <c r="B613" s="39" t="s">
        <v>8</v>
      </c>
      <c r="C613" s="39" t="s">
        <v>135</v>
      </c>
      <c r="D613" s="39"/>
      <c r="E613" s="40"/>
      <c r="F613" s="39" t="s">
        <v>107</v>
      </c>
      <c r="G613" s="39" t="s">
        <v>112</v>
      </c>
      <c r="H613" s="39">
        <v>22</v>
      </c>
      <c r="I613" s="41" t="s">
        <v>54</v>
      </c>
      <c r="J613" s="45" t="s">
        <v>621</v>
      </c>
    </row>
    <row r="614" spans="1:10" hidden="1" x14ac:dyDescent="0.25">
      <c r="A614" s="44">
        <v>43657</v>
      </c>
      <c r="B614" s="39" t="s">
        <v>55</v>
      </c>
      <c r="C614" s="39">
        <v>4000665140</v>
      </c>
      <c r="D614" s="39"/>
      <c r="E614" s="40">
        <v>43650</v>
      </c>
      <c r="F614" s="39" t="s">
        <v>20</v>
      </c>
      <c r="G614" s="39" t="s">
        <v>17</v>
      </c>
      <c r="H614" s="39">
        <v>35</v>
      </c>
      <c r="I614" s="41" t="s">
        <v>117</v>
      </c>
      <c r="J614" s="45" t="s">
        <v>570</v>
      </c>
    </row>
    <row r="615" spans="1:10" hidden="1" x14ac:dyDescent="0.25">
      <c r="A615" s="44">
        <v>43658</v>
      </c>
      <c r="B615" s="39" t="s">
        <v>55</v>
      </c>
      <c r="C615" s="39">
        <v>4000471350</v>
      </c>
      <c r="D615" s="39"/>
      <c r="E615" s="40"/>
      <c r="F615" s="39" t="s">
        <v>81</v>
      </c>
      <c r="G615" s="39"/>
      <c r="H615" s="39"/>
      <c r="I615" s="41" t="s">
        <v>54</v>
      </c>
      <c r="J615" s="45" t="s">
        <v>622</v>
      </c>
    </row>
    <row r="616" spans="1:10" hidden="1" x14ac:dyDescent="0.25">
      <c r="A616" s="44">
        <v>43658</v>
      </c>
      <c r="B616" s="39" t="s">
        <v>8</v>
      </c>
      <c r="C616" s="39" t="s">
        <v>139</v>
      </c>
      <c r="D616" s="39"/>
      <c r="E616" s="40"/>
      <c r="F616" s="39" t="s">
        <v>20</v>
      </c>
      <c r="G616" s="39" t="s">
        <v>17</v>
      </c>
      <c r="H616" s="39">
        <v>35</v>
      </c>
      <c r="I616" s="41" t="s">
        <v>117</v>
      </c>
      <c r="J616" s="45" t="s">
        <v>623</v>
      </c>
    </row>
    <row r="617" spans="1:10" hidden="1" x14ac:dyDescent="0.25">
      <c r="A617" s="44">
        <v>43658</v>
      </c>
      <c r="B617" s="39" t="s">
        <v>55</v>
      </c>
      <c r="C617" s="39">
        <v>4000471350</v>
      </c>
      <c r="D617" s="39"/>
      <c r="E617" s="40"/>
      <c r="F617" s="39" t="s">
        <v>26</v>
      </c>
      <c r="G617" s="39" t="s">
        <v>17</v>
      </c>
      <c r="H617" s="39">
        <v>70</v>
      </c>
      <c r="I617" s="41" t="s">
        <v>54</v>
      </c>
      <c r="J617" s="45" t="s">
        <v>624</v>
      </c>
    </row>
    <row r="618" spans="1:10" hidden="1" x14ac:dyDescent="0.25">
      <c r="A618" s="44">
        <v>43658</v>
      </c>
      <c r="B618" s="39" t="s">
        <v>25</v>
      </c>
      <c r="C618" s="39" t="s">
        <v>184</v>
      </c>
      <c r="D618" s="39"/>
      <c r="E618" s="39"/>
      <c r="F618" s="39" t="s">
        <v>107</v>
      </c>
      <c r="G618" s="39" t="s">
        <v>112</v>
      </c>
      <c r="H618" s="39">
        <v>22</v>
      </c>
      <c r="I618" s="41" t="s">
        <v>54</v>
      </c>
      <c r="J618" s="45" t="s">
        <v>621</v>
      </c>
    </row>
    <row r="619" spans="1:10" hidden="1" x14ac:dyDescent="0.25">
      <c r="A619" s="44">
        <v>43658</v>
      </c>
      <c r="B619" s="39" t="s">
        <v>8</v>
      </c>
      <c r="C619" s="39" t="s">
        <v>137</v>
      </c>
      <c r="D619" s="39"/>
      <c r="E619" s="40"/>
      <c r="F619" s="39" t="s">
        <v>26</v>
      </c>
      <c r="G619" s="39" t="s">
        <v>112</v>
      </c>
      <c r="H619" s="39">
        <v>70</v>
      </c>
      <c r="I619" s="41" t="s">
        <v>54</v>
      </c>
      <c r="J619" s="45" t="s">
        <v>626</v>
      </c>
    </row>
    <row r="620" spans="1:10" hidden="1" x14ac:dyDescent="0.25">
      <c r="A620" s="44">
        <v>43661</v>
      </c>
      <c r="B620" s="39" t="s">
        <v>55</v>
      </c>
      <c r="C620" s="39">
        <v>4000665140</v>
      </c>
      <c r="D620" s="39"/>
      <c r="E620" s="40">
        <v>43655</v>
      </c>
      <c r="F620" s="39" t="s">
        <v>20</v>
      </c>
      <c r="G620" s="39" t="s">
        <v>17</v>
      </c>
      <c r="H620" s="39">
        <v>35</v>
      </c>
      <c r="I620" s="41" t="s">
        <v>117</v>
      </c>
      <c r="J620" s="45" t="s">
        <v>570</v>
      </c>
    </row>
    <row r="621" spans="1:10" hidden="1" x14ac:dyDescent="0.25">
      <c r="A621" s="44">
        <v>43661</v>
      </c>
      <c r="B621" s="39" t="s">
        <v>627</v>
      </c>
      <c r="C621" s="39">
        <v>4000665140</v>
      </c>
      <c r="D621" s="39"/>
      <c r="E621" s="40">
        <v>43655</v>
      </c>
      <c r="F621" s="39" t="s">
        <v>107</v>
      </c>
      <c r="G621" s="39" t="s">
        <v>112</v>
      </c>
      <c r="H621" s="39">
        <v>22</v>
      </c>
      <c r="I621" s="41" t="s">
        <v>54</v>
      </c>
      <c r="J621" s="45" t="s">
        <v>628</v>
      </c>
    </row>
    <row r="622" spans="1:10" hidden="1" x14ac:dyDescent="0.25">
      <c r="A622" s="44">
        <v>43661</v>
      </c>
      <c r="B622" s="39" t="s">
        <v>25</v>
      </c>
      <c r="C622" s="39" t="s">
        <v>183</v>
      </c>
      <c r="D622" s="39"/>
      <c r="E622" s="40"/>
      <c r="F622" s="39" t="s">
        <v>81</v>
      </c>
      <c r="G622" s="39" t="s">
        <v>39</v>
      </c>
      <c r="H622" s="39">
        <v>29</v>
      </c>
      <c r="I622" s="41" t="s">
        <v>54</v>
      </c>
      <c r="J622" s="45" t="s">
        <v>607</v>
      </c>
    </row>
    <row r="623" spans="1:10" hidden="1" x14ac:dyDescent="0.25">
      <c r="A623" s="44">
        <v>43661</v>
      </c>
      <c r="B623" s="39" t="s">
        <v>8</v>
      </c>
      <c r="C623" s="39" t="s">
        <v>137</v>
      </c>
      <c r="D623" s="39"/>
      <c r="E623" s="40"/>
      <c r="F623" s="39" t="s">
        <v>20</v>
      </c>
      <c r="G623" s="39" t="s">
        <v>17</v>
      </c>
      <c r="H623" s="39">
        <v>35</v>
      </c>
      <c r="I623" s="41" t="s">
        <v>117</v>
      </c>
      <c r="J623" s="45" t="s">
        <v>613</v>
      </c>
    </row>
    <row r="624" spans="1:10" hidden="1" x14ac:dyDescent="0.25">
      <c r="A624" s="44">
        <v>43661</v>
      </c>
      <c r="B624" s="39" t="s">
        <v>25</v>
      </c>
      <c r="C624" s="39" t="s">
        <v>185</v>
      </c>
      <c r="D624" s="39"/>
      <c r="E624" s="40">
        <v>43647</v>
      </c>
      <c r="F624" s="39" t="s">
        <v>20</v>
      </c>
      <c r="G624" s="39" t="s">
        <v>535</v>
      </c>
      <c r="H624" s="39">
        <v>35</v>
      </c>
      <c r="I624" s="41" t="s">
        <v>117</v>
      </c>
      <c r="J624" s="45" t="s">
        <v>505</v>
      </c>
    </row>
    <row r="625" spans="1:10" hidden="1" x14ac:dyDescent="0.25">
      <c r="A625" s="80">
        <v>43662</v>
      </c>
      <c r="B625" s="30" t="s">
        <v>7</v>
      </c>
      <c r="C625" s="30" t="s">
        <v>289</v>
      </c>
      <c r="D625" s="39"/>
      <c r="E625" s="39"/>
      <c r="F625" s="39" t="s">
        <v>26</v>
      </c>
      <c r="G625" s="39"/>
      <c r="H625" s="39">
        <v>70</v>
      </c>
      <c r="I625" s="41" t="s">
        <v>54</v>
      </c>
      <c r="J625" s="45" t="s">
        <v>566</v>
      </c>
    </row>
    <row r="626" spans="1:10" hidden="1" x14ac:dyDescent="0.25">
      <c r="A626" s="81">
        <v>43662</v>
      </c>
      <c r="B626" s="76" t="s">
        <v>604</v>
      </c>
      <c r="C626" s="76" t="s">
        <v>745</v>
      </c>
      <c r="D626" s="39"/>
      <c r="E626" s="40"/>
      <c r="F626" s="39" t="s">
        <v>32</v>
      </c>
      <c r="G626" s="39" t="s">
        <v>17</v>
      </c>
      <c r="H626" s="39"/>
      <c r="I626" s="41"/>
      <c r="J626" s="45" t="s">
        <v>632</v>
      </c>
    </row>
    <row r="627" spans="1:10" hidden="1" x14ac:dyDescent="0.25">
      <c r="A627" s="44">
        <v>43662</v>
      </c>
      <c r="B627" s="39" t="s">
        <v>259</v>
      </c>
      <c r="C627" s="39" t="s">
        <v>262</v>
      </c>
      <c r="D627" s="39"/>
      <c r="E627" s="40"/>
      <c r="F627" s="39" t="s">
        <v>81</v>
      </c>
      <c r="G627" s="39" t="s">
        <v>39</v>
      </c>
      <c r="H627" s="39">
        <v>29</v>
      </c>
      <c r="I627" s="41" t="s">
        <v>54</v>
      </c>
      <c r="J627" s="45" t="s">
        <v>630</v>
      </c>
    </row>
    <row r="628" spans="1:10" hidden="1" x14ac:dyDescent="0.25">
      <c r="A628" s="44">
        <v>43662</v>
      </c>
      <c r="B628" s="39" t="s">
        <v>25</v>
      </c>
      <c r="C628" s="39" t="s">
        <v>179</v>
      </c>
      <c r="D628" s="39"/>
      <c r="E628" s="39"/>
      <c r="F628" s="39" t="s">
        <v>40</v>
      </c>
      <c r="G628" s="39" t="s">
        <v>112</v>
      </c>
      <c r="H628" s="39"/>
      <c r="I628" s="41" t="s">
        <v>54</v>
      </c>
      <c r="J628" s="45" t="s">
        <v>631</v>
      </c>
    </row>
    <row r="629" spans="1:10" hidden="1" x14ac:dyDescent="0.25">
      <c r="A629" s="44">
        <v>43662</v>
      </c>
      <c r="B629" s="39" t="s">
        <v>25</v>
      </c>
      <c r="C629" s="39" t="s">
        <v>179</v>
      </c>
      <c r="D629" s="39"/>
      <c r="E629" s="40"/>
      <c r="F629" s="39" t="s">
        <v>40</v>
      </c>
      <c r="G629" s="39" t="s">
        <v>112</v>
      </c>
      <c r="H629" s="39"/>
      <c r="I629" s="41" t="s">
        <v>54</v>
      </c>
      <c r="J629" s="45" t="s">
        <v>631</v>
      </c>
    </row>
    <row r="630" spans="1:10" hidden="1" x14ac:dyDescent="0.25">
      <c r="A630" s="44">
        <v>43663</v>
      </c>
      <c r="B630" s="39" t="s">
        <v>25</v>
      </c>
      <c r="C630" s="39" t="s">
        <v>183</v>
      </c>
      <c r="D630" s="39"/>
      <c r="E630" s="40"/>
      <c r="F630" s="39" t="s">
        <v>81</v>
      </c>
      <c r="G630" s="39" t="s">
        <v>39</v>
      </c>
      <c r="H630" s="39" t="s">
        <v>633</v>
      </c>
      <c r="I630" s="41" t="s">
        <v>54</v>
      </c>
      <c r="J630" s="45" t="s">
        <v>607</v>
      </c>
    </row>
    <row r="631" spans="1:10" hidden="1" x14ac:dyDescent="0.25">
      <c r="A631" s="44">
        <v>43663</v>
      </c>
      <c r="B631" s="39" t="s">
        <v>25</v>
      </c>
      <c r="C631" s="39" t="s">
        <v>183</v>
      </c>
      <c r="D631" s="39"/>
      <c r="E631" s="40"/>
      <c r="F631" s="39" t="s">
        <v>26</v>
      </c>
      <c r="G631" s="39" t="s">
        <v>39</v>
      </c>
      <c r="H631" s="39">
        <v>70</v>
      </c>
      <c r="I631" s="41" t="s">
        <v>54</v>
      </c>
      <c r="J631" s="45" t="s">
        <v>607</v>
      </c>
    </row>
    <row r="632" spans="1:10" hidden="1" x14ac:dyDescent="0.25">
      <c r="A632" s="44">
        <v>43663</v>
      </c>
      <c r="B632" s="39" t="s">
        <v>7</v>
      </c>
      <c r="C632" s="39" t="s">
        <v>319</v>
      </c>
      <c r="D632" s="39"/>
      <c r="E632" s="40"/>
      <c r="F632" s="39" t="s">
        <v>26</v>
      </c>
      <c r="G632" s="39" t="s">
        <v>112</v>
      </c>
      <c r="H632" s="39">
        <v>70</v>
      </c>
      <c r="I632" s="41" t="s">
        <v>54</v>
      </c>
      <c r="J632" s="45" t="s">
        <v>634</v>
      </c>
    </row>
    <row r="633" spans="1:10" hidden="1" x14ac:dyDescent="0.25">
      <c r="A633" s="44">
        <v>43663</v>
      </c>
      <c r="B633" s="39" t="s">
        <v>8</v>
      </c>
      <c r="C633" s="39" t="s">
        <v>139</v>
      </c>
      <c r="D633" s="39"/>
      <c r="E633" s="40"/>
      <c r="F633" s="39" t="s">
        <v>20</v>
      </c>
      <c r="G633" s="39" t="s">
        <v>17</v>
      </c>
      <c r="H633" s="39">
        <v>35</v>
      </c>
      <c r="I633" s="41" t="s">
        <v>117</v>
      </c>
      <c r="J633" s="45" t="s">
        <v>635</v>
      </c>
    </row>
    <row r="634" spans="1:10" hidden="1" x14ac:dyDescent="0.25">
      <c r="A634" s="44">
        <v>43663</v>
      </c>
      <c r="B634" s="39" t="s">
        <v>7</v>
      </c>
      <c r="C634" s="39" t="s">
        <v>309</v>
      </c>
      <c r="D634" s="39"/>
      <c r="E634" s="40"/>
      <c r="F634" s="39" t="s">
        <v>32</v>
      </c>
      <c r="G634" s="39" t="s">
        <v>17</v>
      </c>
      <c r="H634" s="39">
        <v>25</v>
      </c>
      <c r="I634" s="41" t="s">
        <v>117</v>
      </c>
      <c r="J634" s="45" t="s">
        <v>636</v>
      </c>
    </row>
    <row r="635" spans="1:10" hidden="1" x14ac:dyDescent="0.25">
      <c r="A635" s="44">
        <v>43664</v>
      </c>
      <c r="B635" s="39" t="s">
        <v>7</v>
      </c>
      <c r="C635" s="39" t="s">
        <v>320</v>
      </c>
      <c r="D635" s="39"/>
      <c r="E635" s="40"/>
      <c r="F635" s="39" t="s">
        <v>81</v>
      </c>
      <c r="G635" s="39" t="s">
        <v>39</v>
      </c>
      <c r="H635" s="39">
        <v>29</v>
      </c>
      <c r="I635" s="41" t="s">
        <v>54</v>
      </c>
      <c r="J635" s="45" t="s">
        <v>637</v>
      </c>
    </row>
    <row r="636" spans="1:10" hidden="1" x14ac:dyDescent="0.25">
      <c r="A636" s="44">
        <v>43664</v>
      </c>
      <c r="B636" s="39" t="s">
        <v>7</v>
      </c>
      <c r="C636" s="39" t="s">
        <v>283</v>
      </c>
      <c r="D636" s="39">
        <v>1</v>
      </c>
      <c r="E636" s="40">
        <v>43657</v>
      </c>
      <c r="F636" s="39" t="s">
        <v>26</v>
      </c>
      <c r="G636" s="39"/>
      <c r="H636" s="39">
        <v>70</v>
      </c>
      <c r="I636" s="41" t="s">
        <v>54</v>
      </c>
      <c r="J636" s="45" t="s">
        <v>566</v>
      </c>
    </row>
    <row r="637" spans="1:10" hidden="1" x14ac:dyDescent="0.25">
      <c r="A637" s="44">
        <v>43664</v>
      </c>
      <c r="B637" s="39" t="s">
        <v>7</v>
      </c>
      <c r="C637" s="39" t="s">
        <v>283</v>
      </c>
      <c r="D637" s="39">
        <v>2</v>
      </c>
      <c r="E637" s="40">
        <v>43657</v>
      </c>
      <c r="F637" s="39" t="s">
        <v>26</v>
      </c>
      <c r="G637" s="39"/>
      <c r="H637" s="39">
        <v>70</v>
      </c>
      <c r="I637" s="41" t="s">
        <v>54</v>
      </c>
      <c r="J637" s="45" t="s">
        <v>566</v>
      </c>
    </row>
    <row r="638" spans="1:10" hidden="1" x14ac:dyDescent="0.25">
      <c r="A638" s="44">
        <v>43664</v>
      </c>
      <c r="B638" s="39" t="s">
        <v>8</v>
      </c>
      <c r="C638" s="39" t="s">
        <v>137</v>
      </c>
      <c r="D638" s="39"/>
      <c r="E638" s="40"/>
      <c r="F638" s="39" t="s">
        <v>67</v>
      </c>
      <c r="G638" s="39" t="s">
        <v>112</v>
      </c>
      <c r="H638" s="39">
        <v>45</v>
      </c>
      <c r="I638" s="41" t="s">
        <v>111</v>
      </c>
      <c r="J638" s="45" t="s">
        <v>638</v>
      </c>
    </row>
    <row r="639" spans="1:10" hidden="1" x14ac:dyDescent="0.25">
      <c r="A639" s="44">
        <v>43664</v>
      </c>
      <c r="B639" s="39" t="s">
        <v>25</v>
      </c>
      <c r="C639" s="39" t="s">
        <v>183</v>
      </c>
      <c r="D639" s="39">
        <v>2</v>
      </c>
      <c r="E639" s="40">
        <v>43580</v>
      </c>
      <c r="F639" s="39" t="s">
        <v>81</v>
      </c>
      <c r="G639" s="39" t="s">
        <v>39</v>
      </c>
      <c r="H639" s="39">
        <v>29</v>
      </c>
      <c r="I639" s="41" t="s">
        <v>54</v>
      </c>
      <c r="J639" s="45" t="s">
        <v>639</v>
      </c>
    </row>
    <row r="640" spans="1:10" hidden="1" x14ac:dyDescent="0.25">
      <c r="A640" s="44">
        <v>43664</v>
      </c>
      <c r="B640" s="39" t="s">
        <v>7</v>
      </c>
      <c r="C640" s="39" t="s">
        <v>318</v>
      </c>
      <c r="D640" s="39">
        <v>1</v>
      </c>
      <c r="E640" s="40">
        <v>43654</v>
      </c>
      <c r="F640" s="39" t="s">
        <v>32</v>
      </c>
      <c r="G640" s="39" t="s">
        <v>112</v>
      </c>
      <c r="H640" s="39">
        <v>25</v>
      </c>
      <c r="I640" s="41" t="s">
        <v>114</v>
      </c>
      <c r="J640" s="45" t="s">
        <v>640</v>
      </c>
    </row>
    <row r="641" spans="1:10" hidden="1" x14ac:dyDescent="0.25">
      <c r="A641" s="44">
        <v>43664</v>
      </c>
      <c r="B641" s="39" t="s">
        <v>7</v>
      </c>
      <c r="C641" s="39" t="s">
        <v>320</v>
      </c>
      <c r="D641" s="39"/>
      <c r="E641" s="40"/>
      <c r="F641" s="39" t="s">
        <v>32</v>
      </c>
      <c r="G641" s="39" t="s">
        <v>112</v>
      </c>
      <c r="H641" s="39">
        <v>25</v>
      </c>
      <c r="I641" s="41" t="s">
        <v>114</v>
      </c>
      <c r="J641" s="45" t="s">
        <v>640</v>
      </c>
    </row>
    <row r="642" spans="1:10" hidden="1" x14ac:dyDescent="0.25">
      <c r="A642" s="44">
        <v>43665</v>
      </c>
      <c r="B642" s="39" t="s">
        <v>215</v>
      </c>
      <c r="C642" s="39" t="s">
        <v>218</v>
      </c>
      <c r="D642" s="39">
        <v>1</v>
      </c>
      <c r="E642" s="40">
        <v>43658</v>
      </c>
      <c r="F642" s="39" t="s">
        <v>20</v>
      </c>
      <c r="G642" s="39" t="s">
        <v>17</v>
      </c>
      <c r="H642" s="39">
        <v>35</v>
      </c>
      <c r="I642" s="41" t="s">
        <v>426</v>
      </c>
      <c r="J642" s="45" t="s">
        <v>641</v>
      </c>
    </row>
    <row r="643" spans="1:10" hidden="1" x14ac:dyDescent="0.25">
      <c r="A643" s="44">
        <v>43665</v>
      </c>
      <c r="B643" s="39" t="s">
        <v>215</v>
      </c>
      <c r="C643" s="39" t="s">
        <v>218</v>
      </c>
      <c r="D643" s="39">
        <v>2</v>
      </c>
      <c r="E643" s="40">
        <v>43658</v>
      </c>
      <c r="F643" s="39" t="s">
        <v>32</v>
      </c>
      <c r="G643" s="39" t="s">
        <v>17</v>
      </c>
      <c r="H643" s="39">
        <v>25</v>
      </c>
      <c r="I643" s="41" t="s">
        <v>54</v>
      </c>
      <c r="J643" s="45" t="s">
        <v>459</v>
      </c>
    </row>
    <row r="644" spans="1:10" hidden="1" x14ac:dyDescent="0.25">
      <c r="A644" s="44">
        <v>43665</v>
      </c>
      <c r="B644" s="39" t="s">
        <v>202</v>
      </c>
      <c r="C644" s="39" t="s">
        <v>362</v>
      </c>
      <c r="D644" s="39"/>
      <c r="E644" s="40"/>
      <c r="F644" s="39" t="s">
        <v>107</v>
      </c>
      <c r="G644" s="39" t="s">
        <v>112</v>
      </c>
      <c r="H644" s="39">
        <v>22</v>
      </c>
      <c r="I644" s="41" t="s">
        <v>54</v>
      </c>
      <c r="J644" s="45" t="s">
        <v>642</v>
      </c>
    </row>
    <row r="645" spans="1:10" hidden="1" x14ac:dyDescent="0.25">
      <c r="A645" s="44">
        <v>43665</v>
      </c>
      <c r="B645" s="39" t="s">
        <v>8</v>
      </c>
      <c r="C645" s="39" t="s">
        <v>138</v>
      </c>
      <c r="D645" s="39">
        <v>1</v>
      </c>
      <c r="E645" s="40">
        <v>43650</v>
      </c>
      <c r="F645" s="39" t="s">
        <v>67</v>
      </c>
      <c r="G645" s="39" t="s">
        <v>112</v>
      </c>
      <c r="H645" s="39">
        <v>45</v>
      </c>
      <c r="I645" s="41" t="s">
        <v>111</v>
      </c>
      <c r="J645" s="45" t="s">
        <v>485</v>
      </c>
    </row>
    <row r="646" spans="1:10" hidden="1" x14ac:dyDescent="0.25">
      <c r="A646" s="44">
        <v>43665</v>
      </c>
      <c r="B646" s="39" t="s">
        <v>8</v>
      </c>
      <c r="C646" s="39" t="s">
        <v>138</v>
      </c>
      <c r="D646" s="39">
        <v>2</v>
      </c>
      <c r="E646" s="40">
        <v>43656</v>
      </c>
      <c r="F646" s="39" t="s">
        <v>67</v>
      </c>
      <c r="G646" s="39" t="s">
        <v>112</v>
      </c>
      <c r="H646" s="39">
        <v>45</v>
      </c>
      <c r="I646" s="41" t="s">
        <v>111</v>
      </c>
      <c r="J646" s="45" t="s">
        <v>643</v>
      </c>
    </row>
    <row r="647" spans="1:10" hidden="1" x14ac:dyDescent="0.25">
      <c r="A647" s="44">
        <v>43668</v>
      </c>
      <c r="B647" s="39" t="s">
        <v>8</v>
      </c>
      <c r="C647" s="39" t="s">
        <v>138</v>
      </c>
      <c r="D647" s="39">
        <v>1</v>
      </c>
      <c r="E647" s="40">
        <v>43648</v>
      </c>
      <c r="F647" s="39" t="s">
        <v>67</v>
      </c>
      <c r="G647" s="39" t="s">
        <v>112</v>
      </c>
      <c r="H647" s="39">
        <v>45</v>
      </c>
      <c r="I647" s="41" t="s">
        <v>111</v>
      </c>
      <c r="J647" s="45" t="s">
        <v>644</v>
      </c>
    </row>
    <row r="648" spans="1:10" hidden="1" x14ac:dyDescent="0.25">
      <c r="A648" s="44">
        <v>43668</v>
      </c>
      <c r="B648" s="39" t="s">
        <v>55</v>
      </c>
      <c r="C648" s="39">
        <v>4000665140</v>
      </c>
      <c r="D648" s="39"/>
      <c r="E648" s="40">
        <v>43661</v>
      </c>
      <c r="F648" s="39" t="s">
        <v>20</v>
      </c>
      <c r="G648" s="39" t="s">
        <v>17</v>
      </c>
      <c r="H648" s="39">
        <v>35</v>
      </c>
      <c r="I648" s="41" t="s">
        <v>117</v>
      </c>
      <c r="J648" s="45" t="s">
        <v>570</v>
      </c>
    </row>
    <row r="649" spans="1:10" hidden="1" x14ac:dyDescent="0.25">
      <c r="A649" s="44">
        <v>43669</v>
      </c>
      <c r="B649" s="39" t="s">
        <v>47</v>
      </c>
      <c r="C649" s="39" t="s">
        <v>338</v>
      </c>
      <c r="D649" s="39"/>
      <c r="E649" s="40"/>
      <c r="F649" s="39" t="s">
        <v>32</v>
      </c>
      <c r="G649" s="39" t="s">
        <v>17</v>
      </c>
      <c r="H649" s="39">
        <v>25</v>
      </c>
      <c r="I649" s="41" t="s">
        <v>117</v>
      </c>
      <c r="J649" s="45" t="s">
        <v>645</v>
      </c>
    </row>
    <row r="650" spans="1:10" hidden="1" x14ac:dyDescent="0.25">
      <c r="A650" s="44">
        <v>43669</v>
      </c>
      <c r="B650" s="39" t="s">
        <v>55</v>
      </c>
      <c r="C650" s="39">
        <v>4000665140</v>
      </c>
      <c r="D650" s="39"/>
      <c r="E650" s="40">
        <v>43661</v>
      </c>
      <c r="F650" s="39" t="s">
        <v>20</v>
      </c>
      <c r="G650" s="39" t="s">
        <v>17</v>
      </c>
      <c r="H650" s="39">
        <v>35</v>
      </c>
      <c r="I650" s="41" t="s">
        <v>117</v>
      </c>
      <c r="J650" s="45" t="s">
        <v>570</v>
      </c>
    </row>
    <row r="651" spans="1:10" hidden="1" x14ac:dyDescent="0.25">
      <c r="A651" s="44">
        <v>43669</v>
      </c>
      <c r="B651" s="39" t="s">
        <v>25</v>
      </c>
      <c r="C651" s="39" t="s">
        <v>179</v>
      </c>
      <c r="D651" s="39"/>
      <c r="E651" s="40"/>
      <c r="F651" s="39" t="s">
        <v>646</v>
      </c>
      <c r="G651" s="39" t="s">
        <v>417</v>
      </c>
      <c r="H651" s="39"/>
      <c r="I651" s="41" t="s">
        <v>54</v>
      </c>
      <c r="J651" s="45" t="s">
        <v>647</v>
      </c>
    </row>
    <row r="652" spans="1:10" hidden="1" x14ac:dyDescent="0.25">
      <c r="A652" s="44">
        <v>43669</v>
      </c>
      <c r="B652" s="39" t="s">
        <v>25</v>
      </c>
      <c r="C652" s="39" t="s">
        <v>179</v>
      </c>
      <c r="D652" s="39"/>
      <c r="E652" s="39"/>
      <c r="F652" s="39" t="s">
        <v>646</v>
      </c>
      <c r="G652" s="39" t="s">
        <v>417</v>
      </c>
      <c r="H652" s="39"/>
      <c r="I652" s="41" t="s">
        <v>54</v>
      </c>
      <c r="J652" s="45" t="s">
        <v>647</v>
      </c>
    </row>
    <row r="653" spans="1:10" hidden="1" x14ac:dyDescent="0.25">
      <c r="A653" s="44">
        <v>43670</v>
      </c>
      <c r="B653" s="39" t="s">
        <v>8</v>
      </c>
      <c r="C653" s="39" t="s">
        <v>137</v>
      </c>
      <c r="D653" s="39"/>
      <c r="E653" s="40">
        <v>43661</v>
      </c>
      <c r="F653" s="39" t="s">
        <v>26</v>
      </c>
      <c r="G653" s="39" t="s">
        <v>112</v>
      </c>
      <c r="H653" s="39">
        <v>70</v>
      </c>
      <c r="I653" s="41" t="s">
        <v>54</v>
      </c>
      <c r="J653" s="45" t="s">
        <v>651</v>
      </c>
    </row>
    <row r="654" spans="1:10" hidden="1" x14ac:dyDescent="0.25">
      <c r="A654" s="44">
        <v>43670</v>
      </c>
      <c r="B654" s="39" t="s">
        <v>25</v>
      </c>
      <c r="C654" s="39" t="s">
        <v>183</v>
      </c>
      <c r="D654" s="39"/>
      <c r="E654" s="40"/>
      <c r="F654" s="39" t="s">
        <v>26</v>
      </c>
      <c r="G654" s="39" t="s">
        <v>112</v>
      </c>
      <c r="H654" s="39">
        <v>70</v>
      </c>
      <c r="I654" s="41" t="s">
        <v>54</v>
      </c>
      <c r="J654" s="45" t="s">
        <v>652</v>
      </c>
    </row>
    <row r="655" spans="1:10" hidden="1" x14ac:dyDescent="0.25">
      <c r="A655" s="44">
        <v>43671</v>
      </c>
      <c r="B655" s="39" t="s">
        <v>7</v>
      </c>
      <c r="C655" s="39" t="s">
        <v>319</v>
      </c>
      <c r="D655" s="39"/>
      <c r="E655" s="40"/>
      <c r="F655" s="39" t="s">
        <v>20</v>
      </c>
      <c r="G655" s="39" t="s">
        <v>17</v>
      </c>
      <c r="H655" s="39">
        <v>35</v>
      </c>
      <c r="I655" s="41" t="s">
        <v>117</v>
      </c>
      <c r="J655" s="45" t="s">
        <v>471</v>
      </c>
    </row>
    <row r="656" spans="1:10" hidden="1" x14ac:dyDescent="0.25">
      <c r="A656" s="44">
        <v>43671</v>
      </c>
      <c r="B656" s="39" t="s">
        <v>55</v>
      </c>
      <c r="C656" s="39">
        <v>4000665140</v>
      </c>
      <c r="D656" s="39"/>
      <c r="E656" s="40">
        <v>43663</v>
      </c>
      <c r="F656" s="39" t="s">
        <v>20</v>
      </c>
      <c r="G656" s="39" t="s">
        <v>17</v>
      </c>
      <c r="H656" s="39">
        <v>35</v>
      </c>
      <c r="I656" s="41" t="s">
        <v>117</v>
      </c>
      <c r="J656" s="45" t="s">
        <v>570</v>
      </c>
    </row>
    <row r="657" spans="1:10" hidden="1" x14ac:dyDescent="0.25">
      <c r="A657" s="46">
        <v>43671</v>
      </c>
      <c r="B657" s="30" t="s">
        <v>55</v>
      </c>
      <c r="C657" s="30">
        <v>4000665140</v>
      </c>
      <c r="D657" s="39"/>
      <c r="E657" s="40">
        <v>43665</v>
      </c>
      <c r="F657" s="39" t="s">
        <v>20</v>
      </c>
      <c r="G657" s="39" t="s">
        <v>17</v>
      </c>
      <c r="H657" s="39">
        <v>35</v>
      </c>
      <c r="I657" s="41" t="s">
        <v>117</v>
      </c>
      <c r="J657" s="45" t="s">
        <v>570</v>
      </c>
    </row>
    <row r="658" spans="1:10" hidden="1" x14ac:dyDescent="0.25">
      <c r="A658" s="79">
        <v>43671</v>
      </c>
      <c r="B658" s="76" t="s">
        <v>55</v>
      </c>
      <c r="C658" s="76">
        <v>4000665140</v>
      </c>
      <c r="D658" s="39"/>
      <c r="E658" s="40">
        <v>43665</v>
      </c>
      <c r="F658" s="39" t="s">
        <v>26</v>
      </c>
      <c r="G658" s="39" t="s">
        <v>17</v>
      </c>
      <c r="H658" s="39">
        <v>70</v>
      </c>
      <c r="I658" s="41" t="s">
        <v>54</v>
      </c>
      <c r="J658" s="45" t="s">
        <v>653</v>
      </c>
    </row>
    <row r="659" spans="1:10" hidden="1" x14ac:dyDescent="0.25">
      <c r="A659" s="44">
        <v>43671</v>
      </c>
      <c r="B659" s="39" t="s">
        <v>8</v>
      </c>
      <c r="C659" s="39" t="s">
        <v>136</v>
      </c>
      <c r="D659" s="39">
        <v>1</v>
      </c>
      <c r="E659" s="40">
        <v>43656</v>
      </c>
      <c r="F659" s="39" t="s">
        <v>26</v>
      </c>
      <c r="G659" s="39" t="s">
        <v>112</v>
      </c>
      <c r="H659" s="39">
        <v>70</v>
      </c>
      <c r="I659" s="41" t="s">
        <v>54</v>
      </c>
      <c r="J659" s="45" t="s">
        <v>654</v>
      </c>
    </row>
    <row r="660" spans="1:10" hidden="1" x14ac:dyDescent="0.25">
      <c r="A660" s="44">
        <v>43671</v>
      </c>
      <c r="B660" s="39" t="s">
        <v>8</v>
      </c>
      <c r="C660" s="39" t="s">
        <v>136</v>
      </c>
      <c r="D660" s="39">
        <v>2</v>
      </c>
      <c r="E660" s="40">
        <v>43656</v>
      </c>
      <c r="F660" s="39" t="s">
        <v>26</v>
      </c>
      <c r="G660" s="39" t="s">
        <v>112</v>
      </c>
      <c r="H660" s="39">
        <v>70</v>
      </c>
      <c r="I660" s="41" t="s">
        <v>54</v>
      </c>
      <c r="J660" s="45" t="s">
        <v>654</v>
      </c>
    </row>
    <row r="661" spans="1:10" hidden="1" x14ac:dyDescent="0.25">
      <c r="A661" s="44">
        <v>43672</v>
      </c>
      <c r="B661" s="39" t="s">
        <v>47</v>
      </c>
      <c r="C661" s="39" t="s">
        <v>487</v>
      </c>
      <c r="D661" s="39">
        <v>1</v>
      </c>
      <c r="E661" s="40">
        <v>43664</v>
      </c>
      <c r="F661" s="39" t="s">
        <v>32</v>
      </c>
      <c r="G661" s="39" t="s">
        <v>17</v>
      </c>
      <c r="H661" s="39">
        <v>22</v>
      </c>
      <c r="I661" s="41" t="s">
        <v>54</v>
      </c>
      <c r="J661" s="45" t="s">
        <v>402</v>
      </c>
    </row>
    <row r="662" spans="1:10" hidden="1" x14ac:dyDescent="0.25">
      <c r="A662" s="44">
        <v>43672</v>
      </c>
      <c r="B662" s="39" t="s">
        <v>207</v>
      </c>
      <c r="C662" s="39" t="s">
        <v>208</v>
      </c>
      <c r="D662" s="39"/>
      <c r="E662" s="40"/>
      <c r="F662" s="39" t="s">
        <v>9</v>
      </c>
      <c r="G662" s="39" t="s">
        <v>400</v>
      </c>
      <c r="H662" s="39">
        <v>20</v>
      </c>
      <c r="I662" s="41" t="s">
        <v>54</v>
      </c>
      <c r="J662" s="45" t="s">
        <v>642</v>
      </c>
    </row>
    <row r="663" spans="1:10" hidden="1" x14ac:dyDescent="0.25">
      <c r="A663" s="44">
        <v>43704</v>
      </c>
      <c r="B663" s="39" t="s">
        <v>655</v>
      </c>
      <c r="C663" s="39" t="s">
        <v>175</v>
      </c>
      <c r="D663" s="39"/>
      <c r="E663" s="40"/>
      <c r="F663" s="39" t="s">
        <v>81</v>
      </c>
      <c r="G663" s="39" t="s">
        <v>112</v>
      </c>
      <c r="H663" s="39">
        <v>29</v>
      </c>
      <c r="I663" s="41" t="s">
        <v>114</v>
      </c>
      <c r="J663" s="45" t="s">
        <v>688</v>
      </c>
    </row>
    <row r="664" spans="1:10" hidden="1" x14ac:dyDescent="0.25">
      <c r="A664" s="44">
        <v>43704</v>
      </c>
      <c r="B664" s="39" t="s">
        <v>7</v>
      </c>
      <c r="C664" s="39" t="s">
        <v>289</v>
      </c>
      <c r="D664" s="39"/>
      <c r="E664" s="39"/>
      <c r="F664" s="39" t="s">
        <v>81</v>
      </c>
      <c r="G664" s="39" t="s">
        <v>112</v>
      </c>
      <c r="H664" s="39">
        <v>29</v>
      </c>
      <c r="I664" s="41" t="s">
        <v>114</v>
      </c>
      <c r="J664" s="45" t="s">
        <v>656</v>
      </c>
    </row>
    <row r="665" spans="1:10" hidden="1" x14ac:dyDescent="0.25">
      <c r="A665" s="44">
        <v>43704</v>
      </c>
      <c r="B665" s="39" t="s">
        <v>202</v>
      </c>
      <c r="C665" s="39" t="s">
        <v>45</v>
      </c>
      <c r="D665" s="39"/>
      <c r="E665" s="40"/>
      <c r="F665" s="39" t="s">
        <v>20</v>
      </c>
      <c r="G665" s="39" t="s">
        <v>17</v>
      </c>
      <c r="H665" s="39">
        <v>35</v>
      </c>
      <c r="I665" s="41" t="s">
        <v>114</v>
      </c>
      <c r="J665" s="45" t="s">
        <v>657</v>
      </c>
    </row>
    <row r="666" spans="1:10" hidden="1" x14ac:dyDescent="0.25">
      <c r="A666" s="44">
        <v>43704</v>
      </c>
      <c r="B666" s="39" t="s">
        <v>25</v>
      </c>
      <c r="C666" s="39" t="s">
        <v>184</v>
      </c>
      <c r="D666" s="39"/>
      <c r="E666" s="40"/>
      <c r="F666" s="39" t="s">
        <v>81</v>
      </c>
      <c r="G666" s="39" t="s">
        <v>112</v>
      </c>
      <c r="H666" s="39">
        <v>29</v>
      </c>
      <c r="I666" s="41" t="s">
        <v>114</v>
      </c>
      <c r="J666" s="45" t="s">
        <v>480</v>
      </c>
    </row>
    <row r="667" spans="1:10" hidden="1" x14ac:dyDescent="0.25">
      <c r="A667" s="44">
        <v>43704</v>
      </c>
      <c r="B667" s="39" t="s">
        <v>25</v>
      </c>
      <c r="C667" s="39" t="s">
        <v>184</v>
      </c>
      <c r="D667" s="39">
        <v>1</v>
      </c>
      <c r="E667" s="40">
        <v>43671</v>
      </c>
      <c r="F667" s="39" t="s">
        <v>52</v>
      </c>
      <c r="G667" s="39" t="s">
        <v>17</v>
      </c>
      <c r="H667" s="39">
        <v>32</v>
      </c>
      <c r="I667" s="41" t="s">
        <v>117</v>
      </c>
      <c r="J667" s="45" t="s">
        <v>658</v>
      </c>
    </row>
    <row r="668" spans="1:10" hidden="1" x14ac:dyDescent="0.25">
      <c r="A668" s="44">
        <v>43704</v>
      </c>
      <c r="B668" s="39" t="s">
        <v>55</v>
      </c>
      <c r="C668" s="39">
        <v>4000665140</v>
      </c>
      <c r="D668" s="39"/>
      <c r="E668" s="40"/>
      <c r="F668" s="39" t="s">
        <v>20</v>
      </c>
      <c r="G668" s="39" t="s">
        <v>17</v>
      </c>
      <c r="H668" s="39">
        <v>35</v>
      </c>
      <c r="I668" s="41" t="s">
        <v>117</v>
      </c>
      <c r="J668" s="45" t="s">
        <v>570</v>
      </c>
    </row>
    <row r="669" spans="1:10" hidden="1" x14ac:dyDescent="0.25">
      <c r="A669" s="44">
        <v>43704</v>
      </c>
      <c r="B669" s="39" t="s">
        <v>55</v>
      </c>
      <c r="C669" s="39">
        <v>4000665140</v>
      </c>
      <c r="D669" s="39"/>
      <c r="E669" s="40"/>
      <c r="F669" s="39" t="s">
        <v>20</v>
      </c>
      <c r="G669" s="39" t="s">
        <v>17</v>
      </c>
      <c r="H669" s="39">
        <v>35</v>
      </c>
      <c r="I669" s="41" t="s">
        <v>117</v>
      </c>
      <c r="J669" s="45" t="s">
        <v>570</v>
      </c>
    </row>
    <row r="670" spans="1:10" hidden="1" x14ac:dyDescent="0.25">
      <c r="A670" s="44">
        <v>43704</v>
      </c>
      <c r="B670" s="39" t="s">
        <v>7</v>
      </c>
      <c r="C670" s="39" t="s">
        <v>308</v>
      </c>
      <c r="D670" s="39"/>
      <c r="E670" s="40">
        <v>43696</v>
      </c>
      <c r="F670" s="39" t="s">
        <v>32</v>
      </c>
      <c r="G670" s="39" t="s">
        <v>112</v>
      </c>
      <c r="H670" s="39">
        <v>25</v>
      </c>
      <c r="I670" s="41" t="s">
        <v>117</v>
      </c>
      <c r="J670" s="45" t="s">
        <v>402</v>
      </c>
    </row>
    <row r="671" spans="1:10" hidden="1" x14ac:dyDescent="0.25">
      <c r="A671" s="44">
        <v>43704</v>
      </c>
      <c r="B671" s="39" t="s">
        <v>215</v>
      </c>
      <c r="C671" s="39" t="s">
        <v>218</v>
      </c>
      <c r="D671" s="39">
        <v>2</v>
      </c>
      <c r="E671" s="40">
        <v>43665</v>
      </c>
      <c r="F671" s="39" t="s">
        <v>32</v>
      </c>
      <c r="G671" s="39" t="s">
        <v>112</v>
      </c>
      <c r="H671" s="39">
        <v>25</v>
      </c>
      <c r="I671" s="41" t="s">
        <v>117</v>
      </c>
      <c r="J671" s="45" t="s">
        <v>402</v>
      </c>
    </row>
    <row r="672" spans="1:10" hidden="1" x14ac:dyDescent="0.25">
      <c r="A672" s="44">
        <v>43705</v>
      </c>
      <c r="B672" s="39" t="s">
        <v>47</v>
      </c>
      <c r="C672" s="39" t="s">
        <v>338</v>
      </c>
      <c r="D672" s="39"/>
      <c r="E672" s="40"/>
      <c r="F672" s="39" t="s">
        <v>32</v>
      </c>
      <c r="G672" s="39" t="s">
        <v>17</v>
      </c>
      <c r="H672" s="39">
        <v>25</v>
      </c>
      <c r="I672" s="41" t="s">
        <v>117</v>
      </c>
      <c r="J672" s="45" t="s">
        <v>493</v>
      </c>
    </row>
    <row r="673" spans="1:10" hidden="1" x14ac:dyDescent="0.25">
      <c r="A673" s="44">
        <v>43705</v>
      </c>
      <c r="B673" s="39" t="s">
        <v>55</v>
      </c>
      <c r="C673" s="39">
        <v>4000665140</v>
      </c>
      <c r="D673" s="39"/>
      <c r="E673" s="40"/>
      <c r="F673" s="39" t="s">
        <v>20</v>
      </c>
      <c r="G673" s="39" t="s">
        <v>17</v>
      </c>
      <c r="H673" s="39">
        <v>35</v>
      </c>
      <c r="I673" s="41" t="s">
        <v>117</v>
      </c>
      <c r="J673" s="45" t="s">
        <v>570</v>
      </c>
    </row>
    <row r="674" spans="1:10" hidden="1" x14ac:dyDescent="0.25">
      <c r="A674" s="44">
        <v>43705</v>
      </c>
      <c r="B674" s="39" t="s">
        <v>8</v>
      </c>
      <c r="C674" s="39" t="s">
        <v>138</v>
      </c>
      <c r="D674" s="39"/>
      <c r="E674" s="40"/>
      <c r="F674" s="39" t="s">
        <v>67</v>
      </c>
      <c r="G674" s="39" t="s">
        <v>112</v>
      </c>
      <c r="H674" s="39">
        <v>45</v>
      </c>
      <c r="I674" s="41" t="s">
        <v>111</v>
      </c>
      <c r="J674" s="45" t="s">
        <v>582</v>
      </c>
    </row>
    <row r="675" spans="1:10" hidden="1" x14ac:dyDescent="0.25">
      <c r="A675" s="44">
        <v>43706</v>
      </c>
      <c r="B675" s="39" t="s">
        <v>55</v>
      </c>
      <c r="C675" s="39">
        <v>4000665140</v>
      </c>
      <c r="D675" s="39"/>
      <c r="E675" s="40"/>
      <c r="F675" s="39" t="s">
        <v>20</v>
      </c>
      <c r="G675" s="39" t="s">
        <v>17</v>
      </c>
      <c r="H675" s="39">
        <v>35</v>
      </c>
      <c r="I675" s="41" t="s">
        <v>117</v>
      </c>
      <c r="J675" s="45" t="s">
        <v>570</v>
      </c>
    </row>
    <row r="676" spans="1:10" hidden="1" x14ac:dyDescent="0.25">
      <c r="A676" s="44">
        <v>43706</v>
      </c>
      <c r="B676" s="39" t="s">
        <v>55</v>
      </c>
      <c r="C676" s="39">
        <v>4000665140</v>
      </c>
      <c r="D676" s="39"/>
      <c r="E676" s="40"/>
      <c r="F676" s="39" t="s">
        <v>26</v>
      </c>
      <c r="G676" s="39" t="s">
        <v>17</v>
      </c>
      <c r="H676" s="39">
        <v>70</v>
      </c>
      <c r="I676" s="41" t="s">
        <v>54</v>
      </c>
      <c r="J676" s="45" t="s">
        <v>659</v>
      </c>
    </row>
    <row r="677" spans="1:10" hidden="1" x14ac:dyDescent="0.25">
      <c r="A677" s="44">
        <v>43706</v>
      </c>
      <c r="B677" s="39" t="s">
        <v>7</v>
      </c>
      <c r="C677" s="39" t="s">
        <v>289</v>
      </c>
      <c r="D677" s="39"/>
      <c r="E677" s="39"/>
      <c r="F677" s="39" t="s">
        <v>26</v>
      </c>
      <c r="G677" s="39" t="s">
        <v>17</v>
      </c>
      <c r="H677" s="39">
        <v>70</v>
      </c>
      <c r="I677" s="41" t="s">
        <v>54</v>
      </c>
      <c r="J677" s="45" t="s">
        <v>673</v>
      </c>
    </row>
    <row r="678" spans="1:10" hidden="1" x14ac:dyDescent="0.25">
      <c r="A678" s="44">
        <v>43706</v>
      </c>
      <c r="B678" s="39" t="s">
        <v>202</v>
      </c>
      <c r="C678" s="39" t="s">
        <v>362</v>
      </c>
      <c r="D678" s="39"/>
      <c r="E678" s="40"/>
      <c r="F678" s="39" t="s">
        <v>20</v>
      </c>
      <c r="G678" s="39" t="s">
        <v>17</v>
      </c>
      <c r="H678" s="39">
        <v>35</v>
      </c>
      <c r="I678" s="41" t="s">
        <v>117</v>
      </c>
      <c r="J678" s="45" t="s">
        <v>660</v>
      </c>
    </row>
    <row r="679" spans="1:10" hidden="1" x14ac:dyDescent="0.25">
      <c r="A679" s="44">
        <v>43706</v>
      </c>
      <c r="B679" s="39" t="s">
        <v>7</v>
      </c>
      <c r="C679" s="39" t="s">
        <v>291</v>
      </c>
      <c r="D679" s="39"/>
      <c r="E679" s="40"/>
      <c r="F679" s="39" t="s">
        <v>81</v>
      </c>
      <c r="G679" s="39" t="s">
        <v>112</v>
      </c>
      <c r="H679" s="39">
        <v>29</v>
      </c>
      <c r="I679" s="41" t="s">
        <v>114</v>
      </c>
      <c r="J679" s="45" t="s">
        <v>671</v>
      </c>
    </row>
    <row r="680" spans="1:10" hidden="1" x14ac:dyDescent="0.25">
      <c r="A680" s="44">
        <v>43707</v>
      </c>
      <c r="B680" s="39" t="s">
        <v>55</v>
      </c>
      <c r="C680" s="39">
        <v>4000665140</v>
      </c>
      <c r="D680" s="39"/>
      <c r="E680" s="40"/>
      <c r="F680" s="39" t="s">
        <v>26</v>
      </c>
      <c r="G680" s="39" t="s">
        <v>17</v>
      </c>
      <c r="H680" s="39">
        <v>70</v>
      </c>
      <c r="I680" s="41" t="s">
        <v>54</v>
      </c>
      <c r="J680" s="45" t="s">
        <v>662</v>
      </c>
    </row>
    <row r="681" spans="1:10" hidden="1" x14ac:dyDescent="0.25">
      <c r="A681" s="46">
        <v>43707</v>
      </c>
      <c r="B681" s="30" t="s">
        <v>7</v>
      </c>
      <c r="C681" s="30" t="s">
        <v>305</v>
      </c>
      <c r="D681" s="30">
        <v>1</v>
      </c>
      <c r="E681" s="33">
        <v>43703</v>
      </c>
      <c r="F681" s="39" t="s">
        <v>32</v>
      </c>
      <c r="G681" s="39" t="s">
        <v>17</v>
      </c>
      <c r="H681" s="39">
        <v>25</v>
      </c>
      <c r="I681" s="41" t="s">
        <v>117</v>
      </c>
      <c r="J681" s="45" t="s">
        <v>402</v>
      </c>
    </row>
    <row r="682" spans="1:10" hidden="1" x14ac:dyDescent="0.25">
      <c r="A682" s="79">
        <v>43707</v>
      </c>
      <c r="B682" s="76" t="s">
        <v>7</v>
      </c>
      <c r="C682" s="76" t="s">
        <v>305</v>
      </c>
      <c r="D682" s="76"/>
      <c r="E682" s="77">
        <v>43703</v>
      </c>
      <c r="F682" s="39" t="s">
        <v>20</v>
      </c>
      <c r="G682" s="39" t="s">
        <v>17</v>
      </c>
      <c r="H682" s="39">
        <v>35</v>
      </c>
      <c r="I682" s="41" t="s">
        <v>117</v>
      </c>
      <c r="J682" s="45" t="s">
        <v>661</v>
      </c>
    </row>
    <row r="683" spans="1:10" hidden="1" x14ac:dyDescent="0.25">
      <c r="A683" s="44">
        <v>43710</v>
      </c>
      <c r="B683" s="30" t="s">
        <v>627</v>
      </c>
      <c r="C683" s="30" t="s">
        <v>664</v>
      </c>
      <c r="D683" s="30">
        <v>1</v>
      </c>
      <c r="E683" s="33">
        <v>43704</v>
      </c>
      <c r="F683" s="39" t="s">
        <v>9</v>
      </c>
      <c r="G683" s="39" t="s">
        <v>112</v>
      </c>
      <c r="H683" s="39">
        <v>20</v>
      </c>
      <c r="I683" s="41" t="s">
        <v>54</v>
      </c>
      <c r="J683" s="45" t="s">
        <v>642</v>
      </c>
    </row>
    <row r="684" spans="1:10" hidden="1" x14ac:dyDescent="0.25">
      <c r="A684" s="44">
        <v>43710</v>
      </c>
      <c r="B684" s="30" t="s">
        <v>8</v>
      </c>
      <c r="C684" s="30" t="s">
        <v>138</v>
      </c>
      <c r="D684" s="39"/>
      <c r="E684" s="33">
        <v>43699</v>
      </c>
      <c r="F684" s="39" t="s">
        <v>20</v>
      </c>
      <c r="G684" s="39" t="s">
        <v>17</v>
      </c>
      <c r="H684" s="39">
        <v>35</v>
      </c>
      <c r="I684" s="41" t="s">
        <v>117</v>
      </c>
      <c r="J684" s="45" t="s">
        <v>667</v>
      </c>
    </row>
    <row r="685" spans="1:10" hidden="1" x14ac:dyDescent="0.25">
      <c r="A685" s="44">
        <v>43710</v>
      </c>
      <c r="B685" s="76" t="s">
        <v>748</v>
      </c>
      <c r="C685" s="76" t="s">
        <v>138</v>
      </c>
      <c r="D685" s="39"/>
      <c r="E685" s="33">
        <v>43699</v>
      </c>
      <c r="F685" s="39" t="s">
        <v>26</v>
      </c>
      <c r="G685" s="39" t="s">
        <v>112</v>
      </c>
      <c r="H685" s="39">
        <v>70</v>
      </c>
      <c r="I685" s="41" t="s">
        <v>54</v>
      </c>
      <c r="J685" s="45" t="s">
        <v>665</v>
      </c>
    </row>
    <row r="686" spans="1:10" hidden="1" x14ac:dyDescent="0.25">
      <c r="A686" s="44">
        <v>43710</v>
      </c>
      <c r="B686" s="39" t="s">
        <v>8</v>
      </c>
      <c r="C686" s="39" t="s">
        <v>138</v>
      </c>
      <c r="D686" s="39"/>
      <c r="E686" s="33">
        <v>43699</v>
      </c>
      <c r="F686" s="39" t="s">
        <v>26</v>
      </c>
      <c r="G686" s="39" t="s">
        <v>112</v>
      </c>
      <c r="H686" s="39">
        <v>70</v>
      </c>
      <c r="I686" s="41" t="s">
        <v>54</v>
      </c>
      <c r="J686" s="45" t="s">
        <v>665</v>
      </c>
    </row>
    <row r="687" spans="1:10" hidden="1" x14ac:dyDescent="0.25">
      <c r="A687" s="44">
        <v>43710</v>
      </c>
      <c r="B687" s="30" t="s">
        <v>25</v>
      </c>
      <c r="C687" s="30" t="s">
        <v>185</v>
      </c>
      <c r="D687" s="30">
        <v>2</v>
      </c>
      <c r="E687" s="33">
        <v>43699</v>
      </c>
      <c r="F687" s="30" t="s">
        <v>20</v>
      </c>
      <c r="G687" s="30" t="s">
        <v>535</v>
      </c>
      <c r="H687" s="30">
        <v>35</v>
      </c>
      <c r="I687" s="31" t="s">
        <v>117</v>
      </c>
      <c r="J687" s="54" t="s">
        <v>505</v>
      </c>
    </row>
    <row r="688" spans="1:10" hidden="1" x14ac:dyDescent="0.25">
      <c r="A688" s="44">
        <v>43710</v>
      </c>
      <c r="B688" s="39" t="s">
        <v>47</v>
      </c>
      <c r="C688" s="39" t="s">
        <v>666</v>
      </c>
      <c r="D688" s="39"/>
      <c r="E688" s="40"/>
      <c r="F688" s="39" t="s">
        <v>32</v>
      </c>
      <c r="G688" s="39" t="s">
        <v>17</v>
      </c>
      <c r="H688" s="39">
        <v>25</v>
      </c>
      <c r="I688" s="41" t="s">
        <v>41</v>
      </c>
      <c r="J688" s="45" t="s">
        <v>402</v>
      </c>
    </row>
    <row r="689" spans="1:10" hidden="1" x14ac:dyDescent="0.25">
      <c r="A689" s="44">
        <v>43711</v>
      </c>
      <c r="B689" s="39" t="s">
        <v>47</v>
      </c>
      <c r="C689" s="39" t="s">
        <v>345</v>
      </c>
      <c r="D689" s="39"/>
      <c r="E689" s="40"/>
      <c r="F689" s="39" t="s">
        <v>32</v>
      </c>
      <c r="G689" s="39" t="s">
        <v>17</v>
      </c>
      <c r="H689" s="39">
        <v>25</v>
      </c>
      <c r="I689" s="41" t="s">
        <v>41</v>
      </c>
      <c r="J689" s="45" t="s">
        <v>402</v>
      </c>
    </row>
    <row r="690" spans="1:10" hidden="1" x14ac:dyDescent="0.25">
      <c r="A690" s="44">
        <v>43711</v>
      </c>
      <c r="B690" s="39" t="s">
        <v>55</v>
      </c>
      <c r="C690" s="39">
        <v>4000665140</v>
      </c>
      <c r="D690" s="39"/>
      <c r="E690" s="40"/>
      <c r="F690" s="39" t="s">
        <v>20</v>
      </c>
      <c r="G690" s="39" t="s">
        <v>17</v>
      </c>
      <c r="H690" s="39">
        <v>35</v>
      </c>
      <c r="I690" s="41" t="s">
        <v>117</v>
      </c>
      <c r="J690" s="45" t="s">
        <v>570</v>
      </c>
    </row>
    <row r="691" spans="1:10" s="82" customFormat="1" hidden="1" x14ac:dyDescent="0.25">
      <c r="A691" s="44">
        <v>43711</v>
      </c>
      <c r="B691" s="39" t="s">
        <v>8</v>
      </c>
      <c r="C691" s="39" t="s">
        <v>138</v>
      </c>
      <c r="D691" s="39"/>
      <c r="E691" s="40"/>
      <c r="F691" s="39" t="s">
        <v>67</v>
      </c>
      <c r="G691" s="39" t="s">
        <v>112</v>
      </c>
      <c r="H691" s="39">
        <v>45</v>
      </c>
      <c r="I691" s="41" t="s">
        <v>111</v>
      </c>
      <c r="J691" s="45" t="s">
        <v>663</v>
      </c>
    </row>
    <row r="692" spans="1:10" hidden="1" x14ac:dyDescent="0.25">
      <c r="A692" s="46">
        <v>43712</v>
      </c>
      <c r="B692" s="30" t="s">
        <v>25</v>
      </c>
      <c r="C692" s="30" t="s">
        <v>185</v>
      </c>
      <c r="D692" s="30">
        <v>3</v>
      </c>
      <c r="E692" s="33">
        <v>43699</v>
      </c>
      <c r="F692" s="30" t="s">
        <v>20</v>
      </c>
      <c r="G692" s="30" t="s">
        <v>535</v>
      </c>
      <c r="H692" s="30">
        <v>35</v>
      </c>
      <c r="I692" s="31" t="s">
        <v>117</v>
      </c>
      <c r="J692" s="54" t="s">
        <v>505</v>
      </c>
    </row>
    <row r="693" spans="1:10" hidden="1" x14ac:dyDescent="0.25">
      <c r="A693" s="44">
        <v>43713</v>
      </c>
      <c r="B693" s="39" t="s">
        <v>25</v>
      </c>
      <c r="C693" s="39" t="s">
        <v>186</v>
      </c>
      <c r="D693" s="39"/>
      <c r="E693" s="40">
        <v>43703</v>
      </c>
      <c r="F693" s="39" t="s">
        <v>81</v>
      </c>
      <c r="G693" s="39" t="s">
        <v>112</v>
      </c>
      <c r="H693" s="39">
        <v>29</v>
      </c>
      <c r="I693" s="41" t="s">
        <v>54</v>
      </c>
      <c r="J693" s="45" t="s">
        <v>686</v>
      </c>
    </row>
    <row r="694" spans="1:10" hidden="1" x14ac:dyDescent="0.25">
      <c r="A694" s="44">
        <v>43713</v>
      </c>
      <c r="B694" s="39" t="s">
        <v>25</v>
      </c>
      <c r="C694" s="39" t="s">
        <v>186</v>
      </c>
      <c r="D694" s="39"/>
      <c r="E694" s="40">
        <v>43703</v>
      </c>
      <c r="F694" s="39" t="s">
        <v>81</v>
      </c>
      <c r="G694" s="39" t="s">
        <v>112</v>
      </c>
      <c r="H694" s="39">
        <v>29</v>
      </c>
      <c r="I694" s="41" t="s">
        <v>54</v>
      </c>
      <c r="J694" s="45" t="s">
        <v>686</v>
      </c>
    </row>
    <row r="695" spans="1:10" hidden="1" x14ac:dyDescent="0.25">
      <c r="A695" s="44">
        <v>43713</v>
      </c>
      <c r="B695" s="39" t="s">
        <v>25</v>
      </c>
      <c r="C695" s="39" t="s">
        <v>186</v>
      </c>
      <c r="D695" s="39"/>
      <c r="E695" s="40">
        <v>43703</v>
      </c>
      <c r="F695" s="39" t="s">
        <v>81</v>
      </c>
      <c r="G695" s="39" t="s">
        <v>112</v>
      </c>
      <c r="H695" s="39">
        <v>29</v>
      </c>
      <c r="I695" s="41" t="s">
        <v>54</v>
      </c>
      <c r="J695" s="45" t="s">
        <v>686</v>
      </c>
    </row>
    <row r="696" spans="1:10" hidden="1" x14ac:dyDescent="0.25">
      <c r="A696" s="44">
        <v>43713</v>
      </c>
      <c r="B696" s="39" t="s">
        <v>7</v>
      </c>
      <c r="C696" s="39" t="s">
        <v>290</v>
      </c>
      <c r="D696" s="39"/>
      <c r="E696" s="40"/>
      <c r="F696" s="39" t="s">
        <v>668</v>
      </c>
      <c r="G696" s="39" t="s">
        <v>375</v>
      </c>
      <c r="H696" s="39">
        <v>69</v>
      </c>
      <c r="I696" s="31" t="s">
        <v>117</v>
      </c>
      <c r="J696" s="45" t="s">
        <v>669</v>
      </c>
    </row>
    <row r="697" spans="1:10" hidden="1" x14ac:dyDescent="0.25">
      <c r="A697" s="44">
        <v>43713</v>
      </c>
      <c r="B697" s="30" t="s">
        <v>8</v>
      </c>
      <c r="C697" s="30" t="s">
        <v>135</v>
      </c>
      <c r="D697" s="30"/>
      <c r="E697" s="33"/>
      <c r="F697" s="39" t="s">
        <v>67</v>
      </c>
      <c r="G697" s="39" t="s">
        <v>112</v>
      </c>
      <c r="H697" s="39">
        <v>45</v>
      </c>
      <c r="I697" s="41" t="s">
        <v>111</v>
      </c>
      <c r="J697" s="45" t="s">
        <v>670</v>
      </c>
    </row>
    <row r="698" spans="1:10" hidden="1" x14ac:dyDescent="0.25">
      <c r="A698" s="44">
        <v>43713</v>
      </c>
      <c r="B698" s="39" t="s">
        <v>7</v>
      </c>
      <c r="C698" s="39" t="s">
        <v>289</v>
      </c>
      <c r="D698" s="39"/>
      <c r="E698" s="39"/>
      <c r="F698" s="39" t="s">
        <v>26</v>
      </c>
      <c r="G698" s="39" t="s">
        <v>17</v>
      </c>
      <c r="H698" s="39">
        <v>70</v>
      </c>
      <c r="I698" s="41" t="s">
        <v>54</v>
      </c>
      <c r="J698" s="45" t="s">
        <v>672</v>
      </c>
    </row>
    <row r="699" spans="1:10" hidden="1" x14ac:dyDescent="0.25">
      <c r="A699" s="44">
        <v>43713</v>
      </c>
      <c r="B699" s="39" t="s">
        <v>8</v>
      </c>
      <c r="C699" s="39" t="s">
        <v>139</v>
      </c>
      <c r="D699" s="39"/>
      <c r="E699" s="39"/>
      <c r="F699" s="39" t="s">
        <v>26</v>
      </c>
      <c r="G699" s="39" t="s">
        <v>17</v>
      </c>
      <c r="H699" s="39">
        <v>70</v>
      </c>
      <c r="I699" s="41" t="s">
        <v>54</v>
      </c>
      <c r="J699" s="45" t="s">
        <v>674</v>
      </c>
    </row>
    <row r="700" spans="1:10" hidden="1" x14ac:dyDescent="0.25">
      <c r="A700" s="44">
        <v>43714</v>
      </c>
      <c r="B700" s="39" t="s">
        <v>55</v>
      </c>
      <c r="C700" s="39">
        <v>4000665140</v>
      </c>
      <c r="D700" s="39"/>
      <c r="E700" s="40"/>
      <c r="F700" s="39" t="s">
        <v>20</v>
      </c>
      <c r="G700" s="39" t="s">
        <v>17</v>
      </c>
      <c r="H700" s="39">
        <v>35</v>
      </c>
      <c r="I700" s="41" t="s">
        <v>117</v>
      </c>
      <c r="J700" s="45" t="s">
        <v>570</v>
      </c>
    </row>
    <row r="701" spans="1:10" hidden="1" x14ac:dyDescent="0.25">
      <c r="A701" s="44">
        <v>43714</v>
      </c>
      <c r="B701" s="39" t="s">
        <v>55</v>
      </c>
      <c r="C701" s="39">
        <v>4000665140</v>
      </c>
      <c r="D701" s="39"/>
      <c r="E701" s="40"/>
      <c r="F701" s="39" t="s">
        <v>26</v>
      </c>
      <c r="G701" s="39" t="s">
        <v>17</v>
      </c>
      <c r="H701" s="39">
        <v>70</v>
      </c>
      <c r="I701" s="41" t="s">
        <v>54</v>
      </c>
      <c r="J701" s="45" t="s">
        <v>659</v>
      </c>
    </row>
    <row r="702" spans="1:10" hidden="1" x14ac:dyDescent="0.25">
      <c r="A702" s="44">
        <v>43714</v>
      </c>
      <c r="B702" s="39" t="s">
        <v>21</v>
      </c>
      <c r="C702" s="39">
        <v>4351382</v>
      </c>
      <c r="D702" s="39"/>
      <c r="E702" s="40"/>
      <c r="F702" s="39" t="s">
        <v>26</v>
      </c>
      <c r="G702" s="39" t="s">
        <v>417</v>
      </c>
      <c r="H702" s="39">
        <v>19</v>
      </c>
      <c r="I702" s="41" t="s">
        <v>54</v>
      </c>
      <c r="J702" s="45" t="s">
        <v>675</v>
      </c>
    </row>
    <row r="703" spans="1:10" hidden="1" x14ac:dyDescent="0.25">
      <c r="A703" s="44">
        <v>43714</v>
      </c>
      <c r="B703" s="39" t="s">
        <v>25</v>
      </c>
      <c r="C703" s="39" t="s">
        <v>184</v>
      </c>
      <c r="D703" s="39"/>
      <c r="E703" s="40">
        <v>43706</v>
      </c>
      <c r="F703" s="39" t="s">
        <v>9</v>
      </c>
      <c r="G703" s="39" t="s">
        <v>400</v>
      </c>
      <c r="H703" s="39">
        <v>20</v>
      </c>
      <c r="I703" s="41" t="s">
        <v>54</v>
      </c>
      <c r="J703" s="45" t="s">
        <v>642</v>
      </c>
    </row>
    <row r="704" spans="1:10" hidden="1" x14ac:dyDescent="0.25">
      <c r="A704" s="44">
        <v>43717</v>
      </c>
      <c r="B704" s="39" t="s">
        <v>47</v>
      </c>
      <c r="C704" s="39" t="s">
        <v>338</v>
      </c>
      <c r="D704" s="39">
        <v>2</v>
      </c>
      <c r="E704" s="40">
        <v>43706</v>
      </c>
      <c r="F704" s="39" t="s">
        <v>81</v>
      </c>
      <c r="G704" s="39" t="s">
        <v>112</v>
      </c>
      <c r="H704" s="39">
        <v>29</v>
      </c>
      <c r="I704" s="41" t="s">
        <v>54</v>
      </c>
      <c r="J704" s="45" t="s">
        <v>687</v>
      </c>
    </row>
    <row r="705" spans="1:10" hidden="1" x14ac:dyDescent="0.25">
      <c r="A705" s="44">
        <v>43717</v>
      </c>
      <c r="B705" s="39" t="s">
        <v>7</v>
      </c>
      <c r="C705" s="39" t="s">
        <v>318</v>
      </c>
      <c r="D705" s="39">
        <v>2</v>
      </c>
      <c r="E705" s="40">
        <v>43704</v>
      </c>
      <c r="F705" s="39" t="s">
        <v>81</v>
      </c>
      <c r="G705" s="39" t="s">
        <v>112</v>
      </c>
      <c r="H705" s="39">
        <v>29</v>
      </c>
      <c r="I705" s="41" t="s">
        <v>54</v>
      </c>
      <c r="J705" s="45" t="s">
        <v>676</v>
      </c>
    </row>
    <row r="706" spans="1:10" hidden="1" x14ac:dyDescent="0.25">
      <c r="A706" s="44">
        <v>43718</v>
      </c>
      <c r="B706" s="39" t="s">
        <v>25</v>
      </c>
      <c r="C706" s="39" t="s">
        <v>183</v>
      </c>
      <c r="D706" s="39"/>
      <c r="E706" s="40"/>
      <c r="F706" s="39" t="s">
        <v>26</v>
      </c>
      <c r="G706" s="39" t="s">
        <v>417</v>
      </c>
      <c r="H706" s="39">
        <v>70</v>
      </c>
      <c r="I706" s="41" t="s">
        <v>54</v>
      </c>
      <c r="J706" s="45" t="s">
        <v>675</v>
      </c>
    </row>
    <row r="707" spans="1:10" hidden="1" x14ac:dyDescent="0.25">
      <c r="A707" s="44">
        <v>43718</v>
      </c>
      <c r="B707" s="39" t="s">
        <v>7</v>
      </c>
      <c r="C707" s="39" t="s">
        <v>304</v>
      </c>
      <c r="D707" s="39">
        <v>1</v>
      </c>
      <c r="E707" s="40">
        <v>43707</v>
      </c>
      <c r="F707" s="39" t="s">
        <v>32</v>
      </c>
      <c r="G707" s="39" t="s">
        <v>17</v>
      </c>
      <c r="H707" s="39">
        <v>25</v>
      </c>
      <c r="I707" s="41" t="s">
        <v>117</v>
      </c>
      <c r="J707" s="45" t="s">
        <v>402</v>
      </c>
    </row>
    <row r="708" spans="1:10" hidden="1" x14ac:dyDescent="0.25">
      <c r="A708" s="44">
        <v>43718</v>
      </c>
      <c r="B708" s="39" t="s">
        <v>8</v>
      </c>
      <c r="C708" s="39" t="s">
        <v>138</v>
      </c>
      <c r="D708" s="39">
        <v>1</v>
      </c>
      <c r="E708" s="40">
        <v>43706</v>
      </c>
      <c r="F708" s="39" t="s">
        <v>67</v>
      </c>
      <c r="G708" s="39" t="s">
        <v>112</v>
      </c>
      <c r="H708" s="39">
        <v>45</v>
      </c>
      <c r="I708" s="41" t="s">
        <v>111</v>
      </c>
      <c r="J708" s="45" t="s">
        <v>574</v>
      </c>
    </row>
    <row r="709" spans="1:10" hidden="1" x14ac:dyDescent="0.25">
      <c r="A709" s="44">
        <v>43719</v>
      </c>
      <c r="B709" s="39" t="s">
        <v>25</v>
      </c>
      <c r="C709" s="39" t="s">
        <v>186</v>
      </c>
      <c r="D709" s="39"/>
      <c r="E709" s="40">
        <v>43704</v>
      </c>
      <c r="F709" s="39" t="s">
        <v>81</v>
      </c>
      <c r="G709" s="39" t="s">
        <v>112</v>
      </c>
      <c r="H709" s="39">
        <v>29</v>
      </c>
      <c r="I709" s="41" t="s">
        <v>54</v>
      </c>
      <c r="J709" s="45" t="s">
        <v>686</v>
      </c>
    </row>
    <row r="710" spans="1:10" hidden="1" x14ac:dyDescent="0.25">
      <c r="A710" s="44">
        <v>43719</v>
      </c>
      <c r="B710" s="30" t="s">
        <v>7</v>
      </c>
      <c r="C710" s="30" t="s">
        <v>283</v>
      </c>
      <c r="D710" s="39"/>
      <c r="E710" s="40"/>
      <c r="F710" s="39" t="s">
        <v>26</v>
      </c>
      <c r="G710" s="39" t="s">
        <v>417</v>
      </c>
      <c r="H710" s="39">
        <v>19</v>
      </c>
      <c r="I710" s="41" t="s">
        <v>54</v>
      </c>
      <c r="J710" s="45" t="s">
        <v>678</v>
      </c>
    </row>
    <row r="711" spans="1:10" hidden="1" x14ac:dyDescent="0.25">
      <c r="A711" s="44">
        <v>43719</v>
      </c>
      <c r="B711" s="76" t="s">
        <v>604</v>
      </c>
      <c r="C711" s="76" t="s">
        <v>283</v>
      </c>
      <c r="D711" s="39"/>
      <c r="E711" s="40"/>
      <c r="F711" s="39" t="s">
        <v>16</v>
      </c>
      <c r="G711" s="39" t="s">
        <v>112</v>
      </c>
      <c r="H711" s="39">
        <v>22</v>
      </c>
      <c r="I711" s="41" t="s">
        <v>54</v>
      </c>
      <c r="J711" s="45" t="s">
        <v>677</v>
      </c>
    </row>
    <row r="712" spans="1:10" hidden="1" x14ac:dyDescent="0.25">
      <c r="A712" s="44">
        <v>43719</v>
      </c>
      <c r="B712" s="39" t="s">
        <v>7</v>
      </c>
      <c r="C712" s="39" t="s">
        <v>318</v>
      </c>
      <c r="D712" s="39"/>
      <c r="E712" s="40">
        <v>43705</v>
      </c>
      <c r="F712" s="39" t="s">
        <v>32</v>
      </c>
      <c r="G712" s="39" t="s">
        <v>17</v>
      </c>
      <c r="H712" s="39">
        <v>25</v>
      </c>
      <c r="I712" s="41" t="s">
        <v>117</v>
      </c>
      <c r="J712" s="45" t="s">
        <v>402</v>
      </c>
    </row>
    <row r="713" spans="1:10" hidden="1" x14ac:dyDescent="0.25">
      <c r="A713" s="44">
        <v>43720</v>
      </c>
      <c r="B713" s="39" t="s">
        <v>202</v>
      </c>
      <c r="C713" s="39" t="s">
        <v>351</v>
      </c>
      <c r="D713" s="39"/>
      <c r="E713" s="40"/>
      <c r="F713" s="39" t="s">
        <v>26</v>
      </c>
      <c r="G713" s="39" t="s">
        <v>417</v>
      </c>
      <c r="H713" s="39">
        <v>70</v>
      </c>
      <c r="I713" s="41" t="s">
        <v>54</v>
      </c>
      <c r="J713" s="45" t="s">
        <v>680</v>
      </c>
    </row>
    <row r="714" spans="1:10" hidden="1" x14ac:dyDescent="0.25">
      <c r="A714" s="44">
        <v>43720</v>
      </c>
      <c r="B714" s="39" t="s">
        <v>202</v>
      </c>
      <c r="C714" s="39" t="s">
        <v>351</v>
      </c>
      <c r="D714" s="39"/>
      <c r="E714" s="40"/>
      <c r="F714" s="39" t="s">
        <v>26</v>
      </c>
      <c r="G714" s="39" t="s">
        <v>417</v>
      </c>
      <c r="H714" s="39">
        <v>70</v>
      </c>
      <c r="I714" s="41" t="s">
        <v>54</v>
      </c>
      <c r="J714" s="45" t="s">
        <v>680</v>
      </c>
    </row>
    <row r="715" spans="1:10" hidden="1" x14ac:dyDescent="0.25">
      <c r="A715" s="44">
        <v>43720</v>
      </c>
      <c r="B715" s="39" t="s">
        <v>202</v>
      </c>
      <c r="C715" s="39" t="s">
        <v>351</v>
      </c>
      <c r="D715" s="39"/>
      <c r="E715" s="40"/>
      <c r="F715" s="39" t="s">
        <v>26</v>
      </c>
      <c r="G715" s="39" t="s">
        <v>417</v>
      </c>
      <c r="H715" s="39">
        <v>70</v>
      </c>
      <c r="I715" s="41" t="s">
        <v>54</v>
      </c>
      <c r="J715" s="45" t="s">
        <v>680</v>
      </c>
    </row>
    <row r="716" spans="1:10" hidden="1" x14ac:dyDescent="0.25">
      <c r="A716" s="44">
        <v>43720</v>
      </c>
      <c r="B716" s="30" t="s">
        <v>202</v>
      </c>
      <c r="C716" s="30" t="s">
        <v>358</v>
      </c>
      <c r="D716" s="39"/>
      <c r="E716" s="40"/>
      <c r="F716" s="39" t="s">
        <v>107</v>
      </c>
      <c r="G716" s="39" t="s">
        <v>112</v>
      </c>
      <c r="H716" s="39">
        <v>20</v>
      </c>
      <c r="I716" s="41" t="s">
        <v>54</v>
      </c>
      <c r="J716" s="45" t="s">
        <v>642</v>
      </c>
    </row>
    <row r="717" spans="1:10" hidden="1" x14ac:dyDescent="0.25">
      <c r="A717" s="44">
        <v>43720</v>
      </c>
      <c r="B717" s="76" t="s">
        <v>753</v>
      </c>
      <c r="C717" s="76" t="s">
        <v>358</v>
      </c>
      <c r="D717" s="39"/>
      <c r="E717" s="40"/>
      <c r="F717" s="39" t="s">
        <v>40</v>
      </c>
      <c r="G717" s="39" t="s">
        <v>417</v>
      </c>
      <c r="H717" s="39"/>
      <c r="I717" s="41" t="s">
        <v>54</v>
      </c>
      <c r="J717" s="45" t="s">
        <v>681</v>
      </c>
    </row>
    <row r="718" spans="1:10" hidden="1" x14ac:dyDescent="0.25">
      <c r="A718" s="44">
        <v>43720</v>
      </c>
      <c r="B718" s="30" t="s">
        <v>202</v>
      </c>
      <c r="C718" s="30" t="s">
        <v>358</v>
      </c>
      <c r="D718" s="39"/>
      <c r="E718" s="40"/>
      <c r="F718" s="39" t="s">
        <v>107</v>
      </c>
      <c r="G718" s="39" t="s">
        <v>112</v>
      </c>
      <c r="H718" s="39">
        <v>20</v>
      </c>
      <c r="I718" s="41" t="s">
        <v>54</v>
      </c>
      <c r="J718" s="45" t="s">
        <v>642</v>
      </c>
    </row>
    <row r="719" spans="1:10" hidden="1" x14ac:dyDescent="0.25">
      <c r="A719" s="44">
        <v>43720</v>
      </c>
      <c r="B719" s="76" t="s">
        <v>753</v>
      </c>
      <c r="C719" s="76" t="s">
        <v>358</v>
      </c>
      <c r="D719" s="39"/>
      <c r="E719" s="40"/>
      <c r="F719" s="39" t="s">
        <v>26</v>
      </c>
      <c r="G719" s="39" t="s">
        <v>417</v>
      </c>
      <c r="H719" s="39">
        <v>70</v>
      </c>
      <c r="I719" s="41" t="s">
        <v>54</v>
      </c>
      <c r="J719" s="45" t="s">
        <v>681</v>
      </c>
    </row>
    <row r="720" spans="1:10" hidden="1" x14ac:dyDescent="0.25">
      <c r="A720" s="44">
        <v>43720</v>
      </c>
      <c r="B720" s="39" t="s">
        <v>202</v>
      </c>
      <c r="C720" s="39" t="s">
        <v>358</v>
      </c>
      <c r="D720" s="39"/>
      <c r="E720" s="40"/>
      <c r="F720" s="39" t="s">
        <v>40</v>
      </c>
      <c r="G720" s="39" t="s">
        <v>417</v>
      </c>
      <c r="H720" s="39"/>
      <c r="I720" s="41" t="s">
        <v>54</v>
      </c>
      <c r="J720" s="45" t="s">
        <v>681</v>
      </c>
    </row>
    <row r="721" spans="1:10" hidden="1" x14ac:dyDescent="0.25">
      <c r="A721" s="44">
        <v>43720</v>
      </c>
      <c r="B721" s="30" t="s">
        <v>202</v>
      </c>
      <c r="C721" s="30" t="s">
        <v>679</v>
      </c>
      <c r="D721" s="39"/>
      <c r="E721" s="40"/>
      <c r="F721" s="39" t="s">
        <v>107</v>
      </c>
      <c r="G721" s="39" t="s">
        <v>112</v>
      </c>
      <c r="H721" s="39">
        <v>20</v>
      </c>
      <c r="I721" s="41" t="s">
        <v>54</v>
      </c>
      <c r="J721" s="45" t="s">
        <v>642</v>
      </c>
    </row>
    <row r="722" spans="1:10" hidden="1" x14ac:dyDescent="0.25">
      <c r="A722" s="44">
        <v>43720</v>
      </c>
      <c r="B722" s="76" t="s">
        <v>753</v>
      </c>
      <c r="C722" s="76" t="s">
        <v>744</v>
      </c>
      <c r="D722" s="39"/>
      <c r="E722" s="40"/>
      <c r="F722" s="39" t="s">
        <v>40</v>
      </c>
      <c r="G722" s="39" t="s">
        <v>417</v>
      </c>
      <c r="H722" s="39"/>
      <c r="I722" s="41" t="s">
        <v>54</v>
      </c>
      <c r="J722" s="45" t="s">
        <v>681</v>
      </c>
    </row>
    <row r="723" spans="1:10" hidden="1" x14ac:dyDescent="0.25">
      <c r="A723" s="44">
        <v>43720</v>
      </c>
      <c r="B723" s="30" t="s">
        <v>202</v>
      </c>
      <c r="C723" s="30" t="s">
        <v>679</v>
      </c>
      <c r="D723" s="39"/>
      <c r="E723" s="40"/>
      <c r="F723" s="39" t="s">
        <v>107</v>
      </c>
      <c r="G723" s="39" t="s">
        <v>112</v>
      </c>
      <c r="H723" s="39">
        <v>20</v>
      </c>
      <c r="I723" s="41" t="s">
        <v>54</v>
      </c>
      <c r="J723" s="45" t="s">
        <v>642</v>
      </c>
    </row>
    <row r="724" spans="1:10" hidden="1" x14ac:dyDescent="0.25">
      <c r="A724" s="44">
        <v>43720</v>
      </c>
      <c r="B724" s="76" t="s">
        <v>753</v>
      </c>
      <c r="C724" s="76" t="s">
        <v>744</v>
      </c>
      <c r="D724" s="39"/>
      <c r="E724" s="40"/>
      <c r="F724" s="39" t="s">
        <v>26</v>
      </c>
      <c r="G724" s="39" t="s">
        <v>417</v>
      </c>
      <c r="H724" s="39">
        <v>70</v>
      </c>
      <c r="I724" s="41" t="s">
        <v>54</v>
      </c>
      <c r="J724" s="45" t="s">
        <v>681</v>
      </c>
    </row>
    <row r="725" spans="1:10" hidden="1" x14ac:dyDescent="0.25">
      <c r="A725" s="44">
        <v>43720</v>
      </c>
      <c r="B725" s="39" t="s">
        <v>202</v>
      </c>
      <c r="C725" s="39" t="s">
        <v>679</v>
      </c>
      <c r="D725" s="39"/>
      <c r="E725" s="40"/>
      <c r="F725" s="39" t="s">
        <v>40</v>
      </c>
      <c r="G725" s="39" t="s">
        <v>417</v>
      </c>
      <c r="H725" s="39"/>
      <c r="I725" s="41" t="s">
        <v>54</v>
      </c>
      <c r="J725" s="45" t="s">
        <v>681</v>
      </c>
    </row>
    <row r="726" spans="1:10" hidden="1" x14ac:dyDescent="0.25">
      <c r="A726" s="44">
        <v>43721</v>
      </c>
      <c r="B726" s="39" t="s">
        <v>8</v>
      </c>
      <c r="C726" s="39" t="s">
        <v>139</v>
      </c>
      <c r="D726" s="39"/>
      <c r="E726" s="40"/>
      <c r="F726" s="39" t="s">
        <v>26</v>
      </c>
      <c r="G726" s="39" t="s">
        <v>417</v>
      </c>
      <c r="H726" s="39">
        <v>70</v>
      </c>
      <c r="I726" s="41" t="s">
        <v>54</v>
      </c>
      <c r="J726" s="45" t="s">
        <v>682</v>
      </c>
    </row>
    <row r="727" spans="1:10" hidden="1" x14ac:dyDescent="0.25">
      <c r="A727" s="44">
        <v>43721</v>
      </c>
      <c r="B727" s="39" t="s">
        <v>7</v>
      </c>
      <c r="C727" s="39" t="s">
        <v>283</v>
      </c>
      <c r="D727" s="39"/>
      <c r="E727" s="40"/>
      <c r="F727" s="39" t="s">
        <v>26</v>
      </c>
      <c r="G727" s="39" t="s">
        <v>417</v>
      </c>
      <c r="H727" s="39">
        <v>70</v>
      </c>
      <c r="I727" s="41" t="s">
        <v>54</v>
      </c>
      <c r="J727" s="45" t="s">
        <v>678</v>
      </c>
    </row>
    <row r="728" spans="1:10" x14ac:dyDescent="0.25">
      <c r="A728" s="44">
        <v>43724</v>
      </c>
      <c r="B728" s="39" t="s">
        <v>25</v>
      </c>
      <c r="C728" s="39" t="s">
        <v>185</v>
      </c>
      <c r="D728" s="39">
        <v>3</v>
      </c>
      <c r="E728" s="40">
        <v>43723</v>
      </c>
      <c r="F728" s="39" t="s">
        <v>20</v>
      </c>
      <c r="G728" s="39" t="s">
        <v>535</v>
      </c>
      <c r="H728" s="39">
        <v>35</v>
      </c>
      <c r="I728" s="41" t="s">
        <v>117</v>
      </c>
      <c r="J728" s="45" t="s">
        <v>505</v>
      </c>
    </row>
    <row r="729" spans="1:10" hidden="1" x14ac:dyDescent="0.25">
      <c r="A729" s="44">
        <v>43724</v>
      </c>
      <c r="B729" s="30" t="s">
        <v>202</v>
      </c>
      <c r="C729" s="30" t="s">
        <v>358</v>
      </c>
      <c r="D729" s="39"/>
      <c r="E729" s="40"/>
      <c r="F729" s="39" t="s">
        <v>26</v>
      </c>
      <c r="G729" s="39" t="s">
        <v>417</v>
      </c>
      <c r="H729" s="39">
        <v>70</v>
      </c>
      <c r="I729" s="41" t="s">
        <v>54</v>
      </c>
      <c r="J729" s="45" t="s">
        <v>681</v>
      </c>
    </row>
    <row r="730" spans="1:10" hidden="1" x14ac:dyDescent="0.25">
      <c r="A730" s="44">
        <v>43724</v>
      </c>
      <c r="B730" s="30" t="s">
        <v>202</v>
      </c>
      <c r="C730" s="30" t="s">
        <v>358</v>
      </c>
      <c r="D730" s="39"/>
      <c r="E730" s="40"/>
      <c r="F730" s="39" t="s">
        <v>26</v>
      </c>
      <c r="G730" s="39" t="s">
        <v>417</v>
      </c>
      <c r="H730" s="39">
        <v>70</v>
      </c>
      <c r="I730" s="41" t="s">
        <v>54</v>
      </c>
      <c r="J730" s="45" t="s">
        <v>681</v>
      </c>
    </row>
    <row r="731" spans="1:10" x14ac:dyDescent="0.25">
      <c r="A731" s="44">
        <v>43724</v>
      </c>
      <c r="B731" s="39" t="s">
        <v>47</v>
      </c>
      <c r="C731" s="39" t="s">
        <v>345</v>
      </c>
      <c r="D731" s="39">
        <v>1</v>
      </c>
      <c r="E731" s="40">
        <v>43715</v>
      </c>
      <c r="F731" s="39" t="s">
        <v>593</v>
      </c>
      <c r="G731" s="39" t="s">
        <v>41</v>
      </c>
      <c r="H731" s="39">
        <v>41</v>
      </c>
      <c r="I731" s="41" t="s">
        <v>54</v>
      </c>
      <c r="J731" s="45" t="s">
        <v>683</v>
      </c>
    </row>
    <row r="732" spans="1:10" hidden="1" x14ac:dyDescent="0.25">
      <c r="A732" s="44">
        <v>43724</v>
      </c>
      <c r="B732" s="39" t="s">
        <v>25</v>
      </c>
      <c r="C732" s="39" t="s">
        <v>184</v>
      </c>
      <c r="D732" s="39"/>
      <c r="E732" s="40"/>
      <c r="F732" s="39" t="s">
        <v>689</v>
      </c>
      <c r="G732" s="39" t="s">
        <v>17</v>
      </c>
      <c r="H732" s="39">
        <v>31</v>
      </c>
      <c r="I732" s="41" t="s">
        <v>114</v>
      </c>
      <c r="J732" s="45" t="s">
        <v>690</v>
      </c>
    </row>
    <row r="733" spans="1:10" hidden="1" x14ac:dyDescent="0.25">
      <c r="A733" s="44">
        <v>43724</v>
      </c>
      <c r="B733" s="39" t="s">
        <v>25</v>
      </c>
      <c r="C733" s="39" t="s">
        <v>184</v>
      </c>
      <c r="D733" s="39"/>
      <c r="E733" s="40"/>
      <c r="F733" s="39" t="s">
        <v>107</v>
      </c>
      <c r="G733" s="39" t="s">
        <v>400</v>
      </c>
      <c r="H733" s="39">
        <v>20</v>
      </c>
      <c r="I733" s="41" t="s">
        <v>54</v>
      </c>
      <c r="J733" s="45" t="s">
        <v>642</v>
      </c>
    </row>
    <row r="734" spans="1:10" hidden="1" x14ac:dyDescent="0.25">
      <c r="A734" s="44">
        <v>43724</v>
      </c>
      <c r="B734" s="30" t="s">
        <v>21</v>
      </c>
      <c r="C734" s="30">
        <v>4351382</v>
      </c>
      <c r="D734" s="30"/>
      <c r="E734" s="33"/>
      <c r="F734" s="30" t="s">
        <v>20</v>
      </c>
      <c r="G734" s="30" t="s">
        <v>535</v>
      </c>
      <c r="H734" s="30">
        <v>35</v>
      </c>
      <c r="I734" s="31" t="s">
        <v>117</v>
      </c>
      <c r="J734" s="54" t="s">
        <v>691</v>
      </c>
    </row>
    <row r="735" spans="1:10" ht="16.5" hidden="1" customHeight="1" x14ac:dyDescent="0.25">
      <c r="A735" s="44">
        <v>43724</v>
      </c>
      <c r="B735" s="30" t="s">
        <v>21</v>
      </c>
      <c r="C735" s="30">
        <v>4351382</v>
      </c>
      <c r="D735" s="30"/>
      <c r="E735" s="33"/>
      <c r="F735" s="30" t="s">
        <v>20</v>
      </c>
      <c r="G735" s="30" t="s">
        <v>535</v>
      </c>
      <c r="H735" s="30">
        <v>35</v>
      </c>
      <c r="I735" s="31" t="s">
        <v>117</v>
      </c>
      <c r="J735" s="54" t="s">
        <v>691</v>
      </c>
    </row>
    <row r="736" spans="1:10" hidden="1" x14ac:dyDescent="0.25">
      <c r="A736" s="44">
        <v>43725</v>
      </c>
      <c r="B736" s="39" t="s">
        <v>25</v>
      </c>
      <c r="C736" s="39" t="s">
        <v>179</v>
      </c>
      <c r="D736" s="39"/>
      <c r="E736" s="40"/>
      <c r="F736" s="39" t="s">
        <v>40</v>
      </c>
      <c r="G736" s="39" t="s">
        <v>112</v>
      </c>
      <c r="H736" s="39"/>
      <c r="I736" s="41"/>
      <c r="J736" s="45" t="s">
        <v>692</v>
      </c>
    </row>
    <row r="737" spans="1:10" hidden="1" x14ac:dyDescent="0.25">
      <c r="A737" s="44">
        <v>43725</v>
      </c>
      <c r="B737" s="39" t="s">
        <v>47</v>
      </c>
      <c r="C737" s="39" t="s">
        <v>345</v>
      </c>
      <c r="D737" s="39"/>
      <c r="E737" s="40"/>
      <c r="F737" s="39" t="s">
        <v>32</v>
      </c>
      <c r="G737" s="39" t="s">
        <v>17</v>
      </c>
      <c r="H737" s="39">
        <v>25</v>
      </c>
      <c r="I737" s="41" t="s">
        <v>54</v>
      </c>
      <c r="J737" s="45" t="s">
        <v>402</v>
      </c>
    </row>
    <row r="738" spans="1:10" x14ac:dyDescent="0.25">
      <c r="A738" s="44">
        <v>43725</v>
      </c>
      <c r="B738" s="39" t="s">
        <v>8</v>
      </c>
      <c r="C738" s="39" t="s">
        <v>138</v>
      </c>
      <c r="D738" s="39">
        <v>2</v>
      </c>
      <c r="E738" s="40">
        <v>43714</v>
      </c>
      <c r="F738" s="39" t="s">
        <v>26</v>
      </c>
      <c r="G738" s="39" t="s">
        <v>693</v>
      </c>
      <c r="H738" s="39">
        <v>70</v>
      </c>
      <c r="I738" s="41" t="s">
        <v>54</v>
      </c>
      <c r="J738" s="45" t="s">
        <v>694</v>
      </c>
    </row>
    <row r="739" spans="1:10" x14ac:dyDescent="0.25">
      <c r="A739" s="44">
        <v>43726</v>
      </c>
      <c r="B739" s="39" t="s">
        <v>7</v>
      </c>
      <c r="C739" s="39" t="s">
        <v>286</v>
      </c>
      <c r="D739" s="39">
        <v>1</v>
      </c>
      <c r="E739" s="40">
        <v>43719</v>
      </c>
      <c r="F739" s="39" t="s">
        <v>695</v>
      </c>
      <c r="G739" s="39"/>
      <c r="H739" s="39">
        <v>29</v>
      </c>
      <c r="I739" s="41" t="s">
        <v>426</v>
      </c>
      <c r="J739" s="45" t="s">
        <v>696</v>
      </c>
    </row>
    <row r="740" spans="1:10" hidden="1" x14ac:dyDescent="0.25">
      <c r="A740" s="44">
        <v>43727</v>
      </c>
      <c r="B740" s="39" t="s">
        <v>25</v>
      </c>
      <c r="C740" s="39" t="s">
        <v>179</v>
      </c>
      <c r="D740" s="39"/>
      <c r="E740" s="40"/>
      <c r="F740" s="39" t="s">
        <v>40</v>
      </c>
      <c r="G740" s="39" t="s">
        <v>112</v>
      </c>
      <c r="H740" s="39"/>
      <c r="I740" s="41"/>
      <c r="J740" s="45" t="s">
        <v>692</v>
      </c>
    </row>
    <row r="741" spans="1:10" x14ac:dyDescent="0.25">
      <c r="A741" s="44">
        <v>43727</v>
      </c>
      <c r="B741" s="39" t="s">
        <v>47</v>
      </c>
      <c r="C741" s="39" t="s">
        <v>345</v>
      </c>
      <c r="D741" s="39">
        <v>2</v>
      </c>
      <c r="E741" s="40">
        <v>43719</v>
      </c>
      <c r="F741" s="39" t="s">
        <v>32</v>
      </c>
      <c r="G741" s="39" t="s">
        <v>17</v>
      </c>
      <c r="H741" s="39">
        <v>25</v>
      </c>
      <c r="I741" s="41" t="s">
        <v>41</v>
      </c>
      <c r="J741" s="45" t="s">
        <v>402</v>
      </c>
    </row>
    <row r="742" spans="1:10" x14ac:dyDescent="0.25">
      <c r="A742" s="44">
        <v>43727</v>
      </c>
      <c r="B742" s="39" t="s">
        <v>47</v>
      </c>
      <c r="C742" s="39" t="s">
        <v>345</v>
      </c>
      <c r="D742" s="39">
        <v>2</v>
      </c>
      <c r="E742" s="40">
        <v>43719</v>
      </c>
      <c r="F742" s="30" t="s">
        <v>20</v>
      </c>
      <c r="G742" s="30" t="s">
        <v>535</v>
      </c>
      <c r="H742" s="30">
        <v>35</v>
      </c>
      <c r="I742" s="31" t="s">
        <v>117</v>
      </c>
      <c r="J742" s="54" t="s">
        <v>691</v>
      </c>
    </row>
    <row r="743" spans="1:10" hidden="1" x14ac:dyDescent="0.25">
      <c r="A743" s="44">
        <v>43727</v>
      </c>
      <c r="B743" s="39" t="s">
        <v>7</v>
      </c>
      <c r="C743" s="39" t="s">
        <v>31</v>
      </c>
      <c r="D743" s="39"/>
      <c r="E743" s="40"/>
      <c r="F743" s="30" t="s">
        <v>20</v>
      </c>
      <c r="G743" s="30" t="s">
        <v>535</v>
      </c>
      <c r="H743" s="30">
        <v>35</v>
      </c>
      <c r="I743" s="31" t="s">
        <v>117</v>
      </c>
      <c r="J743" s="54" t="s">
        <v>691</v>
      </c>
    </row>
    <row r="744" spans="1:10" x14ac:dyDescent="0.25">
      <c r="A744" s="44">
        <v>43727</v>
      </c>
      <c r="B744" s="39" t="s">
        <v>25</v>
      </c>
      <c r="C744" s="39" t="s">
        <v>186</v>
      </c>
      <c r="D744" s="39"/>
      <c r="E744" s="40">
        <v>43710</v>
      </c>
      <c r="F744" s="39" t="s">
        <v>81</v>
      </c>
      <c r="G744" s="39" t="s">
        <v>112</v>
      </c>
      <c r="H744" s="39">
        <v>29</v>
      </c>
      <c r="I744" s="41" t="s">
        <v>54</v>
      </c>
      <c r="J744" s="45" t="s">
        <v>686</v>
      </c>
    </row>
    <row r="745" spans="1:10" hidden="1" x14ac:dyDescent="0.25">
      <c r="A745" s="44">
        <v>43727</v>
      </c>
      <c r="B745" s="39" t="s">
        <v>202</v>
      </c>
      <c r="C745" s="83" t="s">
        <v>360</v>
      </c>
      <c r="D745" s="39"/>
      <c r="E745" s="40"/>
      <c r="F745" s="39" t="s">
        <v>26</v>
      </c>
      <c r="G745" s="39" t="s">
        <v>417</v>
      </c>
      <c r="H745" s="39">
        <v>70</v>
      </c>
      <c r="I745" s="41" t="s">
        <v>54</v>
      </c>
      <c r="J745" s="45" t="s">
        <v>678</v>
      </c>
    </row>
    <row r="746" spans="1:10" hidden="1" x14ac:dyDescent="0.25">
      <c r="A746" s="44">
        <v>43727</v>
      </c>
      <c r="B746" s="39" t="s">
        <v>698</v>
      </c>
      <c r="C746" s="84" t="s">
        <v>699</v>
      </c>
      <c r="D746" s="39"/>
      <c r="E746" s="40"/>
      <c r="F746" s="39" t="s">
        <v>590</v>
      </c>
      <c r="G746" s="39">
        <v>60</v>
      </c>
      <c r="H746" s="39"/>
      <c r="I746" s="41" t="s">
        <v>117</v>
      </c>
      <c r="J746" s="45" t="s">
        <v>697</v>
      </c>
    </row>
    <row r="747" spans="1:10" hidden="1" x14ac:dyDescent="0.25">
      <c r="A747" s="44">
        <v>43727</v>
      </c>
      <c r="B747" s="39" t="s">
        <v>698</v>
      </c>
      <c r="C747" s="84" t="s">
        <v>699</v>
      </c>
      <c r="D747" s="39"/>
      <c r="E747" s="40"/>
      <c r="F747" s="39" t="s">
        <v>590</v>
      </c>
      <c r="G747" s="39">
        <v>60</v>
      </c>
      <c r="H747" s="39"/>
      <c r="I747" s="41" t="s">
        <v>117</v>
      </c>
      <c r="J747" s="45" t="s">
        <v>697</v>
      </c>
    </row>
    <row r="748" spans="1:10" x14ac:dyDescent="0.25">
      <c r="A748" s="44">
        <v>43728</v>
      </c>
      <c r="B748" s="39" t="s">
        <v>25</v>
      </c>
      <c r="C748" s="39" t="s">
        <v>186</v>
      </c>
      <c r="D748" s="39"/>
      <c r="E748" s="40">
        <v>43710</v>
      </c>
      <c r="F748" s="39" t="s">
        <v>81</v>
      </c>
      <c r="G748" s="39" t="s">
        <v>112</v>
      </c>
      <c r="H748" s="39">
        <v>29</v>
      </c>
      <c r="I748" s="41" t="s">
        <v>54</v>
      </c>
      <c r="J748" s="45" t="s">
        <v>686</v>
      </c>
    </row>
    <row r="749" spans="1:10" x14ac:dyDescent="0.25">
      <c r="A749" s="44">
        <v>43728</v>
      </c>
      <c r="B749" s="39" t="s">
        <v>25</v>
      </c>
      <c r="C749" s="39" t="s">
        <v>186</v>
      </c>
      <c r="D749" s="39"/>
      <c r="E749" s="40">
        <v>43710</v>
      </c>
      <c r="F749" s="39" t="s">
        <v>81</v>
      </c>
      <c r="G749" s="39" t="s">
        <v>112</v>
      </c>
      <c r="H749" s="39">
        <v>29</v>
      </c>
      <c r="I749" s="41" t="s">
        <v>54</v>
      </c>
      <c r="J749" s="45" t="s">
        <v>686</v>
      </c>
    </row>
    <row r="750" spans="1:10" x14ac:dyDescent="0.25">
      <c r="A750" s="44">
        <v>43728</v>
      </c>
      <c r="B750" s="39" t="s">
        <v>25</v>
      </c>
      <c r="C750" s="39" t="s">
        <v>186</v>
      </c>
      <c r="D750" s="39"/>
      <c r="E750" s="40">
        <v>43710</v>
      </c>
      <c r="F750" s="39" t="s">
        <v>81</v>
      </c>
      <c r="G750" s="39" t="s">
        <v>112</v>
      </c>
      <c r="H750" s="39">
        <v>29</v>
      </c>
      <c r="I750" s="41" t="s">
        <v>54</v>
      </c>
      <c r="J750" s="45" t="s">
        <v>686</v>
      </c>
    </row>
    <row r="751" spans="1:10" x14ac:dyDescent="0.25">
      <c r="A751" s="44">
        <v>43728</v>
      </c>
      <c r="B751" s="39" t="s">
        <v>47</v>
      </c>
      <c r="C751" s="39" t="s">
        <v>700</v>
      </c>
      <c r="D751" s="39">
        <v>1</v>
      </c>
      <c r="E751" s="40">
        <v>43718</v>
      </c>
      <c r="F751" s="39" t="s">
        <v>32</v>
      </c>
      <c r="G751" s="30" t="s">
        <v>535</v>
      </c>
      <c r="H751" s="39">
        <v>25</v>
      </c>
      <c r="I751" s="41" t="s">
        <v>117</v>
      </c>
      <c r="J751" s="45" t="s">
        <v>402</v>
      </c>
    </row>
    <row r="752" spans="1:10" x14ac:dyDescent="0.25">
      <c r="A752" s="44">
        <v>43728</v>
      </c>
      <c r="B752" s="39" t="s">
        <v>47</v>
      </c>
      <c r="C752" s="39" t="s">
        <v>701</v>
      </c>
      <c r="D752" s="39">
        <v>1</v>
      </c>
      <c r="E752" s="40">
        <v>43721</v>
      </c>
      <c r="F752" s="39" t="s">
        <v>593</v>
      </c>
      <c r="G752" s="30" t="s">
        <v>535</v>
      </c>
      <c r="H752" s="39">
        <v>25</v>
      </c>
      <c r="I752" s="41" t="s">
        <v>117</v>
      </c>
      <c r="J752" s="45" t="s">
        <v>402</v>
      </c>
    </row>
    <row r="753" spans="1:10" hidden="1" x14ac:dyDescent="0.25">
      <c r="A753" s="44">
        <v>43731</v>
      </c>
      <c r="B753" s="39" t="s">
        <v>25</v>
      </c>
      <c r="C753" s="39" t="s">
        <v>185</v>
      </c>
      <c r="D753" s="39"/>
      <c r="E753" s="40"/>
      <c r="F753" s="39" t="s">
        <v>81</v>
      </c>
      <c r="G753" s="39" t="s">
        <v>112</v>
      </c>
      <c r="H753" s="39">
        <v>29</v>
      </c>
      <c r="I753" s="41" t="s">
        <v>426</v>
      </c>
      <c r="J753" s="45" t="s">
        <v>503</v>
      </c>
    </row>
    <row r="754" spans="1:10" x14ac:dyDescent="0.25">
      <c r="A754" s="44">
        <v>43731</v>
      </c>
      <c r="B754" s="39" t="s">
        <v>25</v>
      </c>
      <c r="C754" s="39" t="s">
        <v>184</v>
      </c>
      <c r="D754" s="39">
        <v>2</v>
      </c>
      <c r="E754" s="40">
        <v>43713</v>
      </c>
      <c r="F754" s="39" t="s">
        <v>9</v>
      </c>
      <c r="G754" s="39" t="s">
        <v>400</v>
      </c>
      <c r="H754" s="39">
        <v>20</v>
      </c>
      <c r="I754" s="41" t="s">
        <v>54</v>
      </c>
      <c r="J754" s="45" t="s">
        <v>642</v>
      </c>
    </row>
    <row r="755" spans="1:10" x14ac:dyDescent="0.25">
      <c r="A755" s="44">
        <v>43731</v>
      </c>
      <c r="B755" s="39" t="s">
        <v>25</v>
      </c>
      <c r="C755" s="39" t="s">
        <v>184</v>
      </c>
      <c r="D755" s="39">
        <v>1</v>
      </c>
      <c r="E755" s="40">
        <v>43725</v>
      </c>
      <c r="F755" s="39" t="s">
        <v>9</v>
      </c>
      <c r="G755" s="39" t="s">
        <v>400</v>
      </c>
      <c r="H755" s="39">
        <v>20</v>
      </c>
      <c r="I755" s="41" t="s">
        <v>54</v>
      </c>
      <c r="J755" s="45" t="s">
        <v>642</v>
      </c>
    </row>
    <row r="756" spans="1:10" x14ac:dyDescent="0.25">
      <c r="A756" s="44">
        <v>43731</v>
      </c>
      <c r="B756" s="39" t="s">
        <v>8</v>
      </c>
      <c r="C756" s="39" t="s">
        <v>138</v>
      </c>
      <c r="D756" s="39">
        <v>1</v>
      </c>
      <c r="E756" s="40">
        <v>43720</v>
      </c>
      <c r="F756" s="39" t="s">
        <v>67</v>
      </c>
      <c r="G756" s="39" t="s">
        <v>112</v>
      </c>
      <c r="H756" s="39">
        <v>45</v>
      </c>
      <c r="I756" s="41" t="s">
        <v>111</v>
      </c>
      <c r="J756" s="45" t="s">
        <v>485</v>
      </c>
    </row>
    <row r="757" spans="1:10" x14ac:dyDescent="0.25">
      <c r="A757" s="44">
        <v>43731</v>
      </c>
      <c r="B757" s="39" t="s">
        <v>8</v>
      </c>
      <c r="C757" s="39" t="s">
        <v>138</v>
      </c>
      <c r="D757" s="39">
        <v>2</v>
      </c>
      <c r="E757" s="40">
        <v>43720</v>
      </c>
      <c r="F757" s="39" t="s">
        <v>67</v>
      </c>
      <c r="G757" s="39" t="s">
        <v>112</v>
      </c>
      <c r="H757" s="39">
        <v>45</v>
      </c>
      <c r="I757" s="41" t="s">
        <v>111</v>
      </c>
      <c r="J757" s="45" t="s">
        <v>582</v>
      </c>
    </row>
    <row r="758" spans="1:10" hidden="1" x14ac:dyDescent="0.25">
      <c r="A758" s="44">
        <v>43731</v>
      </c>
      <c r="B758" s="39" t="s">
        <v>55</v>
      </c>
      <c r="C758" s="39">
        <v>4000665140</v>
      </c>
      <c r="D758" s="39"/>
      <c r="E758" s="40"/>
      <c r="F758" s="39" t="s">
        <v>20</v>
      </c>
      <c r="G758" s="39" t="s">
        <v>17</v>
      </c>
      <c r="H758" s="39">
        <v>35</v>
      </c>
      <c r="I758" s="41" t="s">
        <v>117</v>
      </c>
      <c r="J758" s="45" t="s">
        <v>570</v>
      </c>
    </row>
    <row r="759" spans="1:10" x14ac:dyDescent="0.25">
      <c r="A759" s="44">
        <v>43732</v>
      </c>
      <c r="B759" s="39" t="s">
        <v>8</v>
      </c>
      <c r="C759" s="39" t="s">
        <v>138</v>
      </c>
      <c r="D759" s="39">
        <v>2</v>
      </c>
      <c r="E759" s="40">
        <v>43720</v>
      </c>
      <c r="F759" s="39" t="s">
        <v>26</v>
      </c>
      <c r="G759" s="39" t="s">
        <v>693</v>
      </c>
      <c r="H759" s="39">
        <v>70</v>
      </c>
      <c r="I759" s="41" t="s">
        <v>54</v>
      </c>
      <c r="J759" s="45" t="s">
        <v>702</v>
      </c>
    </row>
    <row r="760" spans="1:10" hidden="1" x14ac:dyDescent="0.25">
      <c r="A760" s="44">
        <v>43732</v>
      </c>
      <c r="B760" s="39" t="s">
        <v>7</v>
      </c>
      <c r="C760" s="39" t="s">
        <v>318</v>
      </c>
      <c r="D760" s="39"/>
      <c r="E760" s="40"/>
      <c r="F760" s="39" t="s">
        <v>26</v>
      </c>
      <c r="G760" s="39" t="s">
        <v>112</v>
      </c>
      <c r="H760" s="39">
        <v>70</v>
      </c>
      <c r="I760" s="41" t="s">
        <v>54</v>
      </c>
      <c r="J760" s="45" t="s">
        <v>703</v>
      </c>
    </row>
    <row r="761" spans="1:10" hidden="1" x14ac:dyDescent="0.25">
      <c r="A761" s="44">
        <v>43732</v>
      </c>
      <c r="B761" s="39" t="s">
        <v>55</v>
      </c>
      <c r="C761" s="39">
        <v>4000665140</v>
      </c>
      <c r="D761" s="39"/>
      <c r="E761" s="40"/>
      <c r="F761" s="39" t="s">
        <v>20</v>
      </c>
      <c r="G761" s="39" t="s">
        <v>17</v>
      </c>
      <c r="H761" s="39">
        <v>35</v>
      </c>
      <c r="I761" s="41" t="s">
        <v>117</v>
      </c>
      <c r="J761" s="45" t="s">
        <v>570</v>
      </c>
    </row>
    <row r="762" spans="1:10" hidden="1" x14ac:dyDescent="0.25">
      <c r="A762" s="44">
        <v>43733</v>
      </c>
      <c r="B762" s="39" t="s">
        <v>202</v>
      </c>
      <c r="C762" s="39" t="s">
        <v>358</v>
      </c>
      <c r="D762" s="39"/>
      <c r="E762" s="40"/>
      <c r="F762" s="39" t="s">
        <v>26</v>
      </c>
      <c r="G762" s="39" t="s">
        <v>417</v>
      </c>
      <c r="H762" s="39">
        <v>70</v>
      </c>
      <c r="I762" s="41" t="s">
        <v>54</v>
      </c>
      <c r="J762" s="45" t="s">
        <v>681</v>
      </c>
    </row>
    <row r="763" spans="1:10" hidden="1" x14ac:dyDescent="0.25">
      <c r="A763" s="44">
        <v>43733</v>
      </c>
      <c r="B763" s="39" t="s">
        <v>202</v>
      </c>
      <c r="C763" s="39" t="s">
        <v>358</v>
      </c>
      <c r="D763" s="39"/>
      <c r="E763" s="40"/>
      <c r="F763" s="39" t="s">
        <v>26</v>
      </c>
      <c r="G763" s="39" t="s">
        <v>417</v>
      </c>
      <c r="H763" s="39">
        <v>70</v>
      </c>
      <c r="I763" s="41" t="s">
        <v>54</v>
      </c>
      <c r="J763" s="45" t="s">
        <v>681</v>
      </c>
    </row>
    <row r="764" spans="1:10" x14ac:dyDescent="0.25">
      <c r="A764" s="44">
        <v>43733</v>
      </c>
      <c r="B764" s="39" t="s">
        <v>8</v>
      </c>
      <c r="C764" s="39" t="s">
        <v>139</v>
      </c>
      <c r="D764" s="39">
        <v>1</v>
      </c>
      <c r="E764" s="40">
        <v>43721</v>
      </c>
      <c r="F764" s="39" t="s">
        <v>26</v>
      </c>
      <c r="G764" s="39" t="s">
        <v>417</v>
      </c>
      <c r="H764" s="39">
        <v>70</v>
      </c>
      <c r="I764" s="41" t="s">
        <v>54</v>
      </c>
      <c r="J764" s="45" t="s">
        <v>682</v>
      </c>
    </row>
    <row r="765" spans="1:10" hidden="1" x14ac:dyDescent="0.25">
      <c r="A765" s="44">
        <v>43733</v>
      </c>
      <c r="B765" s="39" t="s">
        <v>25</v>
      </c>
      <c r="C765" s="39" t="s">
        <v>183</v>
      </c>
      <c r="D765" s="39"/>
      <c r="E765" s="40"/>
      <c r="F765" s="39" t="s">
        <v>26</v>
      </c>
      <c r="G765" s="39" t="s">
        <v>417</v>
      </c>
      <c r="H765" s="39">
        <v>70</v>
      </c>
      <c r="I765" s="41" t="s">
        <v>54</v>
      </c>
      <c r="J765" s="45" t="s">
        <v>675</v>
      </c>
    </row>
    <row r="766" spans="1:10" hidden="1" x14ac:dyDescent="0.25">
      <c r="A766" s="44">
        <v>43733</v>
      </c>
      <c r="B766" s="39" t="s">
        <v>8</v>
      </c>
      <c r="C766" s="39" t="s">
        <v>138</v>
      </c>
      <c r="D766" s="39"/>
      <c r="E766" s="40"/>
      <c r="F766" s="39" t="s">
        <v>67</v>
      </c>
      <c r="G766" s="39" t="s">
        <v>112</v>
      </c>
      <c r="H766" s="39">
        <v>45</v>
      </c>
      <c r="I766" s="41" t="s">
        <v>111</v>
      </c>
      <c r="J766" s="45" t="s">
        <v>582</v>
      </c>
    </row>
    <row r="767" spans="1:10" hidden="1" x14ac:dyDescent="0.25">
      <c r="A767" s="44">
        <v>43733</v>
      </c>
      <c r="B767" s="39" t="s">
        <v>259</v>
      </c>
      <c r="C767" s="39" t="s">
        <v>260</v>
      </c>
      <c r="D767" s="39"/>
      <c r="E767" s="40"/>
      <c r="F767" s="39" t="s">
        <v>20</v>
      </c>
      <c r="G767" s="39" t="s">
        <v>17</v>
      </c>
      <c r="H767" s="39">
        <v>35</v>
      </c>
      <c r="I767" s="41" t="s">
        <v>117</v>
      </c>
      <c r="J767" s="45" t="s">
        <v>661</v>
      </c>
    </row>
    <row r="768" spans="1:10" hidden="1" x14ac:dyDescent="0.25">
      <c r="A768" s="44">
        <v>43734</v>
      </c>
      <c r="B768" s="30" t="s">
        <v>21</v>
      </c>
      <c r="C768" s="30">
        <v>4351382</v>
      </c>
      <c r="D768" s="30"/>
      <c r="E768" s="33"/>
      <c r="F768" s="30" t="s">
        <v>20</v>
      </c>
      <c r="G768" s="30" t="s">
        <v>535</v>
      </c>
      <c r="H768" s="30">
        <v>35</v>
      </c>
      <c r="I768" s="31" t="s">
        <v>117</v>
      </c>
      <c r="J768" s="54" t="s">
        <v>691</v>
      </c>
    </row>
    <row r="769" spans="1:10" x14ac:dyDescent="0.25">
      <c r="A769" s="44">
        <v>43734</v>
      </c>
      <c r="B769" s="39" t="s">
        <v>8</v>
      </c>
      <c r="C769" s="39" t="s">
        <v>136</v>
      </c>
      <c r="D769" s="39">
        <v>1</v>
      </c>
      <c r="E769" s="40">
        <v>43719</v>
      </c>
      <c r="F769" s="39" t="s">
        <v>40</v>
      </c>
      <c r="G769" s="39" t="s">
        <v>17</v>
      </c>
      <c r="H769" s="39"/>
      <c r="I769" s="41"/>
      <c r="J769" s="45" t="s">
        <v>704</v>
      </c>
    </row>
    <row r="770" spans="1:10" hidden="1" x14ac:dyDescent="0.25">
      <c r="A770" s="44">
        <v>43734</v>
      </c>
      <c r="B770" s="39" t="s">
        <v>8</v>
      </c>
      <c r="C770" s="39" t="s">
        <v>134</v>
      </c>
      <c r="D770" s="39"/>
      <c r="E770" s="40"/>
      <c r="F770" s="39" t="s">
        <v>26</v>
      </c>
      <c r="G770" s="39" t="s">
        <v>693</v>
      </c>
      <c r="H770" s="39">
        <v>70</v>
      </c>
      <c r="I770" s="41" t="s">
        <v>54</v>
      </c>
      <c r="J770" s="45" t="s">
        <v>616</v>
      </c>
    </row>
    <row r="771" spans="1:10" x14ac:dyDescent="0.25">
      <c r="A771" s="44">
        <v>43734</v>
      </c>
      <c r="B771" s="39" t="s">
        <v>25</v>
      </c>
      <c r="C771" s="39" t="s">
        <v>185</v>
      </c>
      <c r="D771" s="39">
        <v>2</v>
      </c>
      <c r="E771" s="40">
        <v>43720</v>
      </c>
      <c r="F771" s="39" t="s">
        <v>20</v>
      </c>
      <c r="G771" s="39" t="s">
        <v>535</v>
      </c>
      <c r="H771" s="39">
        <v>35</v>
      </c>
      <c r="I771" s="41" t="s">
        <v>426</v>
      </c>
      <c r="J771" s="45" t="s">
        <v>505</v>
      </c>
    </row>
    <row r="772" spans="1:10" hidden="1" x14ac:dyDescent="0.25">
      <c r="A772" s="44">
        <v>43734</v>
      </c>
      <c r="B772" s="39" t="s">
        <v>25</v>
      </c>
      <c r="C772" s="39" t="s">
        <v>183</v>
      </c>
      <c r="D772" s="39"/>
      <c r="E772" s="40"/>
      <c r="F772" s="39" t="s">
        <v>26</v>
      </c>
      <c r="G772" s="39" t="s">
        <v>417</v>
      </c>
      <c r="H772" s="39">
        <v>70</v>
      </c>
      <c r="I772" s="41" t="s">
        <v>54</v>
      </c>
      <c r="J772" s="45" t="s">
        <v>675</v>
      </c>
    </row>
    <row r="773" spans="1:10" x14ac:dyDescent="0.25">
      <c r="A773" s="44">
        <v>43735</v>
      </c>
      <c r="B773" s="39" t="s">
        <v>8</v>
      </c>
      <c r="C773" s="39" t="s">
        <v>137</v>
      </c>
      <c r="D773" s="39">
        <v>1</v>
      </c>
      <c r="E773" s="40">
        <v>43721</v>
      </c>
      <c r="F773" s="39" t="s">
        <v>26</v>
      </c>
      <c r="G773" s="39" t="s">
        <v>417</v>
      </c>
      <c r="H773" s="39">
        <v>70</v>
      </c>
      <c r="I773" s="41" t="s">
        <v>54</v>
      </c>
      <c r="J773" s="45" t="s">
        <v>675</v>
      </c>
    </row>
    <row r="774" spans="1:10" hidden="1" x14ac:dyDescent="0.25">
      <c r="A774" s="44">
        <v>43735</v>
      </c>
      <c r="B774" s="39" t="s">
        <v>47</v>
      </c>
      <c r="C774" s="83" t="s">
        <v>340</v>
      </c>
      <c r="D774" s="39"/>
      <c r="E774" s="40"/>
      <c r="F774" s="39" t="s">
        <v>646</v>
      </c>
      <c r="G774" s="39" t="s">
        <v>417</v>
      </c>
      <c r="H774" s="39">
        <v>19</v>
      </c>
      <c r="I774" s="41" t="s">
        <v>54</v>
      </c>
      <c r="J774" s="45" t="s">
        <v>705</v>
      </c>
    </row>
    <row r="775" spans="1:10" hidden="1" x14ac:dyDescent="0.25">
      <c r="A775" s="44">
        <v>43735</v>
      </c>
      <c r="B775" s="39" t="s">
        <v>202</v>
      </c>
      <c r="C775" s="39" t="s">
        <v>358</v>
      </c>
      <c r="D775" s="39"/>
      <c r="E775" s="40"/>
      <c r="F775" s="39" t="s">
        <v>40</v>
      </c>
      <c r="G775" s="39" t="s">
        <v>417</v>
      </c>
      <c r="H775" s="39"/>
      <c r="I775" s="41" t="s">
        <v>54</v>
      </c>
      <c r="J775" s="45" t="s">
        <v>681</v>
      </c>
    </row>
    <row r="776" spans="1:10" hidden="1" x14ac:dyDescent="0.25">
      <c r="A776" s="44">
        <v>43735</v>
      </c>
      <c r="B776" s="39" t="s">
        <v>202</v>
      </c>
      <c r="C776" s="39" t="s">
        <v>358</v>
      </c>
      <c r="D776" s="39"/>
      <c r="E776" s="40"/>
      <c r="F776" s="39" t="s">
        <v>40</v>
      </c>
      <c r="G776" s="39" t="s">
        <v>417</v>
      </c>
      <c r="H776" s="39"/>
      <c r="I776" s="41" t="s">
        <v>54</v>
      </c>
      <c r="J776" s="45" t="s">
        <v>681</v>
      </c>
    </row>
    <row r="777" spans="1:10" x14ac:dyDescent="0.25">
      <c r="A777" s="44">
        <v>43735</v>
      </c>
      <c r="B777" s="39" t="s">
        <v>47</v>
      </c>
      <c r="C777" s="39" t="s">
        <v>344</v>
      </c>
      <c r="D777" s="39">
        <v>1</v>
      </c>
      <c r="E777" s="40">
        <v>43726</v>
      </c>
      <c r="F777" s="39" t="s">
        <v>32</v>
      </c>
      <c r="G777" s="39" t="s">
        <v>17</v>
      </c>
      <c r="H777" s="39">
        <v>25</v>
      </c>
      <c r="I777" s="41" t="s">
        <v>54</v>
      </c>
      <c r="J777" s="45" t="s">
        <v>402</v>
      </c>
    </row>
    <row r="778" spans="1:10" hidden="1" x14ac:dyDescent="0.25">
      <c r="A778" s="44">
        <v>43735</v>
      </c>
      <c r="B778" s="30" t="s">
        <v>21</v>
      </c>
      <c r="C778" s="30">
        <v>4351382</v>
      </c>
      <c r="D778" s="30"/>
      <c r="E778" s="33"/>
      <c r="F778" s="30" t="s">
        <v>20</v>
      </c>
      <c r="G778" s="30" t="s">
        <v>535</v>
      </c>
      <c r="H778" s="30">
        <v>35</v>
      </c>
      <c r="I778" s="31" t="s">
        <v>117</v>
      </c>
      <c r="J778" s="54" t="s">
        <v>691</v>
      </c>
    </row>
    <row r="779" spans="1:10" hidden="1" x14ac:dyDescent="0.25">
      <c r="A779" s="44">
        <v>43738</v>
      </c>
      <c r="B779" s="39" t="s">
        <v>47</v>
      </c>
      <c r="C779" s="83" t="s">
        <v>341</v>
      </c>
      <c r="D779" s="39"/>
      <c r="E779" s="40"/>
      <c r="F779" s="39" t="s">
        <v>32</v>
      </c>
      <c r="G779" s="39" t="s">
        <v>17</v>
      </c>
      <c r="H779" s="39">
        <v>25</v>
      </c>
      <c r="I779" s="31" t="s">
        <v>117</v>
      </c>
      <c r="J779" s="45" t="s">
        <v>402</v>
      </c>
    </row>
    <row r="780" spans="1:10" hidden="1" x14ac:dyDescent="0.25">
      <c r="A780" s="44">
        <v>43738</v>
      </c>
      <c r="B780" s="39" t="s">
        <v>47</v>
      </c>
      <c r="C780" s="84" t="s">
        <v>338</v>
      </c>
      <c r="D780" s="39"/>
      <c r="E780" s="40"/>
      <c r="F780" s="39" t="s">
        <v>32</v>
      </c>
      <c r="G780" s="39" t="s">
        <v>17</v>
      </c>
      <c r="H780" s="39">
        <v>25</v>
      </c>
      <c r="I780" s="31" t="s">
        <v>117</v>
      </c>
      <c r="J780" s="45" t="s">
        <v>402</v>
      </c>
    </row>
    <row r="781" spans="1:10" hidden="1" x14ac:dyDescent="0.25">
      <c r="A781" s="44">
        <v>43738</v>
      </c>
      <c r="B781" s="39" t="s">
        <v>21</v>
      </c>
      <c r="C781" s="39">
        <v>4351382</v>
      </c>
      <c r="D781" s="39"/>
      <c r="E781" s="40"/>
      <c r="F781" s="39" t="s">
        <v>26</v>
      </c>
      <c r="G781" s="39" t="s">
        <v>417</v>
      </c>
      <c r="H781" s="39">
        <v>70</v>
      </c>
      <c r="I781" s="41" t="s">
        <v>54</v>
      </c>
      <c r="J781" s="45" t="s">
        <v>675</v>
      </c>
    </row>
    <row r="782" spans="1:10" hidden="1" x14ac:dyDescent="0.25">
      <c r="A782" s="44">
        <v>43738</v>
      </c>
      <c r="B782" s="39" t="s">
        <v>21</v>
      </c>
      <c r="C782" s="39">
        <v>4351382</v>
      </c>
      <c r="D782" s="39"/>
      <c r="E782" s="40"/>
      <c r="F782" s="39" t="s">
        <v>26</v>
      </c>
      <c r="G782" s="39" t="s">
        <v>417</v>
      </c>
      <c r="H782" s="39">
        <v>70</v>
      </c>
      <c r="I782" s="41" t="s">
        <v>54</v>
      </c>
      <c r="J782" s="45" t="s">
        <v>675</v>
      </c>
    </row>
    <row r="783" spans="1:10" hidden="1" x14ac:dyDescent="0.25">
      <c r="A783" s="44">
        <v>43738</v>
      </c>
      <c r="B783" s="39" t="s">
        <v>25</v>
      </c>
      <c r="C783" s="39" t="s">
        <v>185</v>
      </c>
      <c r="D783" s="39"/>
      <c r="E783" s="40"/>
      <c r="F783" s="39" t="s">
        <v>20</v>
      </c>
      <c r="G783" s="39" t="s">
        <v>535</v>
      </c>
      <c r="H783" s="39">
        <v>35</v>
      </c>
      <c r="I783" s="41" t="s">
        <v>426</v>
      </c>
      <c r="J783" s="45" t="s">
        <v>505</v>
      </c>
    </row>
    <row r="784" spans="1:10" hidden="1" x14ac:dyDescent="0.25">
      <c r="A784" s="44">
        <v>43738</v>
      </c>
      <c r="B784" s="39" t="s">
        <v>8</v>
      </c>
      <c r="C784" s="39" t="s">
        <v>138</v>
      </c>
      <c r="D784" s="39"/>
      <c r="E784" s="40"/>
      <c r="F784" s="39" t="s">
        <v>67</v>
      </c>
      <c r="G784" s="39" t="s">
        <v>112</v>
      </c>
      <c r="H784" s="39">
        <v>45</v>
      </c>
      <c r="I784" s="41" t="s">
        <v>111</v>
      </c>
      <c r="J784" s="45" t="s">
        <v>546</v>
      </c>
    </row>
    <row r="785" spans="1:10" x14ac:dyDescent="0.25">
      <c r="A785" s="44">
        <v>43738</v>
      </c>
      <c r="B785" s="39" t="s">
        <v>8</v>
      </c>
      <c r="C785" s="39" t="s">
        <v>138</v>
      </c>
      <c r="D785" s="39">
        <v>1</v>
      </c>
      <c r="E785" s="40">
        <v>43728</v>
      </c>
      <c r="F785" s="39" t="s">
        <v>26</v>
      </c>
      <c r="G785" s="39" t="s">
        <v>718</v>
      </c>
      <c r="H785" s="39">
        <v>70</v>
      </c>
      <c r="I785" s="41" t="s">
        <v>54</v>
      </c>
      <c r="J785" s="45" t="s">
        <v>674</v>
      </c>
    </row>
    <row r="786" spans="1:10" x14ac:dyDescent="0.25">
      <c r="A786" s="44">
        <v>43738</v>
      </c>
      <c r="B786" s="39" t="s">
        <v>8</v>
      </c>
      <c r="C786" s="39" t="s">
        <v>138</v>
      </c>
      <c r="D786" s="39">
        <v>2</v>
      </c>
      <c r="E786" s="40">
        <v>43726</v>
      </c>
      <c r="F786" s="39" t="s">
        <v>26</v>
      </c>
      <c r="G786" s="39" t="s">
        <v>718</v>
      </c>
      <c r="H786" s="39">
        <v>70</v>
      </c>
      <c r="I786" s="41" t="s">
        <v>54</v>
      </c>
      <c r="J786" s="45" t="s">
        <v>674</v>
      </c>
    </row>
    <row r="787" spans="1:10" hidden="1" x14ac:dyDescent="0.25">
      <c r="A787" s="44">
        <v>43739</v>
      </c>
      <c r="B787" s="39" t="s">
        <v>25</v>
      </c>
      <c r="C787" s="39" t="s">
        <v>179</v>
      </c>
      <c r="D787" s="39"/>
      <c r="E787" s="40"/>
      <c r="F787" s="39" t="s">
        <v>40</v>
      </c>
      <c r="G787" s="39" t="s">
        <v>112</v>
      </c>
      <c r="H787" s="39"/>
      <c r="I787" s="41"/>
      <c r="J787" s="45" t="s">
        <v>692</v>
      </c>
    </row>
    <row r="788" spans="1:10" x14ac:dyDescent="0.25">
      <c r="A788" s="44">
        <v>43739</v>
      </c>
      <c r="B788" s="39" t="s">
        <v>8</v>
      </c>
      <c r="C788" s="39" t="s">
        <v>138</v>
      </c>
      <c r="D788" s="39">
        <v>1</v>
      </c>
      <c r="E788" s="40">
        <v>43726</v>
      </c>
      <c r="F788" s="39" t="s">
        <v>26</v>
      </c>
      <c r="G788" s="39" t="s">
        <v>718</v>
      </c>
      <c r="H788" s="39">
        <v>70</v>
      </c>
      <c r="I788" s="41" t="s">
        <v>54</v>
      </c>
      <c r="J788" s="45" t="s">
        <v>560</v>
      </c>
    </row>
    <row r="789" spans="1:10" hidden="1" x14ac:dyDescent="0.25">
      <c r="A789" s="44">
        <v>43739</v>
      </c>
      <c r="B789" s="39" t="s">
        <v>25</v>
      </c>
      <c r="C789" s="39" t="s">
        <v>184</v>
      </c>
      <c r="D789" s="39"/>
      <c r="E789" s="40"/>
      <c r="F789" s="39" t="s">
        <v>107</v>
      </c>
      <c r="G789" s="39" t="s">
        <v>400</v>
      </c>
      <c r="H789" s="39">
        <v>20</v>
      </c>
      <c r="I789" s="41" t="s">
        <v>54</v>
      </c>
      <c r="J789" s="45" t="s">
        <v>642</v>
      </c>
    </row>
    <row r="790" spans="1:10" hidden="1" x14ac:dyDescent="0.25">
      <c r="A790" s="44">
        <v>43739</v>
      </c>
      <c r="B790" s="39" t="s">
        <v>202</v>
      </c>
      <c r="C790" s="39" t="s">
        <v>358</v>
      </c>
      <c r="D790" s="39"/>
      <c r="E790" s="40"/>
      <c r="F790" s="39" t="s">
        <v>40</v>
      </c>
      <c r="G790" s="39" t="s">
        <v>417</v>
      </c>
      <c r="H790" s="39"/>
      <c r="I790" s="41" t="s">
        <v>54</v>
      </c>
      <c r="J790" s="45" t="s">
        <v>681</v>
      </c>
    </row>
    <row r="791" spans="1:10" hidden="1" x14ac:dyDescent="0.25">
      <c r="A791" s="44">
        <v>43739</v>
      </c>
      <c r="B791" s="39" t="s">
        <v>202</v>
      </c>
      <c r="C791" s="39" t="s">
        <v>358</v>
      </c>
      <c r="D791" s="39"/>
      <c r="E791" s="40"/>
      <c r="F791" s="39" t="s">
        <v>40</v>
      </c>
      <c r="G791" s="39" t="s">
        <v>417</v>
      </c>
      <c r="H791" s="39"/>
      <c r="I791" s="41" t="s">
        <v>54</v>
      </c>
      <c r="J791" s="45" t="s">
        <v>681</v>
      </c>
    </row>
    <row r="792" spans="1:10" hidden="1" x14ac:dyDescent="0.25">
      <c r="A792" s="44">
        <v>43739</v>
      </c>
      <c r="B792" s="30" t="s">
        <v>202</v>
      </c>
      <c r="C792" s="39" t="s">
        <v>358</v>
      </c>
      <c r="D792" s="39"/>
      <c r="E792" s="40"/>
      <c r="F792" s="39" t="s">
        <v>107</v>
      </c>
      <c r="G792" s="39" t="s">
        <v>112</v>
      </c>
      <c r="H792" s="39">
        <v>20</v>
      </c>
      <c r="I792" s="41" t="s">
        <v>54</v>
      </c>
      <c r="J792" s="45" t="s">
        <v>642</v>
      </c>
    </row>
    <row r="793" spans="1:10" hidden="1" x14ac:dyDescent="0.25">
      <c r="A793" s="44">
        <v>43739</v>
      </c>
      <c r="B793" s="30" t="s">
        <v>202</v>
      </c>
      <c r="C793" s="39" t="s">
        <v>358</v>
      </c>
      <c r="D793" s="39"/>
      <c r="E793" s="40"/>
      <c r="F793" s="39" t="s">
        <v>107</v>
      </c>
      <c r="G793" s="39" t="s">
        <v>112</v>
      </c>
      <c r="H793" s="39">
        <v>20</v>
      </c>
      <c r="I793" s="41" t="s">
        <v>54</v>
      </c>
      <c r="J793" s="45" t="s">
        <v>642</v>
      </c>
    </row>
    <row r="794" spans="1:10" x14ac:dyDescent="0.25">
      <c r="A794" s="44">
        <v>43739</v>
      </c>
      <c r="B794" s="39" t="s">
        <v>8</v>
      </c>
      <c r="C794" s="39" t="s">
        <v>138</v>
      </c>
      <c r="D794" s="39">
        <v>1</v>
      </c>
      <c r="E794" s="40">
        <v>43726</v>
      </c>
      <c r="F794" s="39" t="s">
        <v>67</v>
      </c>
      <c r="G794" s="39" t="s">
        <v>112</v>
      </c>
      <c r="H794" s="39">
        <v>45</v>
      </c>
      <c r="I794" s="41" t="s">
        <v>111</v>
      </c>
      <c r="J794" s="45" t="s">
        <v>706</v>
      </c>
    </row>
    <row r="795" spans="1:10" hidden="1" x14ac:dyDescent="0.25">
      <c r="A795" s="44">
        <v>43740</v>
      </c>
      <c r="B795" s="39" t="s">
        <v>7</v>
      </c>
      <c r="C795" s="39" t="s">
        <v>289</v>
      </c>
      <c r="D795" s="39"/>
      <c r="E795" s="40"/>
      <c r="F795" s="39" t="s">
        <v>26</v>
      </c>
      <c r="G795" s="39" t="s">
        <v>112</v>
      </c>
      <c r="H795" s="39">
        <v>70</v>
      </c>
      <c r="I795" s="41" t="s">
        <v>54</v>
      </c>
      <c r="J795" s="45" t="s">
        <v>707</v>
      </c>
    </row>
    <row r="796" spans="1:10" hidden="1" x14ac:dyDescent="0.25">
      <c r="A796" s="44">
        <v>43740</v>
      </c>
      <c r="B796" s="39" t="s">
        <v>7</v>
      </c>
      <c r="C796" s="39" t="s">
        <v>303</v>
      </c>
      <c r="D796" s="39"/>
      <c r="E796" s="40"/>
      <c r="F796" s="39" t="s">
        <v>32</v>
      </c>
      <c r="G796" s="39" t="s">
        <v>17</v>
      </c>
      <c r="H796" s="39">
        <v>25</v>
      </c>
      <c r="I796" s="41" t="s">
        <v>54</v>
      </c>
      <c r="J796" s="45" t="s">
        <v>402</v>
      </c>
    </row>
    <row r="797" spans="1:10" x14ac:dyDescent="0.25">
      <c r="A797" s="44">
        <v>43742</v>
      </c>
      <c r="B797" s="39" t="s">
        <v>47</v>
      </c>
      <c r="C797" s="39" t="s">
        <v>341</v>
      </c>
      <c r="D797" s="39">
        <v>4</v>
      </c>
      <c r="E797" s="40">
        <v>43732</v>
      </c>
      <c r="F797" s="39" t="s">
        <v>32</v>
      </c>
      <c r="G797" s="39" t="s">
        <v>17</v>
      </c>
      <c r="H797" s="39">
        <v>25</v>
      </c>
      <c r="I797" s="41" t="s">
        <v>54</v>
      </c>
      <c r="J797" s="45" t="s">
        <v>402</v>
      </c>
    </row>
    <row r="798" spans="1:10" hidden="1" x14ac:dyDescent="0.25">
      <c r="A798" s="44">
        <v>43742</v>
      </c>
      <c r="B798" s="39" t="s">
        <v>47</v>
      </c>
      <c r="C798" s="83" t="s">
        <v>340</v>
      </c>
      <c r="D798" s="39"/>
      <c r="E798" s="40"/>
      <c r="F798" s="39" t="s">
        <v>646</v>
      </c>
      <c r="G798" s="39" t="s">
        <v>417</v>
      </c>
      <c r="H798" s="39">
        <v>19</v>
      </c>
      <c r="I798" s="41" t="s">
        <v>54</v>
      </c>
      <c r="J798" s="45" t="s">
        <v>705</v>
      </c>
    </row>
    <row r="799" spans="1:10" hidden="1" x14ac:dyDescent="0.25">
      <c r="A799" s="44">
        <v>43742</v>
      </c>
      <c r="B799" s="39" t="s">
        <v>47</v>
      </c>
      <c r="C799" s="84" t="s">
        <v>340</v>
      </c>
      <c r="D799" s="39"/>
      <c r="E799" s="40"/>
      <c r="F799" s="39" t="s">
        <v>32</v>
      </c>
      <c r="G799" s="39" t="s">
        <v>17</v>
      </c>
      <c r="H799" s="39">
        <v>25</v>
      </c>
      <c r="I799" s="31" t="s">
        <v>117</v>
      </c>
      <c r="J799" s="45" t="s">
        <v>710</v>
      </c>
    </row>
    <row r="800" spans="1:10" hidden="1" x14ac:dyDescent="0.25">
      <c r="A800" s="44">
        <v>43742</v>
      </c>
      <c r="B800" s="39" t="s">
        <v>47</v>
      </c>
      <c r="C800" s="84" t="s">
        <v>340</v>
      </c>
      <c r="D800" s="39"/>
      <c r="E800" s="40"/>
      <c r="F800" s="39" t="s">
        <v>646</v>
      </c>
      <c r="G800" s="39" t="s">
        <v>417</v>
      </c>
      <c r="H800" s="39">
        <v>19</v>
      </c>
      <c r="I800" s="41" t="s">
        <v>54</v>
      </c>
      <c r="J800" s="45" t="s">
        <v>711</v>
      </c>
    </row>
    <row r="801" spans="1:10" x14ac:dyDescent="0.25">
      <c r="A801" s="44">
        <v>43742</v>
      </c>
      <c r="B801" s="39" t="s">
        <v>25</v>
      </c>
      <c r="C801" s="39" t="s">
        <v>185</v>
      </c>
      <c r="D801" s="39">
        <v>1</v>
      </c>
      <c r="E801" s="40">
        <v>43727</v>
      </c>
      <c r="F801" s="39" t="s">
        <v>20</v>
      </c>
      <c r="G801" s="39" t="s">
        <v>535</v>
      </c>
      <c r="H801" s="39">
        <v>35</v>
      </c>
      <c r="I801" s="41" t="s">
        <v>426</v>
      </c>
      <c r="J801" s="45" t="s">
        <v>505</v>
      </c>
    </row>
    <row r="802" spans="1:10" x14ac:dyDescent="0.25">
      <c r="A802" s="44">
        <v>43742</v>
      </c>
      <c r="B802" s="39" t="s">
        <v>25</v>
      </c>
      <c r="C802" s="39" t="s">
        <v>185</v>
      </c>
      <c r="D802" s="39">
        <v>2</v>
      </c>
      <c r="E802" s="40">
        <v>43727</v>
      </c>
      <c r="F802" s="39" t="s">
        <v>20</v>
      </c>
      <c r="G802" s="39" t="s">
        <v>535</v>
      </c>
      <c r="H802" s="39">
        <v>35</v>
      </c>
      <c r="I802" s="41" t="s">
        <v>426</v>
      </c>
      <c r="J802" s="45" t="s">
        <v>712</v>
      </c>
    </row>
    <row r="803" spans="1:10" x14ac:dyDescent="0.25">
      <c r="A803" s="44">
        <v>43742</v>
      </c>
      <c r="B803" s="39" t="s">
        <v>25</v>
      </c>
      <c r="C803" s="39" t="s">
        <v>185</v>
      </c>
      <c r="D803" s="39">
        <v>2</v>
      </c>
      <c r="E803" s="40">
        <v>43727</v>
      </c>
      <c r="F803" s="39" t="s">
        <v>81</v>
      </c>
      <c r="G803" s="39" t="s">
        <v>112</v>
      </c>
      <c r="H803" s="39">
        <v>29</v>
      </c>
      <c r="I803" s="41" t="s">
        <v>117</v>
      </c>
      <c r="J803" s="45" t="s">
        <v>713</v>
      </c>
    </row>
    <row r="804" spans="1:10" hidden="1" x14ac:dyDescent="0.25">
      <c r="A804" s="44">
        <v>43742</v>
      </c>
      <c r="B804" s="39" t="s">
        <v>8</v>
      </c>
      <c r="C804" s="39" t="s">
        <v>136</v>
      </c>
      <c r="D804" s="39"/>
      <c r="E804" s="40"/>
      <c r="F804" s="39" t="s">
        <v>708</v>
      </c>
      <c r="G804" s="39" t="s">
        <v>400</v>
      </c>
      <c r="H804" s="39"/>
      <c r="I804" s="41" t="s">
        <v>54</v>
      </c>
      <c r="J804" s="45" t="s">
        <v>709</v>
      </c>
    </row>
    <row r="805" spans="1:10" hidden="1" x14ac:dyDescent="0.25">
      <c r="A805" s="44">
        <v>43742</v>
      </c>
      <c r="B805" s="39" t="s">
        <v>47</v>
      </c>
      <c r="C805" s="39" t="s">
        <v>343</v>
      </c>
      <c r="D805" s="39"/>
      <c r="E805" s="40"/>
      <c r="F805" s="39" t="s">
        <v>32</v>
      </c>
      <c r="G805" s="39" t="s">
        <v>17</v>
      </c>
      <c r="H805" s="39">
        <v>25</v>
      </c>
      <c r="I805" s="31" t="s">
        <v>117</v>
      </c>
      <c r="J805" s="45" t="s">
        <v>402</v>
      </c>
    </row>
    <row r="806" spans="1:10" hidden="1" x14ac:dyDescent="0.25">
      <c r="A806" s="44">
        <v>43746</v>
      </c>
      <c r="B806" s="39" t="s">
        <v>21</v>
      </c>
      <c r="C806" s="39">
        <v>4351382</v>
      </c>
      <c r="D806" s="39"/>
      <c r="E806" s="40"/>
      <c r="F806" s="39" t="s">
        <v>26</v>
      </c>
      <c r="G806" s="39" t="s">
        <v>417</v>
      </c>
      <c r="H806" s="39">
        <v>70</v>
      </c>
      <c r="I806" s="41" t="s">
        <v>54</v>
      </c>
      <c r="J806" s="45" t="s">
        <v>675</v>
      </c>
    </row>
    <row r="807" spans="1:10" hidden="1" x14ac:dyDescent="0.25">
      <c r="A807" s="44">
        <v>43746</v>
      </c>
      <c r="B807" s="39" t="s">
        <v>21</v>
      </c>
      <c r="C807" s="39">
        <v>4351382</v>
      </c>
      <c r="D807" s="39"/>
      <c r="E807" s="40"/>
      <c r="F807" s="39" t="s">
        <v>26</v>
      </c>
      <c r="G807" s="39" t="s">
        <v>417</v>
      </c>
      <c r="H807" s="39">
        <v>70</v>
      </c>
      <c r="I807" s="41" t="s">
        <v>54</v>
      </c>
      <c r="J807" s="45" t="s">
        <v>675</v>
      </c>
    </row>
    <row r="808" spans="1:10" hidden="1" x14ac:dyDescent="0.25">
      <c r="A808" s="44">
        <v>43746</v>
      </c>
      <c r="B808" s="39" t="s">
        <v>7</v>
      </c>
      <c r="C808" s="39" t="s">
        <v>298</v>
      </c>
      <c r="D808" s="39"/>
      <c r="E808" s="40"/>
      <c r="F808" s="39" t="s">
        <v>26</v>
      </c>
      <c r="G808" s="39" t="s">
        <v>417</v>
      </c>
      <c r="H808" s="39">
        <v>70</v>
      </c>
      <c r="I808" s="41" t="s">
        <v>54</v>
      </c>
      <c r="J808" s="45" t="s">
        <v>714</v>
      </c>
    </row>
    <row r="809" spans="1:10" x14ac:dyDescent="0.25">
      <c r="A809" s="44">
        <v>43746</v>
      </c>
      <c r="B809" s="39" t="s">
        <v>7</v>
      </c>
      <c r="C809" s="39" t="s">
        <v>318</v>
      </c>
      <c r="D809" s="39">
        <v>2</v>
      </c>
      <c r="E809" s="40">
        <v>43731</v>
      </c>
      <c r="F809" s="39" t="s">
        <v>32</v>
      </c>
      <c r="G809" s="39" t="s">
        <v>17</v>
      </c>
      <c r="H809" s="39">
        <v>25</v>
      </c>
      <c r="I809" s="31" t="s">
        <v>117</v>
      </c>
      <c r="J809" s="45" t="s">
        <v>715</v>
      </c>
    </row>
    <row r="810" spans="1:10" x14ac:dyDescent="0.25">
      <c r="A810" s="44">
        <v>43746</v>
      </c>
      <c r="B810" s="39" t="s">
        <v>25</v>
      </c>
      <c r="C810" s="39" t="s">
        <v>183</v>
      </c>
      <c r="D810" s="39">
        <v>2</v>
      </c>
      <c r="E810" s="40">
        <v>43725</v>
      </c>
      <c r="F810" s="47" t="s">
        <v>716</v>
      </c>
      <c r="G810" s="47" t="s">
        <v>400</v>
      </c>
      <c r="H810" s="39"/>
      <c r="I810" s="41" t="s">
        <v>426</v>
      </c>
      <c r="J810" s="45" t="s">
        <v>719</v>
      </c>
    </row>
    <row r="811" spans="1:10" x14ac:dyDescent="0.25">
      <c r="A811" s="44">
        <v>43746</v>
      </c>
      <c r="B811" s="39" t="s">
        <v>25</v>
      </c>
      <c r="C811" s="39" t="s">
        <v>183</v>
      </c>
      <c r="D811" s="39">
        <v>2</v>
      </c>
      <c r="E811" s="40">
        <v>43725</v>
      </c>
      <c r="F811" s="39" t="s">
        <v>717</v>
      </c>
      <c r="G811" s="39" t="s">
        <v>718</v>
      </c>
      <c r="H811" s="39">
        <v>29</v>
      </c>
      <c r="I811" s="41" t="s">
        <v>426</v>
      </c>
      <c r="J811" s="45" t="s">
        <v>719</v>
      </c>
    </row>
    <row r="812" spans="1:10" hidden="1" x14ac:dyDescent="0.25">
      <c r="A812" s="44">
        <v>43746</v>
      </c>
      <c r="B812" s="39" t="s">
        <v>7</v>
      </c>
      <c r="C812" s="39" t="s">
        <v>31</v>
      </c>
      <c r="D812" s="39"/>
      <c r="E812" s="40"/>
      <c r="F812" s="39" t="s">
        <v>20</v>
      </c>
      <c r="G812" s="39" t="s">
        <v>535</v>
      </c>
      <c r="H812" s="39">
        <v>35</v>
      </c>
      <c r="I812" s="41" t="s">
        <v>117</v>
      </c>
      <c r="J812" s="45" t="s">
        <v>547</v>
      </c>
    </row>
    <row r="813" spans="1:10" hidden="1" x14ac:dyDescent="0.25">
      <c r="A813" s="44">
        <v>43746</v>
      </c>
      <c r="B813" s="39" t="s">
        <v>7</v>
      </c>
      <c r="C813" s="39" t="s">
        <v>283</v>
      </c>
      <c r="D813" s="39"/>
      <c r="E813" s="40"/>
      <c r="F813" s="39" t="s">
        <v>20</v>
      </c>
      <c r="G813" s="39" t="s">
        <v>535</v>
      </c>
      <c r="H813" s="39">
        <v>35</v>
      </c>
      <c r="I813" s="41" t="s">
        <v>117</v>
      </c>
      <c r="J813" s="45" t="s">
        <v>471</v>
      </c>
    </row>
    <row r="814" spans="1:10" x14ac:dyDescent="0.25">
      <c r="A814" s="44">
        <v>43746</v>
      </c>
      <c r="B814" s="39" t="s">
        <v>7</v>
      </c>
      <c r="C814" s="39" t="s">
        <v>318</v>
      </c>
      <c r="D814" s="39">
        <v>1</v>
      </c>
      <c r="E814" s="40">
        <v>43731</v>
      </c>
      <c r="F814" s="39" t="s">
        <v>32</v>
      </c>
      <c r="G814" s="39" t="s">
        <v>17</v>
      </c>
      <c r="H814" s="39">
        <v>25</v>
      </c>
      <c r="I814" s="41" t="s">
        <v>117</v>
      </c>
      <c r="J814" s="45" t="s">
        <v>715</v>
      </c>
    </row>
    <row r="815" spans="1:10" hidden="1" x14ac:dyDescent="0.25">
      <c r="A815" s="44">
        <v>43746</v>
      </c>
      <c r="B815" s="39" t="s">
        <v>55</v>
      </c>
      <c r="C815" s="39">
        <v>4000665140</v>
      </c>
      <c r="D815" s="39"/>
      <c r="E815" s="40"/>
      <c r="F815" s="39" t="s">
        <v>20</v>
      </c>
      <c r="G815" s="39" t="s">
        <v>17</v>
      </c>
      <c r="H815" s="39">
        <v>35</v>
      </c>
      <c r="I815" s="41" t="s">
        <v>117</v>
      </c>
      <c r="J815" s="45" t="s">
        <v>720</v>
      </c>
    </row>
    <row r="816" spans="1:10" hidden="1" x14ac:dyDescent="0.25">
      <c r="A816" s="44">
        <v>43746</v>
      </c>
      <c r="B816" s="39" t="s">
        <v>55</v>
      </c>
      <c r="C816" s="39">
        <v>4000665140</v>
      </c>
      <c r="D816" s="39"/>
      <c r="E816" s="40"/>
      <c r="F816" s="39" t="s">
        <v>717</v>
      </c>
      <c r="G816" s="39" t="s">
        <v>718</v>
      </c>
      <c r="H816" s="39">
        <v>29</v>
      </c>
      <c r="I816" s="41" t="s">
        <v>426</v>
      </c>
      <c r="J816" s="45" t="s">
        <v>721</v>
      </c>
    </row>
    <row r="817" spans="1:10" hidden="1" x14ac:dyDescent="0.25">
      <c r="A817" s="44">
        <v>43746</v>
      </c>
      <c r="B817" s="39" t="s">
        <v>25</v>
      </c>
      <c r="C817" s="39" t="s">
        <v>184</v>
      </c>
      <c r="D817" s="39"/>
      <c r="E817" s="40"/>
      <c r="F817" s="39" t="s">
        <v>9</v>
      </c>
      <c r="G817" s="39" t="s">
        <v>400</v>
      </c>
      <c r="H817" s="39">
        <v>20</v>
      </c>
      <c r="I817" s="41" t="s">
        <v>54</v>
      </c>
      <c r="J817" s="45" t="s">
        <v>642</v>
      </c>
    </row>
    <row r="818" spans="1:10" hidden="1" x14ac:dyDescent="0.25">
      <c r="A818" s="44">
        <v>43747</v>
      </c>
      <c r="B818" s="39" t="s">
        <v>47</v>
      </c>
      <c r="C818" s="39" t="s">
        <v>341</v>
      </c>
      <c r="D818" s="39"/>
      <c r="E818" s="40"/>
      <c r="F818" s="39" t="s">
        <v>646</v>
      </c>
      <c r="G818" s="39" t="s">
        <v>417</v>
      </c>
      <c r="H818" s="39">
        <v>19</v>
      </c>
      <c r="I818" s="41" t="s">
        <v>54</v>
      </c>
      <c r="J818" s="45" t="s">
        <v>705</v>
      </c>
    </row>
    <row r="819" spans="1:10" hidden="1" x14ac:dyDescent="0.25">
      <c r="A819" s="44">
        <v>43747</v>
      </c>
      <c r="B819" s="39" t="s">
        <v>7</v>
      </c>
      <c r="C819" s="39" t="s">
        <v>318</v>
      </c>
      <c r="D819" s="39"/>
      <c r="E819" s="40"/>
      <c r="F819" s="39" t="s">
        <v>646</v>
      </c>
      <c r="G819" s="39" t="s">
        <v>417</v>
      </c>
      <c r="H819" s="39">
        <v>19</v>
      </c>
      <c r="I819" s="41" t="s">
        <v>54</v>
      </c>
      <c r="J819" s="45" t="s">
        <v>705</v>
      </c>
    </row>
    <row r="820" spans="1:10" x14ac:dyDescent="0.25">
      <c r="A820" s="44">
        <v>43747</v>
      </c>
      <c r="B820" s="39" t="s">
        <v>8</v>
      </c>
      <c r="C820" s="39" t="s">
        <v>138</v>
      </c>
      <c r="D820" s="39">
        <v>1</v>
      </c>
      <c r="E820" s="40">
        <v>43738</v>
      </c>
      <c r="F820" s="39" t="s">
        <v>26</v>
      </c>
      <c r="G820" s="39" t="s">
        <v>693</v>
      </c>
      <c r="H820" s="39">
        <v>70</v>
      </c>
      <c r="I820" s="41" t="s">
        <v>54</v>
      </c>
      <c r="J820" s="45" t="s">
        <v>674</v>
      </c>
    </row>
    <row r="821" spans="1:10" x14ac:dyDescent="0.25">
      <c r="A821" s="44">
        <v>43747</v>
      </c>
      <c r="B821" s="39" t="s">
        <v>25</v>
      </c>
      <c r="C821" s="39" t="s">
        <v>180</v>
      </c>
      <c r="D821" s="39">
        <v>1</v>
      </c>
      <c r="E821" s="40">
        <v>43738</v>
      </c>
      <c r="F821" s="39" t="s">
        <v>26</v>
      </c>
      <c r="G821" s="39" t="s">
        <v>17</v>
      </c>
      <c r="H821" s="39">
        <v>70</v>
      </c>
      <c r="I821" s="41" t="s">
        <v>54</v>
      </c>
      <c r="J821" s="45" t="s">
        <v>722</v>
      </c>
    </row>
    <row r="822" spans="1:10" x14ac:dyDescent="0.25">
      <c r="A822" s="44">
        <v>43747</v>
      </c>
      <c r="B822" s="39" t="s">
        <v>25</v>
      </c>
      <c r="C822" s="39" t="s">
        <v>186</v>
      </c>
      <c r="D822" s="39">
        <v>1</v>
      </c>
      <c r="E822" s="40">
        <v>43735</v>
      </c>
      <c r="F822" s="39" t="s">
        <v>32</v>
      </c>
      <c r="G822" s="39" t="s">
        <v>17</v>
      </c>
      <c r="H822" s="39">
        <v>25</v>
      </c>
      <c r="I822" s="41" t="s">
        <v>117</v>
      </c>
      <c r="J822" s="45" t="s">
        <v>723</v>
      </c>
    </row>
    <row r="823" spans="1:10" hidden="1" x14ac:dyDescent="0.25">
      <c r="A823" s="44">
        <v>43747</v>
      </c>
      <c r="B823" s="39" t="s">
        <v>7</v>
      </c>
      <c r="C823" s="39" t="s">
        <v>304</v>
      </c>
      <c r="D823" s="39">
        <v>2</v>
      </c>
      <c r="E823" s="40">
        <v>43740</v>
      </c>
      <c r="F823" s="39" t="s">
        <v>32</v>
      </c>
      <c r="G823" s="39" t="s">
        <v>17</v>
      </c>
      <c r="H823" s="39">
        <v>25</v>
      </c>
      <c r="I823" s="41" t="s">
        <v>117</v>
      </c>
      <c r="J823" s="45" t="s">
        <v>402</v>
      </c>
    </row>
    <row r="824" spans="1:10" hidden="1" x14ac:dyDescent="0.25">
      <c r="A824" s="44">
        <v>43748</v>
      </c>
      <c r="B824" s="39" t="s">
        <v>47</v>
      </c>
      <c r="C824" s="39" t="s">
        <v>343</v>
      </c>
      <c r="D824" s="39"/>
      <c r="E824" s="40"/>
      <c r="F824" s="39" t="s">
        <v>32</v>
      </c>
      <c r="G824" s="39" t="s">
        <v>17</v>
      </c>
      <c r="H824" s="39">
        <v>25</v>
      </c>
      <c r="I824" s="41" t="s">
        <v>117</v>
      </c>
      <c r="J824" s="45" t="s">
        <v>402</v>
      </c>
    </row>
    <row r="825" spans="1:10" hidden="1" x14ac:dyDescent="0.25">
      <c r="A825" s="44">
        <v>43748</v>
      </c>
      <c r="B825" s="39" t="s">
        <v>47</v>
      </c>
      <c r="C825" s="39" t="s">
        <v>338</v>
      </c>
      <c r="D825" s="39"/>
      <c r="E825" s="40"/>
      <c r="F825" s="39" t="s">
        <v>32</v>
      </c>
      <c r="G825" s="39" t="s">
        <v>17</v>
      </c>
      <c r="H825" s="39">
        <v>25</v>
      </c>
      <c r="I825" s="41" t="s">
        <v>117</v>
      </c>
      <c r="J825" s="45" t="s">
        <v>402</v>
      </c>
    </row>
    <row r="826" spans="1:10" hidden="1" x14ac:dyDescent="0.25">
      <c r="A826" s="44">
        <v>43748</v>
      </c>
      <c r="B826" s="39" t="s">
        <v>55</v>
      </c>
      <c r="C826" s="39">
        <v>4000665140</v>
      </c>
      <c r="D826" s="39"/>
      <c r="E826" s="40"/>
      <c r="F826" s="39" t="s">
        <v>20</v>
      </c>
      <c r="G826" s="39" t="s">
        <v>17</v>
      </c>
      <c r="H826" s="39">
        <v>35</v>
      </c>
      <c r="I826" s="41" t="s">
        <v>117</v>
      </c>
      <c r="J826" s="45" t="s">
        <v>720</v>
      </c>
    </row>
    <row r="827" spans="1:10" hidden="1" x14ac:dyDescent="0.25">
      <c r="A827" s="44">
        <v>43749</v>
      </c>
      <c r="B827" s="39" t="s">
        <v>8</v>
      </c>
      <c r="C827" s="39" t="s">
        <v>134</v>
      </c>
      <c r="D827" s="39">
        <v>1</v>
      </c>
      <c r="E827" s="40">
        <v>43740</v>
      </c>
      <c r="F827" s="39" t="s">
        <v>26</v>
      </c>
      <c r="G827" s="39" t="s">
        <v>693</v>
      </c>
      <c r="H827" s="39">
        <v>70</v>
      </c>
      <c r="I827" s="41" t="s">
        <v>54</v>
      </c>
      <c r="J827" s="45" t="s">
        <v>722</v>
      </c>
    </row>
    <row r="828" spans="1:10" hidden="1" x14ac:dyDescent="0.25">
      <c r="A828" s="44">
        <v>43752</v>
      </c>
      <c r="B828" s="39" t="s">
        <v>47</v>
      </c>
      <c r="C828" s="39" t="s">
        <v>338</v>
      </c>
      <c r="D828" s="39">
        <v>2</v>
      </c>
      <c r="E828" s="40">
        <v>43740</v>
      </c>
      <c r="F828" s="39" t="s">
        <v>32</v>
      </c>
      <c r="G828" s="39" t="s">
        <v>17</v>
      </c>
      <c r="H828" s="39">
        <v>25</v>
      </c>
      <c r="I828" s="41" t="s">
        <v>117</v>
      </c>
      <c r="J828" s="45" t="s">
        <v>402</v>
      </c>
    </row>
    <row r="829" spans="1:10" hidden="1" x14ac:dyDescent="0.25">
      <c r="A829" s="44">
        <v>43752</v>
      </c>
      <c r="B829" s="39" t="s">
        <v>7</v>
      </c>
      <c r="C829" s="39" t="s">
        <v>79</v>
      </c>
      <c r="D829" s="39">
        <v>1</v>
      </c>
      <c r="E829" s="40">
        <v>43746</v>
      </c>
      <c r="F829" s="39" t="s">
        <v>20</v>
      </c>
      <c r="G829" s="39" t="s">
        <v>535</v>
      </c>
      <c r="H829" s="39">
        <v>35</v>
      </c>
      <c r="I829" s="41" t="s">
        <v>117</v>
      </c>
      <c r="J829" s="45" t="s">
        <v>547</v>
      </c>
    </row>
    <row r="830" spans="1:10" hidden="1" x14ac:dyDescent="0.25">
      <c r="A830" s="44">
        <v>43752</v>
      </c>
      <c r="B830" s="39" t="s">
        <v>25</v>
      </c>
      <c r="C830" s="39" t="s">
        <v>184</v>
      </c>
      <c r="D830" s="39"/>
      <c r="E830" s="40"/>
      <c r="F830" s="39" t="s">
        <v>9</v>
      </c>
      <c r="G830" s="39" t="s">
        <v>400</v>
      </c>
      <c r="H830" s="39">
        <v>20</v>
      </c>
      <c r="I830" s="41" t="s">
        <v>54</v>
      </c>
      <c r="J830" s="45" t="s">
        <v>642</v>
      </c>
    </row>
    <row r="831" spans="1:10" hidden="1" x14ac:dyDescent="0.25">
      <c r="A831" s="44">
        <v>43752</v>
      </c>
      <c r="B831" s="39" t="s">
        <v>55</v>
      </c>
      <c r="C831" s="39">
        <v>4000665140</v>
      </c>
      <c r="D831" s="39"/>
      <c r="E831" s="40"/>
      <c r="F831" s="39" t="s">
        <v>717</v>
      </c>
      <c r="G831" s="39" t="s">
        <v>729</v>
      </c>
      <c r="H831" s="39">
        <v>29</v>
      </c>
      <c r="I831" s="41" t="s">
        <v>426</v>
      </c>
      <c r="J831" s="45" t="s">
        <v>735</v>
      </c>
    </row>
    <row r="832" spans="1:10" x14ac:dyDescent="0.25">
      <c r="A832" s="44">
        <v>43752</v>
      </c>
      <c r="B832" s="39" t="s">
        <v>8</v>
      </c>
      <c r="C832" s="39" t="s">
        <v>138</v>
      </c>
      <c r="D832" s="39">
        <v>3</v>
      </c>
      <c r="E832" s="40">
        <v>43734</v>
      </c>
      <c r="F832" s="39" t="s">
        <v>67</v>
      </c>
      <c r="G832" s="39" t="s">
        <v>112</v>
      </c>
      <c r="H832" s="39">
        <v>45</v>
      </c>
      <c r="I832" s="41" t="s">
        <v>111</v>
      </c>
      <c r="J832" s="45" t="s">
        <v>548</v>
      </c>
    </row>
    <row r="833" spans="1:10" hidden="1" x14ac:dyDescent="0.25">
      <c r="A833" s="44">
        <v>43753</v>
      </c>
      <c r="B833" s="39" t="s">
        <v>47</v>
      </c>
      <c r="C833" s="39" t="s">
        <v>344</v>
      </c>
      <c r="D833" s="39"/>
      <c r="E833" s="40"/>
      <c r="F833" s="39" t="s">
        <v>32</v>
      </c>
      <c r="G833" s="39" t="s">
        <v>17</v>
      </c>
      <c r="H833" s="39">
        <v>25</v>
      </c>
      <c r="I833" s="41" t="s">
        <v>117</v>
      </c>
      <c r="J833" s="45" t="s">
        <v>402</v>
      </c>
    </row>
    <row r="834" spans="1:10" hidden="1" x14ac:dyDescent="0.25">
      <c r="A834" s="44">
        <v>43753</v>
      </c>
      <c r="B834" s="39" t="s">
        <v>7</v>
      </c>
      <c r="C834" s="39" t="s">
        <v>724</v>
      </c>
      <c r="D834" s="39">
        <v>1</v>
      </c>
      <c r="E834" s="40">
        <v>43741</v>
      </c>
      <c r="F834" s="39" t="s">
        <v>107</v>
      </c>
      <c r="G834" s="39" t="s">
        <v>400</v>
      </c>
      <c r="H834" s="39">
        <v>20</v>
      </c>
      <c r="I834" s="41" t="s">
        <v>54</v>
      </c>
      <c r="J834" s="45" t="s">
        <v>642</v>
      </c>
    </row>
    <row r="835" spans="1:10" hidden="1" x14ac:dyDescent="0.25">
      <c r="A835" s="44">
        <v>43753</v>
      </c>
      <c r="B835" s="39" t="s">
        <v>25</v>
      </c>
      <c r="C835" s="39" t="s">
        <v>185</v>
      </c>
      <c r="D835" s="39">
        <v>3</v>
      </c>
      <c r="E835" s="40">
        <v>43741</v>
      </c>
      <c r="F835" s="39" t="s">
        <v>20</v>
      </c>
      <c r="G835" s="39" t="s">
        <v>535</v>
      </c>
      <c r="H835" s="39">
        <v>35</v>
      </c>
      <c r="I835" s="41" t="s">
        <v>426</v>
      </c>
      <c r="J835" s="45" t="s">
        <v>505</v>
      </c>
    </row>
    <row r="836" spans="1:10" hidden="1" x14ac:dyDescent="0.25">
      <c r="A836" s="44">
        <v>43754</v>
      </c>
      <c r="B836" s="39" t="s">
        <v>25</v>
      </c>
      <c r="C836" s="39" t="s">
        <v>183</v>
      </c>
      <c r="D836" s="39"/>
      <c r="E836" s="40"/>
      <c r="F836" s="39" t="s">
        <v>26</v>
      </c>
      <c r="G836" s="39" t="s">
        <v>417</v>
      </c>
      <c r="H836" s="39">
        <v>70</v>
      </c>
      <c r="I836" s="41" t="s">
        <v>54</v>
      </c>
      <c r="J836" s="45" t="s">
        <v>727</v>
      </c>
    </row>
    <row r="837" spans="1:10" hidden="1" x14ac:dyDescent="0.25">
      <c r="A837" s="44">
        <v>43754</v>
      </c>
      <c r="B837" s="39" t="s">
        <v>25</v>
      </c>
      <c r="C837" s="39" t="s">
        <v>183</v>
      </c>
      <c r="D837" s="39"/>
      <c r="E837" s="40"/>
      <c r="F837" s="39" t="s">
        <v>20</v>
      </c>
      <c r="G837" s="39" t="s">
        <v>17</v>
      </c>
      <c r="H837" s="39">
        <v>35</v>
      </c>
      <c r="I837" s="41" t="s">
        <v>117</v>
      </c>
      <c r="J837" s="45" t="s">
        <v>728</v>
      </c>
    </row>
    <row r="838" spans="1:10" hidden="1" x14ac:dyDescent="0.25">
      <c r="A838" s="85">
        <v>43754</v>
      </c>
      <c r="B838" s="86" t="s">
        <v>7</v>
      </c>
      <c r="C838" s="86" t="s">
        <v>318</v>
      </c>
      <c r="D838" s="86"/>
      <c r="E838" s="87">
        <v>43745</v>
      </c>
      <c r="F838" s="86" t="s">
        <v>32</v>
      </c>
      <c r="G838" s="86" t="s">
        <v>17</v>
      </c>
      <c r="H838" s="86">
        <v>25</v>
      </c>
      <c r="I838" s="60" t="s">
        <v>117</v>
      </c>
      <c r="J838" s="61" t="s">
        <v>402</v>
      </c>
    </row>
    <row r="839" spans="1:10" hidden="1" x14ac:dyDescent="0.25">
      <c r="A839" s="58">
        <v>43754</v>
      </c>
      <c r="B839" s="59" t="s">
        <v>25</v>
      </c>
      <c r="C839" s="59" t="s">
        <v>186</v>
      </c>
      <c r="D839" s="59">
        <v>1</v>
      </c>
      <c r="E839" s="62">
        <v>43744</v>
      </c>
      <c r="F839" s="69" t="s">
        <v>32</v>
      </c>
      <c r="G839" s="69" t="s">
        <v>17</v>
      </c>
      <c r="H839" s="69">
        <v>25</v>
      </c>
      <c r="I839" s="88" t="s">
        <v>117</v>
      </c>
      <c r="J839" s="89" t="s">
        <v>723</v>
      </c>
    </row>
    <row r="840" spans="1:10" hidden="1" x14ac:dyDescent="0.25">
      <c r="A840" s="58">
        <v>43754</v>
      </c>
      <c r="B840" s="59" t="s">
        <v>8</v>
      </c>
      <c r="C840" s="59" t="s">
        <v>138</v>
      </c>
      <c r="D840" s="59">
        <v>1</v>
      </c>
      <c r="E840" s="62">
        <v>43745</v>
      </c>
      <c r="F840" s="59" t="s">
        <v>67</v>
      </c>
      <c r="G840" s="59" t="s">
        <v>112</v>
      </c>
      <c r="H840" s="59">
        <v>45</v>
      </c>
      <c r="I840" s="60" t="s">
        <v>111</v>
      </c>
      <c r="J840" s="61" t="s">
        <v>725</v>
      </c>
    </row>
    <row r="841" spans="1:10" hidden="1" x14ac:dyDescent="0.25">
      <c r="A841" s="90">
        <v>43755</v>
      </c>
      <c r="B841" s="59" t="s">
        <v>7</v>
      </c>
      <c r="C841" s="59" t="s">
        <v>315</v>
      </c>
      <c r="D841" s="59"/>
      <c r="E841" s="62"/>
      <c r="F841" s="69" t="s">
        <v>32</v>
      </c>
      <c r="G841" s="69" t="s">
        <v>17</v>
      </c>
      <c r="H841" s="69">
        <v>25</v>
      </c>
      <c r="I841" s="88" t="s">
        <v>117</v>
      </c>
      <c r="J841" s="89" t="s">
        <v>402</v>
      </c>
    </row>
    <row r="842" spans="1:10" hidden="1" x14ac:dyDescent="0.25">
      <c r="A842" s="90">
        <v>43755</v>
      </c>
      <c r="B842" s="59" t="s">
        <v>55</v>
      </c>
      <c r="C842" s="59">
        <v>4000665140</v>
      </c>
      <c r="D842" s="59"/>
      <c r="E842" s="62"/>
      <c r="F842" s="59" t="s">
        <v>26</v>
      </c>
      <c r="G842" s="59" t="s">
        <v>112</v>
      </c>
      <c r="H842" s="59">
        <v>70</v>
      </c>
      <c r="I842" s="60" t="s">
        <v>54</v>
      </c>
      <c r="J842" s="61" t="s">
        <v>726</v>
      </c>
    </row>
    <row r="843" spans="1:10" hidden="1" x14ac:dyDescent="0.25">
      <c r="A843" s="90">
        <v>43755</v>
      </c>
      <c r="B843" s="59" t="s">
        <v>8</v>
      </c>
      <c r="C843" s="59" t="s">
        <v>138</v>
      </c>
      <c r="D843" s="59">
        <v>1</v>
      </c>
      <c r="E843" s="62">
        <v>43747</v>
      </c>
      <c r="F843" s="59" t="s">
        <v>67</v>
      </c>
      <c r="G843" s="59" t="s">
        <v>112</v>
      </c>
      <c r="H843" s="59">
        <v>45</v>
      </c>
      <c r="I843" s="60" t="s">
        <v>111</v>
      </c>
      <c r="J843" s="61" t="s">
        <v>574</v>
      </c>
    </row>
    <row r="844" spans="1:10" hidden="1" x14ac:dyDescent="0.25">
      <c r="A844" s="58">
        <v>43756</v>
      </c>
      <c r="B844" s="59" t="s">
        <v>55</v>
      </c>
      <c r="C844" s="59">
        <v>4000665140</v>
      </c>
      <c r="D844" s="59"/>
      <c r="E844" s="62"/>
      <c r="F844" s="59" t="s">
        <v>717</v>
      </c>
      <c r="G844" s="59" t="s">
        <v>112</v>
      </c>
      <c r="H844" s="59">
        <v>29</v>
      </c>
      <c r="I844" s="60" t="s">
        <v>426</v>
      </c>
      <c r="J844" s="61" t="s">
        <v>731</v>
      </c>
    </row>
    <row r="845" spans="1:10" hidden="1" x14ac:dyDescent="0.25">
      <c r="A845" s="58">
        <v>43756</v>
      </c>
      <c r="B845" s="59" t="s">
        <v>55</v>
      </c>
      <c r="C845" s="59">
        <v>4000665140</v>
      </c>
      <c r="D845" s="59"/>
      <c r="E845" s="62"/>
      <c r="F845" s="59" t="s">
        <v>717</v>
      </c>
      <c r="G845" s="59" t="s">
        <v>729</v>
      </c>
      <c r="H845" s="59">
        <v>29</v>
      </c>
      <c r="I845" s="60" t="s">
        <v>426</v>
      </c>
      <c r="J845" s="61" t="s">
        <v>732</v>
      </c>
    </row>
    <row r="846" spans="1:10" hidden="1" x14ac:dyDescent="0.25">
      <c r="A846" s="58">
        <v>43756</v>
      </c>
      <c r="B846" s="59" t="s">
        <v>55</v>
      </c>
      <c r="C846" s="59">
        <v>4000665140</v>
      </c>
      <c r="D846" s="59"/>
      <c r="E846" s="62"/>
      <c r="F846" s="59" t="s">
        <v>26</v>
      </c>
      <c r="G846" s="59" t="s">
        <v>112</v>
      </c>
      <c r="H846" s="59">
        <v>70</v>
      </c>
      <c r="I846" s="60" t="s">
        <v>54</v>
      </c>
      <c r="J846" s="61" t="s">
        <v>726</v>
      </c>
    </row>
    <row r="847" spans="1:10" hidden="1" x14ac:dyDescent="0.25">
      <c r="A847" s="58">
        <v>43756</v>
      </c>
      <c r="B847" s="59" t="s">
        <v>55</v>
      </c>
      <c r="C847" s="59">
        <v>4000665140</v>
      </c>
      <c r="D847" s="59"/>
      <c r="E847" s="62"/>
      <c r="F847" s="59" t="s">
        <v>534</v>
      </c>
      <c r="G847" s="59" t="s">
        <v>112</v>
      </c>
      <c r="H847" s="59">
        <v>70</v>
      </c>
      <c r="I847" s="60" t="s">
        <v>54</v>
      </c>
      <c r="J847" s="61" t="s">
        <v>730</v>
      </c>
    </row>
    <row r="848" spans="1:10" hidden="1" x14ac:dyDescent="0.25">
      <c r="A848" s="58">
        <v>43756</v>
      </c>
      <c r="B848" s="59" t="s">
        <v>25</v>
      </c>
      <c r="C848" s="59" t="s">
        <v>185</v>
      </c>
      <c r="D848" s="59">
        <v>1</v>
      </c>
      <c r="E848" s="62">
        <v>43748</v>
      </c>
      <c r="F848" s="59" t="s">
        <v>20</v>
      </c>
      <c r="G848" s="59" t="s">
        <v>535</v>
      </c>
      <c r="H848" s="59">
        <v>35</v>
      </c>
      <c r="I848" s="60" t="s">
        <v>426</v>
      </c>
      <c r="J848" s="61" t="s">
        <v>733</v>
      </c>
    </row>
    <row r="849" spans="1:10" hidden="1" x14ac:dyDescent="0.25">
      <c r="A849" s="58">
        <v>43759</v>
      </c>
      <c r="B849" s="59" t="s">
        <v>25</v>
      </c>
      <c r="C849" s="59" t="s">
        <v>185</v>
      </c>
      <c r="D849" s="59">
        <v>1</v>
      </c>
      <c r="E849" s="62">
        <v>43749</v>
      </c>
      <c r="F849" s="59" t="s">
        <v>20</v>
      </c>
      <c r="G849" s="59" t="s">
        <v>535</v>
      </c>
      <c r="H849" s="59">
        <v>35</v>
      </c>
      <c r="I849" s="60" t="s">
        <v>426</v>
      </c>
      <c r="J849" s="61" t="s">
        <v>733</v>
      </c>
    </row>
    <row r="850" spans="1:10" hidden="1" x14ac:dyDescent="0.25">
      <c r="A850" s="58">
        <v>43759</v>
      </c>
      <c r="B850" s="59" t="s">
        <v>25</v>
      </c>
      <c r="C850" s="59" t="s">
        <v>185</v>
      </c>
      <c r="D850" s="59">
        <v>3</v>
      </c>
      <c r="E850" s="62">
        <v>43749</v>
      </c>
      <c r="F850" s="59" t="s">
        <v>20</v>
      </c>
      <c r="G850" s="59" t="s">
        <v>535</v>
      </c>
      <c r="H850" s="59">
        <v>35</v>
      </c>
      <c r="I850" s="60" t="s">
        <v>426</v>
      </c>
      <c r="J850" s="61" t="s">
        <v>733</v>
      </c>
    </row>
    <row r="851" spans="1:10" hidden="1" x14ac:dyDescent="0.25">
      <c r="A851" s="58">
        <v>43759</v>
      </c>
      <c r="B851" s="59" t="s">
        <v>7</v>
      </c>
      <c r="C851" s="59" t="s">
        <v>79</v>
      </c>
      <c r="D851" s="59"/>
      <c r="E851" s="62"/>
      <c r="F851" s="59" t="s">
        <v>20</v>
      </c>
      <c r="G851" s="59" t="s">
        <v>535</v>
      </c>
      <c r="H851" s="59">
        <v>35</v>
      </c>
      <c r="I851" s="60" t="s">
        <v>426</v>
      </c>
      <c r="J851" s="61" t="s">
        <v>547</v>
      </c>
    </row>
    <row r="852" spans="1:10" hidden="1" x14ac:dyDescent="0.25">
      <c r="A852" s="58">
        <v>43759</v>
      </c>
      <c r="B852" s="59" t="s">
        <v>8</v>
      </c>
      <c r="C852" s="59" t="s">
        <v>136</v>
      </c>
      <c r="D852" s="59"/>
      <c r="E852" s="62"/>
      <c r="F852" s="59" t="s">
        <v>26</v>
      </c>
      <c r="G852" s="59" t="s">
        <v>112</v>
      </c>
      <c r="H852" s="59">
        <v>70</v>
      </c>
      <c r="I852" s="60" t="s">
        <v>54</v>
      </c>
      <c r="J852" s="61" t="s">
        <v>726</v>
      </c>
    </row>
    <row r="853" spans="1:10" hidden="1" x14ac:dyDescent="0.25">
      <c r="A853" s="58">
        <v>43760</v>
      </c>
      <c r="B853" s="59" t="s">
        <v>8</v>
      </c>
      <c r="C853" s="59" t="s">
        <v>134</v>
      </c>
      <c r="D853" s="59">
        <v>1</v>
      </c>
      <c r="E853" s="62">
        <v>43748</v>
      </c>
      <c r="F853" s="59" t="s">
        <v>26</v>
      </c>
      <c r="G853" s="59" t="s">
        <v>693</v>
      </c>
      <c r="H853" s="59">
        <v>70</v>
      </c>
      <c r="I853" s="60" t="s">
        <v>54</v>
      </c>
      <c r="J853" s="61" t="s">
        <v>674</v>
      </c>
    </row>
    <row r="854" spans="1:10" hidden="1" x14ac:dyDescent="0.25">
      <c r="A854" s="58">
        <v>43760</v>
      </c>
      <c r="B854" s="59" t="s">
        <v>25</v>
      </c>
      <c r="C854" s="59" t="s">
        <v>184</v>
      </c>
      <c r="D854" s="59"/>
      <c r="E854" s="62"/>
      <c r="F854" s="59" t="s">
        <v>26</v>
      </c>
      <c r="G854" s="59" t="s">
        <v>417</v>
      </c>
      <c r="H854" s="59">
        <v>70</v>
      </c>
      <c r="I854" s="60" t="s">
        <v>54</v>
      </c>
      <c r="J854" s="61" t="s">
        <v>734</v>
      </c>
    </row>
    <row r="855" spans="1:10" hidden="1" x14ac:dyDescent="0.25">
      <c r="A855" s="58">
        <v>43761</v>
      </c>
      <c r="B855" s="59" t="s">
        <v>47</v>
      </c>
      <c r="C855" s="59" t="s">
        <v>341</v>
      </c>
      <c r="D855" s="59"/>
      <c r="E855" s="62">
        <v>43747</v>
      </c>
      <c r="F855" s="59" t="s">
        <v>26</v>
      </c>
      <c r="G855" s="59" t="s">
        <v>417</v>
      </c>
      <c r="H855" s="59">
        <v>70</v>
      </c>
      <c r="I855" s="60" t="s">
        <v>54</v>
      </c>
      <c r="J855" s="61" t="s">
        <v>736</v>
      </c>
    </row>
    <row r="856" spans="1:10" hidden="1" x14ac:dyDescent="0.25">
      <c r="A856" s="58">
        <v>43761</v>
      </c>
      <c r="B856" s="59" t="s">
        <v>47</v>
      </c>
      <c r="C856" s="59" t="s">
        <v>338</v>
      </c>
      <c r="D856" s="59">
        <v>1</v>
      </c>
      <c r="E856" s="62">
        <v>43755</v>
      </c>
      <c r="F856" s="69" t="s">
        <v>32</v>
      </c>
      <c r="G856" s="69" t="s">
        <v>17</v>
      </c>
      <c r="H856" s="69">
        <v>25</v>
      </c>
      <c r="I856" s="88" t="s">
        <v>117</v>
      </c>
      <c r="J856" s="89" t="s">
        <v>402</v>
      </c>
    </row>
    <row r="857" spans="1:10" hidden="1" x14ac:dyDescent="0.25">
      <c r="A857" s="58">
        <v>43761</v>
      </c>
      <c r="B857" s="59" t="s">
        <v>7</v>
      </c>
      <c r="C857" s="59" t="s">
        <v>309</v>
      </c>
      <c r="D857" s="59">
        <v>1</v>
      </c>
      <c r="E857" s="62">
        <v>43739</v>
      </c>
      <c r="F857" s="69" t="s">
        <v>32</v>
      </c>
      <c r="G857" s="69" t="s">
        <v>17</v>
      </c>
      <c r="H857" s="69">
        <v>25</v>
      </c>
      <c r="I857" s="88" t="s">
        <v>117</v>
      </c>
      <c r="J857" s="89" t="s">
        <v>402</v>
      </c>
    </row>
    <row r="858" spans="1:10" hidden="1" x14ac:dyDescent="0.25">
      <c r="A858" s="58">
        <v>43761</v>
      </c>
      <c r="B858" s="70" t="s">
        <v>8</v>
      </c>
      <c r="C858" s="70" t="s">
        <v>139</v>
      </c>
      <c r="D858" s="70">
        <v>1</v>
      </c>
      <c r="E858" s="63">
        <v>43742</v>
      </c>
      <c r="F858" s="59" t="s">
        <v>26</v>
      </c>
      <c r="G858" s="59" t="s">
        <v>17</v>
      </c>
      <c r="H858" s="59">
        <v>70</v>
      </c>
      <c r="I858" s="60" t="s">
        <v>54</v>
      </c>
      <c r="J858" s="61" t="s">
        <v>737</v>
      </c>
    </row>
    <row r="859" spans="1:10" hidden="1" x14ac:dyDescent="0.25">
      <c r="A859" s="58">
        <v>43761</v>
      </c>
      <c r="B859" s="71" t="s">
        <v>8</v>
      </c>
      <c r="C859" s="71" t="s">
        <v>139</v>
      </c>
      <c r="D859" s="71">
        <v>1</v>
      </c>
      <c r="E859" s="64">
        <v>43742</v>
      </c>
      <c r="F859" s="59" t="s">
        <v>20</v>
      </c>
      <c r="G859" s="59" t="s">
        <v>132</v>
      </c>
      <c r="H859" s="59">
        <v>35</v>
      </c>
      <c r="I859" s="60" t="s">
        <v>426</v>
      </c>
      <c r="J859" s="61" t="s">
        <v>738</v>
      </c>
    </row>
    <row r="860" spans="1:10" hidden="1" x14ac:dyDescent="0.25">
      <c r="A860" s="58">
        <v>43761</v>
      </c>
      <c r="B860" s="59" t="s">
        <v>25</v>
      </c>
      <c r="C860" s="59" t="s">
        <v>179</v>
      </c>
      <c r="D860" s="59">
        <v>3</v>
      </c>
      <c r="E860" s="62">
        <v>43753</v>
      </c>
      <c r="F860" s="69" t="s">
        <v>32</v>
      </c>
      <c r="G860" s="69" t="s">
        <v>17</v>
      </c>
      <c r="H860" s="69">
        <v>25</v>
      </c>
      <c r="I860" s="88" t="s">
        <v>117</v>
      </c>
      <c r="J860" s="89" t="s">
        <v>739</v>
      </c>
    </row>
    <row r="861" spans="1:10" hidden="1" x14ac:dyDescent="0.25">
      <c r="A861" s="58">
        <v>43761</v>
      </c>
      <c r="B861" s="59" t="s">
        <v>215</v>
      </c>
      <c r="C861" s="59" t="s">
        <v>218</v>
      </c>
      <c r="D861" s="59">
        <v>2</v>
      </c>
      <c r="E861" s="62">
        <v>43748</v>
      </c>
      <c r="F861" s="69" t="s">
        <v>32</v>
      </c>
      <c r="G861" s="69" t="s">
        <v>17</v>
      </c>
      <c r="H861" s="69">
        <v>25</v>
      </c>
      <c r="I861" s="88" t="s">
        <v>117</v>
      </c>
      <c r="J861" s="89" t="s">
        <v>402</v>
      </c>
    </row>
    <row r="862" spans="1:10" hidden="1" x14ac:dyDescent="0.25">
      <c r="A862" s="58">
        <v>43761</v>
      </c>
      <c r="B862" s="59" t="s">
        <v>25</v>
      </c>
      <c r="C862" s="59" t="s">
        <v>183</v>
      </c>
      <c r="D862" s="59"/>
      <c r="E862" s="62"/>
      <c r="F862" s="59" t="s">
        <v>717</v>
      </c>
      <c r="G862" s="59" t="s">
        <v>417</v>
      </c>
      <c r="H862" s="59">
        <v>29</v>
      </c>
      <c r="I862" s="88" t="s">
        <v>117</v>
      </c>
      <c r="J862" s="61" t="s">
        <v>740</v>
      </c>
    </row>
    <row r="863" spans="1:10" hidden="1" x14ac:dyDescent="0.25">
      <c r="A863" s="58">
        <v>43762</v>
      </c>
      <c r="B863" s="59" t="s">
        <v>25</v>
      </c>
      <c r="C863" s="59" t="s">
        <v>183</v>
      </c>
      <c r="D863" s="59"/>
      <c r="E863" s="62"/>
      <c r="F863" s="59" t="s">
        <v>26</v>
      </c>
      <c r="G863" s="59" t="s">
        <v>417</v>
      </c>
      <c r="H863" s="59">
        <v>70</v>
      </c>
      <c r="I863" s="60" t="s">
        <v>54</v>
      </c>
      <c r="J863" s="61" t="s">
        <v>675</v>
      </c>
    </row>
    <row r="864" spans="1:10" hidden="1" x14ac:dyDescent="0.25">
      <c r="A864" s="58">
        <v>43763</v>
      </c>
      <c r="B864" s="59" t="s">
        <v>47</v>
      </c>
      <c r="C864" s="59" t="s">
        <v>339</v>
      </c>
      <c r="D864" s="59">
        <v>2</v>
      </c>
      <c r="E864" s="62">
        <v>43754</v>
      </c>
      <c r="F864" s="69" t="s">
        <v>534</v>
      </c>
      <c r="G864" s="69" t="s">
        <v>112</v>
      </c>
      <c r="H864" s="69">
        <v>25</v>
      </c>
      <c r="I864" s="88" t="s">
        <v>54</v>
      </c>
      <c r="J864" s="89" t="s">
        <v>741</v>
      </c>
    </row>
    <row r="865" spans="1:10" hidden="1" x14ac:dyDescent="0.25">
      <c r="A865" s="58">
        <v>43763</v>
      </c>
      <c r="B865" s="59" t="s">
        <v>7</v>
      </c>
      <c r="C865" s="59" t="s">
        <v>742</v>
      </c>
      <c r="D865" s="59">
        <v>1</v>
      </c>
      <c r="E865" s="62">
        <v>43754</v>
      </c>
      <c r="F865" s="69" t="s">
        <v>32</v>
      </c>
      <c r="G865" s="69" t="s">
        <v>17</v>
      </c>
      <c r="H865" s="69">
        <v>25</v>
      </c>
      <c r="I865" s="88" t="s">
        <v>117</v>
      </c>
      <c r="J865" s="89" t="s">
        <v>402</v>
      </c>
    </row>
    <row r="866" spans="1:10" hidden="1" x14ac:dyDescent="0.25">
      <c r="A866" s="58">
        <v>43763</v>
      </c>
      <c r="B866" s="59" t="s">
        <v>7</v>
      </c>
      <c r="C866" s="59" t="s">
        <v>318</v>
      </c>
      <c r="D866" s="59">
        <v>2</v>
      </c>
      <c r="E866" s="62">
        <v>43753</v>
      </c>
      <c r="F866" s="69" t="s">
        <v>32</v>
      </c>
      <c r="G866" s="69" t="s">
        <v>17</v>
      </c>
      <c r="H866" s="69">
        <v>25</v>
      </c>
      <c r="I866" s="88" t="s">
        <v>117</v>
      </c>
      <c r="J866" s="89" t="s">
        <v>402</v>
      </c>
    </row>
    <row r="867" spans="1:10" hidden="1" x14ac:dyDescent="0.25">
      <c r="A867" s="58">
        <v>43763</v>
      </c>
      <c r="B867" s="59" t="s">
        <v>55</v>
      </c>
      <c r="C867" s="59">
        <v>4000665140</v>
      </c>
      <c r="D867" s="59"/>
      <c r="E867" s="62"/>
      <c r="F867" s="59" t="s">
        <v>26</v>
      </c>
      <c r="G867" s="59" t="s">
        <v>17</v>
      </c>
      <c r="H867" s="59">
        <v>70</v>
      </c>
      <c r="I867" s="60" t="s">
        <v>54</v>
      </c>
      <c r="J867" s="61" t="s">
        <v>743</v>
      </c>
    </row>
    <row r="868" spans="1:10" hidden="1" x14ac:dyDescent="0.25">
      <c r="A868" s="65">
        <v>43763</v>
      </c>
      <c r="B868" s="49" t="s">
        <v>25</v>
      </c>
      <c r="C868" s="49" t="s">
        <v>185</v>
      </c>
      <c r="D868" s="49">
        <v>2</v>
      </c>
      <c r="E868" s="66">
        <v>43749</v>
      </c>
      <c r="F868" s="49" t="s">
        <v>20</v>
      </c>
      <c r="G868" s="49" t="s">
        <v>535</v>
      </c>
      <c r="H868" s="49">
        <v>35</v>
      </c>
      <c r="I868" s="41" t="s">
        <v>426</v>
      </c>
      <c r="J868" s="45" t="s">
        <v>733</v>
      </c>
    </row>
    <row r="869" spans="1:10" hidden="1" x14ac:dyDescent="0.25">
      <c r="A869" s="93">
        <v>43766</v>
      </c>
      <c r="B869" s="94" t="s">
        <v>47</v>
      </c>
      <c r="C869" s="94" t="s">
        <v>268</v>
      </c>
      <c r="D869" s="94">
        <v>2</v>
      </c>
      <c r="E869" s="95">
        <v>43749</v>
      </c>
      <c r="F869" s="94" t="s">
        <v>26</v>
      </c>
      <c r="G869" s="94" t="s">
        <v>424</v>
      </c>
      <c r="H869" s="94">
        <v>70</v>
      </c>
      <c r="I869" s="96" t="s">
        <v>54</v>
      </c>
      <c r="J869" s="97" t="s">
        <v>754</v>
      </c>
    </row>
    <row r="870" spans="1:10" hidden="1" x14ac:dyDescent="0.25">
      <c r="A870" s="58">
        <v>43766</v>
      </c>
      <c r="B870" s="59" t="s">
        <v>47</v>
      </c>
      <c r="C870" s="59" t="s">
        <v>345</v>
      </c>
      <c r="D870" s="59"/>
      <c r="E870" s="62">
        <v>43755</v>
      </c>
      <c r="F870" s="59" t="s">
        <v>32</v>
      </c>
      <c r="G870" s="59" t="s">
        <v>17</v>
      </c>
      <c r="H870" s="59">
        <v>25</v>
      </c>
      <c r="I870" s="60" t="s">
        <v>117</v>
      </c>
      <c r="J870" s="61" t="s">
        <v>402</v>
      </c>
    </row>
    <row r="871" spans="1:10" hidden="1" x14ac:dyDescent="0.25">
      <c r="A871" s="58">
        <v>43766</v>
      </c>
      <c r="B871" s="59" t="s">
        <v>25</v>
      </c>
      <c r="C871" s="59" t="s">
        <v>184</v>
      </c>
      <c r="D871" s="59"/>
      <c r="E871" s="62"/>
      <c r="F871" s="59" t="s">
        <v>107</v>
      </c>
      <c r="G871" s="59" t="s">
        <v>400</v>
      </c>
      <c r="H871" s="59">
        <v>20</v>
      </c>
      <c r="I871" s="60" t="s">
        <v>54</v>
      </c>
      <c r="J871" s="61" t="s">
        <v>642</v>
      </c>
    </row>
    <row r="872" spans="1:10" hidden="1" x14ac:dyDescent="0.25">
      <c r="A872" s="65">
        <v>43766</v>
      </c>
      <c r="B872" s="49" t="s">
        <v>25</v>
      </c>
      <c r="C872" s="49" t="s">
        <v>184</v>
      </c>
      <c r="D872" s="49"/>
      <c r="E872" s="66"/>
      <c r="F872" s="49" t="s">
        <v>107</v>
      </c>
      <c r="G872" s="49" t="s">
        <v>400</v>
      </c>
      <c r="H872" s="49">
        <v>20</v>
      </c>
      <c r="I872" s="41" t="s">
        <v>54</v>
      </c>
      <c r="J872" s="45" t="s">
        <v>642</v>
      </c>
    </row>
    <row r="873" spans="1:10" x14ac:dyDescent="0.25">
      <c r="A873" s="58"/>
      <c r="B873" s="59"/>
      <c r="C873" s="59"/>
      <c r="D873" s="59"/>
      <c r="E873" s="62"/>
      <c r="F873" s="59"/>
      <c r="G873" s="59"/>
      <c r="H873" s="59"/>
      <c r="I873" s="60"/>
      <c r="J873" s="61"/>
    </row>
    <row r="874" spans="1:10" x14ac:dyDescent="0.25">
      <c r="A874" s="58"/>
      <c r="B874" s="59"/>
      <c r="C874" s="59"/>
      <c r="D874" s="59"/>
      <c r="E874" s="62"/>
      <c r="F874" s="59"/>
      <c r="G874" s="59"/>
      <c r="H874" s="59"/>
      <c r="I874" s="60"/>
      <c r="J874" s="61"/>
    </row>
    <row r="875" spans="1:10" x14ac:dyDescent="0.25">
      <c r="A875" s="58"/>
      <c r="B875" s="59"/>
      <c r="C875" s="59"/>
      <c r="D875" s="59"/>
      <c r="E875" s="62"/>
      <c r="F875" s="59"/>
      <c r="G875" s="59"/>
      <c r="H875" s="59"/>
      <c r="I875" s="60"/>
      <c r="J875" s="61"/>
    </row>
    <row r="876" spans="1:10" x14ac:dyDescent="0.25">
      <c r="A876" s="58"/>
      <c r="B876" s="59"/>
      <c r="C876" s="59"/>
      <c r="D876" s="59"/>
      <c r="E876" s="62"/>
      <c r="F876" s="59"/>
      <c r="G876" s="59"/>
      <c r="H876" s="59"/>
      <c r="I876" s="60"/>
      <c r="J876" s="61"/>
    </row>
    <row r="877" spans="1:10" x14ac:dyDescent="0.25">
      <c r="A877" s="58"/>
      <c r="B877" s="59"/>
      <c r="C877" s="59"/>
      <c r="D877" s="59"/>
      <c r="E877" s="62"/>
      <c r="F877" s="59"/>
      <c r="G877" s="59"/>
      <c r="H877" s="59"/>
      <c r="I877" s="60"/>
      <c r="J877" s="61"/>
    </row>
    <row r="878" spans="1:10" x14ac:dyDescent="0.25">
      <c r="A878" s="58"/>
      <c r="B878" s="59"/>
      <c r="C878" s="59"/>
      <c r="D878" s="59"/>
      <c r="E878" s="62"/>
      <c r="F878" s="59"/>
      <c r="G878" s="59"/>
      <c r="H878" s="59"/>
      <c r="I878" s="60"/>
      <c r="J878" s="61"/>
    </row>
    <row r="879" spans="1:10" x14ac:dyDescent="0.25">
      <c r="A879" s="58"/>
      <c r="B879" s="59"/>
      <c r="C879" s="59"/>
      <c r="D879" s="59"/>
      <c r="E879" s="62"/>
      <c r="F879" s="59"/>
      <c r="G879" s="59"/>
      <c r="H879" s="59"/>
      <c r="I879" s="60"/>
      <c r="J879" s="61"/>
    </row>
    <row r="880" spans="1:10" x14ac:dyDescent="0.25">
      <c r="A880" s="58"/>
      <c r="B880" s="59"/>
      <c r="C880" s="59"/>
      <c r="D880" s="59"/>
      <c r="E880" s="62"/>
      <c r="F880" s="59"/>
      <c r="G880" s="59"/>
      <c r="H880" s="59"/>
      <c r="I880" s="60"/>
      <c r="J880" s="61"/>
    </row>
    <row r="881" spans="1:10" x14ac:dyDescent="0.25">
      <c r="A881" s="58"/>
      <c r="B881" s="59"/>
      <c r="C881" s="59"/>
      <c r="D881" s="59"/>
      <c r="E881" s="62"/>
      <c r="F881" s="59"/>
      <c r="G881" s="59"/>
      <c r="H881" s="59"/>
      <c r="I881" s="60"/>
      <c r="J881" s="61"/>
    </row>
    <row r="882" spans="1:10" x14ac:dyDescent="0.25">
      <c r="A882" s="58"/>
      <c r="B882" s="59"/>
      <c r="C882" s="59"/>
      <c r="D882" s="59"/>
      <c r="E882" s="62"/>
      <c r="F882" s="59"/>
      <c r="G882" s="59"/>
      <c r="H882" s="59"/>
      <c r="I882" s="60"/>
      <c r="J882" s="61"/>
    </row>
    <row r="883" spans="1:10" x14ac:dyDescent="0.25">
      <c r="A883" s="58"/>
      <c r="B883" s="59"/>
      <c r="C883" s="59"/>
      <c r="D883" s="59"/>
      <c r="E883" s="62"/>
      <c r="F883" s="59"/>
      <c r="G883" s="59"/>
      <c r="H883" s="59"/>
      <c r="I883" s="60"/>
      <c r="J883" s="61"/>
    </row>
    <row r="884" spans="1:10" x14ac:dyDescent="0.25">
      <c r="A884" s="58"/>
      <c r="B884" s="59"/>
      <c r="C884" s="59"/>
      <c r="D884" s="59"/>
      <c r="E884" s="62"/>
      <c r="F884" s="59"/>
      <c r="G884" s="59"/>
      <c r="H884" s="59"/>
      <c r="I884" s="60"/>
      <c r="J884" s="61"/>
    </row>
    <row r="885" spans="1:10" x14ac:dyDescent="0.25">
      <c r="A885" s="58"/>
      <c r="B885" s="59"/>
      <c r="C885" s="59"/>
      <c r="D885" s="59"/>
      <c r="E885" s="62"/>
      <c r="F885" s="59"/>
      <c r="G885" s="59"/>
      <c r="H885" s="59"/>
      <c r="I885" s="60"/>
      <c r="J885" s="61"/>
    </row>
    <row r="886" spans="1:10" x14ac:dyDescent="0.25">
      <c r="A886" s="58"/>
      <c r="B886" s="59"/>
      <c r="C886" s="59"/>
      <c r="D886" s="59"/>
      <c r="E886" s="62"/>
      <c r="F886" s="59"/>
      <c r="G886" s="59"/>
      <c r="H886" s="59"/>
      <c r="I886" s="60"/>
      <c r="J886" s="61"/>
    </row>
    <row r="887" spans="1:10" x14ac:dyDescent="0.25">
      <c r="A887" s="58"/>
      <c r="B887" s="59"/>
      <c r="C887" s="59"/>
      <c r="D887" s="59"/>
      <c r="E887" s="62"/>
      <c r="F887" s="59"/>
      <c r="G887" s="59"/>
      <c r="H887" s="59"/>
      <c r="I887" s="60"/>
      <c r="J887" s="61"/>
    </row>
    <row r="888" spans="1:10" x14ac:dyDescent="0.25">
      <c r="A888" s="58"/>
      <c r="B888" s="59"/>
      <c r="C888" s="59"/>
      <c r="D888" s="59"/>
      <c r="E888" s="62"/>
      <c r="F888" s="59"/>
      <c r="G888" s="59"/>
      <c r="H888" s="59"/>
      <c r="I888" s="60"/>
      <c r="J888" s="61"/>
    </row>
    <row r="889" spans="1:10" x14ac:dyDescent="0.25">
      <c r="A889" s="58"/>
      <c r="B889" s="59"/>
      <c r="C889" s="59"/>
      <c r="D889" s="59"/>
      <c r="E889" s="62"/>
      <c r="F889" s="59"/>
      <c r="G889" s="59"/>
      <c r="H889" s="59"/>
      <c r="I889" s="60"/>
      <c r="J889" s="61"/>
    </row>
    <row r="890" spans="1:10" x14ac:dyDescent="0.25">
      <c r="A890" s="58"/>
      <c r="B890" s="59"/>
      <c r="C890" s="59"/>
      <c r="D890" s="59"/>
      <c r="E890" s="62"/>
      <c r="F890" s="59"/>
      <c r="G890" s="59"/>
      <c r="H890" s="59"/>
      <c r="I890" s="60"/>
      <c r="J890" s="61"/>
    </row>
    <row r="891" spans="1:10" x14ac:dyDescent="0.25">
      <c r="A891" s="58"/>
      <c r="B891" s="59"/>
      <c r="C891" s="59"/>
      <c r="D891" s="59"/>
      <c r="E891" s="62"/>
      <c r="F891" s="59"/>
      <c r="G891" s="59"/>
      <c r="H891" s="59"/>
      <c r="I891" s="60"/>
      <c r="J891" s="61"/>
    </row>
    <row r="892" spans="1:10" x14ac:dyDescent="0.25">
      <c r="A892" s="58"/>
      <c r="B892" s="59"/>
      <c r="C892" s="59"/>
      <c r="D892" s="59"/>
      <c r="E892" s="62"/>
      <c r="F892" s="59"/>
      <c r="G892" s="59"/>
      <c r="H892" s="59"/>
      <c r="I892" s="60"/>
      <c r="J892" s="61"/>
    </row>
    <row r="893" spans="1:10" x14ac:dyDescent="0.25">
      <c r="A893" s="58"/>
      <c r="B893" s="59"/>
      <c r="C893" s="59"/>
      <c r="D893" s="59"/>
      <c r="E893" s="62"/>
      <c r="F893" s="59"/>
      <c r="G893" s="59"/>
      <c r="H893" s="59"/>
      <c r="I893" s="60"/>
      <c r="J893" s="61"/>
    </row>
    <row r="894" spans="1:10" x14ac:dyDescent="0.25">
      <c r="A894" s="58"/>
      <c r="B894" s="59"/>
      <c r="C894" s="59"/>
      <c r="D894" s="59"/>
      <c r="E894" s="62"/>
      <c r="F894" s="59"/>
      <c r="G894" s="59"/>
      <c r="H894" s="59"/>
      <c r="I894" s="60"/>
      <c r="J894" s="61"/>
    </row>
    <row r="895" spans="1:10" x14ac:dyDescent="0.25">
      <c r="A895" s="58"/>
      <c r="B895" s="59"/>
      <c r="C895" s="59"/>
      <c r="D895" s="59"/>
      <c r="E895" s="62"/>
      <c r="F895" s="59"/>
      <c r="G895" s="59"/>
      <c r="H895" s="59"/>
      <c r="I895" s="60"/>
      <c r="J895" s="61"/>
    </row>
    <row r="896" spans="1:10" x14ac:dyDescent="0.25">
      <c r="A896" s="58"/>
      <c r="B896" s="59"/>
      <c r="C896" s="59"/>
      <c r="D896" s="59"/>
      <c r="E896" s="62"/>
      <c r="F896" s="59"/>
      <c r="G896" s="59"/>
      <c r="H896" s="59"/>
      <c r="I896" s="60"/>
      <c r="J896" s="61"/>
    </row>
    <row r="897" spans="1:10" x14ac:dyDescent="0.25">
      <c r="A897" s="58"/>
      <c r="B897" s="59"/>
      <c r="C897" s="59"/>
      <c r="D897" s="59"/>
      <c r="E897" s="62"/>
      <c r="F897" s="59"/>
      <c r="G897" s="59"/>
      <c r="H897" s="59"/>
      <c r="I897" s="60"/>
      <c r="J897" s="61"/>
    </row>
    <row r="898" spans="1:10" x14ac:dyDescent="0.25">
      <c r="A898" s="58"/>
      <c r="B898" s="59"/>
      <c r="C898" s="59"/>
      <c r="D898" s="59"/>
      <c r="E898" s="62"/>
      <c r="F898" s="59"/>
      <c r="G898" s="59"/>
      <c r="H898" s="59"/>
      <c r="I898" s="60"/>
      <c r="J898" s="61"/>
    </row>
    <row r="899" spans="1:10" x14ac:dyDescent="0.25">
      <c r="A899" s="58"/>
      <c r="B899" s="59"/>
      <c r="C899" s="59"/>
      <c r="D899" s="59"/>
      <c r="E899" s="62"/>
      <c r="F899" s="59"/>
      <c r="G899" s="59"/>
      <c r="H899" s="59"/>
      <c r="I899" s="60"/>
      <c r="J899" s="61"/>
    </row>
    <row r="900" spans="1:10" x14ac:dyDescent="0.25">
      <c r="A900" s="58"/>
      <c r="B900" s="59"/>
      <c r="C900" s="59"/>
      <c r="D900" s="59"/>
      <c r="E900" s="62"/>
      <c r="F900" s="59"/>
      <c r="G900" s="59"/>
      <c r="H900" s="59"/>
      <c r="I900" s="60"/>
      <c r="J900" s="61"/>
    </row>
    <row r="901" spans="1:10" x14ac:dyDescent="0.25">
      <c r="A901" s="58"/>
      <c r="B901" s="59"/>
      <c r="C901" s="59"/>
      <c r="D901" s="59"/>
      <c r="E901" s="62"/>
      <c r="F901" s="59"/>
      <c r="G901" s="59"/>
      <c r="H901" s="59"/>
      <c r="I901" s="60"/>
      <c r="J901" s="61"/>
    </row>
    <row r="902" spans="1:10" x14ac:dyDescent="0.25">
      <c r="A902" s="58"/>
      <c r="B902" s="59"/>
      <c r="C902" s="59"/>
      <c r="D902" s="59"/>
      <c r="E902" s="62"/>
      <c r="F902" s="59"/>
      <c r="G902" s="59"/>
      <c r="H902" s="59"/>
      <c r="I902" s="60"/>
      <c r="J902" s="61"/>
    </row>
    <row r="903" spans="1:10" x14ac:dyDescent="0.25">
      <c r="A903" s="58"/>
      <c r="B903" s="59"/>
      <c r="C903" s="59"/>
      <c r="D903" s="59"/>
      <c r="E903" s="62"/>
      <c r="F903" s="59"/>
      <c r="G903" s="59"/>
      <c r="H903" s="59"/>
      <c r="I903" s="60"/>
      <c r="J903" s="61"/>
    </row>
    <row r="904" spans="1:10" x14ac:dyDescent="0.25">
      <c r="A904" s="58"/>
      <c r="B904" s="59"/>
      <c r="C904" s="59"/>
      <c r="D904" s="59"/>
      <c r="E904" s="62"/>
      <c r="F904" s="59"/>
      <c r="G904" s="59"/>
      <c r="H904" s="59"/>
      <c r="I904" s="60"/>
      <c r="J904" s="61"/>
    </row>
    <row r="905" spans="1:10" x14ac:dyDescent="0.25">
      <c r="A905" s="58"/>
      <c r="B905" s="59"/>
      <c r="C905" s="59"/>
      <c r="D905" s="59"/>
      <c r="E905" s="62"/>
      <c r="F905" s="59"/>
      <c r="G905" s="59"/>
      <c r="H905" s="59"/>
      <c r="I905" s="60"/>
      <c r="J905" s="61"/>
    </row>
    <row r="906" spans="1:10" x14ac:dyDescent="0.25">
      <c r="A906" s="58"/>
      <c r="B906" s="59"/>
      <c r="C906" s="59"/>
      <c r="D906" s="59"/>
      <c r="E906" s="62"/>
      <c r="F906" s="59"/>
      <c r="G906" s="59"/>
      <c r="H906" s="59"/>
      <c r="I906" s="60"/>
      <c r="J906" s="61"/>
    </row>
    <row r="907" spans="1:10" x14ac:dyDescent="0.25">
      <c r="A907" s="58"/>
      <c r="B907" s="59"/>
      <c r="C907" s="59"/>
      <c r="D907" s="59"/>
      <c r="E907" s="62"/>
      <c r="F907" s="59"/>
      <c r="G907" s="59"/>
      <c r="H907" s="59"/>
      <c r="I907" s="60"/>
      <c r="J907" s="61"/>
    </row>
    <row r="908" spans="1:10" x14ac:dyDescent="0.25">
      <c r="A908" s="58"/>
      <c r="B908" s="59"/>
      <c r="C908" s="59"/>
      <c r="D908" s="59"/>
      <c r="E908" s="62"/>
      <c r="F908" s="59"/>
      <c r="G908" s="59"/>
      <c r="H908" s="59"/>
      <c r="I908" s="60"/>
      <c r="J908" s="61"/>
    </row>
    <row r="909" spans="1:10" x14ac:dyDescent="0.25">
      <c r="A909" s="58"/>
      <c r="B909" s="59"/>
      <c r="C909" s="59"/>
      <c r="D909" s="59"/>
      <c r="E909" s="62"/>
      <c r="F909" s="59"/>
      <c r="G909" s="59"/>
      <c r="H909" s="59"/>
      <c r="I909" s="60"/>
      <c r="J909" s="61"/>
    </row>
    <row r="910" spans="1:10" x14ac:dyDescent="0.25">
      <c r="A910" s="58"/>
      <c r="B910" s="59"/>
      <c r="C910" s="59"/>
      <c r="D910" s="59"/>
      <c r="E910" s="62"/>
      <c r="F910" s="59"/>
      <c r="G910" s="59"/>
      <c r="H910" s="59"/>
      <c r="I910" s="60"/>
      <c r="J910" s="61"/>
    </row>
    <row r="911" spans="1:10" x14ac:dyDescent="0.25">
      <c r="A911" s="58"/>
      <c r="B911" s="59"/>
      <c r="C911" s="59"/>
      <c r="D911" s="59"/>
      <c r="E911" s="62"/>
      <c r="F911" s="59"/>
      <c r="G911" s="59"/>
      <c r="H911" s="59"/>
      <c r="I911" s="60"/>
      <c r="J911" s="61"/>
    </row>
    <row r="912" spans="1:10" x14ac:dyDescent="0.25">
      <c r="A912" s="58"/>
      <c r="B912" s="59"/>
      <c r="C912" s="59"/>
      <c r="D912" s="59"/>
      <c r="E912" s="62"/>
      <c r="F912" s="59"/>
      <c r="G912" s="59"/>
      <c r="H912" s="59"/>
      <c r="I912" s="60"/>
      <c r="J912" s="61"/>
    </row>
    <row r="913" spans="1:10" x14ac:dyDescent="0.25">
      <c r="A913" s="58"/>
      <c r="B913" s="59"/>
      <c r="C913" s="59"/>
      <c r="D913" s="59"/>
      <c r="E913" s="62"/>
      <c r="F913" s="59"/>
      <c r="G913" s="59"/>
      <c r="H913" s="59"/>
      <c r="I913" s="60"/>
      <c r="J913" s="61"/>
    </row>
    <row r="914" spans="1:10" x14ac:dyDescent="0.25">
      <c r="A914" s="58"/>
      <c r="B914" s="59"/>
      <c r="C914" s="59"/>
      <c r="D914" s="59"/>
      <c r="E914" s="62"/>
      <c r="F914" s="59"/>
      <c r="G914" s="59"/>
      <c r="H914" s="59"/>
      <c r="I914" s="60"/>
      <c r="J914" s="61"/>
    </row>
    <row r="915" spans="1:10" x14ac:dyDescent="0.25">
      <c r="A915" s="58"/>
      <c r="B915" s="59"/>
      <c r="C915" s="59"/>
      <c r="D915" s="59"/>
      <c r="E915" s="62"/>
      <c r="F915" s="59"/>
      <c r="G915" s="59"/>
      <c r="H915" s="59"/>
      <c r="I915" s="60"/>
      <c r="J915" s="61"/>
    </row>
    <row r="916" spans="1:10" x14ac:dyDescent="0.25">
      <c r="A916" s="58"/>
      <c r="B916" s="59"/>
      <c r="C916" s="59"/>
      <c r="D916" s="59"/>
      <c r="E916" s="62"/>
      <c r="F916" s="59"/>
      <c r="G916" s="59"/>
      <c r="H916" s="59"/>
      <c r="I916" s="60"/>
      <c r="J916" s="61"/>
    </row>
    <row r="917" spans="1:10" x14ac:dyDescent="0.25">
      <c r="A917" s="58"/>
      <c r="B917" s="59"/>
      <c r="C917" s="59"/>
      <c r="D917" s="59"/>
      <c r="E917" s="62"/>
      <c r="F917" s="59"/>
      <c r="G917" s="59"/>
      <c r="H917" s="59"/>
      <c r="I917" s="60"/>
      <c r="J917" s="61"/>
    </row>
    <row r="918" spans="1:10" x14ac:dyDescent="0.25">
      <c r="A918" s="58"/>
      <c r="B918" s="59"/>
      <c r="C918" s="59"/>
      <c r="D918" s="59"/>
      <c r="E918" s="62"/>
      <c r="F918" s="59"/>
      <c r="G918" s="59"/>
      <c r="H918" s="59"/>
      <c r="I918" s="60"/>
      <c r="J918" s="61"/>
    </row>
    <row r="919" spans="1:10" x14ac:dyDescent="0.25">
      <c r="A919" s="58"/>
      <c r="B919" s="59"/>
      <c r="C919" s="59"/>
      <c r="D919" s="59"/>
      <c r="E919" s="62"/>
      <c r="F919" s="59"/>
      <c r="G919" s="59"/>
      <c r="H919" s="59"/>
      <c r="I919" s="60"/>
      <c r="J919" s="61"/>
    </row>
    <row r="920" spans="1:10" x14ac:dyDescent="0.25">
      <c r="A920" s="58"/>
      <c r="B920" s="59"/>
      <c r="C920" s="59"/>
      <c r="D920" s="59"/>
      <c r="E920" s="62"/>
      <c r="F920" s="59"/>
      <c r="G920" s="59"/>
      <c r="H920" s="59"/>
      <c r="I920" s="60"/>
      <c r="J920" s="61"/>
    </row>
    <row r="921" spans="1:10" x14ac:dyDescent="0.25">
      <c r="A921" s="58"/>
      <c r="B921" s="59"/>
      <c r="C921" s="59"/>
      <c r="D921" s="59"/>
      <c r="E921" s="62"/>
      <c r="F921" s="59"/>
      <c r="G921" s="59"/>
      <c r="H921" s="59"/>
      <c r="I921" s="60"/>
      <c r="J921" s="61"/>
    </row>
    <row r="922" spans="1:10" x14ac:dyDescent="0.25">
      <c r="A922" s="58"/>
      <c r="B922" s="59"/>
      <c r="C922" s="59"/>
      <c r="D922" s="59"/>
      <c r="E922" s="62"/>
      <c r="F922" s="59"/>
      <c r="G922" s="59"/>
      <c r="H922" s="59"/>
      <c r="I922" s="60"/>
      <c r="J922" s="61"/>
    </row>
    <row r="923" spans="1:10" x14ac:dyDescent="0.25">
      <c r="A923" s="58"/>
      <c r="B923" s="59"/>
      <c r="C923" s="59"/>
      <c r="D923" s="59"/>
      <c r="E923" s="62"/>
      <c r="F923" s="59"/>
      <c r="G923" s="59"/>
      <c r="H923" s="59"/>
      <c r="I923" s="60"/>
      <c r="J923" s="61"/>
    </row>
    <row r="924" spans="1:10" x14ac:dyDescent="0.25">
      <c r="A924" s="58"/>
      <c r="B924" s="59"/>
      <c r="C924" s="59"/>
      <c r="D924" s="59"/>
      <c r="E924" s="62"/>
      <c r="F924" s="59"/>
      <c r="G924" s="59"/>
      <c r="H924" s="59"/>
      <c r="I924" s="60"/>
      <c r="J924" s="61"/>
    </row>
    <row r="925" spans="1:10" x14ac:dyDescent="0.25">
      <c r="A925" s="58"/>
      <c r="B925" s="59"/>
      <c r="C925" s="59"/>
      <c r="D925" s="59"/>
      <c r="E925" s="62"/>
      <c r="F925" s="59"/>
      <c r="G925" s="59"/>
      <c r="H925" s="59"/>
      <c r="I925" s="60"/>
      <c r="J925" s="61"/>
    </row>
    <row r="926" spans="1:10" x14ac:dyDescent="0.25">
      <c r="A926" s="58"/>
      <c r="B926" s="59"/>
      <c r="C926" s="59"/>
      <c r="D926" s="59"/>
      <c r="E926" s="62"/>
      <c r="F926" s="59"/>
      <c r="G926" s="59"/>
      <c r="H926" s="59"/>
      <c r="I926" s="60"/>
      <c r="J926" s="61"/>
    </row>
    <row r="927" spans="1:10" x14ac:dyDescent="0.25">
      <c r="A927" s="58"/>
      <c r="B927" s="59"/>
      <c r="C927" s="59"/>
      <c r="D927" s="59"/>
      <c r="E927" s="62"/>
      <c r="F927" s="59"/>
      <c r="G927" s="59"/>
      <c r="H927" s="59"/>
      <c r="I927" s="60"/>
      <c r="J927" s="61"/>
    </row>
    <row r="928" spans="1:10" x14ac:dyDescent="0.25">
      <c r="A928" s="58"/>
      <c r="B928" s="59"/>
      <c r="C928" s="59"/>
      <c r="D928" s="59"/>
      <c r="E928" s="62"/>
      <c r="F928" s="59"/>
      <c r="G928" s="59"/>
      <c r="H928" s="59"/>
      <c r="I928" s="60"/>
      <c r="J928" s="61"/>
    </row>
    <row r="929" spans="1:10" x14ac:dyDescent="0.25">
      <c r="A929" s="58"/>
      <c r="B929" s="59"/>
      <c r="C929" s="59"/>
      <c r="D929" s="59"/>
      <c r="E929" s="62"/>
      <c r="F929" s="59"/>
      <c r="G929" s="59"/>
      <c r="H929" s="59"/>
      <c r="I929" s="60"/>
      <c r="J929" s="61"/>
    </row>
    <row r="930" spans="1:10" x14ac:dyDescent="0.25">
      <c r="A930" s="58"/>
      <c r="B930" s="59"/>
      <c r="C930" s="59"/>
      <c r="D930" s="59"/>
      <c r="E930" s="62"/>
      <c r="F930" s="59"/>
      <c r="G930" s="59"/>
      <c r="H930" s="59"/>
      <c r="I930" s="60"/>
      <c r="J930" s="61"/>
    </row>
    <row r="931" spans="1:10" x14ac:dyDescent="0.25">
      <c r="A931" s="58"/>
      <c r="B931" s="59"/>
      <c r="C931" s="59"/>
      <c r="D931" s="59"/>
      <c r="E931" s="62"/>
      <c r="F931" s="59"/>
      <c r="G931" s="59"/>
      <c r="H931" s="59"/>
      <c r="I931" s="60"/>
      <c r="J931" s="61"/>
    </row>
    <row r="932" spans="1:10" x14ac:dyDescent="0.25">
      <c r="A932" s="58"/>
      <c r="B932" s="59"/>
      <c r="C932" s="59"/>
      <c r="D932" s="59"/>
      <c r="E932" s="62"/>
      <c r="F932" s="59"/>
      <c r="G932" s="59"/>
      <c r="H932" s="59"/>
      <c r="I932" s="60"/>
      <c r="J932" s="61"/>
    </row>
    <row r="933" spans="1:10" x14ac:dyDescent="0.25">
      <c r="A933" s="58"/>
      <c r="B933" s="59"/>
      <c r="C933" s="59"/>
      <c r="D933" s="59"/>
      <c r="E933" s="62"/>
      <c r="F933" s="59"/>
      <c r="G933" s="59"/>
      <c r="H933" s="59"/>
      <c r="I933" s="60"/>
      <c r="J933" s="61"/>
    </row>
    <row r="934" spans="1:10" x14ac:dyDescent="0.25">
      <c r="A934" s="58"/>
      <c r="B934" s="59"/>
      <c r="C934" s="59"/>
      <c r="D934" s="59"/>
      <c r="E934" s="62"/>
      <c r="F934" s="59"/>
      <c r="G934" s="59"/>
      <c r="H934" s="59"/>
      <c r="I934" s="60"/>
      <c r="J934" s="61"/>
    </row>
    <row r="935" spans="1:10" x14ac:dyDescent="0.25">
      <c r="A935" s="58"/>
      <c r="B935" s="59"/>
      <c r="C935" s="59"/>
      <c r="D935" s="59"/>
      <c r="E935" s="62"/>
      <c r="F935" s="59"/>
      <c r="G935" s="59"/>
      <c r="H935" s="59"/>
      <c r="I935" s="60"/>
      <c r="J935" s="61"/>
    </row>
    <row r="936" spans="1:10" x14ac:dyDescent="0.25">
      <c r="A936" s="58"/>
      <c r="B936" s="59"/>
      <c r="C936" s="59"/>
      <c r="D936" s="59"/>
      <c r="E936" s="62"/>
      <c r="F936" s="59"/>
      <c r="G936" s="59"/>
      <c r="H936" s="59"/>
      <c r="I936" s="60"/>
      <c r="J936" s="61"/>
    </row>
    <row r="937" spans="1:10" x14ac:dyDescent="0.25">
      <c r="A937" s="58"/>
      <c r="B937" s="59"/>
      <c r="C937" s="59"/>
      <c r="D937" s="59"/>
      <c r="E937" s="62"/>
      <c r="F937" s="59"/>
      <c r="G937" s="59"/>
      <c r="H937" s="59"/>
      <c r="I937" s="60"/>
      <c r="J937" s="61"/>
    </row>
    <row r="938" spans="1:10" x14ac:dyDescent="0.25">
      <c r="A938" s="58"/>
      <c r="B938" s="59"/>
      <c r="C938" s="59"/>
      <c r="D938" s="59"/>
      <c r="E938" s="62"/>
      <c r="F938" s="59"/>
      <c r="G938" s="59"/>
      <c r="H938" s="59"/>
      <c r="I938" s="60"/>
      <c r="J938" s="61"/>
    </row>
    <row r="939" spans="1:10" x14ac:dyDescent="0.25">
      <c r="A939" s="58"/>
      <c r="B939" s="59"/>
      <c r="C939" s="59"/>
      <c r="D939" s="59"/>
      <c r="E939" s="62"/>
      <c r="F939" s="59"/>
      <c r="G939" s="59"/>
      <c r="H939" s="59"/>
      <c r="I939" s="60"/>
      <c r="J939" s="61"/>
    </row>
    <row r="940" spans="1:10" x14ac:dyDescent="0.25">
      <c r="A940" s="58"/>
      <c r="B940" s="59"/>
      <c r="C940" s="59"/>
      <c r="D940" s="59"/>
      <c r="E940" s="62"/>
      <c r="F940" s="59"/>
      <c r="G940" s="59"/>
      <c r="H940" s="59"/>
      <c r="I940" s="60"/>
      <c r="J940" s="61"/>
    </row>
    <row r="941" spans="1:10" x14ac:dyDescent="0.25">
      <c r="A941" s="58"/>
      <c r="B941" s="59"/>
      <c r="C941" s="59"/>
      <c r="D941" s="59"/>
      <c r="E941" s="62"/>
      <c r="F941" s="59"/>
      <c r="G941" s="59"/>
      <c r="H941" s="59"/>
      <c r="I941" s="60"/>
      <c r="J941" s="61"/>
    </row>
  </sheetData>
  <sortState xmlns:xlrd2="http://schemas.microsoft.com/office/spreadsheetml/2017/richdata2" ref="M2:M22">
    <sortCondition ref="M22"/>
  </sortState>
  <phoneticPr fontId="7" type="noConversion"/>
  <dataValidations xWindow="95" yWindow="735" count="3">
    <dataValidation allowBlank="1" showDropDown="1" showInputMessage="1" showErrorMessage="1" errorTitle="non connue" error="Ce nom ne fait partie de nos clients" promptTitle="nom du client" prompt="Entré le nom du client pour qui la pièces est déstiné_x000a_" sqref="B553 B559 B723 B720:B721 B718 B686:B716 B659:B684 B555:B557 B1:B551 B590 B592:B610 B561:B587 B612:B625 B627:B657 B725:B858 B860:B1048576" xr:uid="{00000000-0002-0000-0000-000000000000}"/>
    <dataValidation type="date" operator="greaterThan" allowBlank="1" showInputMessage="1" showErrorMessage="1" errorTitle="non" error="entrée une date" promptTitle="date de prod" prompt="entrée la date afficher sur la pièces" sqref="E553:E559 E1:E551 E561:E590 E592:E1048576" xr:uid="{00000000-0002-0000-0000-000001000000}">
      <formula1>43101</formula1>
    </dataValidation>
    <dataValidation type="date" operator="greaterThan" showInputMessage="1" showErrorMessage="1" errorTitle="mauvaise entrée" error="entrée une date au format jj/mm/aa" promptTitle="date de relevée" prompt="entré la date de constatation de la non-conformiter" sqref="A1:A580 A583:A590 A592:A625 A659:A681 A627:A657 A683:A1048576" xr:uid="{00000000-0002-0000-0000-000002000000}">
      <formula1>43101</formula1>
    </dataValidation>
  </dataValidations>
  <pageMargins left="0.7" right="0.7" top="0.75" bottom="0.75" header="0.3" footer="0.3"/>
  <pageSetup paperSize="9" scale="46" fitToHeight="0" orientation="landscape" r:id="rId1"/>
  <headerFooter>
    <oddHeader>&amp;C&amp;"-,Gras"&amp;URelevé journalier des non-conformités</oddHeader>
  </headerFooter>
  <rowBreaks count="2" manualBreakCount="2">
    <brk id="754" max="9" man="1"/>
    <brk id="835" max="9" man="1"/>
  </rowBreaks>
  <colBreaks count="1" manualBreakCount="1">
    <brk id="9" max="1048575" man="1"/>
  </colBreak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95" yWindow="735" count="3">
        <x14:dataValidation type="list" allowBlank="1" showInputMessage="1" showErrorMessage="1" errorTitle="attention" error="choisir dans la liste" promptTitle="référence pièces" prompt="chosir la référence dans la liste" xr:uid="{00000000-0002-0000-0000-000003000000}">
          <x14:formula1>
            <xm:f>'Liste réf'!$B$2:$B$204</xm:f>
          </x14:formula1>
          <xm:sqref>C1:C625 C627:C1048576</xm:sqref>
        </x14:dataValidation>
        <x14:dataValidation type="list" allowBlank="1" showInputMessage="1" showErrorMessage="1" xr:uid="{00000000-0002-0000-0000-000004000000}">
          <x14:formula1>
            <xm:f>liste!$C$2:$C$26</xm:f>
          </x14:formula1>
          <xm:sqref>F1:F1048576</xm:sqref>
        </x14:dataValidation>
        <x14:dataValidation type="list" allowBlank="1" showInputMessage="1" showErrorMessage="1" xr:uid="{00000000-0002-0000-0000-000005000000}">
          <x14:formula1>
            <xm:f>liste!$A$2:$A$8</xm:f>
          </x14:formula1>
          <xm:sqref>G1:G1048576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255"/>
  <sheetViews>
    <sheetView tabSelected="1" topLeftCell="F7" zoomScale="85" zoomScaleNormal="85" workbookViewId="0">
      <selection activeCell="W42" sqref="W42"/>
    </sheetView>
  </sheetViews>
  <sheetFormatPr baseColWidth="10" defaultRowHeight="15" x14ac:dyDescent="0.25"/>
  <cols>
    <col min="1" max="1" width="21" bestFit="1" customWidth="1"/>
    <col min="2" max="2" width="18.5703125" bestFit="1" customWidth="1"/>
    <col min="20" max="20" width="21" bestFit="1" customWidth="1"/>
    <col min="21" max="21" width="18.5703125" bestFit="1" customWidth="1"/>
  </cols>
  <sheetData>
    <row r="1" spans="1:23" x14ac:dyDescent="0.25">
      <c r="A1" s="1" t="s">
        <v>13</v>
      </c>
      <c r="B1" t="s">
        <v>363</v>
      </c>
      <c r="T1" s="1" t="s">
        <v>13</v>
      </c>
      <c r="U1" t="s">
        <v>363</v>
      </c>
    </row>
    <row r="2" spans="1:23" x14ac:dyDescent="0.25">
      <c r="A2" s="1" t="s">
        <v>4</v>
      </c>
      <c r="B2" t="s">
        <v>32</v>
      </c>
      <c r="T2" s="1" t="s">
        <v>4</v>
      </c>
      <c r="U2" t="s">
        <v>32</v>
      </c>
    </row>
    <row r="4" spans="1:23" x14ac:dyDescent="0.25">
      <c r="A4" s="1" t="s">
        <v>119</v>
      </c>
      <c r="B4" t="s">
        <v>121</v>
      </c>
      <c r="T4" s="1" t="s">
        <v>119</v>
      </c>
      <c r="U4" t="s">
        <v>121</v>
      </c>
    </row>
    <row r="5" spans="1:23" x14ac:dyDescent="0.25">
      <c r="A5" s="2">
        <v>43409</v>
      </c>
      <c r="B5" s="3">
        <v>1</v>
      </c>
      <c r="T5" s="2">
        <v>43404</v>
      </c>
      <c r="U5" s="3"/>
    </row>
    <row r="6" spans="1:23" x14ac:dyDescent="0.25">
      <c r="A6" s="2">
        <v>43445</v>
      </c>
      <c r="B6" s="3">
        <v>1</v>
      </c>
      <c r="T6" s="2">
        <v>43406</v>
      </c>
      <c r="U6" s="3"/>
      <c r="W6" s="98"/>
    </row>
    <row r="7" spans="1:23" x14ac:dyDescent="0.25">
      <c r="A7" s="2">
        <v>43447</v>
      </c>
      <c r="B7" s="3">
        <v>1</v>
      </c>
      <c r="T7" s="2">
        <v>43409</v>
      </c>
      <c r="U7" s="3">
        <v>1</v>
      </c>
    </row>
    <row r="8" spans="1:23" x14ac:dyDescent="0.25">
      <c r="A8" s="2">
        <v>43451</v>
      </c>
      <c r="B8" s="3">
        <v>1</v>
      </c>
      <c r="T8" s="2">
        <v>43410</v>
      </c>
      <c r="U8" s="3"/>
    </row>
    <row r="9" spans="1:23" x14ac:dyDescent="0.25">
      <c r="A9" s="2">
        <v>43452</v>
      </c>
      <c r="B9" s="3">
        <v>1</v>
      </c>
      <c r="T9" s="2">
        <v>43411</v>
      </c>
      <c r="U9" s="3"/>
    </row>
    <row r="10" spans="1:23" x14ac:dyDescent="0.25">
      <c r="A10" s="2">
        <v>43487</v>
      </c>
      <c r="B10" s="3">
        <v>1</v>
      </c>
      <c r="T10" s="2">
        <v>43412</v>
      </c>
      <c r="U10" s="3"/>
    </row>
    <row r="11" spans="1:23" x14ac:dyDescent="0.25">
      <c r="A11" s="2">
        <v>43503</v>
      </c>
      <c r="B11" s="3">
        <v>1</v>
      </c>
      <c r="T11" s="2">
        <v>43413</v>
      </c>
      <c r="U11" s="3"/>
    </row>
    <row r="12" spans="1:23" x14ac:dyDescent="0.25">
      <c r="A12" s="2">
        <v>43504</v>
      </c>
      <c r="B12" s="3">
        <v>1</v>
      </c>
      <c r="T12" s="2">
        <v>43416</v>
      </c>
      <c r="U12" s="3"/>
    </row>
    <row r="13" spans="1:23" x14ac:dyDescent="0.25">
      <c r="A13" s="2">
        <v>43508</v>
      </c>
      <c r="B13" s="3">
        <v>1</v>
      </c>
      <c r="T13" s="2">
        <v>43417</v>
      </c>
      <c r="U13" s="3"/>
    </row>
    <row r="14" spans="1:23" x14ac:dyDescent="0.25">
      <c r="A14" s="2">
        <v>43511</v>
      </c>
      <c r="B14" s="3">
        <v>5</v>
      </c>
      <c r="T14" s="2">
        <v>43418</v>
      </c>
      <c r="U14" s="3"/>
    </row>
    <row r="15" spans="1:23" x14ac:dyDescent="0.25">
      <c r="A15" s="2">
        <v>43516</v>
      </c>
      <c r="B15" s="3">
        <v>1</v>
      </c>
      <c r="T15" s="2">
        <v>43419</v>
      </c>
      <c r="U15" s="3"/>
    </row>
    <row r="16" spans="1:23" x14ac:dyDescent="0.25">
      <c r="A16" s="2">
        <v>43518</v>
      </c>
      <c r="B16" s="3">
        <v>2</v>
      </c>
      <c r="T16" s="2">
        <v>43420</v>
      </c>
      <c r="U16" s="3"/>
    </row>
    <row r="17" spans="1:21" x14ac:dyDescent="0.25">
      <c r="A17" s="2">
        <v>43522</v>
      </c>
      <c r="B17" s="3">
        <v>1</v>
      </c>
      <c r="T17" s="2">
        <v>43423</v>
      </c>
      <c r="U17" s="3"/>
    </row>
    <row r="18" spans="1:21" x14ac:dyDescent="0.25">
      <c r="A18" s="2">
        <v>43523</v>
      </c>
      <c r="B18" s="3">
        <v>1</v>
      </c>
      <c r="T18" s="2">
        <v>43424</v>
      </c>
      <c r="U18" s="3"/>
    </row>
    <row r="19" spans="1:21" x14ac:dyDescent="0.25">
      <c r="A19" s="2">
        <v>43524</v>
      </c>
      <c r="B19" s="3">
        <v>2</v>
      </c>
      <c r="T19" s="2">
        <v>43425</v>
      </c>
      <c r="U19" s="3"/>
    </row>
    <row r="20" spans="1:21" x14ac:dyDescent="0.25">
      <c r="A20" s="2">
        <v>43528</v>
      </c>
      <c r="B20" s="3">
        <v>1</v>
      </c>
      <c r="T20" s="2">
        <v>43426</v>
      </c>
      <c r="U20" s="3"/>
    </row>
    <row r="21" spans="1:21" x14ac:dyDescent="0.25">
      <c r="A21" s="2">
        <v>43531</v>
      </c>
      <c r="B21" s="3">
        <v>1</v>
      </c>
      <c r="T21" s="2">
        <v>43427</v>
      </c>
      <c r="U21" s="3"/>
    </row>
    <row r="22" spans="1:21" x14ac:dyDescent="0.25">
      <c r="A22" s="2">
        <v>43535</v>
      </c>
      <c r="B22" s="3">
        <v>1</v>
      </c>
      <c r="T22" s="2">
        <v>43430</v>
      </c>
      <c r="U22" s="3"/>
    </row>
    <row r="23" spans="1:21" x14ac:dyDescent="0.25">
      <c r="A23" s="2">
        <v>43538</v>
      </c>
      <c r="B23" s="3">
        <v>1</v>
      </c>
      <c r="T23" s="2">
        <v>43431</v>
      </c>
      <c r="U23" s="3"/>
    </row>
    <row r="24" spans="1:21" x14ac:dyDescent="0.25">
      <c r="A24" s="2">
        <v>43539</v>
      </c>
      <c r="B24" s="3">
        <v>1</v>
      </c>
      <c r="T24" s="2">
        <v>43432</v>
      </c>
      <c r="U24" s="3"/>
    </row>
    <row r="25" spans="1:21" x14ac:dyDescent="0.25">
      <c r="A25" s="2">
        <v>43545</v>
      </c>
      <c r="B25" s="3">
        <v>2</v>
      </c>
      <c r="T25" s="2">
        <v>43433</v>
      </c>
      <c r="U25" s="3"/>
    </row>
    <row r="26" spans="1:21" x14ac:dyDescent="0.25">
      <c r="A26" s="2">
        <v>43549</v>
      </c>
      <c r="B26" s="3">
        <v>1</v>
      </c>
      <c r="T26" s="2">
        <v>43434</v>
      </c>
      <c r="U26" s="3"/>
    </row>
    <row r="27" spans="1:21" x14ac:dyDescent="0.25">
      <c r="A27" s="2">
        <v>43550</v>
      </c>
      <c r="B27" s="3">
        <v>1</v>
      </c>
      <c r="T27" s="2">
        <v>43437</v>
      </c>
      <c r="U27" s="3"/>
    </row>
    <row r="28" spans="1:21" x14ac:dyDescent="0.25">
      <c r="A28" s="2">
        <v>43553</v>
      </c>
      <c r="B28" s="3">
        <v>1</v>
      </c>
      <c r="T28" s="2">
        <v>43438</v>
      </c>
      <c r="U28" s="3"/>
    </row>
    <row r="29" spans="1:21" x14ac:dyDescent="0.25">
      <c r="A29" s="2">
        <v>43557</v>
      </c>
      <c r="B29" s="3">
        <v>1</v>
      </c>
      <c r="T29" s="2">
        <v>43439</v>
      </c>
      <c r="U29" s="3"/>
    </row>
    <row r="30" spans="1:21" x14ac:dyDescent="0.25">
      <c r="A30" s="2">
        <v>43558</v>
      </c>
      <c r="B30" s="3">
        <v>1</v>
      </c>
      <c r="T30" s="2">
        <v>43440</v>
      </c>
      <c r="U30" s="3"/>
    </row>
    <row r="31" spans="1:21" x14ac:dyDescent="0.25">
      <c r="A31" s="2">
        <v>43559</v>
      </c>
      <c r="B31" s="3">
        <v>1</v>
      </c>
      <c r="T31" s="2">
        <v>43441</v>
      </c>
      <c r="U31" s="3"/>
    </row>
    <row r="32" spans="1:21" x14ac:dyDescent="0.25">
      <c r="A32" s="2">
        <v>43565</v>
      </c>
      <c r="B32" s="3">
        <v>1</v>
      </c>
      <c r="T32" s="2">
        <v>43444</v>
      </c>
      <c r="U32" s="3"/>
    </row>
    <row r="33" spans="1:21" x14ac:dyDescent="0.25">
      <c r="A33" s="2">
        <v>43572</v>
      </c>
      <c r="B33" s="3">
        <v>2</v>
      </c>
      <c r="T33" s="2">
        <v>43445</v>
      </c>
      <c r="U33" s="3">
        <v>1</v>
      </c>
    </row>
    <row r="34" spans="1:21" x14ac:dyDescent="0.25">
      <c r="A34" s="2">
        <v>43579</v>
      </c>
      <c r="B34" s="3">
        <v>1</v>
      </c>
      <c r="T34" s="2">
        <v>43446</v>
      </c>
      <c r="U34" s="3"/>
    </row>
    <row r="35" spans="1:21" x14ac:dyDescent="0.25">
      <c r="A35" s="2">
        <v>43580</v>
      </c>
      <c r="B35" s="3">
        <v>1</v>
      </c>
      <c r="T35" s="2">
        <v>43447</v>
      </c>
      <c r="U35" s="3">
        <v>1</v>
      </c>
    </row>
    <row r="36" spans="1:21" x14ac:dyDescent="0.25">
      <c r="A36" s="2">
        <v>43581</v>
      </c>
      <c r="B36" s="3">
        <v>2</v>
      </c>
      <c r="T36" s="2">
        <v>43448</v>
      </c>
      <c r="U36" s="3"/>
    </row>
    <row r="37" spans="1:21" x14ac:dyDescent="0.25">
      <c r="A37" s="2">
        <v>43588</v>
      </c>
      <c r="B37" s="3">
        <v>1</v>
      </c>
      <c r="T37" s="2">
        <v>43451</v>
      </c>
      <c r="U37" s="3">
        <v>1</v>
      </c>
    </row>
    <row r="38" spans="1:21" x14ac:dyDescent="0.25">
      <c r="A38" s="2">
        <v>43594</v>
      </c>
      <c r="B38" s="3">
        <v>2</v>
      </c>
      <c r="T38" s="2">
        <v>43452</v>
      </c>
      <c r="U38" s="3">
        <v>1</v>
      </c>
    </row>
    <row r="39" spans="1:21" x14ac:dyDescent="0.25">
      <c r="A39" s="2">
        <v>43595</v>
      </c>
      <c r="B39" s="3">
        <v>1</v>
      </c>
      <c r="T39" s="2">
        <v>43453</v>
      </c>
      <c r="U39" s="3"/>
    </row>
    <row r="40" spans="1:21" x14ac:dyDescent="0.25">
      <c r="A40" s="2">
        <v>43598</v>
      </c>
      <c r="B40" s="3">
        <v>1</v>
      </c>
      <c r="T40" s="2">
        <v>43454</v>
      </c>
      <c r="U40" s="3"/>
    </row>
    <row r="41" spans="1:21" x14ac:dyDescent="0.25">
      <c r="A41" s="2">
        <v>43600</v>
      </c>
      <c r="B41" s="3">
        <v>1</v>
      </c>
      <c r="T41" s="2">
        <v>43455</v>
      </c>
      <c r="U41" s="3"/>
    </row>
    <row r="42" spans="1:21" x14ac:dyDescent="0.25">
      <c r="A42" s="2">
        <v>43605</v>
      </c>
      <c r="B42" s="3">
        <v>2</v>
      </c>
      <c r="T42" s="2">
        <v>43458</v>
      </c>
      <c r="U42" s="3"/>
    </row>
    <row r="43" spans="1:21" x14ac:dyDescent="0.25">
      <c r="A43" s="2">
        <v>43606</v>
      </c>
      <c r="B43" s="3">
        <v>2</v>
      </c>
      <c r="T43" s="2">
        <v>43460</v>
      </c>
      <c r="U43" s="3"/>
    </row>
    <row r="44" spans="1:21" x14ac:dyDescent="0.25">
      <c r="A44" s="2">
        <v>43629</v>
      </c>
      <c r="B44" s="3">
        <v>2</v>
      </c>
      <c r="T44" s="2">
        <v>43461</v>
      </c>
      <c r="U44" s="3"/>
    </row>
    <row r="45" spans="1:21" x14ac:dyDescent="0.25">
      <c r="A45" s="2">
        <v>43633</v>
      </c>
      <c r="B45" s="3">
        <v>1</v>
      </c>
      <c r="T45" s="2">
        <v>43462</v>
      </c>
      <c r="U45" s="3"/>
    </row>
    <row r="46" spans="1:21" x14ac:dyDescent="0.25">
      <c r="A46" s="2">
        <v>43636</v>
      </c>
      <c r="B46" s="3">
        <v>1</v>
      </c>
      <c r="T46" s="2">
        <v>43465</v>
      </c>
      <c r="U46" s="3"/>
    </row>
    <row r="47" spans="1:21" x14ac:dyDescent="0.25">
      <c r="A47" s="2">
        <v>43637</v>
      </c>
      <c r="B47" s="3">
        <v>1</v>
      </c>
      <c r="T47" s="2">
        <v>43467</v>
      </c>
      <c r="U47" s="3"/>
    </row>
    <row r="48" spans="1:21" x14ac:dyDescent="0.25">
      <c r="A48" s="2">
        <v>43640</v>
      </c>
      <c r="B48" s="3">
        <v>1</v>
      </c>
      <c r="T48" s="2">
        <v>43468</v>
      </c>
      <c r="U48" s="3"/>
    </row>
    <row r="49" spans="1:21" x14ac:dyDescent="0.25">
      <c r="A49" s="2">
        <v>43662</v>
      </c>
      <c r="B49" s="3">
        <v>1</v>
      </c>
      <c r="T49" s="2">
        <v>43469</v>
      </c>
      <c r="U49" s="3"/>
    </row>
    <row r="50" spans="1:21" x14ac:dyDescent="0.25">
      <c r="A50" s="2">
        <v>43663</v>
      </c>
      <c r="B50" s="3">
        <v>1</v>
      </c>
      <c r="T50" s="2">
        <v>43472</v>
      </c>
      <c r="U50" s="3"/>
    </row>
    <row r="51" spans="1:21" x14ac:dyDescent="0.25">
      <c r="A51" s="2">
        <v>43664</v>
      </c>
      <c r="B51" s="3">
        <v>2</v>
      </c>
      <c r="T51" s="2">
        <v>43473</v>
      </c>
      <c r="U51" s="3"/>
    </row>
    <row r="52" spans="1:21" x14ac:dyDescent="0.25">
      <c r="A52" s="2">
        <v>43665</v>
      </c>
      <c r="B52" s="3">
        <v>1</v>
      </c>
      <c r="T52" s="2">
        <v>43474</v>
      </c>
      <c r="U52" s="3"/>
    </row>
    <row r="53" spans="1:21" x14ac:dyDescent="0.25">
      <c r="A53" s="2">
        <v>43669</v>
      </c>
      <c r="B53" s="3">
        <v>1</v>
      </c>
      <c r="T53" s="2">
        <v>43475</v>
      </c>
      <c r="U53" s="3"/>
    </row>
    <row r="54" spans="1:21" x14ac:dyDescent="0.25">
      <c r="A54" s="2">
        <v>43672</v>
      </c>
      <c r="B54" s="3">
        <v>1</v>
      </c>
      <c r="T54" s="2">
        <v>43476</v>
      </c>
      <c r="U54" s="3"/>
    </row>
    <row r="55" spans="1:21" x14ac:dyDescent="0.25">
      <c r="A55" s="2">
        <v>43704</v>
      </c>
      <c r="B55" s="3">
        <v>2</v>
      </c>
      <c r="T55" s="2">
        <v>43479</v>
      </c>
      <c r="U55" s="3"/>
    </row>
    <row r="56" spans="1:21" x14ac:dyDescent="0.25">
      <c r="A56" s="2">
        <v>43705</v>
      </c>
      <c r="B56" s="3">
        <v>1</v>
      </c>
      <c r="T56" s="2">
        <v>43480</v>
      </c>
      <c r="U56" s="3"/>
    </row>
    <row r="57" spans="1:21" x14ac:dyDescent="0.25">
      <c r="A57" s="2">
        <v>43707</v>
      </c>
      <c r="B57" s="3">
        <v>1</v>
      </c>
      <c r="T57" s="2">
        <v>43481</v>
      </c>
      <c r="U57" s="3"/>
    </row>
    <row r="58" spans="1:21" x14ac:dyDescent="0.25">
      <c r="A58" s="2">
        <v>43710</v>
      </c>
      <c r="B58" s="3">
        <v>1</v>
      </c>
      <c r="T58" s="2">
        <v>43482</v>
      </c>
      <c r="U58" s="3"/>
    </row>
    <row r="59" spans="1:21" x14ac:dyDescent="0.25">
      <c r="A59" s="2">
        <v>43711</v>
      </c>
      <c r="B59" s="3">
        <v>1</v>
      </c>
      <c r="T59" s="2">
        <v>43483</v>
      </c>
      <c r="U59" s="3"/>
    </row>
    <row r="60" spans="1:21" x14ac:dyDescent="0.25">
      <c r="A60" s="2">
        <v>43718</v>
      </c>
      <c r="B60" s="3">
        <v>1</v>
      </c>
      <c r="T60" s="2">
        <v>43486</v>
      </c>
      <c r="U60" s="3"/>
    </row>
    <row r="61" spans="1:21" x14ac:dyDescent="0.25">
      <c r="A61" s="2">
        <v>43719</v>
      </c>
      <c r="B61" s="3">
        <v>1</v>
      </c>
      <c r="T61" s="2">
        <v>43487</v>
      </c>
      <c r="U61" s="3">
        <v>1</v>
      </c>
    </row>
    <row r="62" spans="1:21" x14ac:dyDescent="0.25">
      <c r="A62" s="2">
        <v>43725</v>
      </c>
      <c r="B62" s="3">
        <v>1</v>
      </c>
      <c r="T62" s="2">
        <v>43488</v>
      </c>
      <c r="U62" s="3"/>
    </row>
    <row r="63" spans="1:21" x14ac:dyDescent="0.25">
      <c r="A63" s="2">
        <v>43727</v>
      </c>
      <c r="B63" s="3">
        <v>1</v>
      </c>
      <c r="T63" s="2">
        <v>43489</v>
      </c>
      <c r="U63" s="3"/>
    </row>
    <row r="64" spans="1:21" x14ac:dyDescent="0.25">
      <c r="A64" s="2">
        <v>43728</v>
      </c>
      <c r="B64" s="3">
        <v>1</v>
      </c>
      <c r="T64" s="2">
        <v>43490</v>
      </c>
      <c r="U64" s="3"/>
    </row>
    <row r="65" spans="1:21" x14ac:dyDescent="0.25">
      <c r="A65" s="2">
        <v>43735</v>
      </c>
      <c r="B65" s="3">
        <v>1</v>
      </c>
      <c r="T65" s="2">
        <v>43493</v>
      </c>
      <c r="U65" s="3"/>
    </row>
    <row r="66" spans="1:21" x14ac:dyDescent="0.25">
      <c r="A66" s="2">
        <v>43738</v>
      </c>
      <c r="B66" s="3">
        <v>2</v>
      </c>
      <c r="T66" s="2">
        <v>43494</v>
      </c>
      <c r="U66" s="3"/>
    </row>
    <row r="67" spans="1:21" x14ac:dyDescent="0.25">
      <c r="A67" s="2">
        <v>43740</v>
      </c>
      <c r="B67" s="3">
        <v>1</v>
      </c>
      <c r="T67" s="2">
        <v>43495</v>
      </c>
      <c r="U67" s="3"/>
    </row>
    <row r="68" spans="1:21" x14ac:dyDescent="0.25">
      <c r="A68" s="2">
        <v>43742</v>
      </c>
      <c r="B68" s="3">
        <v>3</v>
      </c>
      <c r="T68" s="2">
        <v>43496</v>
      </c>
      <c r="U68" s="3"/>
    </row>
    <row r="69" spans="1:21" x14ac:dyDescent="0.25">
      <c r="A69" s="2">
        <v>43746</v>
      </c>
      <c r="B69" s="3">
        <v>2</v>
      </c>
      <c r="T69" s="2">
        <v>43497</v>
      </c>
      <c r="U69" s="3"/>
    </row>
    <row r="70" spans="1:21" x14ac:dyDescent="0.25">
      <c r="A70" s="2">
        <v>43747</v>
      </c>
      <c r="B70" s="3">
        <v>2</v>
      </c>
      <c r="T70" s="2">
        <v>43500</v>
      </c>
      <c r="U70" s="3"/>
    </row>
    <row r="71" spans="1:21" x14ac:dyDescent="0.25">
      <c r="A71" s="2">
        <v>43748</v>
      </c>
      <c r="B71" s="3">
        <v>2</v>
      </c>
      <c r="T71" s="2">
        <v>43501</v>
      </c>
      <c r="U71" s="3"/>
    </row>
    <row r="72" spans="1:21" x14ac:dyDescent="0.25">
      <c r="A72" s="2">
        <v>43752</v>
      </c>
      <c r="B72" s="3">
        <v>1</v>
      </c>
      <c r="T72" s="2">
        <v>43502</v>
      </c>
      <c r="U72" s="3"/>
    </row>
    <row r="73" spans="1:21" x14ac:dyDescent="0.25">
      <c r="A73" s="2">
        <v>43753</v>
      </c>
      <c r="B73" s="3">
        <v>1</v>
      </c>
      <c r="T73" s="2">
        <v>43503</v>
      </c>
      <c r="U73" s="3">
        <v>1</v>
      </c>
    </row>
    <row r="74" spans="1:21" x14ac:dyDescent="0.25">
      <c r="A74" s="2">
        <v>43754</v>
      </c>
      <c r="B74" s="3">
        <v>2</v>
      </c>
      <c r="T74" s="2">
        <v>43504</v>
      </c>
      <c r="U74" s="3">
        <v>1</v>
      </c>
    </row>
    <row r="75" spans="1:21" x14ac:dyDescent="0.25">
      <c r="A75" s="2">
        <v>43755</v>
      </c>
      <c r="B75" s="3">
        <v>1</v>
      </c>
      <c r="T75" s="2">
        <v>43507</v>
      </c>
      <c r="U75" s="3"/>
    </row>
    <row r="76" spans="1:21" x14ac:dyDescent="0.25">
      <c r="A76" s="2">
        <v>43761</v>
      </c>
      <c r="B76" s="3">
        <v>4</v>
      </c>
      <c r="T76" s="2">
        <v>43508</v>
      </c>
      <c r="U76" s="3">
        <v>1</v>
      </c>
    </row>
    <row r="77" spans="1:21" x14ac:dyDescent="0.25">
      <c r="A77" s="2">
        <v>43763</v>
      </c>
      <c r="B77" s="3">
        <v>2</v>
      </c>
      <c r="T77" s="2">
        <v>43509</v>
      </c>
      <c r="U77" s="3"/>
    </row>
    <row r="78" spans="1:21" x14ac:dyDescent="0.25">
      <c r="A78" s="4" t="s">
        <v>120</v>
      </c>
      <c r="B78" s="3">
        <v>99</v>
      </c>
      <c r="T78" s="2">
        <v>43510</v>
      </c>
      <c r="U78" s="3"/>
    </row>
    <row r="79" spans="1:21" x14ac:dyDescent="0.25">
      <c r="T79" s="2">
        <v>43511</v>
      </c>
      <c r="U79" s="3">
        <v>5</v>
      </c>
    </row>
    <row r="80" spans="1:21" x14ac:dyDescent="0.25">
      <c r="T80" s="2">
        <v>43514</v>
      </c>
      <c r="U80" s="3"/>
    </row>
    <row r="81" spans="20:21" x14ac:dyDescent="0.25">
      <c r="T81" s="2">
        <v>43515</v>
      </c>
      <c r="U81" s="3"/>
    </row>
    <row r="82" spans="20:21" x14ac:dyDescent="0.25">
      <c r="T82" s="2">
        <v>43516</v>
      </c>
      <c r="U82" s="3">
        <v>1</v>
      </c>
    </row>
    <row r="83" spans="20:21" x14ac:dyDescent="0.25">
      <c r="T83" s="2">
        <v>43517</v>
      </c>
      <c r="U83" s="3"/>
    </row>
    <row r="84" spans="20:21" x14ac:dyDescent="0.25">
      <c r="T84" s="2">
        <v>43518</v>
      </c>
      <c r="U84" s="3">
        <v>2</v>
      </c>
    </row>
    <row r="85" spans="20:21" x14ac:dyDescent="0.25">
      <c r="T85" s="2">
        <v>43521</v>
      </c>
      <c r="U85" s="3"/>
    </row>
    <row r="86" spans="20:21" x14ac:dyDescent="0.25">
      <c r="T86" s="2">
        <v>43522</v>
      </c>
      <c r="U86" s="3">
        <v>1</v>
      </c>
    </row>
    <row r="87" spans="20:21" x14ac:dyDescent="0.25">
      <c r="T87" s="2">
        <v>43523</v>
      </c>
      <c r="U87" s="3">
        <v>1</v>
      </c>
    </row>
    <row r="88" spans="20:21" x14ac:dyDescent="0.25">
      <c r="T88" s="2">
        <v>43524</v>
      </c>
      <c r="U88" s="3">
        <v>2</v>
      </c>
    </row>
    <row r="89" spans="20:21" x14ac:dyDescent="0.25">
      <c r="T89" s="2">
        <v>43525</v>
      </c>
      <c r="U89" s="3"/>
    </row>
    <row r="90" spans="20:21" x14ac:dyDescent="0.25">
      <c r="T90" s="2">
        <v>43528</v>
      </c>
      <c r="U90" s="3">
        <v>1</v>
      </c>
    </row>
    <row r="91" spans="20:21" x14ac:dyDescent="0.25">
      <c r="T91" s="2">
        <v>43529</v>
      </c>
      <c r="U91" s="3"/>
    </row>
    <row r="92" spans="20:21" x14ac:dyDescent="0.25">
      <c r="T92" s="2">
        <v>43530</v>
      </c>
      <c r="U92" s="3"/>
    </row>
    <row r="93" spans="20:21" x14ac:dyDescent="0.25">
      <c r="T93" s="2">
        <v>43531</v>
      </c>
      <c r="U93" s="3">
        <v>1</v>
      </c>
    </row>
    <row r="94" spans="20:21" x14ac:dyDescent="0.25">
      <c r="T94" s="2">
        <v>43532</v>
      </c>
      <c r="U94" s="3"/>
    </row>
    <row r="95" spans="20:21" x14ac:dyDescent="0.25">
      <c r="T95" s="2">
        <v>43535</v>
      </c>
      <c r="U95" s="3">
        <v>1</v>
      </c>
    </row>
    <row r="96" spans="20:21" x14ac:dyDescent="0.25">
      <c r="T96" s="2">
        <v>43536</v>
      </c>
      <c r="U96" s="3"/>
    </row>
    <row r="97" spans="20:21" x14ac:dyDescent="0.25">
      <c r="T97" s="2">
        <v>43537</v>
      </c>
      <c r="U97" s="3"/>
    </row>
    <row r="98" spans="20:21" x14ac:dyDescent="0.25">
      <c r="T98" s="2">
        <v>43538</v>
      </c>
      <c r="U98" s="3">
        <v>1</v>
      </c>
    </row>
    <row r="99" spans="20:21" x14ac:dyDescent="0.25">
      <c r="T99" s="2">
        <v>43539</v>
      </c>
      <c r="U99" s="3">
        <v>1</v>
      </c>
    </row>
    <row r="100" spans="20:21" x14ac:dyDescent="0.25">
      <c r="T100" s="2">
        <v>43542</v>
      </c>
      <c r="U100" s="3"/>
    </row>
    <row r="101" spans="20:21" x14ac:dyDescent="0.25">
      <c r="T101" s="2">
        <v>43543</v>
      </c>
      <c r="U101" s="3"/>
    </row>
    <row r="102" spans="20:21" x14ac:dyDescent="0.25">
      <c r="T102" s="2">
        <v>43544</v>
      </c>
      <c r="U102" s="3"/>
    </row>
    <row r="103" spans="20:21" x14ac:dyDescent="0.25">
      <c r="T103" s="2">
        <v>43545</v>
      </c>
      <c r="U103" s="3">
        <v>2</v>
      </c>
    </row>
    <row r="104" spans="20:21" x14ac:dyDescent="0.25">
      <c r="T104" s="2">
        <v>43546</v>
      </c>
      <c r="U104" s="3"/>
    </row>
    <row r="105" spans="20:21" x14ac:dyDescent="0.25">
      <c r="T105" s="2">
        <v>43549</v>
      </c>
      <c r="U105" s="3">
        <v>1</v>
      </c>
    </row>
    <row r="106" spans="20:21" x14ac:dyDescent="0.25">
      <c r="T106" s="2">
        <v>43550</v>
      </c>
      <c r="U106" s="3">
        <v>1</v>
      </c>
    </row>
    <row r="107" spans="20:21" x14ac:dyDescent="0.25">
      <c r="T107" s="2">
        <v>43551</v>
      </c>
      <c r="U107" s="3"/>
    </row>
    <row r="108" spans="20:21" x14ac:dyDescent="0.25">
      <c r="T108" s="2">
        <v>43552</v>
      </c>
      <c r="U108" s="3"/>
    </row>
    <row r="109" spans="20:21" x14ac:dyDescent="0.25">
      <c r="T109" s="2">
        <v>43553</v>
      </c>
      <c r="U109" s="3">
        <v>1</v>
      </c>
    </row>
    <row r="110" spans="20:21" x14ac:dyDescent="0.25">
      <c r="T110" s="2">
        <v>43556</v>
      </c>
      <c r="U110" s="3"/>
    </row>
    <row r="111" spans="20:21" x14ac:dyDescent="0.25">
      <c r="T111" s="2">
        <v>43557</v>
      </c>
      <c r="U111" s="3">
        <v>1</v>
      </c>
    </row>
    <row r="112" spans="20:21" x14ac:dyDescent="0.25">
      <c r="T112" s="2">
        <v>43558</v>
      </c>
      <c r="U112" s="3">
        <v>1</v>
      </c>
    </row>
    <row r="113" spans="20:21" x14ac:dyDescent="0.25">
      <c r="T113" s="2">
        <v>43559</v>
      </c>
      <c r="U113" s="3">
        <v>1</v>
      </c>
    </row>
    <row r="114" spans="20:21" x14ac:dyDescent="0.25">
      <c r="T114" s="2">
        <v>43560</v>
      </c>
      <c r="U114" s="3"/>
    </row>
    <row r="115" spans="20:21" x14ac:dyDescent="0.25">
      <c r="T115" s="2">
        <v>43563</v>
      </c>
      <c r="U115" s="3"/>
    </row>
    <row r="116" spans="20:21" x14ac:dyDescent="0.25">
      <c r="T116" s="2">
        <v>43564</v>
      </c>
      <c r="U116" s="3"/>
    </row>
    <row r="117" spans="20:21" x14ac:dyDescent="0.25">
      <c r="T117" s="2">
        <v>43565</v>
      </c>
      <c r="U117" s="3">
        <v>1</v>
      </c>
    </row>
    <row r="118" spans="20:21" x14ac:dyDescent="0.25">
      <c r="T118" s="2">
        <v>43566</v>
      </c>
      <c r="U118" s="3"/>
    </row>
    <row r="119" spans="20:21" x14ac:dyDescent="0.25">
      <c r="T119" s="2">
        <v>43567</v>
      </c>
      <c r="U119" s="3"/>
    </row>
    <row r="120" spans="20:21" x14ac:dyDescent="0.25">
      <c r="T120" s="2">
        <v>43570</v>
      </c>
      <c r="U120" s="3"/>
    </row>
    <row r="121" spans="20:21" x14ac:dyDescent="0.25">
      <c r="T121" s="2">
        <v>43571</v>
      </c>
      <c r="U121" s="3"/>
    </row>
    <row r="122" spans="20:21" x14ac:dyDescent="0.25">
      <c r="T122" s="2">
        <v>43572</v>
      </c>
      <c r="U122" s="3">
        <v>2</v>
      </c>
    </row>
    <row r="123" spans="20:21" x14ac:dyDescent="0.25">
      <c r="T123" s="2">
        <v>43573</v>
      </c>
      <c r="U123" s="3"/>
    </row>
    <row r="124" spans="20:21" x14ac:dyDescent="0.25">
      <c r="T124" s="2">
        <v>43574</v>
      </c>
      <c r="U124" s="3"/>
    </row>
    <row r="125" spans="20:21" x14ac:dyDescent="0.25">
      <c r="T125" s="2">
        <v>43578</v>
      </c>
      <c r="U125" s="3"/>
    </row>
    <row r="126" spans="20:21" x14ac:dyDescent="0.25">
      <c r="T126" s="2">
        <v>43579</v>
      </c>
      <c r="U126" s="3">
        <v>1</v>
      </c>
    </row>
    <row r="127" spans="20:21" x14ac:dyDescent="0.25">
      <c r="T127" s="2">
        <v>43580</v>
      </c>
      <c r="U127" s="3">
        <v>1</v>
      </c>
    </row>
    <row r="128" spans="20:21" x14ac:dyDescent="0.25">
      <c r="T128" s="2">
        <v>43581</v>
      </c>
      <c r="U128" s="3">
        <v>2</v>
      </c>
    </row>
    <row r="129" spans="20:21" x14ac:dyDescent="0.25">
      <c r="T129" s="2">
        <v>43584</v>
      </c>
      <c r="U129" s="3"/>
    </row>
    <row r="130" spans="20:21" x14ac:dyDescent="0.25">
      <c r="T130" s="2">
        <v>43585</v>
      </c>
      <c r="U130" s="3"/>
    </row>
    <row r="131" spans="20:21" x14ac:dyDescent="0.25">
      <c r="T131" s="2">
        <v>43587</v>
      </c>
      <c r="U131" s="3"/>
    </row>
    <row r="132" spans="20:21" x14ac:dyDescent="0.25">
      <c r="T132" s="2">
        <v>43588</v>
      </c>
      <c r="U132" s="3">
        <v>1</v>
      </c>
    </row>
    <row r="133" spans="20:21" x14ac:dyDescent="0.25">
      <c r="T133" s="2">
        <v>43591</v>
      </c>
      <c r="U133" s="3"/>
    </row>
    <row r="134" spans="20:21" x14ac:dyDescent="0.25">
      <c r="T134" s="2">
        <v>43592</v>
      </c>
      <c r="U134" s="3"/>
    </row>
    <row r="135" spans="20:21" x14ac:dyDescent="0.25">
      <c r="T135" s="2">
        <v>43594</v>
      </c>
      <c r="U135" s="3">
        <v>2</v>
      </c>
    </row>
    <row r="136" spans="20:21" x14ac:dyDescent="0.25">
      <c r="T136" s="2">
        <v>43595</v>
      </c>
      <c r="U136" s="3">
        <v>1</v>
      </c>
    </row>
    <row r="137" spans="20:21" x14ac:dyDescent="0.25">
      <c r="T137" s="2">
        <v>43598</v>
      </c>
      <c r="U137" s="3">
        <v>1</v>
      </c>
    </row>
    <row r="138" spans="20:21" x14ac:dyDescent="0.25">
      <c r="T138" s="2">
        <v>43599</v>
      </c>
      <c r="U138" s="3"/>
    </row>
    <row r="139" spans="20:21" x14ac:dyDescent="0.25">
      <c r="T139" s="2">
        <v>43600</v>
      </c>
      <c r="U139" s="3">
        <v>1</v>
      </c>
    </row>
    <row r="140" spans="20:21" x14ac:dyDescent="0.25">
      <c r="T140" s="2">
        <v>43601</v>
      </c>
      <c r="U140" s="3"/>
    </row>
    <row r="141" spans="20:21" x14ac:dyDescent="0.25">
      <c r="T141" s="2">
        <v>43602</v>
      </c>
      <c r="U141" s="3"/>
    </row>
    <row r="142" spans="20:21" x14ac:dyDescent="0.25">
      <c r="T142" s="2">
        <v>43605</v>
      </c>
      <c r="U142" s="3">
        <v>2</v>
      </c>
    </row>
    <row r="143" spans="20:21" x14ac:dyDescent="0.25">
      <c r="T143" s="2">
        <v>43606</v>
      </c>
      <c r="U143" s="3">
        <v>2</v>
      </c>
    </row>
    <row r="144" spans="20:21" x14ac:dyDescent="0.25">
      <c r="T144" s="2">
        <v>43607</v>
      </c>
      <c r="U144" s="3"/>
    </row>
    <row r="145" spans="20:21" x14ac:dyDescent="0.25">
      <c r="T145" s="2">
        <v>43608</v>
      </c>
      <c r="U145" s="3"/>
    </row>
    <row r="146" spans="20:21" x14ac:dyDescent="0.25">
      <c r="T146" s="2">
        <v>43609</v>
      </c>
      <c r="U146" s="3"/>
    </row>
    <row r="147" spans="20:21" x14ac:dyDescent="0.25">
      <c r="T147" s="2">
        <v>43612</v>
      </c>
      <c r="U147" s="3"/>
    </row>
    <row r="148" spans="20:21" x14ac:dyDescent="0.25">
      <c r="T148" s="2">
        <v>43613</v>
      </c>
      <c r="U148" s="3"/>
    </row>
    <row r="149" spans="20:21" x14ac:dyDescent="0.25">
      <c r="T149" s="2">
        <v>43614</v>
      </c>
      <c r="U149" s="3"/>
    </row>
    <row r="150" spans="20:21" x14ac:dyDescent="0.25">
      <c r="T150" s="2">
        <v>43616</v>
      </c>
      <c r="U150" s="3"/>
    </row>
    <row r="151" spans="20:21" x14ac:dyDescent="0.25">
      <c r="T151" s="2">
        <v>43619</v>
      </c>
      <c r="U151" s="3"/>
    </row>
    <row r="152" spans="20:21" x14ac:dyDescent="0.25">
      <c r="T152" s="2">
        <v>43620</v>
      </c>
      <c r="U152" s="3"/>
    </row>
    <row r="153" spans="20:21" x14ac:dyDescent="0.25">
      <c r="T153" s="2">
        <v>43621</v>
      </c>
      <c r="U153" s="3"/>
    </row>
    <row r="154" spans="20:21" x14ac:dyDescent="0.25">
      <c r="T154" s="2">
        <v>43622</v>
      </c>
      <c r="U154" s="3"/>
    </row>
    <row r="155" spans="20:21" x14ac:dyDescent="0.25">
      <c r="T155" s="2">
        <v>43623</v>
      </c>
      <c r="U155" s="3"/>
    </row>
    <row r="156" spans="20:21" x14ac:dyDescent="0.25">
      <c r="T156" s="2">
        <v>43627</v>
      </c>
      <c r="U156" s="3"/>
    </row>
    <row r="157" spans="20:21" x14ac:dyDescent="0.25">
      <c r="T157" s="2">
        <v>43628</v>
      </c>
      <c r="U157" s="3"/>
    </row>
    <row r="158" spans="20:21" x14ac:dyDescent="0.25">
      <c r="T158" s="2">
        <v>43629</v>
      </c>
      <c r="U158" s="3">
        <v>2</v>
      </c>
    </row>
    <row r="159" spans="20:21" x14ac:dyDescent="0.25">
      <c r="T159" s="2">
        <v>43630</v>
      </c>
      <c r="U159" s="3"/>
    </row>
    <row r="160" spans="20:21" x14ac:dyDescent="0.25">
      <c r="T160" s="2">
        <v>43633</v>
      </c>
      <c r="U160" s="3">
        <v>1</v>
      </c>
    </row>
    <row r="161" spans="20:21" x14ac:dyDescent="0.25">
      <c r="T161" s="2">
        <v>43634</v>
      </c>
      <c r="U161" s="3"/>
    </row>
    <row r="162" spans="20:21" x14ac:dyDescent="0.25">
      <c r="T162" s="2">
        <v>43635</v>
      </c>
      <c r="U162" s="3"/>
    </row>
    <row r="163" spans="20:21" x14ac:dyDescent="0.25">
      <c r="T163" s="2">
        <v>43636</v>
      </c>
      <c r="U163" s="3">
        <v>1</v>
      </c>
    </row>
    <row r="164" spans="20:21" x14ac:dyDescent="0.25">
      <c r="T164" s="2">
        <v>43637</v>
      </c>
      <c r="U164" s="3">
        <v>1</v>
      </c>
    </row>
    <row r="165" spans="20:21" x14ac:dyDescent="0.25">
      <c r="T165" s="2">
        <v>43640</v>
      </c>
      <c r="U165" s="3">
        <v>1</v>
      </c>
    </row>
    <row r="166" spans="20:21" x14ac:dyDescent="0.25">
      <c r="T166" s="2">
        <v>43641</v>
      </c>
      <c r="U166" s="3"/>
    </row>
    <row r="167" spans="20:21" x14ac:dyDescent="0.25">
      <c r="T167" s="2">
        <v>43642</v>
      </c>
      <c r="U167" s="3"/>
    </row>
    <row r="168" spans="20:21" x14ac:dyDescent="0.25">
      <c r="T168" s="2">
        <v>43643</v>
      </c>
      <c r="U168" s="3"/>
    </row>
    <row r="169" spans="20:21" x14ac:dyDescent="0.25">
      <c r="T169" s="2">
        <v>43644</v>
      </c>
      <c r="U169" s="3"/>
    </row>
    <row r="170" spans="20:21" x14ac:dyDescent="0.25">
      <c r="T170" s="2">
        <v>43647</v>
      </c>
      <c r="U170" s="3"/>
    </row>
    <row r="171" spans="20:21" x14ac:dyDescent="0.25">
      <c r="T171" s="2">
        <v>43648</v>
      </c>
      <c r="U171" s="3"/>
    </row>
    <row r="172" spans="20:21" x14ac:dyDescent="0.25">
      <c r="T172" s="2">
        <v>43649</v>
      </c>
      <c r="U172" s="3"/>
    </row>
    <row r="173" spans="20:21" x14ac:dyDescent="0.25">
      <c r="T173" s="2">
        <v>43650</v>
      </c>
      <c r="U173" s="3"/>
    </row>
    <row r="174" spans="20:21" x14ac:dyDescent="0.25">
      <c r="T174" s="2">
        <v>43651</v>
      </c>
      <c r="U174" s="3"/>
    </row>
    <row r="175" spans="20:21" x14ac:dyDescent="0.25">
      <c r="T175" s="2">
        <v>43654</v>
      </c>
      <c r="U175" s="3"/>
    </row>
    <row r="176" spans="20:21" x14ac:dyDescent="0.25">
      <c r="T176" s="2">
        <v>43655</v>
      </c>
      <c r="U176" s="3"/>
    </row>
    <row r="177" spans="20:21" x14ac:dyDescent="0.25">
      <c r="T177" s="2">
        <v>43656</v>
      </c>
      <c r="U177" s="3"/>
    </row>
    <row r="178" spans="20:21" x14ac:dyDescent="0.25">
      <c r="T178" s="2">
        <v>43657</v>
      </c>
      <c r="U178" s="3"/>
    </row>
    <row r="179" spans="20:21" x14ac:dyDescent="0.25">
      <c r="T179" s="2">
        <v>43658</v>
      </c>
      <c r="U179" s="3"/>
    </row>
    <row r="180" spans="20:21" x14ac:dyDescent="0.25">
      <c r="T180" s="2">
        <v>43661</v>
      </c>
      <c r="U180" s="3"/>
    </row>
    <row r="181" spans="20:21" x14ac:dyDescent="0.25">
      <c r="T181" s="2">
        <v>43662</v>
      </c>
      <c r="U181" s="3">
        <v>1</v>
      </c>
    </row>
    <row r="182" spans="20:21" x14ac:dyDescent="0.25">
      <c r="T182" s="2">
        <v>43663</v>
      </c>
      <c r="U182" s="3">
        <v>1</v>
      </c>
    </row>
    <row r="183" spans="20:21" x14ac:dyDescent="0.25">
      <c r="T183" s="2">
        <v>43664</v>
      </c>
      <c r="U183" s="3">
        <v>2</v>
      </c>
    </row>
    <row r="184" spans="20:21" x14ac:dyDescent="0.25">
      <c r="T184" s="2">
        <v>43665</v>
      </c>
      <c r="U184" s="3">
        <v>1</v>
      </c>
    </row>
    <row r="185" spans="20:21" x14ac:dyDescent="0.25">
      <c r="T185" s="2">
        <v>43668</v>
      </c>
      <c r="U185" s="3"/>
    </row>
    <row r="186" spans="20:21" x14ac:dyDescent="0.25">
      <c r="T186" s="2">
        <v>43669</v>
      </c>
      <c r="U186" s="3">
        <v>1</v>
      </c>
    </row>
    <row r="187" spans="20:21" x14ac:dyDescent="0.25">
      <c r="T187" s="2">
        <v>43670</v>
      </c>
      <c r="U187" s="3"/>
    </row>
    <row r="188" spans="20:21" x14ac:dyDescent="0.25">
      <c r="T188" s="2">
        <v>43671</v>
      </c>
      <c r="U188" s="3"/>
    </row>
    <row r="189" spans="20:21" x14ac:dyDescent="0.25">
      <c r="T189" s="2">
        <v>43672</v>
      </c>
      <c r="U189" s="3">
        <v>1</v>
      </c>
    </row>
    <row r="190" spans="20:21" x14ac:dyDescent="0.25">
      <c r="T190" s="2">
        <v>43675</v>
      </c>
      <c r="U190" s="3"/>
    </row>
    <row r="191" spans="20:21" x14ac:dyDescent="0.25">
      <c r="T191" s="2">
        <v>43676</v>
      </c>
      <c r="U191" s="3"/>
    </row>
    <row r="192" spans="20:21" x14ac:dyDescent="0.25">
      <c r="T192" s="2">
        <v>43677</v>
      </c>
      <c r="U192" s="3"/>
    </row>
    <row r="193" spans="20:21" x14ac:dyDescent="0.25">
      <c r="T193" s="2">
        <v>43678</v>
      </c>
      <c r="U193" s="3"/>
    </row>
    <row r="194" spans="20:21" x14ac:dyDescent="0.25">
      <c r="T194" s="2">
        <v>43679</v>
      </c>
      <c r="U194" s="3"/>
    </row>
    <row r="195" spans="20:21" x14ac:dyDescent="0.25">
      <c r="T195" s="2">
        <v>43682</v>
      </c>
      <c r="U195" s="3"/>
    </row>
    <row r="196" spans="20:21" x14ac:dyDescent="0.25">
      <c r="T196" s="2">
        <v>43683</v>
      </c>
      <c r="U196" s="3"/>
    </row>
    <row r="197" spans="20:21" x14ac:dyDescent="0.25">
      <c r="T197" s="2">
        <v>43684</v>
      </c>
      <c r="U197" s="3"/>
    </row>
    <row r="198" spans="20:21" x14ac:dyDescent="0.25">
      <c r="T198" s="2">
        <v>43685</v>
      </c>
      <c r="U198" s="3"/>
    </row>
    <row r="199" spans="20:21" x14ac:dyDescent="0.25">
      <c r="T199" s="2">
        <v>43686</v>
      </c>
      <c r="U199" s="3"/>
    </row>
    <row r="200" spans="20:21" x14ac:dyDescent="0.25">
      <c r="T200" s="2">
        <v>43689</v>
      </c>
      <c r="U200" s="3"/>
    </row>
    <row r="201" spans="20:21" x14ac:dyDescent="0.25">
      <c r="T201" s="2">
        <v>43690</v>
      </c>
      <c r="U201" s="3"/>
    </row>
    <row r="202" spans="20:21" x14ac:dyDescent="0.25">
      <c r="T202" s="2">
        <v>43691</v>
      </c>
      <c r="U202" s="3"/>
    </row>
    <row r="203" spans="20:21" x14ac:dyDescent="0.25">
      <c r="T203" s="2">
        <v>43693</v>
      </c>
      <c r="U203" s="3"/>
    </row>
    <row r="204" spans="20:21" x14ac:dyDescent="0.25">
      <c r="T204" s="2">
        <v>43696</v>
      </c>
      <c r="U204" s="3"/>
    </row>
    <row r="205" spans="20:21" x14ac:dyDescent="0.25">
      <c r="T205" s="2">
        <v>43697</v>
      </c>
      <c r="U205" s="3"/>
    </row>
    <row r="206" spans="20:21" x14ac:dyDescent="0.25">
      <c r="T206" s="2">
        <v>43698</v>
      </c>
      <c r="U206" s="3"/>
    </row>
    <row r="207" spans="20:21" x14ac:dyDescent="0.25">
      <c r="T207" s="2">
        <v>43699</v>
      </c>
      <c r="U207" s="3"/>
    </row>
    <row r="208" spans="20:21" x14ac:dyDescent="0.25">
      <c r="T208" s="2">
        <v>43700</v>
      </c>
      <c r="U208" s="3"/>
    </row>
    <row r="209" spans="20:21" x14ac:dyDescent="0.25">
      <c r="T209" s="2">
        <v>43703</v>
      </c>
      <c r="U209" s="3"/>
    </row>
    <row r="210" spans="20:21" x14ac:dyDescent="0.25">
      <c r="T210" s="2">
        <v>43704</v>
      </c>
      <c r="U210" s="3">
        <v>2</v>
      </c>
    </row>
    <row r="211" spans="20:21" x14ac:dyDescent="0.25">
      <c r="T211" s="2">
        <v>43705</v>
      </c>
      <c r="U211" s="3">
        <v>1</v>
      </c>
    </row>
    <row r="212" spans="20:21" x14ac:dyDescent="0.25">
      <c r="T212" s="2">
        <v>43706</v>
      </c>
      <c r="U212" s="3"/>
    </row>
    <row r="213" spans="20:21" x14ac:dyDescent="0.25">
      <c r="T213" s="2">
        <v>43707</v>
      </c>
      <c r="U213" s="3">
        <v>1</v>
      </c>
    </row>
    <row r="214" spans="20:21" x14ac:dyDescent="0.25">
      <c r="T214" s="2">
        <v>43710</v>
      </c>
      <c r="U214" s="3">
        <v>1</v>
      </c>
    </row>
    <row r="215" spans="20:21" x14ac:dyDescent="0.25">
      <c r="T215" s="2">
        <v>43711</v>
      </c>
      <c r="U215" s="3">
        <v>1</v>
      </c>
    </row>
    <row r="216" spans="20:21" x14ac:dyDescent="0.25">
      <c r="T216" s="2">
        <v>43712</v>
      </c>
      <c r="U216" s="3"/>
    </row>
    <row r="217" spans="20:21" x14ac:dyDescent="0.25">
      <c r="T217" s="2">
        <v>43713</v>
      </c>
      <c r="U217" s="3"/>
    </row>
    <row r="218" spans="20:21" x14ac:dyDescent="0.25">
      <c r="T218" s="2">
        <v>43714</v>
      </c>
      <c r="U218" s="3"/>
    </row>
    <row r="219" spans="20:21" x14ac:dyDescent="0.25">
      <c r="T219" s="2">
        <v>43717</v>
      </c>
      <c r="U219" s="3"/>
    </row>
    <row r="220" spans="20:21" x14ac:dyDescent="0.25">
      <c r="T220" s="2">
        <v>43718</v>
      </c>
      <c r="U220" s="3">
        <v>1</v>
      </c>
    </row>
    <row r="221" spans="20:21" x14ac:dyDescent="0.25">
      <c r="T221" s="2">
        <v>43719</v>
      </c>
      <c r="U221" s="3">
        <v>1</v>
      </c>
    </row>
    <row r="222" spans="20:21" x14ac:dyDescent="0.25">
      <c r="T222" s="2">
        <v>43720</v>
      </c>
      <c r="U222" s="3"/>
    </row>
    <row r="223" spans="20:21" x14ac:dyDescent="0.25">
      <c r="T223" s="2">
        <v>43721</v>
      </c>
      <c r="U223" s="3"/>
    </row>
    <row r="224" spans="20:21" x14ac:dyDescent="0.25">
      <c r="T224" s="2">
        <v>43724</v>
      </c>
      <c r="U224" s="3"/>
    </row>
    <row r="225" spans="20:21" x14ac:dyDescent="0.25">
      <c r="T225" s="2">
        <v>43725</v>
      </c>
      <c r="U225" s="3">
        <v>1</v>
      </c>
    </row>
    <row r="226" spans="20:21" x14ac:dyDescent="0.25">
      <c r="T226" s="2">
        <v>43726</v>
      </c>
      <c r="U226" s="3"/>
    </row>
    <row r="227" spans="20:21" x14ac:dyDescent="0.25">
      <c r="T227" s="2">
        <v>43727</v>
      </c>
      <c r="U227" s="3">
        <v>1</v>
      </c>
    </row>
    <row r="228" spans="20:21" x14ac:dyDescent="0.25">
      <c r="T228" s="2">
        <v>43728</v>
      </c>
      <c r="U228" s="3">
        <v>1</v>
      </c>
    </row>
    <row r="229" spans="20:21" x14ac:dyDescent="0.25">
      <c r="T229" s="2">
        <v>43731</v>
      </c>
      <c r="U229" s="3"/>
    </row>
    <row r="230" spans="20:21" x14ac:dyDescent="0.25">
      <c r="T230" s="2">
        <v>43732</v>
      </c>
      <c r="U230" s="3"/>
    </row>
    <row r="231" spans="20:21" x14ac:dyDescent="0.25">
      <c r="T231" s="2">
        <v>43733</v>
      </c>
      <c r="U231" s="3"/>
    </row>
    <row r="232" spans="20:21" x14ac:dyDescent="0.25">
      <c r="T232" s="2">
        <v>43734</v>
      </c>
      <c r="U232" s="3"/>
    </row>
    <row r="233" spans="20:21" x14ac:dyDescent="0.25">
      <c r="T233" s="2">
        <v>43735</v>
      </c>
      <c r="U233" s="3">
        <v>1</v>
      </c>
    </row>
    <row r="234" spans="20:21" x14ac:dyDescent="0.25">
      <c r="T234" s="2">
        <v>43738</v>
      </c>
      <c r="U234" s="3">
        <v>2</v>
      </c>
    </row>
    <row r="235" spans="20:21" x14ac:dyDescent="0.25">
      <c r="T235" s="2">
        <v>43739</v>
      </c>
      <c r="U235" s="3"/>
    </row>
    <row r="236" spans="20:21" x14ac:dyDescent="0.25">
      <c r="T236" s="2">
        <v>43740</v>
      </c>
      <c r="U236" s="3">
        <v>1</v>
      </c>
    </row>
    <row r="237" spans="20:21" x14ac:dyDescent="0.25">
      <c r="T237" s="2">
        <v>43741</v>
      </c>
      <c r="U237" s="3"/>
    </row>
    <row r="238" spans="20:21" x14ac:dyDescent="0.25">
      <c r="T238" s="2">
        <v>43742</v>
      </c>
      <c r="U238" s="3">
        <v>3</v>
      </c>
    </row>
    <row r="239" spans="20:21" x14ac:dyDescent="0.25">
      <c r="T239" s="2">
        <v>43745</v>
      </c>
      <c r="U239" s="3"/>
    </row>
    <row r="240" spans="20:21" x14ac:dyDescent="0.25">
      <c r="T240" s="2">
        <v>43746</v>
      </c>
      <c r="U240" s="3">
        <v>2</v>
      </c>
    </row>
    <row r="241" spans="20:21" x14ac:dyDescent="0.25">
      <c r="T241" s="2">
        <v>43747</v>
      </c>
      <c r="U241" s="3">
        <v>2</v>
      </c>
    </row>
    <row r="242" spans="20:21" x14ac:dyDescent="0.25">
      <c r="T242" s="2">
        <v>43748</v>
      </c>
      <c r="U242" s="3">
        <v>2</v>
      </c>
    </row>
    <row r="243" spans="20:21" x14ac:dyDescent="0.25">
      <c r="T243" s="2">
        <v>43749</v>
      </c>
      <c r="U243" s="3"/>
    </row>
    <row r="244" spans="20:21" x14ac:dyDescent="0.25">
      <c r="T244" s="2">
        <v>43752</v>
      </c>
      <c r="U244" s="3">
        <v>1</v>
      </c>
    </row>
    <row r="245" spans="20:21" x14ac:dyDescent="0.25">
      <c r="T245" s="2">
        <v>43753</v>
      </c>
      <c r="U245" s="3">
        <v>1</v>
      </c>
    </row>
    <row r="246" spans="20:21" x14ac:dyDescent="0.25">
      <c r="T246" s="2">
        <v>43754</v>
      </c>
      <c r="U246" s="3">
        <v>2</v>
      </c>
    </row>
    <row r="247" spans="20:21" x14ac:dyDescent="0.25">
      <c r="T247" s="2">
        <v>43755</v>
      </c>
      <c r="U247" s="3">
        <v>1</v>
      </c>
    </row>
    <row r="248" spans="20:21" x14ac:dyDescent="0.25">
      <c r="T248" s="2">
        <v>43756</v>
      </c>
      <c r="U248" s="3"/>
    </row>
    <row r="249" spans="20:21" x14ac:dyDescent="0.25">
      <c r="T249" s="2">
        <v>43759</v>
      </c>
      <c r="U249" s="3"/>
    </row>
    <row r="250" spans="20:21" x14ac:dyDescent="0.25">
      <c r="T250" s="2">
        <v>43760</v>
      </c>
      <c r="U250" s="3"/>
    </row>
    <row r="251" spans="20:21" x14ac:dyDescent="0.25">
      <c r="T251" s="2">
        <v>43761</v>
      </c>
      <c r="U251" s="3">
        <v>4</v>
      </c>
    </row>
    <row r="252" spans="20:21" x14ac:dyDescent="0.25">
      <c r="T252" s="2">
        <v>43762</v>
      </c>
      <c r="U252" s="3"/>
    </row>
    <row r="253" spans="20:21" x14ac:dyDescent="0.25">
      <c r="T253" s="2">
        <v>43763</v>
      </c>
      <c r="U253" s="3">
        <v>2</v>
      </c>
    </row>
    <row r="254" spans="20:21" x14ac:dyDescent="0.25">
      <c r="T254" s="2">
        <v>43766</v>
      </c>
      <c r="U254" s="3">
        <v>1</v>
      </c>
    </row>
    <row r="255" spans="20:21" x14ac:dyDescent="0.25">
      <c r="T255" s="4" t="s">
        <v>120</v>
      </c>
      <c r="U255" s="3">
        <v>100</v>
      </c>
    </row>
  </sheetData>
  <pageMargins left="0.7" right="0.7" top="0.75" bottom="0.75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7"/>
  <sheetViews>
    <sheetView workbookViewId="0">
      <selection activeCell="B7" sqref="B7"/>
    </sheetView>
  </sheetViews>
  <sheetFormatPr baseColWidth="10" defaultRowHeight="15" x14ac:dyDescent="0.25"/>
  <cols>
    <col min="1" max="1" width="21" bestFit="1" customWidth="1"/>
    <col min="2" max="2" width="18.5703125" bestFit="1" customWidth="1"/>
  </cols>
  <sheetData>
    <row r="1" spans="1:2" x14ac:dyDescent="0.25">
      <c r="A1" s="1" t="s">
        <v>4</v>
      </c>
      <c r="B1" t="s">
        <v>363</v>
      </c>
    </row>
    <row r="2" spans="1:2" x14ac:dyDescent="0.25">
      <c r="A2" s="1" t="s">
        <v>2</v>
      </c>
      <c r="B2" t="s">
        <v>363</v>
      </c>
    </row>
    <row r="3" spans="1:2" x14ac:dyDescent="0.25">
      <c r="A3" s="1" t="s">
        <v>13</v>
      </c>
      <c r="B3" t="s">
        <v>363</v>
      </c>
    </row>
    <row r="5" spans="1:2" x14ac:dyDescent="0.25">
      <c r="A5" s="1" t="s">
        <v>119</v>
      </c>
      <c r="B5" t="s">
        <v>121</v>
      </c>
    </row>
    <row r="6" spans="1:2" x14ac:dyDescent="0.25">
      <c r="A6" s="4" t="s">
        <v>7</v>
      </c>
      <c r="B6" s="3">
        <v>197</v>
      </c>
    </row>
    <row r="7" spans="1:2" x14ac:dyDescent="0.25">
      <c r="A7" s="4" t="s">
        <v>8</v>
      </c>
      <c r="B7" s="3">
        <v>187</v>
      </c>
    </row>
    <row r="8" spans="1:2" x14ac:dyDescent="0.25">
      <c r="A8" s="4" t="s">
        <v>25</v>
      </c>
      <c r="B8" s="3">
        <v>163</v>
      </c>
    </row>
    <row r="9" spans="1:2" x14ac:dyDescent="0.25">
      <c r="A9" s="4" t="s">
        <v>47</v>
      </c>
      <c r="B9" s="3">
        <v>75</v>
      </c>
    </row>
    <row r="10" spans="1:2" x14ac:dyDescent="0.25">
      <c r="A10" s="4" t="s">
        <v>18</v>
      </c>
      <c r="B10" s="3">
        <v>68</v>
      </c>
    </row>
    <row r="11" spans="1:2" x14ac:dyDescent="0.25">
      <c r="A11" s="4" t="s">
        <v>55</v>
      </c>
      <c r="B11" s="3">
        <v>53</v>
      </c>
    </row>
    <row r="12" spans="1:2" x14ac:dyDescent="0.25">
      <c r="A12" s="4" t="s">
        <v>35</v>
      </c>
      <c r="B12" s="3">
        <v>44</v>
      </c>
    </row>
    <row r="13" spans="1:2" x14ac:dyDescent="0.25">
      <c r="A13" s="4" t="s">
        <v>202</v>
      </c>
      <c r="B13" s="3">
        <v>27</v>
      </c>
    </row>
    <row r="14" spans="1:2" x14ac:dyDescent="0.25">
      <c r="A14" s="4" t="s">
        <v>21</v>
      </c>
      <c r="B14" s="3">
        <v>23</v>
      </c>
    </row>
    <row r="15" spans="1:2" x14ac:dyDescent="0.25">
      <c r="A15" s="4" t="s">
        <v>207</v>
      </c>
      <c r="B15" s="3">
        <v>5</v>
      </c>
    </row>
    <row r="16" spans="1:2" x14ac:dyDescent="0.25">
      <c r="A16" s="4" t="s">
        <v>33</v>
      </c>
      <c r="B16" s="3">
        <v>5</v>
      </c>
    </row>
    <row r="17" spans="1:2" x14ac:dyDescent="0.25">
      <c r="A17" s="4" t="s">
        <v>215</v>
      </c>
      <c r="B17" s="3">
        <v>4</v>
      </c>
    </row>
    <row r="18" spans="1:2" x14ac:dyDescent="0.25">
      <c r="A18" s="4" t="s">
        <v>429</v>
      </c>
      <c r="B18" s="3">
        <v>4</v>
      </c>
    </row>
    <row r="19" spans="1:2" x14ac:dyDescent="0.25">
      <c r="A19" s="4" t="s">
        <v>698</v>
      </c>
      <c r="B19" s="3">
        <v>2</v>
      </c>
    </row>
    <row r="20" spans="1:2" x14ac:dyDescent="0.25">
      <c r="A20" s="4" t="s">
        <v>259</v>
      </c>
      <c r="B20" s="3">
        <v>2</v>
      </c>
    </row>
    <row r="21" spans="1:2" x14ac:dyDescent="0.25">
      <c r="A21" s="4" t="s">
        <v>592</v>
      </c>
      <c r="B21" s="3">
        <v>2</v>
      </c>
    </row>
    <row r="22" spans="1:2" x14ac:dyDescent="0.25">
      <c r="A22" s="4" t="s">
        <v>627</v>
      </c>
      <c r="B22" s="3">
        <v>2</v>
      </c>
    </row>
    <row r="23" spans="1:2" x14ac:dyDescent="0.25">
      <c r="A23" s="4" t="s">
        <v>403</v>
      </c>
      <c r="B23" s="3">
        <v>1</v>
      </c>
    </row>
    <row r="24" spans="1:2" x14ac:dyDescent="0.25">
      <c r="A24" s="4" t="s">
        <v>655</v>
      </c>
      <c r="B24" s="3">
        <v>1</v>
      </c>
    </row>
    <row r="25" spans="1:2" x14ac:dyDescent="0.25">
      <c r="A25" s="4" t="s">
        <v>61</v>
      </c>
      <c r="B25" s="3">
        <v>1</v>
      </c>
    </row>
    <row r="26" spans="1:2" x14ac:dyDescent="0.25">
      <c r="A26" s="4" t="s">
        <v>393</v>
      </c>
      <c r="B26" s="3">
        <v>1</v>
      </c>
    </row>
    <row r="27" spans="1:2" x14ac:dyDescent="0.25">
      <c r="A27" s="4" t="s">
        <v>120</v>
      </c>
      <c r="B27" s="3">
        <v>867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46"/>
  <sheetViews>
    <sheetView workbookViewId="0">
      <selection activeCell="B17" sqref="B17"/>
    </sheetView>
  </sheetViews>
  <sheetFormatPr baseColWidth="10" defaultRowHeight="15" x14ac:dyDescent="0.25"/>
  <cols>
    <col min="1" max="1" width="21.85546875" bestFit="1" customWidth="1"/>
    <col min="2" max="2" width="18.5703125" bestFit="1" customWidth="1"/>
  </cols>
  <sheetData>
    <row r="1" spans="1:2" x14ac:dyDescent="0.25">
      <c r="A1" s="1" t="s">
        <v>0</v>
      </c>
      <c r="B1" t="s">
        <v>363</v>
      </c>
    </row>
    <row r="2" spans="1:2" x14ac:dyDescent="0.25">
      <c r="A2" s="1" t="s">
        <v>1</v>
      </c>
      <c r="B2" t="s">
        <v>363</v>
      </c>
    </row>
    <row r="4" spans="1:2" x14ac:dyDescent="0.25">
      <c r="A4" s="1" t="s">
        <v>119</v>
      </c>
      <c r="B4" t="s">
        <v>121</v>
      </c>
    </row>
    <row r="5" spans="1:2" x14ac:dyDescent="0.25">
      <c r="A5" s="4" t="s">
        <v>26</v>
      </c>
      <c r="B5" s="3">
        <v>175</v>
      </c>
    </row>
    <row r="6" spans="1:2" x14ac:dyDescent="0.25">
      <c r="A6" s="4" t="s">
        <v>20</v>
      </c>
      <c r="B6" s="3">
        <v>147</v>
      </c>
    </row>
    <row r="7" spans="1:2" x14ac:dyDescent="0.25">
      <c r="A7" s="4" t="s">
        <v>32</v>
      </c>
      <c r="B7" s="3">
        <v>99</v>
      </c>
    </row>
    <row r="8" spans="1:2" x14ac:dyDescent="0.25">
      <c r="A8" s="4" t="s">
        <v>67</v>
      </c>
      <c r="B8" s="3">
        <v>98</v>
      </c>
    </row>
    <row r="9" spans="1:2" x14ac:dyDescent="0.25">
      <c r="A9" s="4" t="s">
        <v>81</v>
      </c>
      <c r="B9" s="3">
        <v>78</v>
      </c>
    </row>
    <row r="10" spans="1:2" x14ac:dyDescent="0.25">
      <c r="A10" s="4" t="s">
        <v>16</v>
      </c>
      <c r="B10" s="3">
        <v>60</v>
      </c>
    </row>
    <row r="11" spans="1:2" x14ac:dyDescent="0.25">
      <c r="A11" s="4" t="s">
        <v>63</v>
      </c>
      <c r="B11" s="3">
        <v>41</v>
      </c>
    </row>
    <row r="12" spans="1:2" x14ac:dyDescent="0.25">
      <c r="A12" s="4" t="s">
        <v>9</v>
      </c>
      <c r="B12" s="3">
        <v>37</v>
      </c>
    </row>
    <row r="13" spans="1:2" x14ac:dyDescent="0.25">
      <c r="A13" s="4" t="s">
        <v>40</v>
      </c>
      <c r="B13" s="3">
        <v>30</v>
      </c>
    </row>
    <row r="14" spans="1:2" x14ac:dyDescent="0.25">
      <c r="A14" s="4" t="s">
        <v>52</v>
      </c>
      <c r="B14" s="3">
        <v>24</v>
      </c>
    </row>
    <row r="15" spans="1:2" x14ac:dyDescent="0.25">
      <c r="A15" s="4" t="s">
        <v>113</v>
      </c>
      <c r="B15" s="3">
        <v>10</v>
      </c>
    </row>
    <row r="16" spans="1:2" x14ac:dyDescent="0.25">
      <c r="A16" s="4" t="s">
        <v>125</v>
      </c>
      <c r="B16" s="3">
        <v>8</v>
      </c>
    </row>
    <row r="17" spans="1:2" x14ac:dyDescent="0.25">
      <c r="A17" s="4" t="s">
        <v>646</v>
      </c>
      <c r="B17" s="3">
        <v>7</v>
      </c>
    </row>
    <row r="18" spans="1:2" x14ac:dyDescent="0.25">
      <c r="A18" s="4" t="s">
        <v>22</v>
      </c>
      <c r="B18" s="3">
        <v>5</v>
      </c>
    </row>
    <row r="19" spans="1:2" x14ac:dyDescent="0.25">
      <c r="A19" s="4" t="s">
        <v>50</v>
      </c>
      <c r="B19" s="3">
        <v>5</v>
      </c>
    </row>
    <row r="20" spans="1:2" x14ac:dyDescent="0.25">
      <c r="A20" s="4" t="s">
        <v>593</v>
      </c>
      <c r="B20" s="3">
        <v>4</v>
      </c>
    </row>
    <row r="21" spans="1:2" x14ac:dyDescent="0.25">
      <c r="A21" s="4" t="s">
        <v>534</v>
      </c>
      <c r="B21" s="3">
        <v>4</v>
      </c>
    </row>
    <row r="22" spans="1:2" x14ac:dyDescent="0.25">
      <c r="A22" s="4" t="s">
        <v>590</v>
      </c>
      <c r="B22" s="3">
        <v>3</v>
      </c>
    </row>
    <row r="23" spans="1:2" x14ac:dyDescent="0.25">
      <c r="A23" s="4" t="s">
        <v>415</v>
      </c>
      <c r="B23" s="3">
        <v>3</v>
      </c>
    </row>
    <row r="24" spans="1:2" x14ac:dyDescent="0.25">
      <c r="A24" s="4" t="s">
        <v>96</v>
      </c>
      <c r="B24" s="3">
        <v>3</v>
      </c>
    </row>
    <row r="25" spans="1:2" x14ac:dyDescent="0.25">
      <c r="A25" s="4" t="s">
        <v>38</v>
      </c>
      <c r="B25" s="3">
        <v>2</v>
      </c>
    </row>
    <row r="26" spans="1:2" x14ac:dyDescent="0.25">
      <c r="A26" s="4" t="s">
        <v>103</v>
      </c>
      <c r="B26" s="3">
        <v>2</v>
      </c>
    </row>
    <row r="27" spans="1:2" x14ac:dyDescent="0.25">
      <c r="A27" s="4" t="s">
        <v>542</v>
      </c>
      <c r="B27" s="3">
        <v>2</v>
      </c>
    </row>
    <row r="28" spans="1:2" x14ac:dyDescent="0.25">
      <c r="A28" s="4" t="s">
        <v>407</v>
      </c>
      <c r="B28" s="3">
        <v>2</v>
      </c>
    </row>
    <row r="29" spans="1:2" x14ac:dyDescent="0.25">
      <c r="A29" s="4" t="s">
        <v>579</v>
      </c>
      <c r="B29" s="3">
        <v>2</v>
      </c>
    </row>
    <row r="30" spans="1:2" x14ac:dyDescent="0.25">
      <c r="A30" s="4" t="s">
        <v>123</v>
      </c>
      <c r="B30" s="3">
        <v>1</v>
      </c>
    </row>
    <row r="31" spans="1:2" x14ac:dyDescent="0.25">
      <c r="A31" s="4" t="s">
        <v>104</v>
      </c>
      <c r="B31" s="3">
        <v>1</v>
      </c>
    </row>
    <row r="32" spans="1:2" x14ac:dyDescent="0.25">
      <c r="A32" s="4" t="s">
        <v>431</v>
      </c>
      <c r="B32" s="3">
        <v>1</v>
      </c>
    </row>
    <row r="33" spans="1:2" x14ac:dyDescent="0.25">
      <c r="A33" s="4" t="s">
        <v>483</v>
      </c>
      <c r="B33" s="3">
        <v>1</v>
      </c>
    </row>
    <row r="34" spans="1:2" x14ac:dyDescent="0.25">
      <c r="A34" s="4" t="s">
        <v>695</v>
      </c>
      <c r="B34" s="3">
        <v>1</v>
      </c>
    </row>
    <row r="35" spans="1:2" x14ac:dyDescent="0.25">
      <c r="A35" s="4" t="s">
        <v>583</v>
      </c>
      <c r="B35" s="3">
        <v>1</v>
      </c>
    </row>
    <row r="36" spans="1:2" x14ac:dyDescent="0.25">
      <c r="A36" s="4" t="s">
        <v>19</v>
      </c>
      <c r="B36" s="3">
        <v>1</v>
      </c>
    </row>
    <row r="37" spans="1:2" x14ac:dyDescent="0.25">
      <c r="A37" s="4" t="s">
        <v>716</v>
      </c>
      <c r="B37" s="3">
        <v>1</v>
      </c>
    </row>
    <row r="38" spans="1:2" x14ac:dyDescent="0.25">
      <c r="A38" s="4" t="s">
        <v>668</v>
      </c>
      <c r="B38" s="3">
        <v>1</v>
      </c>
    </row>
    <row r="39" spans="1:2" x14ac:dyDescent="0.25">
      <c r="A39" s="4" t="s">
        <v>130</v>
      </c>
      <c r="B39" s="3">
        <v>1</v>
      </c>
    </row>
    <row r="40" spans="1:2" x14ac:dyDescent="0.25">
      <c r="A40" s="4" t="s">
        <v>689</v>
      </c>
      <c r="B40" s="3">
        <v>1</v>
      </c>
    </row>
    <row r="41" spans="1:2" x14ac:dyDescent="0.25">
      <c r="A41" s="4" t="s">
        <v>398</v>
      </c>
      <c r="B41" s="3">
        <v>1</v>
      </c>
    </row>
    <row r="42" spans="1:2" x14ac:dyDescent="0.25">
      <c r="A42" s="4" t="s">
        <v>708</v>
      </c>
      <c r="B42" s="3">
        <v>1</v>
      </c>
    </row>
    <row r="43" spans="1:2" x14ac:dyDescent="0.25">
      <c r="A43" s="4" t="s">
        <v>476</v>
      </c>
      <c r="B43" s="3">
        <v>1</v>
      </c>
    </row>
    <row r="44" spans="1:2" x14ac:dyDescent="0.25">
      <c r="A44" s="4" t="s">
        <v>27</v>
      </c>
      <c r="B44" s="3">
        <v>1</v>
      </c>
    </row>
    <row r="45" spans="1:2" x14ac:dyDescent="0.25">
      <c r="A45" s="4" t="s">
        <v>102</v>
      </c>
      <c r="B45" s="3">
        <v>1</v>
      </c>
    </row>
    <row r="46" spans="1:2" x14ac:dyDescent="0.25">
      <c r="A46" s="4" t="s">
        <v>120</v>
      </c>
      <c r="B46" s="3">
        <v>867</v>
      </c>
    </row>
  </sheetData>
  <pageMargins left="0.7" right="0.7" top="0.75" bottom="0.75" header="0.3" footer="0.3"/>
  <pageSetup paperSize="9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110"/>
  <sheetViews>
    <sheetView workbookViewId="0">
      <selection activeCell="A9" sqref="A5:A109"/>
      <pivotSelection pane="bottomRight" showHeader="1" axis="axisRow" activeRow="8" previousRow="8" click="1" r:id="rId1">
        <pivotArea dataOnly="0" labelOnly="1" fieldPosition="0">
          <references count="1">
            <reference field="2" count="0"/>
          </references>
        </pivotArea>
      </pivotSelection>
    </sheetView>
  </sheetViews>
  <sheetFormatPr baseColWidth="10" defaultRowHeight="15" x14ac:dyDescent="0.25"/>
  <cols>
    <col min="1" max="1" width="32.5703125" bestFit="1" customWidth="1"/>
    <col min="2" max="2" width="18.5703125" bestFit="1" customWidth="1"/>
  </cols>
  <sheetData>
    <row r="1" spans="1:2" x14ac:dyDescent="0.25">
      <c r="A1" s="1" t="s">
        <v>4</v>
      </c>
      <c r="B1" t="s">
        <v>363</v>
      </c>
    </row>
    <row r="2" spans="1:2" x14ac:dyDescent="0.25">
      <c r="A2" s="1" t="s">
        <v>0</v>
      </c>
      <c r="B2" t="s">
        <v>363</v>
      </c>
    </row>
    <row r="4" spans="1:2" x14ac:dyDescent="0.25">
      <c r="A4" s="1" t="s">
        <v>119</v>
      </c>
      <c r="B4" t="s">
        <v>121</v>
      </c>
    </row>
    <row r="5" spans="1:2" x14ac:dyDescent="0.25">
      <c r="A5" s="4" t="s">
        <v>138</v>
      </c>
      <c r="B5" s="3">
        <v>89</v>
      </c>
    </row>
    <row r="6" spans="1:2" x14ac:dyDescent="0.25">
      <c r="A6" s="4" t="s">
        <v>185</v>
      </c>
      <c r="B6" s="3">
        <v>58</v>
      </c>
    </row>
    <row r="7" spans="1:2" x14ac:dyDescent="0.25">
      <c r="A7" s="4" t="s">
        <v>265</v>
      </c>
      <c r="B7" s="3">
        <v>54</v>
      </c>
    </row>
    <row r="8" spans="1:2" x14ac:dyDescent="0.25">
      <c r="A8" s="4">
        <v>4000665140</v>
      </c>
      <c r="B8" s="3">
        <v>43</v>
      </c>
    </row>
    <row r="9" spans="1:2" x14ac:dyDescent="0.25">
      <c r="A9" s="4" t="s">
        <v>137</v>
      </c>
      <c r="B9" s="3">
        <v>43</v>
      </c>
    </row>
    <row r="10" spans="1:2" x14ac:dyDescent="0.25">
      <c r="A10" s="4" t="s">
        <v>318</v>
      </c>
      <c r="B10" s="3">
        <v>38</v>
      </c>
    </row>
    <row r="11" spans="1:2" x14ac:dyDescent="0.25">
      <c r="A11" s="4" t="s">
        <v>136</v>
      </c>
      <c r="B11" s="3">
        <v>36</v>
      </c>
    </row>
    <row r="12" spans="1:2" x14ac:dyDescent="0.25">
      <c r="A12" s="4" t="s">
        <v>183</v>
      </c>
      <c r="B12" s="3">
        <v>30</v>
      </c>
    </row>
    <row r="13" spans="1:2" x14ac:dyDescent="0.25">
      <c r="A13" s="4" t="s">
        <v>184</v>
      </c>
      <c r="B13" s="3">
        <v>28</v>
      </c>
    </row>
    <row r="14" spans="1:2" x14ac:dyDescent="0.25">
      <c r="A14" s="4" t="s">
        <v>179</v>
      </c>
      <c r="B14" s="3">
        <v>22</v>
      </c>
    </row>
    <row r="15" spans="1:2" x14ac:dyDescent="0.25">
      <c r="A15" s="4" t="s">
        <v>338</v>
      </c>
      <c r="B15" s="3">
        <v>20</v>
      </c>
    </row>
    <row r="16" spans="1:2" x14ac:dyDescent="0.25">
      <c r="A16" s="4" t="s">
        <v>308</v>
      </c>
      <c r="B16" s="3">
        <v>19</v>
      </c>
    </row>
    <row r="17" spans="1:2" x14ac:dyDescent="0.25">
      <c r="A17" s="4" t="s">
        <v>345</v>
      </c>
      <c r="B17" s="3">
        <v>17</v>
      </c>
    </row>
    <row r="18" spans="1:2" x14ac:dyDescent="0.25">
      <c r="A18" s="4" t="s">
        <v>289</v>
      </c>
      <c r="B18" s="3">
        <v>16</v>
      </c>
    </row>
    <row r="19" spans="1:2" x14ac:dyDescent="0.25">
      <c r="A19" s="4" t="s">
        <v>358</v>
      </c>
      <c r="B19" s="3">
        <v>15</v>
      </c>
    </row>
    <row r="20" spans="1:2" x14ac:dyDescent="0.25">
      <c r="A20" s="4" t="s">
        <v>303</v>
      </c>
      <c r="B20" s="3">
        <v>15</v>
      </c>
    </row>
    <row r="21" spans="1:2" x14ac:dyDescent="0.25">
      <c r="A21" s="4">
        <v>4351382</v>
      </c>
      <c r="B21" s="3">
        <v>13</v>
      </c>
    </row>
    <row r="22" spans="1:2" x14ac:dyDescent="0.25">
      <c r="A22" s="4" t="s">
        <v>351</v>
      </c>
      <c r="B22" s="3">
        <v>13</v>
      </c>
    </row>
    <row r="23" spans="1:2" x14ac:dyDescent="0.25">
      <c r="A23" s="4" t="s">
        <v>180</v>
      </c>
      <c r="B23" s="3">
        <v>13</v>
      </c>
    </row>
    <row r="24" spans="1:2" x14ac:dyDescent="0.25">
      <c r="A24" s="4" t="s">
        <v>139</v>
      </c>
      <c r="B24" s="3">
        <v>12</v>
      </c>
    </row>
    <row r="25" spans="1:2" x14ac:dyDescent="0.25">
      <c r="A25" s="4">
        <v>4000471350</v>
      </c>
      <c r="B25" s="3">
        <v>11</v>
      </c>
    </row>
    <row r="26" spans="1:2" x14ac:dyDescent="0.25">
      <c r="A26" s="4" t="s">
        <v>266</v>
      </c>
      <c r="B26" s="3">
        <v>11</v>
      </c>
    </row>
    <row r="27" spans="1:2" x14ac:dyDescent="0.25">
      <c r="A27" s="4" t="s">
        <v>79</v>
      </c>
      <c r="B27" s="3">
        <v>11</v>
      </c>
    </row>
    <row r="28" spans="1:2" x14ac:dyDescent="0.25">
      <c r="A28" s="4" t="s">
        <v>186</v>
      </c>
      <c r="B28" s="3">
        <v>10</v>
      </c>
    </row>
    <row r="29" spans="1:2" x14ac:dyDescent="0.25">
      <c r="A29" s="4" t="s">
        <v>341</v>
      </c>
      <c r="B29" s="3">
        <v>10</v>
      </c>
    </row>
    <row r="30" spans="1:2" x14ac:dyDescent="0.25">
      <c r="A30" s="4" t="s">
        <v>285</v>
      </c>
      <c r="B30" s="3">
        <v>10</v>
      </c>
    </row>
    <row r="31" spans="1:2" x14ac:dyDescent="0.25">
      <c r="A31" s="4" t="s">
        <v>31</v>
      </c>
      <c r="B31" s="3">
        <v>9</v>
      </c>
    </row>
    <row r="32" spans="1:2" x14ac:dyDescent="0.25">
      <c r="A32" s="4" t="s">
        <v>357</v>
      </c>
      <c r="B32" s="3">
        <v>9</v>
      </c>
    </row>
    <row r="33" spans="1:2" x14ac:dyDescent="0.25">
      <c r="A33" s="4" t="s">
        <v>340</v>
      </c>
      <c r="B33" s="3">
        <v>9</v>
      </c>
    </row>
    <row r="34" spans="1:2" x14ac:dyDescent="0.25">
      <c r="A34" s="4" t="s">
        <v>355</v>
      </c>
      <c r="B34" s="3">
        <v>8</v>
      </c>
    </row>
    <row r="35" spans="1:2" x14ac:dyDescent="0.25">
      <c r="A35" s="4" t="s">
        <v>283</v>
      </c>
      <c r="B35" s="3">
        <v>8</v>
      </c>
    </row>
    <row r="36" spans="1:2" x14ac:dyDescent="0.25">
      <c r="A36" s="4" t="s">
        <v>439</v>
      </c>
      <c r="B36" s="3">
        <v>7</v>
      </c>
    </row>
    <row r="37" spans="1:2" x14ac:dyDescent="0.25">
      <c r="A37" s="4" t="s">
        <v>271</v>
      </c>
      <c r="B37" s="3">
        <v>7</v>
      </c>
    </row>
    <row r="38" spans="1:2" x14ac:dyDescent="0.25">
      <c r="A38" s="4" t="s">
        <v>286</v>
      </c>
      <c r="B38" s="3">
        <v>7</v>
      </c>
    </row>
    <row r="39" spans="1:2" x14ac:dyDescent="0.25">
      <c r="A39" s="4" t="s">
        <v>268</v>
      </c>
      <c r="B39" s="3">
        <v>7</v>
      </c>
    </row>
    <row r="40" spans="1:2" x14ac:dyDescent="0.25">
      <c r="A40" s="4" t="s">
        <v>208</v>
      </c>
      <c r="B40" s="3">
        <v>6</v>
      </c>
    </row>
    <row r="41" spans="1:2" x14ac:dyDescent="0.25">
      <c r="A41" s="4">
        <v>4351380</v>
      </c>
      <c r="B41" s="3">
        <v>5</v>
      </c>
    </row>
    <row r="42" spans="1:2" x14ac:dyDescent="0.25">
      <c r="A42" s="4" t="s">
        <v>28</v>
      </c>
      <c r="B42" s="3">
        <v>5</v>
      </c>
    </row>
    <row r="43" spans="1:2" x14ac:dyDescent="0.25">
      <c r="A43" s="4" t="s">
        <v>324</v>
      </c>
      <c r="B43" s="3">
        <v>5</v>
      </c>
    </row>
    <row r="44" spans="1:2" x14ac:dyDescent="0.25">
      <c r="A44" s="4" t="s">
        <v>319</v>
      </c>
      <c r="B44" s="3">
        <v>5</v>
      </c>
    </row>
    <row r="45" spans="1:2" x14ac:dyDescent="0.25">
      <c r="A45" s="4">
        <v>4351381</v>
      </c>
      <c r="B45" s="3">
        <v>5</v>
      </c>
    </row>
    <row r="46" spans="1:2" x14ac:dyDescent="0.25">
      <c r="A46" s="4" t="s">
        <v>218</v>
      </c>
      <c r="B46" s="3">
        <v>4</v>
      </c>
    </row>
    <row r="47" spans="1:2" x14ac:dyDescent="0.25">
      <c r="A47" s="4" t="s">
        <v>309</v>
      </c>
      <c r="B47" s="3">
        <v>4</v>
      </c>
    </row>
    <row r="48" spans="1:2" x14ac:dyDescent="0.25">
      <c r="A48" s="4" t="s">
        <v>216</v>
      </c>
      <c r="B48" s="3">
        <v>4</v>
      </c>
    </row>
    <row r="49" spans="1:2" x14ac:dyDescent="0.25">
      <c r="A49" s="4" t="s">
        <v>298</v>
      </c>
      <c r="B49" s="3">
        <v>4</v>
      </c>
    </row>
    <row r="50" spans="1:2" x14ac:dyDescent="0.25">
      <c r="A50" s="4" t="s">
        <v>134</v>
      </c>
      <c r="B50" s="3">
        <v>4</v>
      </c>
    </row>
    <row r="51" spans="1:2" x14ac:dyDescent="0.25">
      <c r="A51" s="4" t="s">
        <v>315</v>
      </c>
      <c r="B51" s="3">
        <v>3</v>
      </c>
    </row>
    <row r="52" spans="1:2" x14ac:dyDescent="0.25">
      <c r="A52" s="4" t="s">
        <v>679</v>
      </c>
      <c r="B52" s="3">
        <v>3</v>
      </c>
    </row>
    <row r="53" spans="1:2" x14ac:dyDescent="0.25">
      <c r="A53" s="4" t="s">
        <v>304</v>
      </c>
      <c r="B53" s="3">
        <v>3</v>
      </c>
    </row>
    <row r="54" spans="1:2" x14ac:dyDescent="0.25">
      <c r="A54" s="4" t="s">
        <v>320</v>
      </c>
      <c r="B54" s="3">
        <v>3</v>
      </c>
    </row>
    <row r="55" spans="1:2" x14ac:dyDescent="0.25">
      <c r="A55" s="4" t="s">
        <v>361</v>
      </c>
      <c r="B55" s="3">
        <v>3</v>
      </c>
    </row>
    <row r="56" spans="1:2" x14ac:dyDescent="0.25">
      <c r="A56" s="4" t="s">
        <v>282</v>
      </c>
      <c r="B56" s="3">
        <v>3</v>
      </c>
    </row>
    <row r="57" spans="1:2" x14ac:dyDescent="0.25">
      <c r="A57" s="4" t="s">
        <v>305</v>
      </c>
      <c r="B57" s="3">
        <v>3</v>
      </c>
    </row>
    <row r="58" spans="1:2" x14ac:dyDescent="0.25">
      <c r="A58" s="4" t="s">
        <v>45</v>
      </c>
      <c r="B58" s="3">
        <v>3</v>
      </c>
    </row>
    <row r="59" spans="1:2" x14ac:dyDescent="0.25">
      <c r="A59" s="4" t="s">
        <v>487</v>
      </c>
      <c r="B59" s="3">
        <v>2</v>
      </c>
    </row>
    <row r="60" spans="1:2" x14ac:dyDescent="0.25">
      <c r="A60" s="4" t="s">
        <v>362</v>
      </c>
      <c r="B60" s="3">
        <v>2</v>
      </c>
    </row>
    <row r="61" spans="1:2" x14ac:dyDescent="0.25">
      <c r="A61" s="4" t="s">
        <v>227</v>
      </c>
      <c r="B61" s="3">
        <v>2</v>
      </c>
    </row>
    <row r="62" spans="1:2" x14ac:dyDescent="0.25">
      <c r="A62" s="4" t="s">
        <v>343</v>
      </c>
      <c r="B62" s="3">
        <v>2</v>
      </c>
    </row>
    <row r="63" spans="1:2" x14ac:dyDescent="0.25">
      <c r="A63" s="4" t="s">
        <v>321</v>
      </c>
      <c r="B63" s="3">
        <v>2</v>
      </c>
    </row>
    <row r="64" spans="1:2" x14ac:dyDescent="0.25">
      <c r="A64" s="4" t="s">
        <v>247</v>
      </c>
      <c r="B64" s="3">
        <v>2</v>
      </c>
    </row>
    <row r="65" spans="1:2" x14ac:dyDescent="0.25">
      <c r="A65" s="4" t="s">
        <v>699</v>
      </c>
      <c r="B65" s="3">
        <v>2</v>
      </c>
    </row>
    <row r="66" spans="1:2" x14ac:dyDescent="0.25">
      <c r="A66" s="4" t="s">
        <v>135</v>
      </c>
      <c r="B66" s="3">
        <v>2</v>
      </c>
    </row>
    <row r="67" spans="1:2" x14ac:dyDescent="0.25">
      <c r="A67" s="4" t="s">
        <v>344</v>
      </c>
      <c r="B67" s="3">
        <v>2</v>
      </c>
    </row>
    <row r="68" spans="1:2" x14ac:dyDescent="0.25">
      <c r="A68" s="4" t="s">
        <v>510</v>
      </c>
      <c r="B68" s="3">
        <v>2</v>
      </c>
    </row>
    <row r="69" spans="1:2" x14ac:dyDescent="0.25">
      <c r="A69" s="4" t="s">
        <v>552</v>
      </c>
      <c r="B69" s="3">
        <v>2</v>
      </c>
    </row>
    <row r="70" spans="1:2" x14ac:dyDescent="0.25">
      <c r="A70" s="4" t="s">
        <v>744</v>
      </c>
      <c r="B70" s="3">
        <v>2</v>
      </c>
    </row>
    <row r="71" spans="1:2" x14ac:dyDescent="0.25">
      <c r="A71" s="4" t="s">
        <v>326</v>
      </c>
      <c r="B71" s="3">
        <v>2</v>
      </c>
    </row>
    <row r="72" spans="1:2" x14ac:dyDescent="0.25">
      <c r="A72" s="4" t="s">
        <v>742</v>
      </c>
      <c r="B72" s="3">
        <v>1</v>
      </c>
    </row>
    <row r="73" spans="1:2" x14ac:dyDescent="0.25">
      <c r="A73" s="4" t="s">
        <v>163</v>
      </c>
      <c r="B73" s="3">
        <v>1</v>
      </c>
    </row>
    <row r="74" spans="1:2" x14ac:dyDescent="0.25">
      <c r="A74" s="4" t="s">
        <v>290</v>
      </c>
      <c r="B74" s="3">
        <v>1</v>
      </c>
    </row>
    <row r="75" spans="1:2" x14ac:dyDescent="0.25">
      <c r="A75" s="4" t="s">
        <v>270</v>
      </c>
      <c r="B75" s="3">
        <v>1</v>
      </c>
    </row>
    <row r="76" spans="1:2" x14ac:dyDescent="0.25">
      <c r="A76" s="4" t="s">
        <v>164</v>
      </c>
      <c r="B76" s="3">
        <v>1</v>
      </c>
    </row>
    <row r="77" spans="1:2" x14ac:dyDescent="0.25">
      <c r="A77" s="4" t="s">
        <v>36</v>
      </c>
      <c r="B77" s="3">
        <v>1</v>
      </c>
    </row>
    <row r="78" spans="1:2" x14ac:dyDescent="0.25">
      <c r="A78" s="4" t="s">
        <v>746</v>
      </c>
      <c r="B78" s="3">
        <v>1</v>
      </c>
    </row>
    <row r="79" spans="1:2" x14ac:dyDescent="0.25">
      <c r="A79" s="4" t="s">
        <v>293</v>
      </c>
      <c r="B79" s="3">
        <v>1</v>
      </c>
    </row>
    <row r="80" spans="1:2" x14ac:dyDescent="0.25">
      <c r="A80" s="4" t="s">
        <v>287</v>
      </c>
      <c r="B80" s="3">
        <v>1</v>
      </c>
    </row>
    <row r="81" spans="1:2" x14ac:dyDescent="0.25">
      <c r="A81" s="4" t="s">
        <v>529</v>
      </c>
      <c r="B81" s="3">
        <v>1</v>
      </c>
    </row>
    <row r="82" spans="1:2" x14ac:dyDescent="0.25">
      <c r="A82" s="4" t="s">
        <v>701</v>
      </c>
      <c r="B82" s="3">
        <v>1</v>
      </c>
    </row>
    <row r="83" spans="1:2" x14ac:dyDescent="0.25">
      <c r="A83" s="4" t="s">
        <v>532</v>
      </c>
      <c r="B83" s="3">
        <v>1</v>
      </c>
    </row>
    <row r="84" spans="1:2" x14ac:dyDescent="0.25">
      <c r="A84" s="4" t="s">
        <v>724</v>
      </c>
      <c r="B84" s="3">
        <v>1</v>
      </c>
    </row>
    <row r="85" spans="1:2" x14ac:dyDescent="0.25">
      <c r="A85" s="4" t="s">
        <v>229</v>
      </c>
      <c r="B85" s="3">
        <v>1</v>
      </c>
    </row>
    <row r="86" spans="1:2" x14ac:dyDescent="0.25">
      <c r="A86" s="4" t="s">
        <v>751</v>
      </c>
      <c r="B86" s="3">
        <v>1</v>
      </c>
    </row>
    <row r="87" spans="1:2" x14ac:dyDescent="0.25">
      <c r="A87" s="4" t="s">
        <v>314</v>
      </c>
      <c r="B87" s="3">
        <v>1</v>
      </c>
    </row>
    <row r="88" spans="1:2" x14ac:dyDescent="0.25">
      <c r="A88" s="4" t="s">
        <v>299</v>
      </c>
      <c r="B88" s="3">
        <v>1</v>
      </c>
    </row>
    <row r="89" spans="1:2" x14ac:dyDescent="0.25">
      <c r="A89" s="4" t="s">
        <v>313</v>
      </c>
      <c r="B89" s="3">
        <v>1</v>
      </c>
    </row>
    <row r="90" spans="1:2" x14ac:dyDescent="0.25">
      <c r="A90" s="4" t="s">
        <v>288</v>
      </c>
      <c r="B90" s="3">
        <v>1</v>
      </c>
    </row>
    <row r="91" spans="1:2" x14ac:dyDescent="0.25">
      <c r="A91" s="4" t="s">
        <v>228</v>
      </c>
      <c r="B91" s="3">
        <v>1</v>
      </c>
    </row>
    <row r="92" spans="1:2" x14ac:dyDescent="0.25">
      <c r="A92" s="4" t="s">
        <v>360</v>
      </c>
      <c r="B92" s="3">
        <v>1</v>
      </c>
    </row>
    <row r="93" spans="1:2" x14ac:dyDescent="0.25">
      <c r="A93" s="4" t="s">
        <v>327</v>
      </c>
      <c r="B93" s="3">
        <v>1</v>
      </c>
    </row>
    <row r="94" spans="1:2" x14ac:dyDescent="0.25">
      <c r="A94" s="4" t="s">
        <v>700</v>
      </c>
      <c r="B94" s="3">
        <v>1</v>
      </c>
    </row>
    <row r="95" spans="1:2" x14ac:dyDescent="0.25">
      <c r="A95" s="4" t="s">
        <v>262</v>
      </c>
      <c r="B95" s="3">
        <v>1</v>
      </c>
    </row>
    <row r="96" spans="1:2" x14ac:dyDescent="0.25">
      <c r="A96" s="4" t="s">
        <v>260</v>
      </c>
      <c r="B96" s="3">
        <v>1</v>
      </c>
    </row>
    <row r="97" spans="1:2" x14ac:dyDescent="0.25">
      <c r="A97" s="4" t="s">
        <v>440</v>
      </c>
      <c r="B97" s="3">
        <v>1</v>
      </c>
    </row>
    <row r="98" spans="1:2" x14ac:dyDescent="0.25">
      <c r="A98" s="4" t="s">
        <v>62</v>
      </c>
      <c r="B98" s="3">
        <v>1</v>
      </c>
    </row>
    <row r="99" spans="1:2" x14ac:dyDescent="0.25">
      <c r="A99" s="4" t="s">
        <v>221</v>
      </c>
      <c r="B99" s="3">
        <v>1</v>
      </c>
    </row>
    <row r="100" spans="1:2" x14ac:dyDescent="0.25">
      <c r="A100" s="4" t="s">
        <v>339</v>
      </c>
      <c r="B100" s="3">
        <v>1</v>
      </c>
    </row>
    <row r="101" spans="1:2" x14ac:dyDescent="0.25">
      <c r="A101" s="4" t="s">
        <v>175</v>
      </c>
      <c r="B101" s="3">
        <v>1</v>
      </c>
    </row>
    <row r="102" spans="1:2" x14ac:dyDescent="0.25">
      <c r="A102" s="4" t="s">
        <v>750</v>
      </c>
      <c r="B102" s="3">
        <v>1</v>
      </c>
    </row>
    <row r="103" spans="1:2" x14ac:dyDescent="0.25">
      <c r="A103" s="4" t="s">
        <v>291</v>
      </c>
      <c r="B103" s="3">
        <v>1</v>
      </c>
    </row>
    <row r="104" spans="1:2" x14ac:dyDescent="0.25">
      <c r="A104" s="4" t="s">
        <v>749</v>
      </c>
      <c r="B104" s="3">
        <v>1</v>
      </c>
    </row>
    <row r="105" spans="1:2" x14ac:dyDescent="0.25">
      <c r="A105" s="4" t="s">
        <v>664</v>
      </c>
      <c r="B105" s="3">
        <v>1</v>
      </c>
    </row>
    <row r="106" spans="1:2" x14ac:dyDescent="0.25">
      <c r="A106" s="4" t="s">
        <v>745</v>
      </c>
      <c r="B106" s="3">
        <v>1</v>
      </c>
    </row>
    <row r="107" spans="1:2" x14ac:dyDescent="0.25">
      <c r="A107" s="4" t="s">
        <v>666</v>
      </c>
      <c r="B107" s="3">
        <v>1</v>
      </c>
    </row>
    <row r="108" spans="1:2" x14ac:dyDescent="0.25">
      <c r="A108" s="4" t="s">
        <v>154</v>
      </c>
      <c r="B108" s="3">
        <v>1</v>
      </c>
    </row>
    <row r="109" spans="1:2" x14ac:dyDescent="0.25">
      <c r="A109" s="4" t="s">
        <v>449</v>
      </c>
      <c r="B109" s="3">
        <v>1</v>
      </c>
    </row>
    <row r="110" spans="1:2" x14ac:dyDescent="0.25">
      <c r="A110" s="4" t="s">
        <v>120</v>
      </c>
      <c r="B110" s="3">
        <v>867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2:K38"/>
  <sheetViews>
    <sheetView workbookViewId="0">
      <selection activeCell="K9" sqref="K9"/>
    </sheetView>
  </sheetViews>
  <sheetFormatPr baseColWidth="10" defaultColWidth="11.42578125" defaultRowHeight="15" x14ac:dyDescent="0.25"/>
  <cols>
    <col min="1" max="1" width="22.85546875" style="18" bestFit="1" customWidth="1"/>
    <col min="2" max="2" width="13.5703125" style="5" bestFit="1" customWidth="1"/>
    <col min="3" max="3" width="17.42578125" style="5" bestFit="1" customWidth="1"/>
    <col min="4" max="4" width="12" style="5" customWidth="1"/>
    <col min="5" max="5" width="24.85546875" style="5" bestFit="1" customWidth="1"/>
    <col min="6" max="6" width="11" style="5" bestFit="1" customWidth="1"/>
    <col min="7" max="7" width="12.42578125" style="18" bestFit="1" customWidth="1"/>
    <col min="8" max="8" width="16.7109375" style="5" bestFit="1" customWidth="1"/>
    <col min="9" max="9" width="13.7109375" style="5" bestFit="1" customWidth="1"/>
    <col min="10" max="10" width="10.42578125" style="5" bestFit="1" customWidth="1"/>
    <col min="11" max="11" width="25" style="5" bestFit="1" customWidth="1"/>
    <col min="12" max="16384" width="11.42578125" style="5"/>
  </cols>
  <sheetData>
    <row r="2" spans="1:11" x14ac:dyDescent="0.25">
      <c r="A2" s="18" t="s">
        <v>364</v>
      </c>
      <c r="B2" s="5" t="s">
        <v>381</v>
      </c>
      <c r="C2" s="5" t="s">
        <v>1</v>
      </c>
      <c r="D2" s="5" t="s">
        <v>378</v>
      </c>
      <c r="E2" s="5" t="s">
        <v>2</v>
      </c>
      <c r="F2" s="5" t="s">
        <v>369</v>
      </c>
      <c r="G2" s="18" t="s">
        <v>365</v>
      </c>
      <c r="H2" s="5" t="s">
        <v>4</v>
      </c>
      <c r="I2" s="5" t="s">
        <v>366</v>
      </c>
      <c r="J2" s="5" t="s">
        <v>5</v>
      </c>
      <c r="K2" s="5" t="s">
        <v>24</v>
      </c>
    </row>
    <row r="3" spans="1:11" x14ac:dyDescent="0.2">
      <c r="A3" s="18">
        <v>43347</v>
      </c>
      <c r="B3" s="21" t="str">
        <f t="shared" ref="B3:B29" si="0">TEXT(A3,"mmmm") &amp; TEXT(A3,"-aa")</f>
        <v>septembre-18</v>
      </c>
      <c r="C3" s="5" t="s">
        <v>376</v>
      </c>
      <c r="E3" s="5" t="s">
        <v>265</v>
      </c>
      <c r="F3" s="19">
        <f>VLOOKUP(E3,'Liste réf'!B3:C206,2,FALSE)</f>
        <v>0.61599999999999999</v>
      </c>
    </row>
    <row r="4" spans="1:11" x14ac:dyDescent="0.2">
      <c r="A4" s="18">
        <v>43347</v>
      </c>
      <c r="B4" s="21" t="str">
        <f t="shared" si="0"/>
        <v>septembre-18</v>
      </c>
      <c r="C4" s="5" t="s">
        <v>376</v>
      </c>
      <c r="E4" s="5" t="s">
        <v>266</v>
      </c>
      <c r="F4" s="19">
        <f>VLOOKUP(E4,'Liste réf'!B1:C204,2,FALSE)</f>
        <v>0.98699999999999999</v>
      </c>
    </row>
    <row r="5" spans="1:11" x14ac:dyDescent="0.2">
      <c r="A5" s="18">
        <v>43347</v>
      </c>
      <c r="B5" s="21" t="str">
        <f t="shared" si="0"/>
        <v>septembre-18</v>
      </c>
      <c r="C5" s="5" t="s">
        <v>372</v>
      </c>
      <c r="E5" s="5" t="s">
        <v>184</v>
      </c>
      <c r="F5" s="19">
        <f>VLOOKUP(E5,'Liste réf'!B2:C205,2,FALSE)</f>
        <v>2.37</v>
      </c>
    </row>
    <row r="6" spans="1:11" x14ac:dyDescent="0.2">
      <c r="A6" s="18">
        <v>43347</v>
      </c>
      <c r="B6" s="21" t="str">
        <f t="shared" si="0"/>
        <v>septembre-18</v>
      </c>
      <c r="C6" s="5" t="s">
        <v>7</v>
      </c>
      <c r="E6" s="5" t="s">
        <v>285</v>
      </c>
      <c r="F6" s="19">
        <f>VLOOKUP(E6,'Liste réf'!B3:C206,2,FALSE)</f>
        <v>2.2799999999999998</v>
      </c>
    </row>
    <row r="7" spans="1:11" x14ac:dyDescent="0.2">
      <c r="A7" s="18">
        <v>43370</v>
      </c>
      <c r="B7" s="21" t="str">
        <f t="shared" si="0"/>
        <v>septembre-18</v>
      </c>
      <c r="C7" s="5" t="s">
        <v>372</v>
      </c>
      <c r="E7" s="5" t="s">
        <v>184</v>
      </c>
      <c r="F7" s="19">
        <f>VLOOKUP(E7,'Liste réf'!B4:C207,2,FALSE)</f>
        <v>2.37</v>
      </c>
      <c r="H7" s="5" t="s">
        <v>40</v>
      </c>
      <c r="J7" s="5">
        <v>25</v>
      </c>
      <c r="K7" s="5" t="s">
        <v>380</v>
      </c>
    </row>
    <row r="8" spans="1:11" x14ac:dyDescent="0.2">
      <c r="A8" s="18">
        <v>43370</v>
      </c>
      <c r="B8" s="21" t="str">
        <f t="shared" si="0"/>
        <v>septembre-18</v>
      </c>
      <c r="C8" s="5" t="s">
        <v>372</v>
      </c>
      <c r="E8" s="5" t="s">
        <v>184</v>
      </c>
      <c r="F8" s="19">
        <f>VLOOKUP(E8,'Liste réf'!B5:C208,2,FALSE)</f>
        <v>2.37</v>
      </c>
      <c r="H8" s="5" t="s">
        <v>107</v>
      </c>
      <c r="J8" s="5">
        <v>20</v>
      </c>
    </row>
    <row r="9" spans="1:11" x14ac:dyDescent="0.2">
      <c r="A9" s="18">
        <v>43370</v>
      </c>
      <c r="B9" s="21" t="str">
        <f t="shared" si="0"/>
        <v>septembre-18</v>
      </c>
      <c r="C9" s="5" t="s">
        <v>372</v>
      </c>
      <c r="E9" s="5" t="s">
        <v>179</v>
      </c>
      <c r="F9" s="19">
        <f>VLOOKUP(E9,'Liste réf'!B6:C209,2,FALSE)</f>
        <v>2.1629999999999998</v>
      </c>
      <c r="H9" s="5" t="s">
        <v>19</v>
      </c>
      <c r="J9" s="5">
        <v>60</v>
      </c>
      <c r="K9" s="5" t="s">
        <v>379</v>
      </c>
    </row>
    <row r="10" spans="1:11" x14ac:dyDescent="0.2">
      <c r="A10" s="18">
        <v>43375</v>
      </c>
      <c r="B10" s="21" t="str">
        <f t="shared" si="0"/>
        <v>octobre-18</v>
      </c>
      <c r="C10" s="5" t="s">
        <v>25</v>
      </c>
      <c r="E10" s="5" t="s">
        <v>183</v>
      </c>
      <c r="F10" s="19">
        <f>VLOOKUP(E10,'Liste réf'!B7:C210,2,FALSE)</f>
        <v>9.75</v>
      </c>
      <c r="G10" s="18">
        <v>43356</v>
      </c>
      <c r="H10" s="5" t="s">
        <v>374</v>
      </c>
      <c r="I10" s="5" t="s">
        <v>375</v>
      </c>
      <c r="J10" s="5">
        <v>53</v>
      </c>
      <c r="K10" s="5" t="s">
        <v>373</v>
      </c>
    </row>
    <row r="11" spans="1:11" x14ac:dyDescent="0.2">
      <c r="A11" s="18">
        <v>43375</v>
      </c>
      <c r="B11" s="21" t="str">
        <f t="shared" si="0"/>
        <v>octobre-18</v>
      </c>
      <c r="C11" s="5" t="s">
        <v>376</v>
      </c>
      <c r="E11" s="5" t="s">
        <v>266</v>
      </c>
      <c r="F11" s="19">
        <f>VLOOKUP(E11,'Liste réf'!B8:C211,2,FALSE)</f>
        <v>0.98699999999999999</v>
      </c>
      <c r="H11" s="5" t="s">
        <v>103</v>
      </c>
      <c r="J11" s="5">
        <v>19</v>
      </c>
      <c r="K11" s="5" t="s">
        <v>377</v>
      </c>
    </row>
    <row r="12" spans="1:11" x14ac:dyDescent="0.2">
      <c r="A12" s="18">
        <v>43473</v>
      </c>
      <c r="B12" s="21" t="str">
        <f t="shared" si="0"/>
        <v>janvier-19</v>
      </c>
      <c r="C12" s="5" t="s">
        <v>25</v>
      </c>
      <c r="E12" s="5" t="s">
        <v>184</v>
      </c>
      <c r="F12" s="19">
        <f>VLOOKUP(E12,'Liste réf'!B9:C212,2,FALSE)</f>
        <v>2.37</v>
      </c>
      <c r="H12" s="5" t="s">
        <v>107</v>
      </c>
      <c r="I12" s="5" t="s">
        <v>112</v>
      </c>
      <c r="J12" s="5">
        <v>20</v>
      </c>
    </row>
    <row r="13" spans="1:11" x14ac:dyDescent="0.2">
      <c r="A13" s="18">
        <v>43475</v>
      </c>
      <c r="B13" s="21" t="str">
        <f t="shared" si="0"/>
        <v>janvier-19</v>
      </c>
      <c r="C13" s="5" t="s">
        <v>18</v>
      </c>
      <c r="E13" s="5" t="s">
        <v>156</v>
      </c>
      <c r="F13" s="19">
        <f>VLOOKUP(E13,'Liste réf'!B10:C213,2,FALSE)</f>
        <v>1.163</v>
      </c>
      <c r="H13" s="5" t="s">
        <v>125</v>
      </c>
    </row>
    <row r="14" spans="1:11" x14ac:dyDescent="0.2">
      <c r="A14" s="18">
        <v>43475</v>
      </c>
      <c r="B14" s="21" t="str">
        <f t="shared" si="0"/>
        <v>janvier-19</v>
      </c>
      <c r="C14" s="5" t="s">
        <v>18</v>
      </c>
      <c r="E14" s="5" t="s">
        <v>156</v>
      </c>
      <c r="F14" s="19">
        <f>VLOOKUP(E14,'Liste réf'!B11:C214,2,FALSE)</f>
        <v>1.163</v>
      </c>
      <c r="H14" s="5" t="s">
        <v>125</v>
      </c>
    </row>
    <row r="15" spans="1:11" x14ac:dyDescent="0.2">
      <c r="A15" s="18">
        <v>43475</v>
      </c>
      <c r="B15" s="21" t="str">
        <f t="shared" si="0"/>
        <v>janvier-19</v>
      </c>
      <c r="C15" s="5" t="s">
        <v>18</v>
      </c>
      <c r="E15" s="5" t="s">
        <v>156</v>
      </c>
      <c r="F15" s="19">
        <f>VLOOKUP(E15,'Liste réf'!B12:C215,2,FALSE)</f>
        <v>1.163</v>
      </c>
      <c r="H15" s="5" t="s">
        <v>125</v>
      </c>
    </row>
    <row r="16" spans="1:11" x14ac:dyDescent="0.2">
      <c r="A16" s="18">
        <v>43486</v>
      </c>
      <c r="B16" s="21" t="str">
        <f t="shared" si="0"/>
        <v>janvier-19</v>
      </c>
      <c r="C16" s="5" t="s">
        <v>237</v>
      </c>
      <c r="E16" s="5" t="s">
        <v>238</v>
      </c>
      <c r="F16" s="19">
        <f>VLOOKUP(E16,'Liste réf'!B13:C216,2,FALSE)</f>
        <v>0.68500000000000005</v>
      </c>
      <c r="H16" s="5" t="s">
        <v>40</v>
      </c>
      <c r="I16" s="5" t="s">
        <v>112</v>
      </c>
      <c r="J16" s="5">
        <v>28</v>
      </c>
    </row>
    <row r="17" spans="1:11" x14ac:dyDescent="0.2">
      <c r="A17" s="18">
        <v>43494</v>
      </c>
      <c r="B17" s="21" t="str">
        <f t="shared" si="0"/>
        <v>janvier-19</v>
      </c>
      <c r="C17" s="5" t="s">
        <v>21</v>
      </c>
      <c r="E17" s="5">
        <v>4351380</v>
      </c>
      <c r="F17" s="19">
        <f>VLOOKUP(E17,'Liste réf'!B14:C217,2,FALSE)</f>
        <v>0.85</v>
      </c>
    </row>
    <row r="18" spans="1:11" x14ac:dyDescent="0.2">
      <c r="A18" s="18">
        <v>43515</v>
      </c>
      <c r="B18" s="21" t="str">
        <f t="shared" si="0"/>
        <v>février-19</v>
      </c>
      <c r="C18" s="5" t="s">
        <v>25</v>
      </c>
      <c r="E18" s="5" t="s">
        <v>184</v>
      </c>
      <c r="F18" s="19">
        <f>VLOOKUP(E18,'Liste réf'!B15:C218,2,FALSE)</f>
        <v>2.37</v>
      </c>
      <c r="H18" s="5" t="s">
        <v>107</v>
      </c>
      <c r="I18" s="5" t="s">
        <v>112</v>
      </c>
      <c r="J18" s="5">
        <v>20</v>
      </c>
    </row>
    <row r="19" spans="1:11" x14ac:dyDescent="0.25">
      <c r="A19" s="23">
        <v>43563</v>
      </c>
      <c r="B19" s="23" t="str">
        <f t="shared" si="0"/>
        <v>avril-19</v>
      </c>
      <c r="C19" s="10" t="s">
        <v>604</v>
      </c>
      <c r="D19" s="10"/>
      <c r="E19" s="10" t="s">
        <v>324</v>
      </c>
      <c r="F19" s="24">
        <f>VLOOKUP(E19,'Liste réf'!B17:C220,2,FALSE)</f>
        <v>0.98</v>
      </c>
      <c r="G19" s="23"/>
      <c r="H19" s="10" t="s">
        <v>81</v>
      </c>
      <c r="I19" s="10" t="s">
        <v>112</v>
      </c>
      <c r="J19" s="10">
        <v>29</v>
      </c>
      <c r="K19" s="10" t="s">
        <v>432</v>
      </c>
    </row>
    <row r="20" spans="1:11" ht="30" x14ac:dyDescent="0.25">
      <c r="A20" s="23">
        <v>43563</v>
      </c>
      <c r="B20" s="23" t="str">
        <f t="shared" si="0"/>
        <v>avril-19</v>
      </c>
      <c r="C20" s="10" t="s">
        <v>604</v>
      </c>
      <c r="D20" s="10"/>
      <c r="E20" s="10" t="s">
        <v>326</v>
      </c>
      <c r="F20" s="24">
        <f>VLOOKUP(E20,'Liste réf'!B18:C221,2,FALSE)</f>
        <v>1</v>
      </c>
      <c r="G20" s="23"/>
      <c r="H20" s="10" t="s">
        <v>103</v>
      </c>
      <c r="I20" s="10" t="s">
        <v>417</v>
      </c>
      <c r="J20" s="10">
        <v>19</v>
      </c>
      <c r="K20" s="25" t="s">
        <v>434</v>
      </c>
    </row>
    <row r="21" spans="1:11" x14ac:dyDescent="0.25">
      <c r="A21" s="23">
        <v>43575</v>
      </c>
      <c r="B21" s="23" t="str">
        <f t="shared" si="0"/>
        <v>avril-19</v>
      </c>
      <c r="C21" s="10" t="s">
        <v>372</v>
      </c>
      <c r="D21" s="10"/>
      <c r="E21" s="10" t="s">
        <v>179</v>
      </c>
      <c r="F21" s="24">
        <f>VLOOKUP(E21,'Liste réf'!B19:C222,2,FALSE)</f>
        <v>2.1629999999999998</v>
      </c>
      <c r="G21" s="23">
        <v>43570</v>
      </c>
      <c r="H21" s="10" t="s">
        <v>480</v>
      </c>
      <c r="I21" s="10" t="s">
        <v>17</v>
      </c>
      <c r="J21" s="10">
        <v>31</v>
      </c>
      <c r="K21" s="10"/>
    </row>
    <row r="22" spans="1:11" x14ac:dyDescent="0.25">
      <c r="A22" s="23">
        <v>43610</v>
      </c>
      <c r="B22" s="23" t="str">
        <f t="shared" si="0"/>
        <v>mai-19</v>
      </c>
      <c r="C22" s="10" t="s">
        <v>372</v>
      </c>
      <c r="D22" s="10"/>
      <c r="E22" s="10" t="s">
        <v>185</v>
      </c>
      <c r="F22" s="24">
        <f>VLOOKUP(E22,'Liste réf'!B19:C222,2,FALSE)</f>
        <v>6.28</v>
      </c>
      <c r="G22" s="23">
        <v>43537</v>
      </c>
      <c r="H22" s="10" t="s">
        <v>107</v>
      </c>
      <c r="I22" s="10" t="s">
        <v>112</v>
      </c>
      <c r="J22" s="10">
        <v>20</v>
      </c>
      <c r="K22" s="10"/>
    </row>
    <row r="23" spans="1:11" x14ac:dyDescent="0.25">
      <c r="A23" s="23">
        <v>43608</v>
      </c>
      <c r="B23" s="23" t="str">
        <f t="shared" si="0"/>
        <v>mai-19</v>
      </c>
      <c r="C23" s="10" t="s">
        <v>603</v>
      </c>
      <c r="D23" s="10"/>
      <c r="E23" s="10">
        <v>4351380</v>
      </c>
      <c r="F23" s="24">
        <f>VLOOKUP(E23,'Liste réf'!B19:C222,2,FALSE)</f>
        <v>0.85</v>
      </c>
      <c r="G23" s="23"/>
      <c r="H23" s="10" t="s">
        <v>20</v>
      </c>
      <c r="I23" s="10" t="s">
        <v>112</v>
      </c>
      <c r="J23" s="10">
        <v>35</v>
      </c>
      <c r="K23" s="10"/>
    </row>
    <row r="24" spans="1:11" x14ac:dyDescent="0.25">
      <c r="A24" s="18">
        <v>43610</v>
      </c>
      <c r="B24" s="18" t="str">
        <f t="shared" si="0"/>
        <v>mai-19</v>
      </c>
      <c r="C24" s="5" t="s">
        <v>202</v>
      </c>
      <c r="E24" s="5" t="s">
        <v>356</v>
      </c>
      <c r="F24" s="19">
        <f>VLOOKUP(E24,'Liste réf'!B22:C225,2,FALSE)</f>
        <v>0.9</v>
      </c>
      <c r="G24" s="18">
        <v>43587</v>
      </c>
      <c r="H24" s="5" t="s">
        <v>480</v>
      </c>
      <c r="I24" s="5" t="s">
        <v>17</v>
      </c>
      <c r="J24" s="5">
        <v>31</v>
      </c>
    </row>
    <row r="25" spans="1:11" x14ac:dyDescent="0.25">
      <c r="A25" s="18">
        <v>43633</v>
      </c>
      <c r="B25" s="18" t="str">
        <f t="shared" si="0"/>
        <v>juin-19</v>
      </c>
      <c r="C25" s="5" t="s">
        <v>604</v>
      </c>
      <c r="E25" s="5" t="s">
        <v>308</v>
      </c>
      <c r="F25" s="19">
        <f>VLOOKUP(E25,'Liste réf'!B23:C226,2,FALSE)</f>
        <v>1.782</v>
      </c>
      <c r="H25" s="5" t="s">
        <v>40</v>
      </c>
      <c r="I25" s="5" t="s">
        <v>112</v>
      </c>
      <c r="J25" s="5">
        <v>25</v>
      </c>
    </row>
    <row r="26" spans="1:11" x14ac:dyDescent="0.25">
      <c r="A26" s="18">
        <v>43644</v>
      </c>
      <c r="B26" s="18" t="str">
        <f t="shared" si="0"/>
        <v>juin-19</v>
      </c>
      <c r="C26" s="5" t="s">
        <v>372</v>
      </c>
      <c r="E26" s="5" t="s">
        <v>179</v>
      </c>
      <c r="F26" s="19">
        <f>VLOOKUP(E26,'Liste réf'!B25:C228,2,FALSE)</f>
        <v>2.1629999999999998</v>
      </c>
      <c r="H26" s="5" t="s">
        <v>19</v>
      </c>
      <c r="I26" s="5" t="s">
        <v>37</v>
      </c>
      <c r="J26" s="5">
        <v>41</v>
      </c>
    </row>
    <row r="27" spans="1:11" x14ac:dyDescent="0.25">
      <c r="A27" s="18">
        <v>43618</v>
      </c>
      <c r="B27" s="18" t="str">
        <f t="shared" si="0"/>
        <v>juin-19</v>
      </c>
      <c r="C27" s="5" t="s">
        <v>207</v>
      </c>
      <c r="E27" s="5" t="s">
        <v>208</v>
      </c>
      <c r="F27" s="19">
        <f>VLOOKUP(E27,'Liste réf'!B26:C229,2,FALSE)</f>
        <v>2</v>
      </c>
      <c r="H27" s="5" t="s">
        <v>107</v>
      </c>
      <c r="I27" s="5" t="s">
        <v>112</v>
      </c>
      <c r="J27" s="5">
        <v>20</v>
      </c>
    </row>
    <row r="28" spans="1:11" x14ac:dyDescent="0.25">
      <c r="A28" s="18">
        <v>43644</v>
      </c>
      <c r="B28" s="18" t="str">
        <f t="shared" si="0"/>
        <v>juin-19</v>
      </c>
      <c r="C28" s="5" t="s">
        <v>372</v>
      </c>
      <c r="E28" s="5" t="s">
        <v>179</v>
      </c>
      <c r="F28" s="19">
        <f>VLOOKUP(E28,'Liste réf'!B27:C230,2,FALSE)</f>
        <v>2.1629999999999998</v>
      </c>
      <c r="H28" s="5" t="s">
        <v>107</v>
      </c>
      <c r="I28" s="5" t="s">
        <v>112</v>
      </c>
      <c r="J28" s="5">
        <v>20</v>
      </c>
    </row>
    <row r="29" spans="1:11" x14ac:dyDescent="0.25">
      <c r="A29" s="18">
        <v>43650</v>
      </c>
      <c r="B29" s="18" t="str">
        <f t="shared" si="0"/>
        <v>juillet-19</v>
      </c>
      <c r="C29" s="5" t="s">
        <v>376</v>
      </c>
      <c r="E29" s="5" t="s">
        <v>265</v>
      </c>
      <c r="F29" s="19">
        <v>0.61599999999999999</v>
      </c>
      <c r="H29" s="5" t="s">
        <v>123</v>
      </c>
      <c r="I29" s="5" t="s">
        <v>112</v>
      </c>
      <c r="J29" s="5">
        <v>23</v>
      </c>
    </row>
    <row r="30" spans="1:11" x14ac:dyDescent="0.25">
      <c r="A30" s="18">
        <v>43661</v>
      </c>
      <c r="B30" s="18" t="str">
        <f t="shared" ref="B30:B38" si="1">TEXT(A30,"mmmm") &amp; TEXT(A30,"-aa")</f>
        <v>juillet-19</v>
      </c>
      <c r="C30" s="5" t="s">
        <v>604</v>
      </c>
      <c r="E30" s="5" t="s">
        <v>648</v>
      </c>
      <c r="F30" s="19">
        <f>VLOOKUP(E30,'Liste réf'!B29:C232,2,FALSE)</f>
        <v>2.5390000000000001</v>
      </c>
      <c r="H30" s="5" t="s">
        <v>107</v>
      </c>
      <c r="I30" s="5" t="s">
        <v>112</v>
      </c>
      <c r="J30" s="5">
        <v>20</v>
      </c>
    </row>
    <row r="31" spans="1:11" x14ac:dyDescent="0.25">
      <c r="A31" s="18">
        <v>43661</v>
      </c>
      <c r="B31" s="18" t="str">
        <f t="shared" si="1"/>
        <v>juillet-19</v>
      </c>
      <c r="C31" s="5" t="s">
        <v>604</v>
      </c>
      <c r="E31" s="5" t="s">
        <v>308</v>
      </c>
      <c r="F31" s="19">
        <f>VLOOKUP(E31,'Liste réf'!B30:C233,2,FALSE)</f>
        <v>1.782</v>
      </c>
      <c r="H31" s="5" t="s">
        <v>40</v>
      </c>
      <c r="I31" s="5" t="s">
        <v>112</v>
      </c>
      <c r="J31" s="5">
        <v>25</v>
      </c>
    </row>
    <row r="32" spans="1:11" x14ac:dyDescent="0.25">
      <c r="A32" s="18">
        <v>43669</v>
      </c>
      <c r="B32" s="18" t="str">
        <f t="shared" si="1"/>
        <v>juillet-19</v>
      </c>
      <c r="C32" s="5" t="s">
        <v>604</v>
      </c>
      <c r="E32" s="5" t="s">
        <v>320</v>
      </c>
      <c r="F32" s="19">
        <f>VLOOKUP(E32,'Liste réf'!B31:C234,2,FALSE)</f>
        <v>4.2300000000000004</v>
      </c>
      <c r="G32" s="18">
        <v>43661</v>
      </c>
      <c r="H32" s="5" t="s">
        <v>649</v>
      </c>
      <c r="I32" s="5" t="s">
        <v>112</v>
      </c>
      <c r="J32" s="5">
        <v>25</v>
      </c>
    </row>
    <row r="33" spans="1:10" x14ac:dyDescent="0.25">
      <c r="A33" s="18">
        <v>43669</v>
      </c>
      <c r="B33" s="18" t="str">
        <f t="shared" si="1"/>
        <v>juillet-19</v>
      </c>
      <c r="C33" s="5" t="s">
        <v>206</v>
      </c>
      <c r="E33" s="5">
        <v>4000665140</v>
      </c>
      <c r="F33" s="19">
        <f>VLOOKUP(E33,'Liste réf'!B32:C235,2,FALSE)</f>
        <v>5.0149999999999997</v>
      </c>
      <c r="G33" s="18">
        <v>43672</v>
      </c>
      <c r="H33" s="5" t="s">
        <v>123</v>
      </c>
      <c r="I33" s="5" t="s">
        <v>112</v>
      </c>
      <c r="J33" s="5">
        <v>21</v>
      </c>
    </row>
    <row r="34" spans="1:10" x14ac:dyDescent="0.25">
      <c r="A34" s="18">
        <v>43708</v>
      </c>
      <c r="B34" s="18" t="str">
        <f t="shared" si="1"/>
        <v>août-19</v>
      </c>
      <c r="C34" s="5" t="s">
        <v>230</v>
      </c>
      <c r="E34" s="5" t="s">
        <v>648</v>
      </c>
      <c r="F34" s="19">
        <f>VLOOKUP(E34,'Liste réf'!B33:C236,2,FALSE)</f>
        <v>2.5390000000000001</v>
      </c>
      <c r="G34" s="18">
        <v>43661</v>
      </c>
      <c r="H34" s="5" t="s">
        <v>67</v>
      </c>
      <c r="I34" s="5" t="s">
        <v>684</v>
      </c>
    </row>
    <row r="35" spans="1:10" x14ac:dyDescent="0.25">
      <c r="A35" s="18">
        <v>43708</v>
      </c>
      <c r="B35" s="18" t="str">
        <f t="shared" si="1"/>
        <v>août-19</v>
      </c>
      <c r="C35" s="5" t="s">
        <v>230</v>
      </c>
      <c r="E35" s="5" t="s">
        <v>648</v>
      </c>
      <c r="F35" s="19">
        <f>VLOOKUP(E35,'Liste réf'!B34:C237,2,FALSE)</f>
        <v>2.5390000000000001</v>
      </c>
      <c r="G35" s="18">
        <v>43653</v>
      </c>
      <c r="H35" s="5" t="s">
        <v>107</v>
      </c>
      <c r="I35" s="5" t="s">
        <v>684</v>
      </c>
    </row>
    <row r="36" spans="1:10" x14ac:dyDescent="0.25">
      <c r="A36" s="18">
        <v>43708</v>
      </c>
      <c r="B36" s="18" t="str">
        <f t="shared" si="1"/>
        <v>août-19</v>
      </c>
      <c r="C36" s="5" t="s">
        <v>604</v>
      </c>
      <c r="E36" s="5" t="s">
        <v>289</v>
      </c>
      <c r="F36" s="19">
        <f>VLOOKUP(E36,'Liste réf'!B35:C238,2,FALSE)</f>
        <v>1.859</v>
      </c>
      <c r="H36" s="5" t="s">
        <v>103</v>
      </c>
      <c r="I36" s="5" t="s">
        <v>417</v>
      </c>
    </row>
    <row r="37" spans="1:10" x14ac:dyDescent="0.25">
      <c r="A37" s="18">
        <v>43708</v>
      </c>
      <c r="B37" s="18" t="str">
        <f t="shared" si="1"/>
        <v>août-19</v>
      </c>
      <c r="C37" s="5" t="s">
        <v>604</v>
      </c>
      <c r="E37" s="5" t="s">
        <v>291</v>
      </c>
      <c r="F37" s="19">
        <f>VLOOKUP(E37,'Liste réf'!B36:C239,2,FALSE)</f>
        <v>1.996</v>
      </c>
      <c r="H37" s="5" t="s">
        <v>103</v>
      </c>
      <c r="I37" s="5" t="s">
        <v>417</v>
      </c>
    </row>
    <row r="38" spans="1:10" x14ac:dyDescent="0.25">
      <c r="A38" s="18">
        <v>43720</v>
      </c>
      <c r="B38" s="18" t="str">
        <f t="shared" si="1"/>
        <v>septembre-19</v>
      </c>
      <c r="C38" s="5" t="s">
        <v>215</v>
      </c>
      <c r="E38" s="5" t="s">
        <v>218</v>
      </c>
      <c r="F38" s="19">
        <f>VLOOKUP(E38,'Liste réf'!B37:C240,2,FALSE)</f>
        <v>1.079</v>
      </c>
      <c r="G38" s="18">
        <v>43696</v>
      </c>
      <c r="H38" s="5" t="s">
        <v>32</v>
      </c>
      <c r="I38" s="5" t="s">
        <v>17</v>
      </c>
    </row>
  </sheetData>
  <dataConsolidate/>
  <dataValidations count="2">
    <dataValidation operator="greaterThan" allowBlank="1" showInputMessage="1" showErrorMessage="1" sqref="B2 B19:B1048576" xr:uid="{00000000-0002-0000-0500-000000000000}"/>
    <dataValidation type="date" operator="greaterThan" allowBlank="1" showInputMessage="1" showErrorMessage="1" sqref="A2:A1048576" xr:uid="{00000000-0002-0000-0500-000001000000}">
      <formula1>41275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500-000002000000}">
          <x14:formula1>
            <xm:f>liste!$F$2:$F$24</xm:f>
          </x14:formula1>
          <xm:sqref>C2:C1048576</xm:sqref>
        </x14:dataValidation>
        <x14:dataValidation type="list" allowBlank="1" showInputMessage="1" showErrorMessage="1" xr:uid="{00000000-0002-0000-0500-000003000000}">
          <x14:formula1>
            <xm:f>liste!$C$2:$C$27</xm:f>
          </x14:formula1>
          <xm:sqref>H2 H36:H1048576</xm:sqref>
        </x14:dataValidation>
        <x14:dataValidation type="list" allowBlank="1" showInputMessage="1" showErrorMessage="1" xr:uid="{00000000-0002-0000-0500-000004000000}">
          <x14:formula1>
            <xm:f>liste!$A$2:$A$8</xm:f>
          </x14:formula1>
          <xm:sqref>I2 I38:I1048576</xm:sqref>
        </x14:dataValidation>
        <x14:dataValidation type="list" allowBlank="1" showInputMessage="1" showErrorMessage="1" xr:uid="{00000000-0002-0000-0500-000005000000}">
          <x14:formula1>
            <xm:f>'Liste réf'!$B$2:$B$204</xm:f>
          </x14:formula1>
          <xm:sqref>E2:E1048576</xm:sqref>
        </x14:dataValidation>
        <x14:dataValidation type="list" allowBlank="1" showInputMessage="1" showErrorMessage="1" xr:uid="{00000000-0002-0000-0500-000006000000}">
          <x14:formula1>
            <xm:f>liste!$A$2:$A$10</xm:f>
          </x14:formula1>
          <xm:sqref>I3:I37</xm:sqref>
        </x14:dataValidation>
        <x14:dataValidation type="list" allowBlank="1" showInputMessage="1" showErrorMessage="1" xr:uid="{00000000-0002-0000-0500-000007000000}">
          <x14:formula1>
            <xm:f>liste!$C$2:$C$29</xm:f>
          </x14:formula1>
          <xm:sqref>H3:H35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workbookViewId="0">
      <selection activeCell="A2" sqref="A2"/>
    </sheetView>
  </sheetViews>
  <sheetFormatPr baseColWidth="10" defaultRowHeight="15" x14ac:dyDescent="0.25"/>
  <cols>
    <col min="1" max="1" width="13.7109375" style="67" bestFit="1" customWidth="1"/>
    <col min="3" max="3" width="21.85546875" style="67" bestFit="1" customWidth="1"/>
    <col min="6" max="6" width="23.7109375" style="67" bestFit="1" customWidth="1"/>
  </cols>
  <sheetData>
    <row r="1" spans="1:6" x14ac:dyDescent="0.25">
      <c r="A1" s="67" t="s">
        <v>129</v>
      </c>
      <c r="C1" s="67" t="s">
        <v>131</v>
      </c>
      <c r="F1" s="67" t="s">
        <v>1</v>
      </c>
    </row>
    <row r="2" spans="1:6" x14ac:dyDescent="0.25">
      <c r="A2" s="68" t="s">
        <v>112</v>
      </c>
      <c r="C2" s="68" t="s">
        <v>107</v>
      </c>
      <c r="F2" s="67" t="s">
        <v>133</v>
      </c>
    </row>
    <row r="3" spans="1:6" x14ac:dyDescent="0.25">
      <c r="A3" s="68" t="s">
        <v>375</v>
      </c>
      <c r="C3" s="67" t="s">
        <v>103</v>
      </c>
      <c r="F3" s="67" t="s">
        <v>18</v>
      </c>
    </row>
    <row r="4" spans="1:6" x14ac:dyDescent="0.25">
      <c r="A4" s="67" t="s">
        <v>14</v>
      </c>
      <c r="C4" s="67" t="s">
        <v>103</v>
      </c>
      <c r="F4" s="67" t="s">
        <v>178</v>
      </c>
    </row>
    <row r="5" spans="1:6" x14ac:dyDescent="0.25">
      <c r="A5" s="67" t="s">
        <v>17</v>
      </c>
      <c r="C5" s="67" t="s">
        <v>40</v>
      </c>
      <c r="F5" s="67" t="s">
        <v>25</v>
      </c>
    </row>
    <row r="6" spans="1:6" x14ac:dyDescent="0.25">
      <c r="A6" s="67" t="s">
        <v>132</v>
      </c>
      <c r="C6" s="67" t="s">
        <v>104</v>
      </c>
      <c r="F6" s="67" t="s">
        <v>7</v>
      </c>
    </row>
    <row r="7" spans="1:6" x14ac:dyDescent="0.25">
      <c r="A7" s="67" t="s">
        <v>39</v>
      </c>
      <c r="C7" s="67" t="s">
        <v>96</v>
      </c>
      <c r="F7" s="67" t="s">
        <v>47</v>
      </c>
    </row>
    <row r="8" spans="1:6" x14ac:dyDescent="0.25">
      <c r="A8" s="67" t="s">
        <v>37</v>
      </c>
      <c r="C8" s="67" t="s">
        <v>19</v>
      </c>
      <c r="F8" s="67" t="s">
        <v>202</v>
      </c>
    </row>
    <row r="9" spans="1:6" x14ac:dyDescent="0.25">
      <c r="A9" s="67" t="s">
        <v>417</v>
      </c>
      <c r="C9" s="67" t="s">
        <v>123</v>
      </c>
      <c r="F9" s="67" t="s">
        <v>21</v>
      </c>
    </row>
    <row r="10" spans="1:6" x14ac:dyDescent="0.25">
      <c r="A10" s="67" t="s">
        <v>684</v>
      </c>
      <c r="C10" s="67" t="s">
        <v>480</v>
      </c>
      <c r="F10" s="67" t="s">
        <v>206</v>
      </c>
    </row>
    <row r="11" spans="1:6" x14ac:dyDescent="0.25">
      <c r="C11" s="67" t="s">
        <v>52</v>
      </c>
      <c r="F11" s="67" t="s">
        <v>207</v>
      </c>
    </row>
    <row r="12" spans="1:6" x14ac:dyDescent="0.25">
      <c r="C12" s="67" t="s">
        <v>374</v>
      </c>
      <c r="F12" s="67" t="s">
        <v>215</v>
      </c>
    </row>
    <row r="13" spans="1:6" x14ac:dyDescent="0.25">
      <c r="C13" s="67" t="s">
        <v>113</v>
      </c>
      <c r="F13" s="67" t="s">
        <v>230</v>
      </c>
    </row>
    <row r="14" spans="1:6" x14ac:dyDescent="0.25">
      <c r="C14" s="67" t="s">
        <v>125</v>
      </c>
      <c r="F14" s="67" t="s">
        <v>232</v>
      </c>
    </row>
    <row r="15" spans="1:6" x14ac:dyDescent="0.25">
      <c r="C15" s="67" t="s">
        <v>81</v>
      </c>
      <c r="F15" s="67" t="s">
        <v>235</v>
      </c>
    </row>
    <row r="16" spans="1:6" x14ac:dyDescent="0.25">
      <c r="C16" s="67" t="s">
        <v>16</v>
      </c>
      <c r="F16" s="67" t="s">
        <v>237</v>
      </c>
    </row>
    <row r="17" spans="3:6" x14ac:dyDescent="0.25">
      <c r="C17" s="67" t="s">
        <v>649</v>
      </c>
      <c r="F17" s="67" t="s">
        <v>239</v>
      </c>
    </row>
    <row r="18" spans="3:6" x14ac:dyDescent="0.25">
      <c r="C18" s="67" t="s">
        <v>50</v>
      </c>
      <c r="F18" s="67" t="s">
        <v>243</v>
      </c>
    </row>
    <row r="19" spans="3:6" x14ac:dyDescent="0.25">
      <c r="C19" s="67" t="s">
        <v>22</v>
      </c>
      <c r="F19" s="67" t="s">
        <v>245</v>
      </c>
    </row>
    <row r="20" spans="3:6" x14ac:dyDescent="0.25">
      <c r="C20" s="67" t="s">
        <v>32</v>
      </c>
      <c r="F20" s="67" t="s">
        <v>252</v>
      </c>
    </row>
    <row r="21" spans="3:6" x14ac:dyDescent="0.25">
      <c r="C21" s="67" t="s">
        <v>26</v>
      </c>
      <c r="F21" s="67" t="s">
        <v>254</v>
      </c>
    </row>
    <row r="22" spans="3:6" x14ac:dyDescent="0.25">
      <c r="C22" s="67" t="s">
        <v>102</v>
      </c>
      <c r="F22" s="67" t="s">
        <v>256</v>
      </c>
    </row>
    <row r="23" spans="3:6" x14ac:dyDescent="0.25">
      <c r="C23" s="67" t="s">
        <v>130</v>
      </c>
      <c r="F23" s="67" t="s">
        <v>259</v>
      </c>
    </row>
    <row r="24" spans="3:6" x14ac:dyDescent="0.25">
      <c r="C24" s="67" t="s">
        <v>650</v>
      </c>
      <c r="F24" s="67" t="s">
        <v>367</v>
      </c>
    </row>
    <row r="25" spans="3:6" x14ac:dyDescent="0.25">
      <c r="C25" s="67" t="s">
        <v>51</v>
      </c>
    </row>
    <row r="26" spans="3:6" x14ac:dyDescent="0.25">
      <c r="C26" s="67" t="s">
        <v>38</v>
      </c>
    </row>
    <row r="27" spans="3:6" x14ac:dyDescent="0.25">
      <c r="C27" s="67" t="s">
        <v>20</v>
      </c>
    </row>
    <row r="28" spans="3:6" x14ac:dyDescent="0.25">
      <c r="C28" s="67" t="s">
        <v>63</v>
      </c>
    </row>
    <row r="29" spans="3:6" x14ac:dyDescent="0.25">
      <c r="C29" s="67" t="s">
        <v>67</v>
      </c>
    </row>
  </sheetData>
  <sortState xmlns:xlrd2="http://schemas.microsoft.com/office/spreadsheetml/2017/richdata2" ref="C3:C29">
    <sortCondition ref="C29"/>
  </sortState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208"/>
  <sheetViews>
    <sheetView topLeftCell="A115" workbookViewId="0">
      <selection activeCell="B135" sqref="B135"/>
    </sheetView>
  </sheetViews>
  <sheetFormatPr baseColWidth="10" defaultColWidth="11.42578125" defaultRowHeight="15" x14ac:dyDescent="0.25"/>
  <cols>
    <col min="1" max="1" width="27.85546875" style="5" bestFit="1" customWidth="1"/>
    <col min="2" max="2" width="51.28515625" style="5" bestFit="1" customWidth="1"/>
    <col min="3" max="3" width="7" style="5" bestFit="1" customWidth="1"/>
    <col min="4" max="6" width="11.42578125" style="5"/>
    <col min="7" max="7" width="11.5703125" customWidth="1"/>
    <col min="8" max="16384" width="11.42578125" style="5"/>
  </cols>
  <sheetData>
    <row r="1" spans="1:3" ht="15.75" thickBot="1" x14ac:dyDescent="0.3">
      <c r="A1" s="5" t="s">
        <v>370</v>
      </c>
      <c r="B1" s="5" t="s">
        <v>371</v>
      </c>
      <c r="C1" s="5" t="s">
        <v>368</v>
      </c>
    </row>
    <row r="2" spans="1:3" x14ac:dyDescent="0.25">
      <c r="A2" s="6" t="s">
        <v>133</v>
      </c>
      <c r="B2" s="7" t="s">
        <v>134</v>
      </c>
      <c r="C2" s="8">
        <v>14</v>
      </c>
    </row>
    <row r="3" spans="1:3" x14ac:dyDescent="0.25">
      <c r="A3" s="9"/>
      <c r="B3" s="10" t="s">
        <v>135</v>
      </c>
      <c r="C3" s="11">
        <v>5</v>
      </c>
    </row>
    <row r="4" spans="1:3" x14ac:dyDescent="0.25">
      <c r="A4" s="9"/>
      <c r="B4" s="10" t="s">
        <v>136</v>
      </c>
      <c r="C4" s="11">
        <v>6.5</v>
      </c>
    </row>
    <row r="5" spans="1:3" x14ac:dyDescent="0.25">
      <c r="A5" s="9"/>
      <c r="B5" s="10" t="s">
        <v>137</v>
      </c>
      <c r="C5" s="11">
        <v>7.0990000000000002</v>
      </c>
    </row>
    <row r="6" spans="1:3" x14ac:dyDescent="0.25">
      <c r="A6" s="9"/>
      <c r="B6" s="10" t="s">
        <v>138</v>
      </c>
      <c r="C6" s="11">
        <v>11.012</v>
      </c>
    </row>
    <row r="7" spans="1:3" x14ac:dyDescent="0.25">
      <c r="A7" s="9"/>
      <c r="B7" s="10" t="s">
        <v>139</v>
      </c>
      <c r="C7" s="11">
        <v>14.038</v>
      </c>
    </row>
    <row r="8" spans="1:3" ht="15.75" thickBot="1" x14ac:dyDescent="0.3">
      <c r="A8" s="12"/>
      <c r="B8" s="13" t="s">
        <v>140</v>
      </c>
      <c r="C8" s="14">
        <v>6.0739999999999998</v>
      </c>
    </row>
    <row r="9" spans="1:3" x14ac:dyDescent="0.25">
      <c r="A9" s="6"/>
      <c r="B9" s="7" t="s">
        <v>141</v>
      </c>
      <c r="C9" s="8">
        <v>0.48</v>
      </c>
    </row>
    <row r="10" spans="1:3" x14ac:dyDescent="0.25">
      <c r="A10" s="9"/>
      <c r="B10" s="10" t="s">
        <v>142</v>
      </c>
      <c r="C10" s="11">
        <v>0.48</v>
      </c>
    </row>
    <row r="11" spans="1:3" x14ac:dyDescent="0.25">
      <c r="A11" s="9"/>
      <c r="B11" s="10" t="s">
        <v>143</v>
      </c>
      <c r="C11" s="11">
        <v>1.7749999999999999</v>
      </c>
    </row>
    <row r="12" spans="1:3" x14ac:dyDescent="0.25">
      <c r="A12" s="9"/>
      <c r="B12" s="10" t="s">
        <v>144</v>
      </c>
      <c r="C12" s="11">
        <v>1.7749999999999999</v>
      </c>
    </row>
    <row r="13" spans="1:3" x14ac:dyDescent="0.25">
      <c r="A13" s="9"/>
      <c r="B13" s="10" t="s">
        <v>145</v>
      </c>
      <c r="C13" s="11">
        <v>0.72</v>
      </c>
    </row>
    <row r="14" spans="1:3" x14ac:dyDescent="0.25">
      <c r="A14" s="9"/>
      <c r="B14" s="10" t="s">
        <v>146</v>
      </c>
      <c r="C14" s="11">
        <v>0.64300000000000002</v>
      </c>
    </row>
    <row r="15" spans="1:3" x14ac:dyDescent="0.25">
      <c r="A15" s="9"/>
      <c r="B15" s="10" t="s">
        <v>147</v>
      </c>
      <c r="C15" s="11">
        <v>0.56999999999999995</v>
      </c>
    </row>
    <row r="16" spans="1:3" x14ac:dyDescent="0.25">
      <c r="A16" s="9"/>
      <c r="B16" s="10">
        <v>9619177</v>
      </c>
      <c r="C16" s="11">
        <v>0.75</v>
      </c>
    </row>
    <row r="17" spans="1:3" x14ac:dyDescent="0.25">
      <c r="A17" s="9" t="s">
        <v>148</v>
      </c>
      <c r="B17" s="10" t="s">
        <v>265</v>
      </c>
      <c r="C17" s="11">
        <v>0.61599999999999999</v>
      </c>
    </row>
    <row r="18" spans="1:3" x14ac:dyDescent="0.25">
      <c r="A18" s="9" t="s">
        <v>149</v>
      </c>
      <c r="B18" s="10" t="s">
        <v>150</v>
      </c>
      <c r="C18" s="11">
        <v>0.90100000000000002</v>
      </c>
    </row>
    <row r="19" spans="1:3" x14ac:dyDescent="0.25">
      <c r="A19" s="9" t="s">
        <v>151</v>
      </c>
      <c r="B19" s="10" t="s">
        <v>152</v>
      </c>
      <c r="C19" s="11">
        <v>0.90100000000000002</v>
      </c>
    </row>
    <row r="20" spans="1:3" x14ac:dyDescent="0.25">
      <c r="A20" s="9"/>
      <c r="B20" s="10" t="s">
        <v>153</v>
      </c>
      <c r="C20" s="11">
        <v>0.61399999999999999</v>
      </c>
    </row>
    <row r="21" spans="1:3" x14ac:dyDescent="0.25">
      <c r="A21" s="9"/>
      <c r="B21" s="10" t="s">
        <v>154</v>
      </c>
      <c r="C21" s="11">
        <v>0.61399999999999999</v>
      </c>
    </row>
    <row r="22" spans="1:3" x14ac:dyDescent="0.25">
      <c r="A22" s="9" t="s">
        <v>115</v>
      </c>
      <c r="B22" s="10" t="s">
        <v>155</v>
      </c>
      <c r="C22" s="11">
        <v>1.163</v>
      </c>
    </row>
    <row r="23" spans="1:3" x14ac:dyDescent="0.25">
      <c r="A23" s="9"/>
      <c r="B23" s="10" t="s">
        <v>156</v>
      </c>
      <c r="C23" s="11">
        <v>1.163</v>
      </c>
    </row>
    <row r="24" spans="1:3" x14ac:dyDescent="0.25">
      <c r="A24" s="9"/>
      <c r="B24" s="10" t="s">
        <v>157</v>
      </c>
      <c r="C24" s="11">
        <v>0.45</v>
      </c>
    </row>
    <row r="25" spans="1:3" x14ac:dyDescent="0.25">
      <c r="A25" s="9"/>
      <c r="B25" s="10" t="s">
        <v>158</v>
      </c>
      <c r="C25" s="11">
        <v>1.6220000000000001</v>
      </c>
    </row>
    <row r="26" spans="1:3" x14ac:dyDescent="0.25">
      <c r="A26" s="9"/>
      <c r="B26" s="10" t="s">
        <v>159</v>
      </c>
      <c r="C26" s="11">
        <v>1.6220000000000001</v>
      </c>
    </row>
    <row r="27" spans="1:3" x14ac:dyDescent="0.25">
      <c r="A27" s="9"/>
      <c r="B27" s="10" t="s">
        <v>160</v>
      </c>
      <c r="C27" s="11">
        <v>1.51</v>
      </c>
    </row>
    <row r="28" spans="1:3" x14ac:dyDescent="0.25">
      <c r="A28" s="9"/>
      <c r="B28" s="10" t="s">
        <v>161</v>
      </c>
      <c r="C28" s="11">
        <v>1.51</v>
      </c>
    </row>
    <row r="29" spans="1:3" x14ac:dyDescent="0.25">
      <c r="A29" s="9" t="s">
        <v>162</v>
      </c>
      <c r="B29" s="10" t="s">
        <v>163</v>
      </c>
      <c r="C29" s="11">
        <v>1.302</v>
      </c>
    </row>
    <row r="30" spans="1:3" x14ac:dyDescent="0.25">
      <c r="A30" s="9"/>
      <c r="B30" s="10" t="s">
        <v>164</v>
      </c>
      <c r="C30" s="11">
        <v>1.302</v>
      </c>
    </row>
    <row r="31" spans="1:3" x14ac:dyDescent="0.25">
      <c r="A31" s="9"/>
      <c r="B31" s="10" t="s">
        <v>165</v>
      </c>
      <c r="C31" s="11">
        <v>1.6060000000000001</v>
      </c>
    </row>
    <row r="32" spans="1:3" x14ac:dyDescent="0.25">
      <c r="A32" s="9"/>
      <c r="B32" s="10" t="s">
        <v>166</v>
      </c>
      <c r="C32" s="11">
        <v>1.603</v>
      </c>
    </row>
    <row r="33" spans="1:3" x14ac:dyDescent="0.25">
      <c r="A33" s="9"/>
      <c r="B33" s="10" t="s">
        <v>167</v>
      </c>
      <c r="C33" s="11">
        <v>1.2150000000000001</v>
      </c>
    </row>
    <row r="34" spans="1:3" x14ac:dyDescent="0.25">
      <c r="A34" s="9"/>
      <c r="B34" s="10" t="s">
        <v>168</v>
      </c>
      <c r="C34" s="11">
        <v>1.2150000000000001</v>
      </c>
    </row>
    <row r="35" spans="1:3" x14ac:dyDescent="0.25">
      <c r="A35" s="9"/>
      <c r="B35" s="10" t="s">
        <v>169</v>
      </c>
      <c r="C35" s="11">
        <v>0.44</v>
      </c>
    </row>
    <row r="36" spans="1:3" x14ac:dyDescent="0.25">
      <c r="A36" s="9"/>
      <c r="B36" s="10" t="s">
        <v>170</v>
      </c>
      <c r="C36" s="11">
        <v>0.375</v>
      </c>
    </row>
    <row r="37" spans="1:3" x14ac:dyDescent="0.25">
      <c r="A37" s="9"/>
      <c r="B37" s="10" t="s">
        <v>171</v>
      </c>
      <c r="C37" s="11">
        <v>0.57299999999999995</v>
      </c>
    </row>
    <row r="38" spans="1:3" x14ac:dyDescent="0.25">
      <c r="A38" s="9"/>
      <c r="B38" s="10" t="s">
        <v>172</v>
      </c>
      <c r="C38" s="11">
        <v>0.52500000000000002</v>
      </c>
    </row>
    <row r="39" spans="1:3" x14ac:dyDescent="0.25">
      <c r="A39" s="9"/>
      <c r="B39" s="10" t="s">
        <v>173</v>
      </c>
      <c r="C39" s="11">
        <v>2.85</v>
      </c>
    </row>
    <row r="40" spans="1:3" x14ac:dyDescent="0.25">
      <c r="A40" s="9"/>
      <c r="B40" s="10" t="s">
        <v>174</v>
      </c>
      <c r="C40" s="11">
        <v>2.85</v>
      </c>
    </row>
    <row r="41" spans="1:3" x14ac:dyDescent="0.25">
      <c r="A41" s="9"/>
      <c r="B41" s="10" t="s">
        <v>266</v>
      </c>
      <c r="C41" s="11">
        <v>0.98699999999999999</v>
      </c>
    </row>
    <row r="42" spans="1:3" x14ac:dyDescent="0.25">
      <c r="A42" s="9"/>
      <c r="B42" s="10" t="s">
        <v>175</v>
      </c>
      <c r="C42" s="11">
        <v>0.93</v>
      </c>
    </row>
    <row r="43" spans="1:3" x14ac:dyDescent="0.25">
      <c r="A43" s="9"/>
      <c r="B43" s="10" t="s">
        <v>176</v>
      </c>
      <c r="C43" s="11">
        <v>0.93</v>
      </c>
    </row>
    <row r="44" spans="1:3" ht="15.75" thickBot="1" x14ac:dyDescent="0.3">
      <c r="A44" s="12"/>
      <c r="B44" s="13" t="s">
        <v>177</v>
      </c>
      <c r="C44" s="14">
        <v>1.1000000000000001</v>
      </c>
    </row>
    <row r="45" spans="1:3" ht="15.75" thickBot="1" x14ac:dyDescent="0.3">
      <c r="A45" s="15" t="s">
        <v>178</v>
      </c>
      <c r="B45" s="16">
        <v>9405156</v>
      </c>
      <c r="C45" s="17">
        <v>0.81299999999999994</v>
      </c>
    </row>
    <row r="46" spans="1:3" x14ac:dyDescent="0.25">
      <c r="A46" s="6"/>
      <c r="B46" s="7" t="s">
        <v>179</v>
      </c>
      <c r="C46" s="8">
        <v>2.1629999999999998</v>
      </c>
    </row>
    <row r="47" spans="1:3" x14ac:dyDescent="0.25">
      <c r="A47" s="9"/>
      <c r="B47" s="10">
        <v>380095408</v>
      </c>
      <c r="C47" s="11">
        <v>2.165</v>
      </c>
    </row>
    <row r="48" spans="1:3" x14ac:dyDescent="0.25">
      <c r="A48" s="9"/>
      <c r="B48" s="10" t="s">
        <v>180</v>
      </c>
      <c r="C48" s="11">
        <v>6.5519999999999996</v>
      </c>
    </row>
    <row r="49" spans="1:3" x14ac:dyDescent="0.25">
      <c r="A49" s="9"/>
      <c r="B49" s="10" t="s">
        <v>181</v>
      </c>
      <c r="C49" s="11">
        <v>9.75</v>
      </c>
    </row>
    <row r="50" spans="1:3" x14ac:dyDescent="0.25">
      <c r="A50" s="9" t="s">
        <v>182</v>
      </c>
      <c r="B50" s="10" t="s">
        <v>183</v>
      </c>
      <c r="C50" s="11">
        <v>9.75</v>
      </c>
    </row>
    <row r="51" spans="1:3" x14ac:dyDescent="0.25">
      <c r="A51" s="9"/>
      <c r="B51" s="10" t="s">
        <v>184</v>
      </c>
      <c r="C51" s="11">
        <v>2.37</v>
      </c>
    </row>
    <row r="52" spans="1:3" x14ac:dyDescent="0.25">
      <c r="A52" s="9"/>
      <c r="B52" s="10" t="s">
        <v>185</v>
      </c>
      <c r="C52" s="11">
        <v>6.28</v>
      </c>
    </row>
    <row r="53" spans="1:3" ht="15.75" thickBot="1" x14ac:dyDescent="0.3">
      <c r="A53" s="12"/>
      <c r="B53" s="13" t="s">
        <v>186</v>
      </c>
      <c r="C53" s="14">
        <v>7.5</v>
      </c>
    </row>
    <row r="54" spans="1:3" x14ac:dyDescent="0.25">
      <c r="A54" s="6"/>
      <c r="B54" s="7" t="s">
        <v>272</v>
      </c>
      <c r="C54" s="8">
        <v>3.0049999999999999</v>
      </c>
    </row>
    <row r="55" spans="1:3" x14ac:dyDescent="0.25">
      <c r="A55" s="9"/>
      <c r="B55" s="10" t="s">
        <v>273</v>
      </c>
      <c r="C55" s="11">
        <v>3.16</v>
      </c>
    </row>
    <row r="56" spans="1:3" x14ac:dyDescent="0.25">
      <c r="A56" s="9"/>
      <c r="B56" s="10" t="s">
        <v>274</v>
      </c>
      <c r="C56" s="11">
        <v>2.85</v>
      </c>
    </row>
    <row r="57" spans="1:3" x14ac:dyDescent="0.25">
      <c r="A57" s="9"/>
      <c r="B57" s="10" t="s">
        <v>275</v>
      </c>
      <c r="C57" s="11">
        <v>6.1</v>
      </c>
    </row>
    <row r="58" spans="1:3" x14ac:dyDescent="0.25">
      <c r="A58" s="9"/>
      <c r="B58" s="10" t="s">
        <v>276</v>
      </c>
      <c r="C58" s="11">
        <v>6.5</v>
      </c>
    </row>
    <row r="59" spans="1:3" x14ac:dyDescent="0.25">
      <c r="A59" s="9"/>
      <c r="B59" s="10" t="s">
        <v>277</v>
      </c>
      <c r="C59" s="11">
        <v>2.7679999999999998</v>
      </c>
    </row>
    <row r="60" spans="1:3" x14ac:dyDescent="0.25">
      <c r="A60" s="9" t="s">
        <v>115</v>
      </c>
      <c r="B60" s="10" t="s">
        <v>278</v>
      </c>
      <c r="C60" s="11">
        <v>3.0950000000000002</v>
      </c>
    </row>
    <row r="61" spans="1:3" x14ac:dyDescent="0.25">
      <c r="A61" s="9"/>
      <c r="B61" s="10" t="s">
        <v>279</v>
      </c>
      <c r="C61" s="11">
        <v>3.44</v>
      </c>
    </row>
    <row r="62" spans="1:3" x14ac:dyDescent="0.25">
      <c r="A62" s="9"/>
      <c r="B62" s="10" t="s">
        <v>280</v>
      </c>
      <c r="C62" s="11">
        <v>2.85</v>
      </c>
    </row>
    <row r="63" spans="1:3" x14ac:dyDescent="0.25">
      <c r="A63" s="9" t="s">
        <v>187</v>
      </c>
      <c r="B63" s="10" t="s">
        <v>281</v>
      </c>
      <c r="C63" s="11">
        <v>3.15</v>
      </c>
    </row>
    <row r="64" spans="1:3" x14ac:dyDescent="0.25">
      <c r="A64" s="9"/>
      <c r="B64" s="10" t="s">
        <v>282</v>
      </c>
      <c r="C64" s="11">
        <v>2.87</v>
      </c>
    </row>
    <row r="65" spans="1:3" x14ac:dyDescent="0.25">
      <c r="A65" s="9"/>
      <c r="B65" s="10" t="s">
        <v>283</v>
      </c>
      <c r="C65" s="11">
        <v>3.51</v>
      </c>
    </row>
    <row r="66" spans="1:3" x14ac:dyDescent="0.25">
      <c r="A66" s="9"/>
      <c r="B66" s="10" t="s">
        <v>284</v>
      </c>
      <c r="C66" s="11">
        <v>1.8720000000000001</v>
      </c>
    </row>
    <row r="67" spans="1:3" x14ac:dyDescent="0.25">
      <c r="A67" s="9"/>
      <c r="B67" s="10" t="s">
        <v>285</v>
      </c>
      <c r="C67" s="11">
        <v>2.2799999999999998</v>
      </c>
    </row>
    <row r="68" spans="1:3" x14ac:dyDescent="0.25">
      <c r="A68" s="9"/>
      <c r="B68" s="10" t="s">
        <v>79</v>
      </c>
      <c r="C68" s="11">
        <v>2.3260000000000001</v>
      </c>
    </row>
    <row r="69" spans="1:3" x14ac:dyDescent="0.25">
      <c r="A69" s="9"/>
      <c r="B69" s="10" t="s">
        <v>286</v>
      </c>
      <c r="C69" s="11">
        <v>2.0030000000000001</v>
      </c>
    </row>
    <row r="70" spans="1:3" x14ac:dyDescent="0.25">
      <c r="A70" s="9" t="s">
        <v>188</v>
      </c>
      <c r="B70" s="10" t="s">
        <v>287</v>
      </c>
      <c r="C70" s="11">
        <v>0.23499999999999999</v>
      </c>
    </row>
    <row r="71" spans="1:3" x14ac:dyDescent="0.25">
      <c r="A71" s="9"/>
      <c r="B71" s="10" t="s">
        <v>288</v>
      </c>
      <c r="C71" s="11">
        <v>1.58</v>
      </c>
    </row>
    <row r="72" spans="1:3" x14ac:dyDescent="0.25">
      <c r="A72" s="9"/>
      <c r="B72" s="10" t="s">
        <v>289</v>
      </c>
      <c r="C72" s="11">
        <v>1.859</v>
      </c>
    </row>
    <row r="73" spans="1:3" x14ac:dyDescent="0.25">
      <c r="A73" s="9"/>
      <c r="B73" s="10" t="s">
        <v>290</v>
      </c>
      <c r="C73" s="11">
        <v>1.532</v>
      </c>
    </row>
    <row r="74" spans="1:3" x14ac:dyDescent="0.25">
      <c r="A74" s="9"/>
      <c r="B74" s="10" t="s">
        <v>291</v>
      </c>
      <c r="C74" s="11">
        <v>1.996</v>
      </c>
    </row>
    <row r="75" spans="1:3" x14ac:dyDescent="0.25">
      <c r="A75" s="9"/>
      <c r="B75" s="10" t="s">
        <v>31</v>
      </c>
      <c r="C75" s="11">
        <v>2.2280000000000002</v>
      </c>
    </row>
    <row r="76" spans="1:3" x14ac:dyDescent="0.25">
      <c r="A76" s="9"/>
      <c r="B76" s="10" t="s">
        <v>292</v>
      </c>
      <c r="C76" s="11">
        <v>2.3130000000000002</v>
      </c>
    </row>
    <row r="77" spans="1:3" x14ac:dyDescent="0.25">
      <c r="A77" s="9"/>
      <c r="B77" s="10" t="s">
        <v>293</v>
      </c>
      <c r="C77" s="11">
        <v>2.266</v>
      </c>
    </row>
    <row r="78" spans="1:3" x14ac:dyDescent="0.25">
      <c r="A78" s="9" t="s">
        <v>189</v>
      </c>
      <c r="B78" s="10" t="s">
        <v>294</v>
      </c>
      <c r="C78" s="11">
        <v>2.4780000000000002</v>
      </c>
    </row>
    <row r="79" spans="1:3" x14ac:dyDescent="0.25">
      <c r="A79" s="9"/>
      <c r="B79" s="10" t="s">
        <v>295</v>
      </c>
      <c r="C79" s="11">
        <v>4.12</v>
      </c>
    </row>
    <row r="80" spans="1:3" x14ac:dyDescent="0.25">
      <c r="A80" s="9"/>
      <c r="B80" s="10" t="s">
        <v>296</v>
      </c>
      <c r="C80" s="11">
        <v>3.7440000000000002</v>
      </c>
    </row>
    <row r="81" spans="1:3" x14ac:dyDescent="0.25">
      <c r="A81" s="9"/>
      <c r="B81" s="10" t="s">
        <v>297</v>
      </c>
      <c r="C81" s="11">
        <v>4.3</v>
      </c>
    </row>
    <row r="82" spans="1:3" x14ac:dyDescent="0.25">
      <c r="A82" s="9" t="s">
        <v>190</v>
      </c>
      <c r="B82" s="10" t="s">
        <v>298</v>
      </c>
      <c r="C82" s="11">
        <v>4.75</v>
      </c>
    </row>
    <row r="83" spans="1:3" x14ac:dyDescent="0.25">
      <c r="A83" s="9" t="s">
        <v>191</v>
      </c>
      <c r="B83" s="10" t="s">
        <v>270</v>
      </c>
      <c r="C83" s="11">
        <v>4.6449999999999996</v>
      </c>
    </row>
    <row r="84" spans="1:3" x14ac:dyDescent="0.25">
      <c r="A84" s="9"/>
      <c r="B84" s="10" t="s">
        <v>299</v>
      </c>
      <c r="C84" s="11">
        <v>4.9800000000000004</v>
      </c>
    </row>
    <row r="85" spans="1:3" x14ac:dyDescent="0.25">
      <c r="A85" s="9"/>
      <c r="B85" s="10" t="s">
        <v>300</v>
      </c>
      <c r="C85" s="11">
        <v>9.35</v>
      </c>
    </row>
    <row r="86" spans="1:3" x14ac:dyDescent="0.25">
      <c r="A86" s="9"/>
      <c r="B86" s="10" t="s">
        <v>271</v>
      </c>
      <c r="C86" s="11">
        <v>10.55</v>
      </c>
    </row>
    <row r="87" spans="1:3" x14ac:dyDescent="0.25">
      <c r="A87" s="9"/>
      <c r="B87" s="10" t="s">
        <v>301</v>
      </c>
      <c r="C87" s="11">
        <v>1.675</v>
      </c>
    </row>
    <row r="88" spans="1:3" x14ac:dyDescent="0.25">
      <c r="A88" s="9"/>
      <c r="B88" s="10" t="s">
        <v>302</v>
      </c>
      <c r="C88" s="11">
        <v>1.95</v>
      </c>
    </row>
    <row r="89" spans="1:3" x14ac:dyDescent="0.25">
      <c r="A89" s="9"/>
      <c r="B89" s="10" t="s">
        <v>303</v>
      </c>
      <c r="C89" s="11">
        <v>2.2999999999999998</v>
      </c>
    </row>
    <row r="90" spans="1:3" x14ac:dyDescent="0.25">
      <c r="A90" s="9"/>
      <c r="B90" s="10" t="s">
        <v>304</v>
      </c>
      <c r="C90" s="11">
        <v>2.5369999999999999</v>
      </c>
    </row>
    <row r="91" spans="1:3" x14ac:dyDescent="0.25">
      <c r="A91" s="9"/>
      <c r="B91" s="10" t="s">
        <v>305</v>
      </c>
      <c r="C91" s="11">
        <v>1.5589999999999999</v>
      </c>
    </row>
    <row r="92" spans="1:3" x14ac:dyDescent="0.25">
      <c r="A92" s="9"/>
      <c r="B92" s="10" t="s">
        <v>306</v>
      </c>
      <c r="C92" s="11">
        <v>1.825</v>
      </c>
    </row>
    <row r="93" spans="1:3" x14ac:dyDescent="0.25">
      <c r="A93" s="9"/>
      <c r="B93" s="10" t="s">
        <v>307</v>
      </c>
      <c r="C93" s="11">
        <v>1.996</v>
      </c>
    </row>
    <row r="94" spans="1:3" x14ac:dyDescent="0.25">
      <c r="A94" s="9"/>
      <c r="B94" s="10" t="s">
        <v>308</v>
      </c>
      <c r="C94" s="11">
        <v>1.782</v>
      </c>
    </row>
    <row r="95" spans="1:3" x14ac:dyDescent="0.25">
      <c r="A95" s="9"/>
      <c r="B95" s="10" t="s">
        <v>309</v>
      </c>
      <c r="C95" s="11">
        <v>2.056</v>
      </c>
    </row>
    <row r="96" spans="1:3" x14ac:dyDescent="0.25">
      <c r="A96" s="9"/>
      <c r="B96" s="10" t="s">
        <v>310</v>
      </c>
      <c r="C96" s="11">
        <v>2.23</v>
      </c>
    </row>
    <row r="97" spans="1:3" x14ac:dyDescent="0.25">
      <c r="A97" s="9"/>
      <c r="B97" s="10" t="s">
        <v>311</v>
      </c>
      <c r="C97" s="11">
        <v>1.841</v>
      </c>
    </row>
    <row r="98" spans="1:3" x14ac:dyDescent="0.25">
      <c r="A98" s="9"/>
      <c r="B98" s="10" t="s">
        <v>312</v>
      </c>
      <c r="C98" s="11">
        <v>0.31</v>
      </c>
    </row>
    <row r="99" spans="1:3" x14ac:dyDescent="0.25">
      <c r="A99" s="9"/>
      <c r="B99" s="10" t="s">
        <v>313</v>
      </c>
      <c r="C99" s="11">
        <v>2.0779999999999998</v>
      </c>
    </row>
    <row r="100" spans="1:3" x14ac:dyDescent="0.25">
      <c r="A100" s="9"/>
      <c r="B100" s="10" t="s">
        <v>314</v>
      </c>
      <c r="C100" s="11">
        <v>6.8129999999999997</v>
      </c>
    </row>
    <row r="101" spans="1:3" x14ac:dyDescent="0.25">
      <c r="A101" s="9" t="s">
        <v>192</v>
      </c>
      <c r="B101" s="10" t="s">
        <v>315</v>
      </c>
      <c r="C101" s="11">
        <v>5.9130000000000003</v>
      </c>
    </row>
    <row r="102" spans="1:3" x14ac:dyDescent="0.25">
      <c r="A102" s="9"/>
      <c r="B102" s="10" t="s">
        <v>316</v>
      </c>
      <c r="C102" s="11">
        <v>2.8079999999999998</v>
      </c>
    </row>
    <row r="103" spans="1:3" x14ac:dyDescent="0.25">
      <c r="A103" s="9"/>
      <c r="B103" s="10" t="s">
        <v>317</v>
      </c>
      <c r="C103" s="11">
        <v>3.036</v>
      </c>
    </row>
    <row r="104" spans="1:3" x14ac:dyDescent="0.25">
      <c r="A104" s="9"/>
      <c r="B104" s="10" t="s">
        <v>318</v>
      </c>
      <c r="C104" s="11">
        <v>2.6989999999999998</v>
      </c>
    </row>
    <row r="105" spans="1:3" x14ac:dyDescent="0.25">
      <c r="A105" s="9"/>
      <c r="B105" s="10" t="s">
        <v>319</v>
      </c>
      <c r="C105" s="11">
        <v>3.0270000000000001</v>
      </c>
    </row>
    <row r="106" spans="1:3" x14ac:dyDescent="0.25">
      <c r="A106" s="9"/>
      <c r="B106" s="10" t="s">
        <v>320</v>
      </c>
      <c r="C106" s="11">
        <v>4.2300000000000004</v>
      </c>
    </row>
    <row r="107" spans="1:3" x14ac:dyDescent="0.25">
      <c r="A107" s="9"/>
      <c r="B107" s="10" t="s">
        <v>321</v>
      </c>
      <c r="C107" s="11">
        <v>4.5599999999999996</v>
      </c>
    </row>
    <row r="108" spans="1:3" x14ac:dyDescent="0.25">
      <c r="A108" s="9"/>
      <c r="B108" s="10" t="s">
        <v>322</v>
      </c>
      <c r="C108" s="11">
        <v>4.8550000000000004</v>
      </c>
    </row>
    <row r="109" spans="1:3" x14ac:dyDescent="0.25">
      <c r="A109" s="9" t="s">
        <v>192</v>
      </c>
      <c r="B109" s="10" t="s">
        <v>269</v>
      </c>
      <c r="C109" s="11">
        <v>6.4349999999999996</v>
      </c>
    </row>
    <row r="110" spans="1:3" x14ac:dyDescent="0.25">
      <c r="A110" s="9" t="s">
        <v>115</v>
      </c>
      <c r="B110" s="10" t="s">
        <v>323</v>
      </c>
      <c r="C110" s="11">
        <v>7.15</v>
      </c>
    </row>
    <row r="111" spans="1:3" x14ac:dyDescent="0.25">
      <c r="A111" s="9" t="s">
        <v>115</v>
      </c>
      <c r="B111" s="10" t="s">
        <v>324</v>
      </c>
      <c r="C111" s="11">
        <v>0.98</v>
      </c>
    </row>
    <row r="112" spans="1:3" x14ac:dyDescent="0.25">
      <c r="A112" s="9"/>
      <c r="B112" s="10" t="s">
        <v>325</v>
      </c>
      <c r="C112" s="11">
        <v>1.091</v>
      </c>
    </row>
    <row r="113" spans="1:3" x14ac:dyDescent="0.25">
      <c r="A113" s="9" t="s">
        <v>115</v>
      </c>
      <c r="B113" s="10" t="s">
        <v>326</v>
      </c>
      <c r="C113" s="11">
        <v>1</v>
      </c>
    </row>
    <row r="114" spans="1:3" x14ac:dyDescent="0.25">
      <c r="A114" s="9"/>
      <c r="B114" s="10" t="s">
        <v>327</v>
      </c>
      <c r="C114" s="11">
        <v>0.35499999999999998</v>
      </c>
    </row>
    <row r="115" spans="1:3" x14ac:dyDescent="0.25">
      <c r="A115" s="9"/>
      <c r="B115" s="10" t="s">
        <v>648</v>
      </c>
      <c r="C115" s="11">
        <v>2.5390000000000001</v>
      </c>
    </row>
    <row r="116" spans="1:3" x14ac:dyDescent="0.25">
      <c r="A116" s="9" t="s">
        <v>192</v>
      </c>
      <c r="B116" s="10" t="s">
        <v>328</v>
      </c>
      <c r="C116" s="11">
        <v>4.9059999999999997</v>
      </c>
    </row>
    <row r="117" spans="1:3" x14ac:dyDescent="0.25">
      <c r="A117" s="9" t="s">
        <v>115</v>
      </c>
      <c r="B117" s="10" t="s">
        <v>329</v>
      </c>
      <c r="C117" s="11">
        <v>5.5</v>
      </c>
    </row>
    <row r="118" spans="1:3" x14ac:dyDescent="0.25">
      <c r="A118" s="9"/>
      <c r="B118" s="10" t="s">
        <v>330</v>
      </c>
      <c r="C118" s="11">
        <v>1.675</v>
      </c>
    </row>
    <row r="119" spans="1:3" x14ac:dyDescent="0.25">
      <c r="A119" s="9"/>
      <c r="B119" s="10" t="s">
        <v>331</v>
      </c>
      <c r="C119" s="11">
        <v>1.95</v>
      </c>
    </row>
    <row r="120" spans="1:3" x14ac:dyDescent="0.25">
      <c r="A120" s="9" t="s">
        <v>188</v>
      </c>
      <c r="B120" s="10" t="s">
        <v>332</v>
      </c>
      <c r="C120" s="11">
        <v>4.43</v>
      </c>
    </row>
    <row r="121" spans="1:3" x14ac:dyDescent="0.25">
      <c r="A121" s="9"/>
      <c r="B121" s="10" t="s">
        <v>333</v>
      </c>
      <c r="C121" s="11">
        <v>3.95</v>
      </c>
    </row>
    <row r="122" spans="1:3" x14ac:dyDescent="0.25">
      <c r="A122" s="9" t="s">
        <v>193</v>
      </c>
      <c r="B122" s="10" t="s">
        <v>334</v>
      </c>
      <c r="C122" s="11">
        <v>0.62</v>
      </c>
    </row>
    <row r="123" spans="1:3" x14ac:dyDescent="0.25">
      <c r="A123" s="9"/>
      <c r="B123" s="10" t="s">
        <v>335</v>
      </c>
      <c r="C123" s="11">
        <v>0.31</v>
      </c>
    </row>
    <row r="124" spans="1:3" x14ac:dyDescent="0.25">
      <c r="A124" s="9"/>
      <c r="B124" s="10" t="s">
        <v>336</v>
      </c>
      <c r="C124" s="11">
        <v>0.61499999999999999</v>
      </c>
    </row>
    <row r="125" spans="1:3" x14ac:dyDescent="0.25">
      <c r="A125" s="9"/>
      <c r="B125" s="10" t="s">
        <v>337</v>
      </c>
      <c r="C125" s="11">
        <v>0.84299999999999997</v>
      </c>
    </row>
    <row r="126" spans="1:3" ht="15.75" thickBot="1" x14ac:dyDescent="0.3">
      <c r="A126" s="12" t="s">
        <v>194</v>
      </c>
      <c r="B126" s="13" t="s">
        <v>267</v>
      </c>
      <c r="C126" s="14">
        <v>0.01</v>
      </c>
    </row>
    <row r="127" spans="1:3" x14ac:dyDescent="0.25">
      <c r="A127" s="6" t="s">
        <v>47</v>
      </c>
      <c r="B127" s="7" t="s">
        <v>338</v>
      </c>
      <c r="C127" s="8">
        <v>2.6</v>
      </c>
    </row>
    <row r="128" spans="1:3" x14ac:dyDescent="0.25">
      <c r="A128" s="9" t="s">
        <v>195</v>
      </c>
      <c r="B128" s="10" t="s">
        <v>339</v>
      </c>
      <c r="C128" s="11">
        <v>2.7</v>
      </c>
    </row>
    <row r="129" spans="1:3" x14ac:dyDescent="0.25">
      <c r="A129" s="9"/>
      <c r="B129" s="10" t="s">
        <v>340</v>
      </c>
      <c r="C129" s="11">
        <v>3</v>
      </c>
    </row>
    <row r="130" spans="1:3" x14ac:dyDescent="0.25">
      <c r="A130" s="9"/>
      <c r="B130" s="10" t="s">
        <v>341</v>
      </c>
      <c r="C130" s="11">
        <v>2.1</v>
      </c>
    </row>
    <row r="131" spans="1:3" x14ac:dyDescent="0.25">
      <c r="A131" s="9" t="s">
        <v>196</v>
      </c>
      <c r="B131" s="10" t="s">
        <v>342</v>
      </c>
      <c r="C131" s="11">
        <v>2.165</v>
      </c>
    </row>
    <row r="132" spans="1:3" x14ac:dyDescent="0.25">
      <c r="A132" s="9" t="s">
        <v>197</v>
      </c>
      <c r="B132" s="10" t="s">
        <v>343</v>
      </c>
      <c r="C132" s="11">
        <v>1.3</v>
      </c>
    </row>
    <row r="133" spans="1:3" x14ac:dyDescent="0.25">
      <c r="A133" s="9" t="s">
        <v>198</v>
      </c>
      <c r="B133" s="10" t="s">
        <v>344</v>
      </c>
      <c r="C133" s="11">
        <v>1.65</v>
      </c>
    </row>
    <row r="134" spans="1:3" x14ac:dyDescent="0.25">
      <c r="A134" s="9" t="s">
        <v>199</v>
      </c>
      <c r="B134" s="10" t="s">
        <v>268</v>
      </c>
      <c r="C134" s="11">
        <v>4.2</v>
      </c>
    </row>
    <row r="135" spans="1:3" x14ac:dyDescent="0.25">
      <c r="A135" s="9" t="s">
        <v>200</v>
      </c>
      <c r="B135" s="10" t="s">
        <v>345</v>
      </c>
      <c r="C135" s="11">
        <v>1.55</v>
      </c>
    </row>
    <row r="136" spans="1:3" x14ac:dyDescent="0.25">
      <c r="A136" s="9" t="s">
        <v>201</v>
      </c>
      <c r="B136" s="10" t="s">
        <v>346</v>
      </c>
      <c r="C136" s="11">
        <v>1.65</v>
      </c>
    </row>
    <row r="137" spans="1:3" x14ac:dyDescent="0.25">
      <c r="A137" s="9"/>
      <c r="B137" s="10" t="s">
        <v>347</v>
      </c>
      <c r="C137" s="11">
        <v>3.7770000000000001</v>
      </c>
    </row>
    <row r="138" spans="1:3" x14ac:dyDescent="0.25">
      <c r="A138" s="9"/>
      <c r="B138" s="10" t="s">
        <v>348</v>
      </c>
      <c r="C138" s="11">
        <v>2.3359999999999999</v>
      </c>
    </row>
    <row r="139" spans="1:3" x14ac:dyDescent="0.25">
      <c r="A139" s="9"/>
      <c r="B139" s="10" t="s">
        <v>349</v>
      </c>
      <c r="C139" s="11">
        <v>2.4140000000000001</v>
      </c>
    </row>
    <row r="140" spans="1:3" ht="15.75" thickBot="1" x14ac:dyDescent="0.3">
      <c r="A140" s="12"/>
      <c r="B140" s="13" t="s">
        <v>350</v>
      </c>
      <c r="C140" s="14">
        <v>3.38</v>
      </c>
    </row>
    <row r="141" spans="1:3" x14ac:dyDescent="0.25">
      <c r="A141" s="6"/>
      <c r="B141" s="7" t="s">
        <v>351</v>
      </c>
      <c r="C141" s="8">
        <v>0.9</v>
      </c>
    </row>
    <row r="142" spans="1:3" x14ac:dyDescent="0.25">
      <c r="A142" s="9"/>
      <c r="B142" s="10" t="s">
        <v>352</v>
      </c>
      <c r="C142" s="11">
        <v>0.6</v>
      </c>
    </row>
    <row r="143" spans="1:3" x14ac:dyDescent="0.25">
      <c r="A143" s="9"/>
      <c r="B143" s="10" t="s">
        <v>353</v>
      </c>
      <c r="C143" s="11">
        <v>1.7</v>
      </c>
    </row>
    <row r="144" spans="1:3" x14ac:dyDescent="0.25">
      <c r="A144" s="9"/>
      <c r="B144" s="10" t="s">
        <v>354</v>
      </c>
      <c r="C144" s="11">
        <v>0.6</v>
      </c>
    </row>
    <row r="145" spans="1:7" x14ac:dyDescent="0.25">
      <c r="A145" s="9"/>
      <c r="B145" s="10" t="s">
        <v>355</v>
      </c>
      <c r="C145" s="11">
        <v>0.9</v>
      </c>
    </row>
    <row r="146" spans="1:7" x14ac:dyDescent="0.25">
      <c r="A146" s="9"/>
      <c r="B146" s="10" t="s">
        <v>356</v>
      </c>
      <c r="C146" s="11">
        <v>0.9</v>
      </c>
    </row>
    <row r="147" spans="1:7" x14ac:dyDescent="0.25">
      <c r="A147" s="9" t="s">
        <v>202</v>
      </c>
      <c r="B147" s="10" t="s">
        <v>744</v>
      </c>
      <c r="C147" s="11">
        <v>0.5</v>
      </c>
    </row>
    <row r="148" spans="1:7" x14ac:dyDescent="0.25">
      <c r="A148" s="9" t="s">
        <v>203</v>
      </c>
      <c r="B148" s="10" t="s">
        <v>358</v>
      </c>
      <c r="C148" s="11">
        <v>0.3</v>
      </c>
    </row>
    <row r="149" spans="1:7" x14ac:dyDescent="0.25">
      <c r="A149" s="9"/>
      <c r="B149" s="10" t="s">
        <v>359</v>
      </c>
      <c r="C149" s="11">
        <v>0.7</v>
      </c>
    </row>
    <row r="150" spans="1:7" x14ac:dyDescent="0.25">
      <c r="A150" s="9"/>
      <c r="B150" s="10" t="s">
        <v>204</v>
      </c>
      <c r="C150" s="11">
        <v>0.85</v>
      </c>
      <c r="G150" s="5"/>
    </row>
    <row r="151" spans="1:7" x14ac:dyDescent="0.25">
      <c r="A151" s="9"/>
      <c r="B151" s="10" t="s">
        <v>205</v>
      </c>
      <c r="C151" s="11">
        <v>0</v>
      </c>
      <c r="G151" s="5"/>
    </row>
    <row r="152" spans="1:7" x14ac:dyDescent="0.25">
      <c r="A152" s="9"/>
      <c r="B152" s="10" t="s">
        <v>360</v>
      </c>
      <c r="C152" s="11">
        <v>0.9</v>
      </c>
      <c r="G152" s="5"/>
    </row>
    <row r="153" spans="1:7" x14ac:dyDescent="0.25">
      <c r="A153" s="9"/>
      <c r="B153" s="10" t="s">
        <v>45</v>
      </c>
      <c r="C153" s="11">
        <v>1.2</v>
      </c>
      <c r="G153" s="5"/>
    </row>
    <row r="154" spans="1:7" x14ac:dyDescent="0.25">
      <c r="A154" s="9"/>
      <c r="B154" s="10" t="s">
        <v>361</v>
      </c>
      <c r="C154" s="11">
        <v>1.5</v>
      </c>
      <c r="G154" s="5"/>
    </row>
    <row r="155" spans="1:7" ht="15.75" thickBot="1" x14ac:dyDescent="0.3">
      <c r="A155" s="12"/>
      <c r="B155" s="13" t="s">
        <v>362</v>
      </c>
      <c r="C155" s="14">
        <v>2.2000000000000002</v>
      </c>
      <c r="G155" s="5"/>
    </row>
    <row r="156" spans="1:7" x14ac:dyDescent="0.25">
      <c r="A156" s="6" t="s">
        <v>21</v>
      </c>
      <c r="B156" s="7">
        <v>4351380</v>
      </c>
      <c r="C156" s="8">
        <v>0.85</v>
      </c>
      <c r="G156" s="5"/>
    </row>
    <row r="157" spans="1:7" x14ac:dyDescent="0.25">
      <c r="A157" s="9" t="s">
        <v>115</v>
      </c>
      <c r="B157" s="10">
        <v>4351381</v>
      </c>
      <c r="C157" s="11">
        <v>1.5</v>
      </c>
      <c r="G157" s="5"/>
    </row>
    <row r="158" spans="1:7" ht="15.75" thickBot="1" x14ac:dyDescent="0.3">
      <c r="A158" s="12" t="s">
        <v>115</v>
      </c>
      <c r="B158" s="13">
        <v>4351382</v>
      </c>
      <c r="C158" s="14">
        <v>2.2999999999999998</v>
      </c>
      <c r="G158" s="5"/>
    </row>
    <row r="159" spans="1:7" x14ac:dyDescent="0.25">
      <c r="A159" s="6"/>
      <c r="B159" s="7">
        <v>4000471350</v>
      </c>
      <c r="C159" s="8">
        <v>4.88</v>
      </c>
      <c r="G159" s="5"/>
    </row>
    <row r="160" spans="1:7" x14ac:dyDescent="0.25">
      <c r="A160" s="9" t="s">
        <v>206</v>
      </c>
      <c r="B160" s="10">
        <v>4000665140</v>
      </c>
      <c r="C160" s="11">
        <v>5.0149999999999997</v>
      </c>
      <c r="G160" s="5"/>
    </row>
    <row r="161" spans="1:7" ht="15.75" thickBot="1" x14ac:dyDescent="0.3">
      <c r="A161" s="12"/>
      <c r="B161" s="13">
        <v>4000474490</v>
      </c>
      <c r="C161" s="14">
        <v>1.07</v>
      </c>
      <c r="G161" s="5"/>
    </row>
    <row r="162" spans="1:7" x14ac:dyDescent="0.25">
      <c r="A162" s="6" t="s">
        <v>207</v>
      </c>
      <c r="B162" s="7" t="s">
        <v>208</v>
      </c>
      <c r="C162" s="8">
        <v>2</v>
      </c>
      <c r="G162" s="5"/>
    </row>
    <row r="163" spans="1:7" x14ac:dyDescent="0.25">
      <c r="A163" s="9" t="s">
        <v>115</v>
      </c>
      <c r="B163" s="10" t="s">
        <v>209</v>
      </c>
      <c r="C163" s="11">
        <v>1</v>
      </c>
      <c r="G163" s="5"/>
    </row>
    <row r="164" spans="1:7" ht="15.75" thickBot="1" x14ac:dyDescent="0.3">
      <c r="A164" s="12" t="s">
        <v>115</v>
      </c>
      <c r="B164" s="13" t="s">
        <v>210</v>
      </c>
      <c r="C164" s="14">
        <v>0.5</v>
      </c>
      <c r="G164" s="5"/>
    </row>
    <row r="165" spans="1:7" x14ac:dyDescent="0.25">
      <c r="A165" s="6"/>
      <c r="B165" s="7" t="s">
        <v>211</v>
      </c>
      <c r="C165" s="8">
        <v>0.77100000000000002</v>
      </c>
      <c r="G165" s="5"/>
    </row>
    <row r="166" spans="1:7" x14ac:dyDescent="0.25">
      <c r="A166" s="9" t="s">
        <v>115</v>
      </c>
      <c r="B166" s="10" t="s">
        <v>212</v>
      </c>
      <c r="C166" s="11">
        <v>1.2050000000000001</v>
      </c>
      <c r="G166" s="5"/>
    </row>
    <row r="167" spans="1:7" x14ac:dyDescent="0.25">
      <c r="A167" s="9"/>
      <c r="B167" s="10" t="s">
        <v>213</v>
      </c>
      <c r="C167" s="11">
        <v>2.15</v>
      </c>
      <c r="G167" s="5"/>
    </row>
    <row r="168" spans="1:7" x14ac:dyDescent="0.25">
      <c r="A168" s="9"/>
      <c r="B168" s="10" t="s">
        <v>214</v>
      </c>
      <c r="C168" s="11">
        <v>1.5529999999999999</v>
      </c>
      <c r="G168" s="5"/>
    </row>
    <row r="169" spans="1:7" x14ac:dyDescent="0.25">
      <c r="A169" s="9" t="s">
        <v>215</v>
      </c>
      <c r="B169" s="10" t="s">
        <v>216</v>
      </c>
      <c r="C169" s="11">
        <v>2.95</v>
      </c>
      <c r="G169" s="5"/>
    </row>
    <row r="170" spans="1:7" x14ac:dyDescent="0.25">
      <c r="A170" s="9"/>
      <c r="B170" s="10" t="s">
        <v>217</v>
      </c>
      <c r="C170" s="11">
        <v>1.9730000000000001</v>
      </c>
      <c r="G170" s="5"/>
    </row>
    <row r="171" spans="1:7" x14ac:dyDescent="0.25">
      <c r="A171" s="9"/>
      <c r="B171" s="10" t="s">
        <v>218</v>
      </c>
      <c r="C171" s="11">
        <v>1.079</v>
      </c>
      <c r="G171" s="5"/>
    </row>
    <row r="172" spans="1:7" x14ac:dyDescent="0.25">
      <c r="A172" s="9" t="s">
        <v>219</v>
      </c>
      <c r="B172" s="10" t="s">
        <v>220</v>
      </c>
      <c r="C172" s="11">
        <v>2.7029999999999998</v>
      </c>
      <c r="G172" s="5"/>
    </row>
    <row r="173" spans="1:7" x14ac:dyDescent="0.25">
      <c r="A173" s="9" t="s">
        <v>219</v>
      </c>
      <c r="B173" s="10" t="s">
        <v>221</v>
      </c>
      <c r="C173" s="11">
        <v>1.9119999999999999</v>
      </c>
      <c r="G173" s="5"/>
    </row>
    <row r="174" spans="1:7" x14ac:dyDescent="0.25">
      <c r="A174" s="9" t="s">
        <v>219</v>
      </c>
      <c r="B174" s="10" t="s">
        <v>222</v>
      </c>
      <c r="C174" s="11">
        <v>1.3979999999999999</v>
      </c>
      <c r="G174" s="5"/>
    </row>
    <row r="175" spans="1:7" x14ac:dyDescent="0.25">
      <c r="A175" s="9"/>
      <c r="B175" s="10" t="s">
        <v>223</v>
      </c>
      <c r="C175" s="11">
        <v>0.48199999999999998</v>
      </c>
      <c r="G175" s="5"/>
    </row>
    <row r="176" spans="1:7" x14ac:dyDescent="0.25">
      <c r="A176" s="9"/>
      <c r="B176" s="10" t="s">
        <v>224</v>
      </c>
      <c r="C176" s="11">
        <v>0.96</v>
      </c>
      <c r="G176" s="5"/>
    </row>
    <row r="177" spans="1:7" x14ac:dyDescent="0.25">
      <c r="A177" s="9"/>
      <c r="B177" s="10" t="s">
        <v>225</v>
      </c>
      <c r="C177" s="11">
        <v>1.5529999999999999</v>
      </c>
      <c r="G177" s="5"/>
    </row>
    <row r="178" spans="1:7" x14ac:dyDescent="0.25">
      <c r="A178" s="9"/>
      <c r="B178" s="10" t="s">
        <v>226</v>
      </c>
      <c r="C178" s="11">
        <v>1.234</v>
      </c>
      <c r="G178" s="5"/>
    </row>
    <row r="179" spans="1:7" x14ac:dyDescent="0.25">
      <c r="A179" s="9"/>
      <c r="B179" s="10" t="s">
        <v>227</v>
      </c>
      <c r="C179" s="11">
        <v>0.64500000000000002</v>
      </c>
      <c r="G179" s="5"/>
    </row>
    <row r="180" spans="1:7" x14ac:dyDescent="0.25">
      <c r="A180" s="9"/>
      <c r="B180" s="10" t="s">
        <v>228</v>
      </c>
      <c r="C180" s="11">
        <v>0.85399999999999998</v>
      </c>
      <c r="G180" s="5"/>
    </row>
    <row r="181" spans="1:7" x14ac:dyDescent="0.25">
      <c r="A181" s="9"/>
      <c r="B181" s="10" t="s">
        <v>229</v>
      </c>
      <c r="C181" s="11">
        <v>1.54</v>
      </c>
      <c r="G181" s="5"/>
    </row>
    <row r="182" spans="1:7" x14ac:dyDescent="0.25">
      <c r="A182" s="9" t="s">
        <v>230</v>
      </c>
      <c r="B182" s="10" t="s">
        <v>231</v>
      </c>
      <c r="C182" s="11">
        <v>1.3720000000000001</v>
      </c>
      <c r="G182" s="5"/>
    </row>
    <row r="183" spans="1:7" x14ac:dyDescent="0.25">
      <c r="A183" s="9" t="s">
        <v>232</v>
      </c>
      <c r="B183" s="10" t="s">
        <v>233</v>
      </c>
      <c r="C183" s="11">
        <v>0.43</v>
      </c>
      <c r="G183" s="5"/>
    </row>
    <row r="184" spans="1:7" x14ac:dyDescent="0.25">
      <c r="A184" s="9" t="s">
        <v>115</v>
      </c>
      <c r="B184" s="10" t="s">
        <v>234</v>
      </c>
      <c r="C184" s="11">
        <v>0.6</v>
      </c>
      <c r="G184" s="5"/>
    </row>
    <row r="185" spans="1:7" x14ac:dyDescent="0.25">
      <c r="A185" s="9" t="s">
        <v>235</v>
      </c>
      <c r="B185" s="10" t="s">
        <v>236</v>
      </c>
      <c r="C185" s="11">
        <v>1.175</v>
      </c>
      <c r="G185" s="5"/>
    </row>
    <row r="186" spans="1:7" x14ac:dyDescent="0.25">
      <c r="A186" s="9" t="s">
        <v>237</v>
      </c>
      <c r="B186" s="10" t="s">
        <v>238</v>
      </c>
      <c r="C186" s="11">
        <v>0.68500000000000005</v>
      </c>
      <c r="G186" s="5"/>
    </row>
    <row r="187" spans="1:7" x14ac:dyDescent="0.25">
      <c r="A187" s="9" t="s">
        <v>239</v>
      </c>
      <c r="B187" s="10" t="s">
        <v>240</v>
      </c>
      <c r="C187" s="11">
        <v>1.3</v>
      </c>
      <c r="G187" s="5"/>
    </row>
    <row r="188" spans="1:7" x14ac:dyDescent="0.25">
      <c r="A188" s="9" t="s">
        <v>239</v>
      </c>
      <c r="B188" s="10" t="s">
        <v>241</v>
      </c>
      <c r="C188" s="11">
        <v>1.77</v>
      </c>
      <c r="G188" s="5"/>
    </row>
    <row r="189" spans="1:7" x14ac:dyDescent="0.25">
      <c r="A189" s="9" t="s">
        <v>239</v>
      </c>
      <c r="B189" s="10" t="s">
        <v>242</v>
      </c>
      <c r="C189" s="11">
        <v>0.89</v>
      </c>
      <c r="G189" s="5"/>
    </row>
    <row r="190" spans="1:7" x14ac:dyDescent="0.25">
      <c r="A190" s="9" t="s">
        <v>243</v>
      </c>
      <c r="B190" s="10" t="s">
        <v>244</v>
      </c>
      <c r="C190" s="11">
        <v>0.45</v>
      </c>
      <c r="G190" s="5"/>
    </row>
    <row r="191" spans="1:7" x14ac:dyDescent="0.25">
      <c r="A191" s="9" t="s">
        <v>245</v>
      </c>
      <c r="B191" s="10" t="s">
        <v>246</v>
      </c>
      <c r="C191" s="11">
        <v>0.6</v>
      </c>
      <c r="G191" s="5"/>
    </row>
    <row r="192" spans="1:7" x14ac:dyDescent="0.25">
      <c r="A192" s="9"/>
      <c r="B192" s="10" t="s">
        <v>247</v>
      </c>
      <c r="C192" s="11">
        <v>0.39</v>
      </c>
      <c r="G192" s="5"/>
    </row>
    <row r="193" spans="1:7" x14ac:dyDescent="0.25">
      <c r="A193" s="9"/>
      <c r="B193" s="10" t="s">
        <v>248</v>
      </c>
      <c r="C193" s="11">
        <v>0.66500000000000004</v>
      </c>
      <c r="G193" s="5"/>
    </row>
    <row r="194" spans="1:7" x14ac:dyDescent="0.25">
      <c r="A194" s="9"/>
      <c r="B194" s="10" t="s">
        <v>249</v>
      </c>
      <c r="C194" s="11">
        <v>1.3</v>
      </c>
      <c r="G194" s="5"/>
    </row>
    <row r="195" spans="1:7" x14ac:dyDescent="0.25">
      <c r="A195" s="9"/>
      <c r="B195" s="10" t="s">
        <v>250</v>
      </c>
      <c r="C195" s="11">
        <v>0.77500000000000002</v>
      </c>
      <c r="G195" s="5"/>
    </row>
    <row r="196" spans="1:7" x14ac:dyDescent="0.25">
      <c r="A196" s="9"/>
      <c r="B196" s="10" t="s">
        <v>251</v>
      </c>
      <c r="C196" s="11">
        <v>1.2</v>
      </c>
      <c r="G196" s="5"/>
    </row>
    <row r="197" spans="1:7" x14ac:dyDescent="0.25">
      <c r="A197" s="9" t="s">
        <v>252</v>
      </c>
      <c r="B197" s="10" t="s">
        <v>253</v>
      </c>
      <c r="C197" s="11">
        <v>0.51</v>
      </c>
      <c r="G197" s="5"/>
    </row>
    <row r="198" spans="1:7" x14ac:dyDescent="0.25">
      <c r="A198" s="9" t="s">
        <v>254</v>
      </c>
      <c r="B198" s="10" t="s">
        <v>255</v>
      </c>
      <c r="C198" s="11">
        <v>8.83</v>
      </c>
      <c r="G198" s="5"/>
    </row>
    <row r="199" spans="1:7" x14ac:dyDescent="0.25">
      <c r="A199" s="9" t="s">
        <v>256</v>
      </c>
      <c r="B199" s="10" t="s">
        <v>257</v>
      </c>
      <c r="C199" s="11">
        <v>1.3220000000000001</v>
      </c>
      <c r="G199" s="5"/>
    </row>
    <row r="200" spans="1:7" x14ac:dyDescent="0.25">
      <c r="A200" s="9"/>
      <c r="B200" s="10" t="s">
        <v>258</v>
      </c>
      <c r="C200" s="11">
        <v>8.6</v>
      </c>
      <c r="G200" s="5"/>
    </row>
    <row r="201" spans="1:7" x14ac:dyDescent="0.25">
      <c r="A201" s="9" t="s">
        <v>259</v>
      </c>
      <c r="B201" s="10" t="s">
        <v>260</v>
      </c>
      <c r="C201" s="11">
        <v>7.2</v>
      </c>
      <c r="G201" s="5"/>
    </row>
    <row r="202" spans="1:7" x14ac:dyDescent="0.25">
      <c r="A202" s="9" t="s">
        <v>115</v>
      </c>
      <c r="B202" s="10" t="s">
        <v>261</v>
      </c>
      <c r="C202" s="11">
        <v>5.87</v>
      </c>
      <c r="G202" s="5"/>
    </row>
    <row r="203" spans="1:7" x14ac:dyDescent="0.25">
      <c r="A203" s="9" t="s">
        <v>115</v>
      </c>
      <c r="B203" s="10" t="s">
        <v>262</v>
      </c>
      <c r="C203" s="11">
        <v>5.5</v>
      </c>
      <c r="G203" s="5"/>
    </row>
    <row r="204" spans="1:7" ht="15.75" thickBot="1" x14ac:dyDescent="0.3">
      <c r="A204" s="12" t="s">
        <v>263</v>
      </c>
      <c r="B204" s="13" t="s">
        <v>264</v>
      </c>
      <c r="C204" s="14">
        <v>15.015000000000001</v>
      </c>
      <c r="G204" s="5"/>
    </row>
    <row r="205" spans="1:7" x14ac:dyDescent="0.25">
      <c r="G205" s="5"/>
    </row>
    <row r="206" spans="1:7" x14ac:dyDescent="0.25">
      <c r="G206" s="5"/>
    </row>
    <row r="207" spans="1:7" x14ac:dyDescent="0.25">
      <c r="G207" s="5"/>
    </row>
    <row r="208" spans="1:7" x14ac:dyDescent="0.25">
      <c r="G208" s="5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3:P33"/>
  <sheetViews>
    <sheetView workbookViewId="0">
      <selection activeCell="E31" sqref="E31"/>
    </sheetView>
  </sheetViews>
  <sheetFormatPr baseColWidth="10" defaultRowHeight="15" x14ac:dyDescent="0.25"/>
  <cols>
    <col min="1" max="1" width="21" customWidth="1"/>
    <col min="2" max="2" width="17" bestFit="1" customWidth="1"/>
    <col min="3" max="3" width="16.42578125" customWidth="1"/>
    <col min="4" max="4" width="16.42578125" bestFit="1" customWidth="1"/>
    <col min="5" max="5" width="24.85546875" style="20" bestFit="1" customWidth="1"/>
    <col min="12" max="12" width="13.42578125" style="22" bestFit="1" customWidth="1"/>
    <col min="14" max="14" width="13.85546875" bestFit="1" customWidth="1"/>
    <col min="15" max="15" width="14.42578125" bestFit="1" customWidth="1"/>
    <col min="16" max="16" width="5.5703125" style="3" bestFit="1" customWidth="1"/>
  </cols>
  <sheetData>
    <row r="3" spans="1:9" x14ac:dyDescent="0.25">
      <c r="A3" s="1" t="s">
        <v>119</v>
      </c>
      <c r="B3" t="s">
        <v>612</v>
      </c>
      <c r="I3" s="3"/>
    </row>
    <row r="4" spans="1:9" x14ac:dyDescent="0.25">
      <c r="A4" s="4" t="s">
        <v>382</v>
      </c>
      <c r="B4" s="3">
        <v>7</v>
      </c>
      <c r="C4" s="3"/>
      <c r="I4" s="3"/>
    </row>
    <row r="5" spans="1:9" x14ac:dyDescent="0.25">
      <c r="A5" s="4" t="s">
        <v>383</v>
      </c>
      <c r="B5" s="3">
        <v>2</v>
      </c>
      <c r="C5" s="3"/>
      <c r="I5" s="3"/>
    </row>
    <row r="6" spans="1:9" x14ac:dyDescent="0.25">
      <c r="A6" s="4" t="s">
        <v>384</v>
      </c>
      <c r="B6" s="3">
        <v>6</v>
      </c>
      <c r="C6" s="3"/>
      <c r="I6" s="3"/>
    </row>
    <row r="7" spans="1:9" x14ac:dyDescent="0.25">
      <c r="A7" s="4" t="s">
        <v>385</v>
      </c>
      <c r="B7" s="3">
        <v>1</v>
      </c>
      <c r="C7" s="3"/>
      <c r="I7" s="3"/>
    </row>
    <row r="8" spans="1:9" x14ac:dyDescent="0.25">
      <c r="A8" s="4" t="s">
        <v>479</v>
      </c>
      <c r="B8" s="3">
        <v>3</v>
      </c>
      <c r="C8" s="3"/>
      <c r="I8" s="3"/>
    </row>
    <row r="9" spans="1:9" x14ac:dyDescent="0.25">
      <c r="A9" s="4" t="s">
        <v>609</v>
      </c>
      <c r="B9" s="3"/>
      <c r="I9" s="3"/>
    </row>
    <row r="10" spans="1:9" x14ac:dyDescent="0.25">
      <c r="A10" s="4" t="s">
        <v>577</v>
      </c>
      <c r="B10" s="3">
        <v>3</v>
      </c>
      <c r="I10" s="3"/>
    </row>
    <row r="11" spans="1:9" x14ac:dyDescent="0.25">
      <c r="A11" s="4" t="s">
        <v>610</v>
      </c>
      <c r="B11" s="3">
        <v>4</v>
      </c>
      <c r="I11" s="3"/>
    </row>
    <row r="12" spans="1:9" x14ac:dyDescent="0.25">
      <c r="A12" s="4" t="s">
        <v>611</v>
      </c>
      <c r="B12" s="3">
        <v>5</v>
      </c>
      <c r="I12" s="3"/>
    </row>
    <row r="13" spans="1:9" x14ac:dyDescent="0.25">
      <c r="A13" s="4" t="s">
        <v>685</v>
      </c>
      <c r="B13" s="3">
        <v>4</v>
      </c>
    </row>
    <row r="14" spans="1:9" x14ac:dyDescent="0.25">
      <c r="A14" s="4" t="s">
        <v>755</v>
      </c>
      <c r="B14" s="3">
        <v>1</v>
      </c>
    </row>
    <row r="15" spans="1:9" x14ac:dyDescent="0.25">
      <c r="A15" s="4" t="s">
        <v>120</v>
      </c>
      <c r="B15" s="3">
        <v>36</v>
      </c>
    </row>
    <row r="20" spans="1:5" x14ac:dyDescent="0.25">
      <c r="A20" s="22" t="s">
        <v>386</v>
      </c>
      <c r="B20" t="s">
        <v>378</v>
      </c>
      <c r="C20" t="s">
        <v>389</v>
      </c>
      <c r="D20" t="s">
        <v>387</v>
      </c>
      <c r="E20" s="20" t="s">
        <v>388</v>
      </c>
    </row>
    <row r="21" spans="1:5" x14ac:dyDescent="0.25">
      <c r="A21" s="22">
        <v>43344</v>
      </c>
      <c r="B21">
        <v>973</v>
      </c>
      <c r="C21">
        <v>8.0000000000000002E-3</v>
      </c>
      <c r="D21">
        <v>13.156000000000001</v>
      </c>
      <c r="E21" s="20">
        <f>Tableau6[[#This Row],[tonn rebuté]]/Tableau6[[#This Row],[tonnage]]</f>
        <v>1.3521068859198355E-2</v>
      </c>
    </row>
    <row r="22" spans="1:5" x14ac:dyDescent="0.25">
      <c r="A22" s="22">
        <v>43374</v>
      </c>
      <c r="B22">
        <v>1130</v>
      </c>
      <c r="C22">
        <v>8.0000000000000002E-3</v>
      </c>
      <c r="D22">
        <v>10.737</v>
      </c>
      <c r="E22" s="20">
        <f>Tableau6[[#This Row],[tonn rebuté]]/Tableau6[[#This Row],[tonnage]]</f>
        <v>9.5017699115044242E-3</v>
      </c>
    </row>
    <row r="23" spans="1:5" x14ac:dyDescent="0.25">
      <c r="A23" s="22">
        <v>43405</v>
      </c>
      <c r="B23">
        <v>970</v>
      </c>
      <c r="C23">
        <v>8.0000000000000002E-3</v>
      </c>
      <c r="E23" s="20">
        <f>Tableau6[[#This Row],[tonn rebuté]]/Tableau6[[#This Row],[tonnage]]</f>
        <v>0</v>
      </c>
    </row>
    <row r="24" spans="1:5" x14ac:dyDescent="0.25">
      <c r="A24" s="22">
        <v>43435</v>
      </c>
      <c r="B24">
        <v>639</v>
      </c>
      <c r="C24">
        <v>8.0000000000000002E-3</v>
      </c>
      <c r="E24" s="20">
        <f>Tableau6[[#This Row],[tonn rebuté]]/Tableau6[[#This Row],[tonnage]]</f>
        <v>0</v>
      </c>
    </row>
    <row r="25" spans="1:5" x14ac:dyDescent="0.25">
      <c r="A25" s="22">
        <v>43466</v>
      </c>
      <c r="B25">
        <v>1100.306</v>
      </c>
      <c r="C25">
        <v>8.0000000000000002E-3</v>
      </c>
      <c r="D25">
        <v>7.3940000000000001</v>
      </c>
      <c r="E25" s="20">
        <f>Tableau6[[#This Row],[tonn rebuté]]/Tableau6[[#This Row],[tonnage]]</f>
        <v>6.7199488142389479E-3</v>
      </c>
    </row>
    <row r="26" spans="1:5" x14ac:dyDescent="0.25">
      <c r="A26" s="22">
        <v>43497</v>
      </c>
      <c r="B26">
        <v>1000.356</v>
      </c>
      <c r="C26">
        <v>8.0000000000000002E-3</v>
      </c>
      <c r="D26">
        <v>2.37</v>
      </c>
      <c r="E26" s="20">
        <f>Tableau6[[#This Row],[tonn rebuté]]/Tableau6[[#This Row],[tonnage]]</f>
        <v>2.3691565802574283E-3</v>
      </c>
    </row>
    <row r="27" spans="1:5" x14ac:dyDescent="0.25">
      <c r="A27" s="22">
        <v>43525</v>
      </c>
      <c r="B27">
        <v>1040</v>
      </c>
      <c r="C27">
        <v>8.0000000000000002E-3</v>
      </c>
      <c r="D27">
        <v>0</v>
      </c>
      <c r="E27" s="20">
        <f>Tableau6[[#This Row],[tonn rebuté]]/Tableau6[[#This Row],[tonnage]]</f>
        <v>0</v>
      </c>
    </row>
    <row r="28" spans="1:5" x14ac:dyDescent="0.25">
      <c r="A28" s="22">
        <v>43556</v>
      </c>
      <c r="B28">
        <v>1119</v>
      </c>
      <c r="C28">
        <v>8.0000000000000002E-3</v>
      </c>
      <c r="D28">
        <v>4.1429999999999998</v>
      </c>
      <c r="E28" s="20">
        <f>Tableau6[[#This Row],[tonn rebuté]]/Tableau6[[#This Row],[tonnage]]</f>
        <v>3.7024128686327074E-3</v>
      </c>
    </row>
    <row r="29" spans="1:5" x14ac:dyDescent="0.25">
      <c r="A29" s="22">
        <v>43586</v>
      </c>
      <c r="B29">
        <v>1031.6089999999999</v>
      </c>
      <c r="C29">
        <v>8.0000000000000002E-3</v>
      </c>
      <c r="D29">
        <v>8.0299999999999994</v>
      </c>
      <c r="E29" s="20">
        <f>Tableau6[[#This Row],[tonn rebuté]]/Tableau6[[#This Row],[tonnage]]</f>
        <v>7.783956906153397E-3</v>
      </c>
    </row>
    <row r="30" spans="1:5" x14ac:dyDescent="0.25">
      <c r="A30" s="22">
        <v>43617</v>
      </c>
      <c r="B30">
        <v>1198.557</v>
      </c>
      <c r="C30">
        <v>8.0000000000000002E-3</v>
      </c>
      <c r="D30" s="3">
        <v>8.1080000000000005</v>
      </c>
      <c r="E30" s="20">
        <f>Tableau6[[#This Row],[tonn rebuté]]/Tableau6[[#This Row],[tonnage]]</f>
        <v>6.7648013402783515E-3</v>
      </c>
    </row>
    <row r="31" spans="1:5" x14ac:dyDescent="0.25">
      <c r="A31" s="22">
        <v>43647</v>
      </c>
      <c r="B31">
        <v>1100</v>
      </c>
      <c r="C31">
        <v>8.0000000000000002E-3</v>
      </c>
      <c r="D31" s="3">
        <v>14.18</v>
      </c>
      <c r="E31" s="20">
        <f>Tableau6[[#This Row],[tonn rebuté]]/Tableau6[[#This Row],[tonnage]]</f>
        <v>1.289090909090909E-2</v>
      </c>
    </row>
    <row r="32" spans="1:5" x14ac:dyDescent="0.25">
      <c r="A32" s="22">
        <v>43678</v>
      </c>
      <c r="B32">
        <v>454.46899999999999</v>
      </c>
      <c r="C32">
        <v>8.0000000000000002E-3</v>
      </c>
      <c r="D32" s="3">
        <v>8.9329999999999998</v>
      </c>
      <c r="E32" s="20">
        <f>Tableau6[[#This Row],[tonn rebuté]]/Tableau6[[#This Row],[tonnage]]</f>
        <v>1.9655906123409957E-2</v>
      </c>
    </row>
    <row r="33" spans="1:5" x14ac:dyDescent="0.25">
      <c r="A33" s="22">
        <v>43709</v>
      </c>
      <c r="B33">
        <v>1302.127</v>
      </c>
      <c r="C33">
        <v>8.0000000000000002E-3</v>
      </c>
      <c r="D33" s="3">
        <v>1.079</v>
      </c>
      <c r="E33" s="20">
        <f>Tableau6[[#This Row],[tonn rebuté]]/Tableau6[[#This Row],[tonnage]]</f>
        <v>8.2864421058775374E-4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8AF029-A38E-46DA-9883-F76D6416C4A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2019</vt:lpstr>
      <vt:lpstr>Total des défault relevée</vt:lpstr>
      <vt:lpstr>Annalyse defaut par clients</vt:lpstr>
      <vt:lpstr>recherche par date</vt:lpstr>
      <vt:lpstr>Annalyse par réf</vt:lpstr>
      <vt:lpstr>Rebut</vt:lpstr>
      <vt:lpstr>liste</vt:lpstr>
      <vt:lpstr>Liste réf</vt:lpstr>
      <vt:lpstr>taux de rebut</vt:lpstr>
      <vt:lpstr>'2019'!Zone_d_impression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ha28l</dc:creator>
  <cp:lastModifiedBy>Chris_W10</cp:lastModifiedBy>
  <cp:lastPrinted>2019-10-28T10:09:10Z</cp:lastPrinted>
  <dcterms:created xsi:type="dcterms:W3CDTF">2018-10-31T10:01:22Z</dcterms:created>
  <dcterms:modified xsi:type="dcterms:W3CDTF">2019-10-28T18:59:39Z</dcterms:modified>
</cp:coreProperties>
</file>