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5E4C0E9C-2143-4431-8FAC-5B6CB3E1C3ED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test" sheetId="1" r:id="rId1"/>
    <sheet name="Sheet1" sheetId="2" r:id="rId2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  <c r="C2" i="1" s="1" a="1"/>
  <c r="C2" i="1" s="1"/>
  <c r="B3" i="1" a="1"/>
  <c r="B3" i="1" s="1"/>
  <c r="C3" i="1" s="1" a="1"/>
  <c r="C3" i="1" s="1"/>
  <c r="B4" i="1" a="1"/>
  <c r="B4" i="1" s="1"/>
  <c r="C4" i="1" s="1" a="1"/>
  <c r="C4" i="1" s="1"/>
  <c r="B5" i="1" a="1"/>
  <c r="B5" i="1" s="1"/>
  <c r="C5" i="1" s="1" a="1"/>
  <c r="C5" i="1" s="1"/>
  <c r="B6" i="1" a="1"/>
  <c r="B6" i="1" s="1"/>
  <c r="C6" i="1" s="1" a="1"/>
  <c r="C6" i="1" s="1"/>
  <c r="B7" i="1" a="1"/>
  <c r="B7" i="1" s="1"/>
  <c r="C7" i="1" s="1" a="1"/>
  <c r="C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<sst xmlns="http://schemas.openxmlformats.org/spreadsheetml/2006/main" count="28" uniqueCount="17">
  <si>
    <t>A</t>
  </si>
  <si>
    <t>B</t>
  </si>
  <si>
    <t>C</t>
  </si>
  <si>
    <t>D</t>
  </si>
  <si>
    <t>etape actuelle</t>
  </si>
  <si>
    <t>future étape</t>
  </si>
  <si>
    <t>date contact</t>
  </si>
  <si>
    <t>date prez</t>
  </si>
  <si>
    <t>bla</t>
  </si>
  <si>
    <t>encore bla</t>
  </si>
  <si>
    <t>toujours bla</t>
  </si>
  <si>
    <t>fin</t>
  </si>
  <si>
    <t>jeu</t>
  </si>
  <si>
    <t>gre</t>
  </si>
  <si>
    <t>Nom commercial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</si>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</sst>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0" xfId="0" quotePrefix="1"/>
    <xf numFmtId="0" fontId="0" fillId="0" borderId="2" xfId="0" applyBorder="1"/>
    <xf numFmtId="14" fontId="0" fillId="0" borderId="3" xfId="0" applyNumberFormat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Fill="1" applyBorder="1"/>
    <xf numFmtId="0" fontId="0" fillId="0" borderId="8" xfId="0" applyBorder="1"/>
    <xf numFmtId="0" fontId="0" fillId="0" borderId="9" xfId="0" applyBorder="1"/>
    <xf numFmtId="0" fontId="0" fillId="0" borderId="7" xfId="0" applyBorder="1"/>
    <xf numFmtId="0" fontId="0" fillId="0" borderId="8" xfId="0" applyNumberFormat="1" applyBorder="1"/>
    <xf numFmtId="14" fontId="0" fillId="0" borderId="8" xfId="0" applyNumberFormat="1" applyBorder="1"/>
    <xf numFmtId="14" fontId="0" fillId="0" borderId="9" xfId="0" applyNumberFormat="1" applyBorder="1"/>
  </cellXfs>
  <cellStyles count="1">
    <cellStyle name="Normal" xfId="0" builtinId="0"/>
  </cellStyles>
  <dxfs count="13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6DE873-3D18-42FE-B224-D749A77D2DFA}" name="Démarches" displayName="Démarches" ref="A1:I7" totalsRowShown="0" headerRowDxfId="2" headerRowBorderDxfId="11" tableBorderDxfId="12" totalsRowBorderDxfId="10">
  <tableColumns count="9">
    <tableColumn id="1" xr3:uid="{D50114E4-1C34-42A5-8B91-9BE178EBF368}" name="Nom commercial" dataDxfId="9"/>
    <tableColumn id="2" xr3:uid="{DE4CBD28-873A-44C3-8A29-7D0282546966}" name="etape actuelle" dataDxfId="0">
      <calculatedColumnFormula array="1">IF(COUNTA(Démarches[[#This Row],[date contact]:[fin]])=0,"non démarché",INDEX(Démarches[[#Headers],[date contact]:[fin]],1,IFERROR(MATCH("zzz",Démarches[[#This Row],[date contact]:[fin]],1),MATCH(9^9,Démarches[[#This Row],[date contact]:[fin]],1))))</calculatedColumnFormula>
    </tableColumn>
    <tableColumn id="3" xr3:uid="{932CCAA1-893D-4FD4-9C06-EA06E5A9E98D}" name="future étape" dataDxfId="1">
      <calculatedColumnFormula array="1">IF(AND(Démarches[[#This Row],[etape actuelle]]&lt;&gt;"fin",Démarches[[#This Row],[etape actuelle]]&lt;&gt;"non démarché"),INDEX(Démarches[[#Headers],[date contact]:[fin]],1,MATCH(Démarches[[#This Row],[etape actuelle]],Démarches[[#Headers],[date contact]:[fin]],0)+1),"")</calculatedColumnFormula>
    </tableColumn>
    <tableColumn id="4" xr3:uid="{78FA57E9-711F-4087-A437-6E28C3F2DF3A}" name="date contact" dataDxfId="8"/>
    <tableColumn id="5" xr3:uid="{25FAC93C-1611-428B-9288-7A4A30ACEC70}" name="date prez" dataDxfId="7"/>
    <tableColumn id="6" xr3:uid="{A83B3A76-D6E7-4FD8-84ED-12CF0A0AFB47}" name="bla" dataDxfId="6"/>
    <tableColumn id="7" xr3:uid="{61B8590A-B2E2-4854-BF90-7BE415E0BA9D}" name="encore bla" dataDxfId="5"/>
    <tableColumn id="8" xr3:uid="{B76DD7DB-9F96-4043-9720-C94EEBF08C86}" name="toujours bla" dataDxfId="4"/>
    <tableColumn id="9" xr3:uid="{97C53DB9-82BC-4D3D-8A7A-DA283D763152}" name="fin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I10"/>
  <sheetViews>
    <sheetView tabSelected="1" workbookViewId="0">
      <selection activeCell="B5" sqref="B5"/>
    </sheetView>
  </sheetViews>
  <sheetFormatPr baseColWidth="10" defaultColWidth="13.42578125" defaultRowHeight="15" x14ac:dyDescent="0.25"/>
  <cols>
    <col min="1" max="1" width="18.140625" customWidth="1"/>
    <col min="2" max="2" width="29.140625" customWidth="1"/>
    <col min="3" max="3" width="14.28515625" customWidth="1"/>
    <col min="4" max="4" width="14" customWidth="1"/>
    <col min="8" max="8" width="13.7109375" customWidth="1"/>
  </cols>
  <sheetData>
    <row r="1" spans="1:9" x14ac:dyDescent="0.25">
      <c r="A1" s="6" t="s">
        <v>14</v>
      </c>
      <c r="B1" s="7" t="s">
        <v>4</v>
      </c>
      <c r="C1" s="7" t="s">
        <v>5</v>
      </c>
      <c r="D1" s="7" t="s">
        <v>6</v>
      </c>
      <c r="E1" s="7" t="s">
        <v>7</v>
      </c>
      <c r="F1" s="7" t="s">
        <v>8</v>
      </c>
      <c r="G1" s="7" t="s">
        <v>9</v>
      </c>
      <c r="H1" s="7" t="s">
        <v>10</v>
      </c>
      <c r="I1" s="8" t="s">
        <v>11</v>
      </c>
    </row>
    <row r="2" spans="1:9" x14ac:dyDescent="0.25">
      <c r="A2" s="4" t="s">
        <v>0</v>
      </c>
      <c r="B2" s="1" t="str" cm="1">
        <f t="array" ref="B2">IF(COUNTA(Démarches[[#This Row],[date contact]:[fin]])=0,"non démarché",INDEX(Démarches[[#Headers],[date contact]:[fin]],1,IFERROR(MATCH("zzz",Démarches[[#This Row],[date contact]:[fin]],1),MATCH(9^9,Démarches[[#This Row],[date contact]:[fin]],1))))</f>
        <v>toujours bla</v>
      </c>
      <c r="C2" s="1" t="str" cm="1">
        <f t="array" ref="C2">IF(AND(Démarches[[#This Row],[etape actuelle]]&lt;&gt;"fin",Démarches[[#This Row],[etape actuelle]]&lt;&gt;"non démarché"),INDEX(Démarches[[#Headers],[date contact]:[fin]],1,MATCH(Démarches[[#This Row],[etape actuelle]],Démarches[[#Headers],[date contact]:[fin]],0)+1),"")</f>
        <v>fin</v>
      </c>
      <c r="D2" s="2">
        <v>43844</v>
      </c>
      <c r="E2" s="2">
        <v>43935</v>
      </c>
      <c r="F2" s="1" t="s">
        <v>13</v>
      </c>
      <c r="G2" s="1">
        <v>20</v>
      </c>
      <c r="H2" s="1" t="s">
        <v>12</v>
      </c>
      <c r="I2" s="5"/>
    </row>
    <row r="3" spans="1:9" x14ac:dyDescent="0.25">
      <c r="A3" s="4" t="s">
        <v>1</v>
      </c>
      <c r="B3" s="1" t="str" cm="1">
        <f t="array" ref="B3">IF(COUNTA(Démarches[[#This Row],[date contact]:[fin]])=0,"non démarché",INDEX(Démarches[[#Headers],[date contact]:[fin]],1,IFERROR(MATCH("zzz",Démarches[[#This Row],[date contact]:[fin]],1),MATCH(9^9,Démarches[[#This Row],[date contact]:[fin]],1))))</f>
        <v>bla</v>
      </c>
      <c r="C3" s="1" t="str" cm="1">
        <f t="array" ref="C3">IF(AND(Démarches[[#This Row],[etape actuelle]]&lt;&gt;"fin",Démarches[[#This Row],[etape actuelle]]&lt;&gt;"non démarché"),INDEX(Démarches[[#Headers],[date contact]:[fin]],1,MATCH(Démarches[[#This Row],[etape actuelle]],Démarches[[#Headers],[date contact]:[fin]],0)+1),"")</f>
        <v>encore bla</v>
      </c>
      <c r="D3" s="2">
        <v>43844</v>
      </c>
      <c r="E3" s="2">
        <v>43935</v>
      </c>
      <c r="F3" s="1" t="s">
        <v>13</v>
      </c>
      <c r="G3" s="1"/>
      <c r="H3" s="1"/>
      <c r="I3" s="5"/>
    </row>
    <row r="4" spans="1:9" x14ac:dyDescent="0.25">
      <c r="A4" s="4" t="s">
        <v>2</v>
      </c>
      <c r="B4" s="1" t="str" cm="1">
        <f t="array" ref="B4">IF(COUNTA(Démarches[[#This Row],[date contact]:[fin]])=0,"non démarché",INDEX(Démarches[[#Headers],[date contact]:[fin]],1,IFERROR(MATCH("zzz",Démarches[[#This Row],[date contact]:[fin]],1),MATCH(9^9,Démarches[[#This Row],[date contact]:[fin]],1))))</f>
        <v>bla</v>
      </c>
      <c r="C4" s="1" t="str" cm="1">
        <f t="array" ref="C4">IF(AND(Démarches[[#This Row],[etape actuelle]]&lt;&gt;"fin",Démarches[[#This Row],[etape actuelle]]&lt;&gt;"non démarché"),INDEX(Démarches[[#Headers],[date contact]:[fin]],1,MATCH(Démarches[[#This Row],[etape actuelle]],Démarches[[#Headers],[date contact]:[fin]],0)+1),"")</f>
        <v>encore bla</v>
      </c>
      <c r="D4" s="2">
        <v>43844</v>
      </c>
      <c r="E4" s="2">
        <v>43935</v>
      </c>
      <c r="F4" s="1" t="s">
        <v>13</v>
      </c>
      <c r="G4" s="1">
        <v>20</v>
      </c>
      <c r="H4" s="1"/>
      <c r="I4" s="5"/>
    </row>
    <row r="5" spans="1:9" x14ac:dyDescent="0.25">
      <c r="A5" s="4" t="s">
        <v>3</v>
      </c>
      <c r="B5" s="1" t="str" cm="1">
        <f t="array" ref="B5">IF(COUNTA(Démarches[[#This Row],[date contact]:[fin]])=0,"non démarché",INDEX(Démarches[[#Headers],[date contact]:[fin]],1,IFERROR(MATCH("zzz",Démarches[[#This Row],[date contact]:[fin]],1),MATCH(9^9,Démarches[[#This Row],[date contact]:[fin]],1))))</f>
        <v>fin</v>
      </c>
      <c r="C5" s="1" t="str" cm="1">
        <f t="array" ref="C5">IF(AND(Démarches[[#This Row],[etape actuelle]]&lt;&gt;"fin",Démarches[[#This Row],[etape actuelle]]&lt;&gt;"non démarché"),INDEX(Démarches[[#Headers],[date contact]:[fin]],1,MATCH(Démarches[[#This Row],[etape actuelle]],Démarches[[#Headers],[date contact]:[fin]],0)+1),"")</f>
        <v/>
      </c>
      <c r="D5" s="2">
        <v>43844</v>
      </c>
      <c r="E5" s="2">
        <v>43935</v>
      </c>
      <c r="F5" s="1" t="s">
        <v>13</v>
      </c>
      <c r="G5" s="1">
        <v>20</v>
      </c>
      <c r="H5" s="1" t="s">
        <v>12</v>
      </c>
      <c r="I5" s="5" t="s">
        <v>11</v>
      </c>
    </row>
    <row r="6" spans="1:9" x14ac:dyDescent="0.25">
      <c r="A6" s="9" t="s">
        <v>15</v>
      </c>
      <c r="B6" s="10" t="str" cm="1">
        <f t="array" ref="B6">IF(COUNTA(Démarches[[#This Row],[date contact]:[fin]])=0,"non démarché",INDEX(Démarches[[#Headers],[date contact]:[fin]],1,IFERROR(MATCH("zzz",Démarches[[#This Row],[date contact]:[fin]],1),MATCH(9^9,Démarches[[#This Row],[date contact]:[fin]],1))))</f>
        <v>non démarché</v>
      </c>
      <c r="C6" s="10" t="str" cm="1">
        <f t="array" ref="C6">IF(AND(Démarches[[#This Row],[etape actuelle]]&lt;&gt;"fin",Démarches[[#This Row],[etape actuelle]]&lt;&gt;"non démarché"),INDEX(Démarches[[#Headers],[date contact]:[fin]],1,MATCH(Démarches[[#This Row],[etape actuelle]],Démarches[[#Headers],[date contact]:[fin]],0)+1),"")</f>
        <v/>
      </c>
      <c r="D6" s="10"/>
      <c r="E6" s="10"/>
      <c r="F6" s="10"/>
      <c r="G6" s="10"/>
      <c r="H6" s="10"/>
      <c r="I6" s="11"/>
    </row>
    <row r="7" spans="1:9" x14ac:dyDescent="0.25">
      <c r="A7" s="12" t="s">
        <v>16</v>
      </c>
      <c r="B7" s="13" t="str" cm="1">
        <f t="array" ref="B7">IF(COUNTA(Démarches[[#This Row],[date contact]:[fin]])=0,"non démarché",INDEX(Démarches[[#Headers],[date contact]:[fin]],1,IFERROR(MATCH("zzz",Démarches[[#This Row],[date contact]:[fin]],1),MATCH(9^9,Démarches[[#This Row],[date contact]:[fin]],1))))</f>
        <v>date contact</v>
      </c>
      <c r="C7" s="13" t="str" cm="1">
        <f t="array" ref="C7">IF(AND(Démarches[[#This Row],[etape actuelle]]&lt;&gt;"fin",Démarches[[#This Row],[etape actuelle]]&lt;&gt;"non démarché"),INDEX(Démarches[[#Headers],[date contact]:[fin]],1,MATCH(Démarches[[#This Row],[etape actuelle]],Démarches[[#Headers],[date contact]:[fin]],0)+1),"")</f>
        <v>date prez</v>
      </c>
      <c r="D7" s="14">
        <v>44175</v>
      </c>
      <c r="E7" s="14"/>
      <c r="F7" s="10"/>
      <c r="G7" s="10"/>
      <c r="H7" s="10"/>
      <c r="I7" s="15"/>
    </row>
    <row r="10" spans="1:9" x14ac:dyDescent="0.25">
      <c r="B10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A6"/>
    </sheetView>
  </sheetViews>
  <sheetFormatPr baseColWidth="10" defaultColWidth="9.140625" defaultRowHeight="15" x14ac:dyDescent="0.25"/>
  <cols>
    <col min="1" max="1" width="11.85546875" bestFit="1" customWidth="1"/>
  </cols>
  <sheetData>
    <row r="1" spans="1:1" x14ac:dyDescent="0.25">
      <c r="A1" s="1" t="s">
        <v>6</v>
      </c>
    </row>
    <row r="2" spans="1:1" x14ac:dyDescent="0.25">
      <c r="A2" s="1" t="s">
        <v>7</v>
      </c>
    </row>
    <row r="3" spans="1:1" x14ac:dyDescent="0.25">
      <c r="A3" s="1" t="s">
        <v>8</v>
      </c>
    </row>
    <row r="4" spans="1:1" x14ac:dyDescent="0.25">
      <c r="A4" s="1" t="s">
        <v>9</v>
      </c>
    </row>
    <row r="5" spans="1:1" x14ac:dyDescent="0.25">
      <c r="A5" s="1" t="s">
        <v>10</v>
      </c>
    </row>
    <row r="6" spans="1:1" x14ac:dyDescent="0.25">
      <c r="A6" s="1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Sheet1</vt:lpstr>
    </vt:vector>
  </TitlesOfParts>
  <Company>Amundi Asset Management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Chator Julie (FC)</dc:creator>
  <cp:lastModifiedBy>Chris_W10</cp:lastModifiedBy>
  <dcterms:created xsi:type="dcterms:W3CDTF">2020-12-09T11:37:38Z</dcterms:created>
  <dcterms:modified xsi:type="dcterms:W3CDTF">2020-12-10T10:57:47Z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