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46DDA984-0738-4381-AE46-B0C6657C58A7}" xr6:coauthVersionLast="45" xr6:coauthVersionMax="45" xr10:uidLastSave="{00000000-0000-0000-0000-000000000000}"/>
  <bookViews>
    <workbookView xWindow="-120" yWindow="-120" windowWidth="29040" windowHeight="15990" xr2:uid="{67485D21-52CE-44BA-87EC-8DC0ED8C82A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4" i="1" l="1"/>
  <c r="S4" i="1"/>
  <c r="T4" i="1"/>
  <c r="U4" i="1"/>
  <c r="V4" i="1"/>
  <c r="W4" i="1"/>
  <c r="X4" i="1"/>
  <c r="R5" i="1"/>
  <c r="S5" i="1"/>
  <c r="T5" i="1"/>
  <c r="U5" i="1"/>
  <c r="V5" i="1"/>
  <c r="W5" i="1"/>
  <c r="X5" i="1"/>
  <c r="R6" i="1"/>
  <c r="S6" i="1"/>
  <c r="T6" i="1"/>
  <c r="U6" i="1"/>
  <c r="V6" i="1"/>
  <c r="W6" i="1"/>
  <c r="X6" i="1"/>
  <c r="R7" i="1"/>
  <c r="S7" i="1"/>
  <c r="T7" i="1"/>
  <c r="U7" i="1"/>
  <c r="V7" i="1"/>
  <c r="W7" i="1"/>
  <c r="X7" i="1"/>
  <c r="R8" i="1"/>
  <c r="S8" i="1"/>
  <c r="T8" i="1"/>
  <c r="U8" i="1"/>
  <c r="V8" i="1"/>
  <c r="W8" i="1"/>
  <c r="X8" i="1"/>
  <c r="R9" i="1"/>
  <c r="S9" i="1"/>
  <c r="T9" i="1"/>
  <c r="U9" i="1"/>
  <c r="V9" i="1"/>
  <c r="W9" i="1"/>
  <c r="X9" i="1"/>
  <c r="R10" i="1"/>
  <c r="S10" i="1"/>
  <c r="T10" i="1"/>
  <c r="U10" i="1"/>
  <c r="V10" i="1"/>
  <c r="W10" i="1"/>
  <c r="X10" i="1"/>
  <c r="R11" i="1"/>
  <c r="S11" i="1"/>
  <c r="T11" i="1"/>
  <c r="U11" i="1"/>
  <c r="V11" i="1"/>
  <c r="W11" i="1"/>
  <c r="X11" i="1"/>
  <c r="R12" i="1"/>
  <c r="S12" i="1"/>
  <c r="T12" i="1"/>
  <c r="U12" i="1"/>
  <c r="V12" i="1"/>
  <c r="W12" i="1"/>
  <c r="X12" i="1"/>
  <c r="R13" i="1"/>
  <c r="S13" i="1"/>
  <c r="T13" i="1"/>
  <c r="U13" i="1"/>
  <c r="V13" i="1"/>
  <c r="W13" i="1"/>
  <c r="X13" i="1"/>
  <c r="R14" i="1"/>
  <c r="S14" i="1"/>
  <c r="T14" i="1"/>
  <c r="U14" i="1"/>
  <c r="V14" i="1"/>
  <c r="W14" i="1"/>
  <c r="X14" i="1"/>
  <c r="R15" i="1"/>
  <c r="S15" i="1"/>
  <c r="T15" i="1"/>
  <c r="U15" i="1"/>
  <c r="V15" i="1"/>
  <c r="W15" i="1"/>
  <c r="X15" i="1"/>
  <c r="R16" i="1"/>
  <c r="S16" i="1"/>
  <c r="T16" i="1"/>
  <c r="U16" i="1"/>
  <c r="V16" i="1"/>
  <c r="W16" i="1"/>
  <c r="X16" i="1"/>
  <c r="R17" i="1"/>
  <c r="S17" i="1"/>
  <c r="T17" i="1"/>
  <c r="U17" i="1"/>
  <c r="V17" i="1"/>
  <c r="W17" i="1"/>
  <c r="X17" i="1"/>
  <c r="R18" i="1"/>
  <c r="S18" i="1"/>
  <c r="T18" i="1"/>
  <c r="U18" i="1"/>
  <c r="V18" i="1"/>
  <c r="W18" i="1"/>
  <c r="X18" i="1"/>
  <c r="R19" i="1"/>
  <c r="S19" i="1"/>
  <c r="T19" i="1"/>
  <c r="U19" i="1"/>
  <c r="V19" i="1"/>
  <c r="W19" i="1"/>
  <c r="X19" i="1"/>
  <c r="R20" i="1"/>
  <c r="S20" i="1"/>
  <c r="T20" i="1"/>
  <c r="U20" i="1"/>
  <c r="V20" i="1"/>
  <c r="W20" i="1"/>
  <c r="X20" i="1"/>
  <c r="R21" i="1"/>
  <c r="S21" i="1"/>
  <c r="T21" i="1"/>
  <c r="U21" i="1"/>
  <c r="V21" i="1"/>
  <c r="W21" i="1"/>
  <c r="X21" i="1"/>
  <c r="R22" i="1"/>
  <c r="S22" i="1"/>
  <c r="T22" i="1"/>
  <c r="U22" i="1"/>
  <c r="V22" i="1"/>
  <c r="W22" i="1"/>
  <c r="X22" i="1"/>
  <c r="R23" i="1"/>
  <c r="S23" i="1"/>
  <c r="T23" i="1"/>
  <c r="U23" i="1"/>
  <c r="V23" i="1"/>
  <c r="W23" i="1"/>
  <c r="X23" i="1"/>
  <c r="R24" i="1"/>
  <c r="S24" i="1"/>
  <c r="T24" i="1"/>
  <c r="U24" i="1"/>
  <c r="V24" i="1"/>
  <c r="W24" i="1"/>
  <c r="X24" i="1"/>
  <c r="R25" i="1"/>
  <c r="S25" i="1"/>
  <c r="T25" i="1"/>
  <c r="U25" i="1"/>
  <c r="V25" i="1"/>
  <c r="W25" i="1"/>
  <c r="X25" i="1"/>
  <c r="R26" i="1"/>
  <c r="S26" i="1"/>
  <c r="T26" i="1"/>
  <c r="U26" i="1"/>
  <c r="V26" i="1"/>
  <c r="W26" i="1"/>
  <c r="X26" i="1"/>
  <c r="R27" i="1"/>
  <c r="S27" i="1"/>
  <c r="T27" i="1"/>
  <c r="U27" i="1"/>
  <c r="V27" i="1"/>
  <c r="W27" i="1"/>
  <c r="X27" i="1"/>
  <c r="S3" i="1"/>
  <c r="T3" i="1"/>
  <c r="U3" i="1"/>
  <c r="V3" i="1"/>
  <c r="W3" i="1"/>
  <c r="X3" i="1"/>
  <c r="R3" i="1"/>
</calcChain>
</file>

<file path=xl/sharedStrings.xml><?xml version="1.0" encoding="utf-8"?>
<sst xmlns="http://schemas.openxmlformats.org/spreadsheetml/2006/main" count="25" uniqueCount="25">
  <si>
    <t>Réparation livres</t>
  </si>
  <si>
    <t>Infrastructure -  Logistique</t>
  </si>
  <si>
    <t>Collages d'ex-dono</t>
  </si>
  <si>
    <t>Boîtes</t>
  </si>
  <si>
    <t>Travaux divers</t>
  </si>
  <si>
    <t>Conseils, informations</t>
  </si>
  <si>
    <t>Entretien matériel
Nettoyage atelier</t>
  </si>
  <si>
    <t>Séances</t>
  </si>
  <si>
    <t>Administration</t>
  </si>
  <si>
    <t>Cuisine</t>
  </si>
  <si>
    <t>Transport</t>
  </si>
  <si>
    <t>Serrurerie</t>
  </si>
  <si>
    <t>Formation</t>
  </si>
  <si>
    <t>Stagiaires</t>
  </si>
  <si>
    <t>Incendie</t>
  </si>
  <si>
    <t>Réception des marchandise</t>
  </si>
  <si>
    <t>Accueil</t>
  </si>
  <si>
    <t>00:01 à 00:15</t>
  </si>
  <si>
    <t>00:16 à 00:30</t>
  </si>
  <si>
    <t>00:31 à 01:00</t>
  </si>
  <si>
    <t>01:01 à 02:00</t>
  </si>
  <si>
    <t>02:01:00 à 03:00</t>
  </si>
  <si>
    <t>03:01 à 04:00</t>
  </si>
  <si>
    <t>04:01 à 05:00</t>
  </si>
  <si>
    <t>Nombre de prestations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</si>
</sst>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textRotation="90" wrapText="1"/>
    </xf>
    <xf numFmtId="0" fontId="0" fillId="2" borderId="1" xfId="0" applyFill="1" applyBorder="1" applyAlignment="1">
      <alignment horizontal="center" vertical="center" textRotation="90" wrapText="1"/>
    </xf>
    <xf numFmtId="0" fontId="1" fillId="2" borderId="1" xfId="0" applyFont="1" applyFill="1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20" fontId="0" fillId="0" borderId="0" xfId="0" applyNumberFormat="1"/>
    <xf numFmtId="0" fontId="0" fillId="3" borderId="3" xfId="0" applyFill="1" applyBorder="1" applyAlignment="1">
      <alignment horizontal="center" vertical="center" wrapText="1"/>
    </xf>
    <xf numFmtId="20" fontId="0" fillId="3" borderId="3" xfId="0" applyNumberForma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4" fillId="0" borderId="0" xfId="1" applyNumberFormat="1" applyFont="1" applyFill="1"/>
    <xf numFmtId="165" fontId="4" fillId="0" borderId="4" xfId="1" applyNumberFormat="1" applyFont="1" applyFill="1" applyBorder="1"/>
    <xf numFmtId="0" fontId="0" fillId="0" borderId="0" xfId="0" applyAlignment="1"/>
    <xf numFmtId="20" fontId="0" fillId="0" borderId="0" xfId="0" applyNumberFormat="1" applyAlignment="1"/>
  </cellXfs>
  <cellStyles count="2">
    <cellStyle name="Milliers" xfId="1" builtinId="3"/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  <border diagonalUp="0" diagonalDown="0">
        <left style="medium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_-* #,##0_-;\-* #,##0_-;_-* &quot;-&quot;??_-;_-@_-"/>
      <fill>
        <patternFill patternType="none">
          <fgColor indexed="64"/>
          <bgColor auto="1"/>
        </patternFill>
      </fill>
    </dxf>
    <dxf>
      <numFmt numFmtId="25" formatCode="hh:mm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1EB5EF-DC94-45E8-9FB5-B3151CA1A9FE}" name="Tableau1" displayName="Tableau1" ref="A2:X27" totalsRowShown="0" headerRowDxfId="8" dataDxfId="9">
  <autoFilter ref="A2:X27" xr:uid="{B018AD7E-64FA-43C7-AA06-91C37609BCD3}"/>
  <tableColumns count="24">
    <tableColumn id="1" xr3:uid="{0120BAFE-708A-4CB6-852E-875666AC863D}" name="Cuisine"/>
    <tableColumn id="2" xr3:uid="{86B749D8-1E30-4832-B767-712240905B18}" name="Transport"/>
    <tableColumn id="3" xr3:uid="{4FFEF776-2746-4C00-9570-7681012370DA}" name="Serrurerie"/>
    <tableColumn id="4" xr3:uid="{C5EA3C1B-4B74-4BED-8768-26EB0D0F7B58}" name="Réparation livres" dataDxfId="7"/>
    <tableColumn id="5" xr3:uid="{18151377-1BE5-4421-AF1A-F8999E9540A3}" name="Formation"/>
    <tableColumn id="6" xr3:uid="{6F17856E-942C-4007-B033-C3850BCA260E}" name="Infrastructure -  Logistique"/>
    <tableColumn id="7" xr3:uid="{517F0E65-DD32-4F80-BE7E-A6E400F13DA2}" name="Stagiaires"/>
    <tableColumn id="8" xr3:uid="{674087BE-6131-4007-99BD-07ECCBDCFD69}" name="Collages d'ex-dono"/>
    <tableColumn id="9" xr3:uid="{AE429932-0036-4D8F-B90B-AAE0CE31B4AB}" name="Boîtes"/>
    <tableColumn id="10" xr3:uid="{D7677B28-CD1D-420A-A4FA-674411C4A4EA}" name="Travaux divers"/>
    <tableColumn id="11" xr3:uid="{A44C09B1-38CD-46EB-B402-8573D5FCBAC6}" name="Incendie"/>
    <tableColumn id="12" xr3:uid="{81E5A458-52D1-471C-B29C-CBEF03466552}" name="Conseils, informations"/>
    <tableColumn id="13" xr3:uid="{52BF9B7C-6725-4EA1-94DC-459985112567}" name="Entretien matériel_x000a_Nettoyage atelier"/>
    <tableColumn id="14" xr3:uid="{77F6E3F7-8566-4A29-BAC5-1F093D2CECB0}" name="Séances"/>
    <tableColumn id="15" xr3:uid="{E9B50ADB-3927-41CD-B91D-B026657D32B2}" name="Administration"/>
    <tableColumn id="16" xr3:uid="{3524E15F-52CC-44D7-9077-619CA57B0DFB}" name="Réception des marchandise"/>
    <tableColumn id="17" xr3:uid="{2C0873EF-3857-4102-9984-015D72CCA4C9}" name="Accueil"/>
    <tableColumn id="18" xr3:uid="{666BC886-55D7-4CD9-98CC-934CF3CBF28B}" name="00:01 à 00:15" dataDxfId="0" dataCellStyle="Milliers">
      <calculatedColumnFormula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calculatedColumnFormula>
    </tableColumn>
    <tableColumn id="19" xr3:uid="{597B2D88-41AA-4737-94C9-DC915DBCCB08}" name="00:16 à 00:30" dataDxfId="6" dataCellStyle="Milliers">
      <calculatedColumnFormula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calculatedColumnFormula>
    </tableColumn>
    <tableColumn id="20" xr3:uid="{D3A1CF5B-4149-464D-AB36-097B22475E3E}" name="00:31 à 01:00" dataDxfId="5" dataCellStyle="Milliers">
      <calculatedColumnFormula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calculatedColumnFormula>
    </tableColumn>
    <tableColumn id="21" xr3:uid="{1FC71C2A-3D6E-43B2-93BA-1E34B633B49B}" name="01:01 à 02:00" dataDxfId="4" dataCellStyle="Milliers">
      <calculatedColumnFormula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calculatedColumnFormula>
    </tableColumn>
    <tableColumn id="22" xr3:uid="{CDAB38EE-C623-4C33-9EDD-79549AD3AFB2}" name="02:01:00 à 03:00" dataDxfId="3" dataCellStyle="Milliers">
      <calculatedColumnFormula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calculatedColumnFormula>
    </tableColumn>
    <tableColumn id="23" xr3:uid="{6CAAE94A-D13B-4961-BBEB-28D918EDC915}" name="03:01 à 04:00" dataDxfId="2" dataCellStyle="Milliers">
      <calculatedColumnFormula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calculatedColumnFormula>
    </tableColumn>
    <tableColumn id="24" xr3:uid="{01ACE197-5574-4C84-A716-76901DD94265}" name="04:01 à 05:00" dataDxfId="1" dataCellStyle="Milliers">
      <calculatedColumnFormula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701C74-D8D3-48C8-AC07-1B94585909DE}">
  <dimension ref="A1:X27"/>
  <sheetViews>
    <sheetView tabSelected="1" zoomScale="85" zoomScaleNormal="85" workbookViewId="0">
      <selection activeCell="D19" sqref="D19"/>
    </sheetView>
  </sheetViews>
  <sheetFormatPr baseColWidth="10" defaultRowHeight="15" x14ac:dyDescent="0.25"/>
  <cols>
    <col min="18" max="21" width="14.42578125" customWidth="1"/>
    <col min="22" max="22" width="17" customWidth="1"/>
    <col min="23" max="24" width="14.42578125" customWidth="1"/>
  </cols>
  <sheetData>
    <row r="1" spans="1:24" ht="36" customHeight="1" x14ac:dyDescent="0.25">
      <c r="R1" s="9" t="s">
        <v>24</v>
      </c>
      <c r="S1" s="9"/>
      <c r="T1" s="9"/>
      <c r="U1" s="9"/>
      <c r="V1" s="9"/>
      <c r="W1" s="9"/>
      <c r="X1" s="9"/>
    </row>
    <row r="2" spans="1:24" ht="91.5" x14ac:dyDescent="0.25">
      <c r="A2" s="1" t="s">
        <v>9</v>
      </c>
      <c r="B2" s="2" t="s">
        <v>10</v>
      </c>
      <c r="C2" s="1" t="s">
        <v>11</v>
      </c>
      <c r="D2" s="2" t="s">
        <v>0</v>
      </c>
      <c r="E2" s="1" t="s">
        <v>12</v>
      </c>
      <c r="F2" s="3" t="s">
        <v>1</v>
      </c>
      <c r="G2" s="1" t="s">
        <v>13</v>
      </c>
      <c r="H2" s="2" t="s">
        <v>2</v>
      </c>
      <c r="I2" s="1" t="s">
        <v>3</v>
      </c>
      <c r="J2" s="2" t="s">
        <v>4</v>
      </c>
      <c r="K2" s="1" t="s">
        <v>14</v>
      </c>
      <c r="L2" s="2" t="s">
        <v>5</v>
      </c>
      <c r="M2" s="4" t="s">
        <v>6</v>
      </c>
      <c r="N2" s="5" t="s">
        <v>7</v>
      </c>
      <c r="O2" s="4" t="s">
        <v>8</v>
      </c>
      <c r="P2" s="5" t="s">
        <v>15</v>
      </c>
      <c r="Q2" s="4" t="s">
        <v>16</v>
      </c>
      <c r="R2" s="7" t="s">
        <v>17</v>
      </c>
      <c r="S2" s="7" t="s">
        <v>18</v>
      </c>
      <c r="T2" s="7" t="s">
        <v>19</v>
      </c>
      <c r="U2" s="7" t="s">
        <v>20</v>
      </c>
      <c r="V2" s="8" t="s">
        <v>21</v>
      </c>
      <c r="W2" s="7" t="s">
        <v>22</v>
      </c>
      <c r="X2" s="7" t="s">
        <v>23</v>
      </c>
    </row>
    <row r="3" spans="1:24" x14ac:dyDescent="0.25">
      <c r="A3" s="12"/>
      <c r="B3" s="12"/>
      <c r="C3" s="13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3">
        <v>1.0416666666666666E-2</v>
      </c>
      <c r="Q3" s="12"/>
      <c r="R3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1</v>
      </c>
      <c r="S3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3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3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3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3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3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4" spans="1:24" x14ac:dyDescent="0.2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3">
        <v>6.9444444444444441E-3</v>
      </c>
      <c r="Q4" s="12"/>
      <c r="R4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1</v>
      </c>
      <c r="S4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4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4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4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4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4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5" spans="1:24" x14ac:dyDescent="0.25">
      <c r="A5" s="12"/>
      <c r="B5" s="12"/>
      <c r="C5" s="12"/>
      <c r="D5" s="13">
        <v>2.7777777777777776E-2</v>
      </c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5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5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5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5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5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5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6" spans="1:24" x14ac:dyDescent="0.25">
      <c r="A6" s="12"/>
      <c r="B6" s="12"/>
      <c r="C6" s="12"/>
      <c r="D6" s="13">
        <v>0.20833333333333334</v>
      </c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6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6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6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6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6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6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1</v>
      </c>
    </row>
    <row r="7" spans="1:24" x14ac:dyDescent="0.25">
      <c r="A7" s="12"/>
      <c r="B7" s="12"/>
      <c r="C7" s="12"/>
      <c r="D7" s="12"/>
      <c r="E7" s="13">
        <v>3.8194444444444441E-2</v>
      </c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7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7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7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7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7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7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8" spans="1:24" x14ac:dyDescent="0.25">
      <c r="A8" s="12"/>
      <c r="B8" s="12"/>
      <c r="C8" s="12"/>
      <c r="D8" s="12"/>
      <c r="E8" s="12"/>
      <c r="F8" s="12"/>
      <c r="G8" s="12"/>
      <c r="H8" s="12"/>
      <c r="I8" s="13">
        <v>3.4722222222222224E-2</v>
      </c>
      <c r="J8" s="12"/>
      <c r="K8" s="12"/>
      <c r="L8" s="12"/>
      <c r="M8" s="12"/>
      <c r="N8" s="12"/>
      <c r="O8" s="12"/>
      <c r="P8" s="12"/>
      <c r="Q8" s="12"/>
      <c r="R8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8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8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8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8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8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8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9" spans="1:24" x14ac:dyDescent="0.25">
      <c r="A9" s="12"/>
      <c r="B9" s="12"/>
      <c r="C9" s="12"/>
      <c r="D9" s="12"/>
      <c r="E9" s="12"/>
      <c r="F9" s="12"/>
      <c r="G9" s="12"/>
      <c r="H9" s="12"/>
      <c r="I9" s="13">
        <v>3.4722222222222224E-2</v>
      </c>
      <c r="J9" s="12"/>
      <c r="K9" s="12"/>
      <c r="L9" s="12"/>
      <c r="M9" s="12"/>
      <c r="N9" s="12"/>
      <c r="O9" s="12"/>
      <c r="P9" s="12"/>
      <c r="Q9" s="12"/>
      <c r="R9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9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9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9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9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9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9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0" spans="1:24" x14ac:dyDescent="0.25">
      <c r="A10" s="12"/>
      <c r="B10" s="12"/>
      <c r="C10" s="12"/>
      <c r="D10" s="13">
        <v>2.4305555555555556E-2</v>
      </c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0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0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10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0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0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0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1" spans="1:24" x14ac:dyDescent="0.25">
      <c r="A11" s="12"/>
      <c r="B11" s="12"/>
      <c r="C11" s="12"/>
      <c r="D11" s="12"/>
      <c r="E11" s="12"/>
      <c r="F11" s="12"/>
      <c r="G11" s="12"/>
      <c r="H11" s="12"/>
      <c r="I11" s="13">
        <v>3.8194444444444441E-2</v>
      </c>
      <c r="J11" s="12"/>
      <c r="K11" s="12"/>
      <c r="L11" s="12"/>
      <c r="M11" s="12"/>
      <c r="N11" s="12"/>
      <c r="O11" s="12"/>
      <c r="P11" s="12"/>
      <c r="Q11" s="12"/>
      <c r="R11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1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1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11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1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1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1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2" spans="1:24" x14ac:dyDescent="0.25">
      <c r="A12" s="12"/>
      <c r="B12" s="12"/>
      <c r="C12" s="12"/>
      <c r="D12" s="12"/>
      <c r="E12" s="13">
        <v>3.8194444444444441E-2</v>
      </c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2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2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12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2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2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2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3" spans="1:24" x14ac:dyDescent="0.25">
      <c r="A13" s="12"/>
      <c r="B13" s="12"/>
      <c r="C13" s="12"/>
      <c r="D13" s="12"/>
      <c r="E13" s="13">
        <v>3.8194444444444441E-2</v>
      </c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3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3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13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3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3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3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4" spans="1:24" x14ac:dyDescent="0.25">
      <c r="A14" s="12"/>
      <c r="B14" s="12"/>
      <c r="C14" s="12"/>
      <c r="D14" s="12"/>
      <c r="E14" s="13">
        <v>4.8611111111111112E-2</v>
      </c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4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4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14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14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4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4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5" spans="1:24" x14ac:dyDescent="0.25">
      <c r="A15" s="12"/>
      <c r="B15" s="12"/>
      <c r="C15" s="12"/>
      <c r="D15" s="12"/>
      <c r="E15" s="13">
        <v>4.5138888888888888E-2</v>
      </c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5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5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15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15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5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5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6" spans="1:24" x14ac:dyDescent="0.25">
      <c r="A16" s="12"/>
      <c r="B16" s="12"/>
      <c r="C16" s="12"/>
      <c r="D16" s="13">
        <v>1.7361111111111112E-2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6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1</v>
      </c>
      <c r="T16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16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6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6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6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7" spans="1:24" x14ac:dyDescent="0.25">
      <c r="A17" s="12"/>
      <c r="B17" s="12"/>
      <c r="C17" s="12"/>
      <c r="D17" s="13">
        <v>2.0833333333333332E-2</v>
      </c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7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1</v>
      </c>
      <c r="T17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17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7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7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7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8" spans="1:24" x14ac:dyDescent="0.25">
      <c r="A18" s="12"/>
      <c r="B18" s="12"/>
      <c r="C18" s="12"/>
      <c r="D18" s="13">
        <v>3.125E-2</v>
      </c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8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8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18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8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8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8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19" spans="1:24" x14ac:dyDescent="0.25">
      <c r="A19" s="12"/>
      <c r="B19" s="12"/>
      <c r="C19" s="12"/>
      <c r="D19" s="13">
        <v>3.125E-2</v>
      </c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19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19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19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19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19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19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0" spans="1:24" x14ac:dyDescent="0.25">
      <c r="A20" s="12"/>
      <c r="B20" s="12"/>
      <c r="C20" s="12"/>
      <c r="D20" s="13">
        <v>2.7777777777777776E-2</v>
      </c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0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0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1</v>
      </c>
      <c r="U20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20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0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0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1" spans="1:24" x14ac:dyDescent="0.25">
      <c r="A21" s="12"/>
      <c r="B21" s="12"/>
      <c r="C21" s="12"/>
      <c r="D21" s="13"/>
      <c r="E21" s="13">
        <v>5.5555555555555552E-2</v>
      </c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1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1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1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21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1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1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2" spans="1:24" x14ac:dyDescent="0.25">
      <c r="A22" s="12"/>
      <c r="B22" s="12"/>
      <c r="C22" s="12"/>
      <c r="D22" s="13"/>
      <c r="E22" s="13">
        <v>5.5555555555555552E-2</v>
      </c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2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2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2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22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2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2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3" spans="1:24" x14ac:dyDescent="0.25">
      <c r="A23" s="12"/>
      <c r="B23" s="12"/>
      <c r="C23" s="12"/>
      <c r="D23" s="13"/>
      <c r="E23" s="13">
        <v>6.25E-2</v>
      </c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3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3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3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23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3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3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4" spans="1:24" x14ac:dyDescent="0.25">
      <c r="A24" s="12"/>
      <c r="B24" s="12"/>
      <c r="C24" s="12"/>
      <c r="D24" s="13"/>
      <c r="E24" s="13">
        <v>5.5555555555555552E-2</v>
      </c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4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4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4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24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4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4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5" spans="1:24" x14ac:dyDescent="0.25">
      <c r="A25" s="12"/>
      <c r="B25" s="12"/>
      <c r="C25" s="12"/>
      <c r="D25" s="13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3">
        <v>6.9444444444444441E-3</v>
      </c>
      <c r="Q25" s="12"/>
      <c r="R25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1</v>
      </c>
      <c r="S25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5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5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25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5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5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6" spans="1:24" x14ac:dyDescent="0.25">
      <c r="A26" s="12"/>
      <c r="B26" s="12"/>
      <c r="C26" s="12"/>
      <c r="D26" s="13">
        <v>4.8611111111111112E-2</v>
      </c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6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0</v>
      </c>
      <c r="T26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6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1</v>
      </c>
      <c r="V26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6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6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  <row r="27" spans="1:24" x14ac:dyDescent="0.25">
      <c r="D27" s="6">
        <v>2.0833333333333332E-2</v>
      </c>
      <c r="R27" s="11">
        <f>COUNTIFS(Tableau1[[#This Row],[Cuisine]:[Accueil]],"&gt;="&amp;LEFT(Tableau1[[#Headers],[00:01 à 00:15]],SEARCH(" ",Tableau1[[#Headers],[00:01 à 00:15]])-1),Tableau1[[#This Row],[Cuisine]:[Accueil]],"&lt;="&amp;MID(Tableau1[[#Headers],[00:01 à 00:15]],SEARCH("à",Tableau1[[#Headers],[00:01 à 00:15]])+2,10))</f>
        <v>0</v>
      </c>
      <c r="S27" s="10">
        <f>COUNTIFS(Tableau1[[#This Row],[Cuisine]:[Accueil]],"&gt;="&amp;LEFT(Tableau1[[#Headers],[00:16 à 00:30]],SEARCH(" ",Tableau1[[#Headers],[00:16 à 00:30]])-1),Tableau1[[#This Row],[Cuisine]:[Accueil]],"&lt;="&amp;MID(Tableau1[[#Headers],[00:16 à 00:30]],SEARCH("à",Tableau1[[#Headers],[00:16 à 00:30]])+2,10))</f>
        <v>1</v>
      </c>
      <c r="T27" s="10">
        <f>COUNTIFS(Tableau1[[#This Row],[Cuisine]:[Accueil]],"&gt;="&amp;LEFT(Tableau1[[#Headers],[00:31 à 01:00]],SEARCH(" ",Tableau1[[#Headers],[00:31 à 01:00]])-1),Tableau1[[#This Row],[Cuisine]:[Accueil]],"&lt;="&amp;MID(Tableau1[[#Headers],[00:31 à 01:00]],SEARCH("à",Tableau1[[#Headers],[00:31 à 01:00]])+2,10))</f>
        <v>0</v>
      </c>
      <c r="U27" s="10">
        <f>COUNTIFS(Tableau1[[#This Row],[Cuisine]:[Accueil]],"&gt;="&amp;LEFT(Tableau1[[#Headers],[01:01 à 02:00]],SEARCH(" ",Tableau1[[#Headers],[01:01 à 02:00]])-1),Tableau1[[#This Row],[Cuisine]:[Accueil]],"&lt;="&amp;MID(Tableau1[[#Headers],[01:01 à 02:00]],SEARCH("à",Tableau1[[#Headers],[01:01 à 02:00]])+2,10))</f>
        <v>0</v>
      </c>
      <c r="V27" s="10">
        <f>COUNTIFS(Tableau1[[#This Row],[Cuisine]:[Accueil]],"&gt;="&amp;LEFT(Tableau1[[#Headers],[02:01:00 à 03:00]],SEARCH(" ",Tableau1[[#Headers],[02:01:00 à 03:00]])-1),Tableau1[[#This Row],[Cuisine]:[Accueil]],"&lt;="&amp;MID(Tableau1[[#Headers],[02:01:00 à 03:00]],SEARCH("à",Tableau1[[#Headers],[02:01:00 à 03:00]])+2,10))</f>
        <v>0</v>
      </c>
      <c r="W27" s="10">
        <f>COUNTIFS(Tableau1[[#This Row],[Cuisine]:[Accueil]],"&gt;="&amp;LEFT(Tableau1[[#Headers],[03:01 à 04:00]],SEARCH(" ",Tableau1[[#Headers],[03:01 à 04:00]])-1),Tableau1[[#This Row],[Cuisine]:[Accueil]],"&lt;="&amp;MID(Tableau1[[#Headers],[03:01 à 04:00]],SEARCH("à",Tableau1[[#Headers],[03:01 à 04:00]])+2,10))</f>
        <v>0</v>
      </c>
      <c r="X27" s="10">
        <f>COUNTIFS(Tableau1[[#This Row],[Cuisine]:[Accueil]],"&gt;="&amp;LEFT(Tableau1[[#Headers],[04:01 à 05:00]],SEARCH(" ",Tableau1[[#Headers],[04:01 à 05:00]])-1),Tableau1[[#This Row],[Cuisine]:[Accueil]],"&lt;="&amp;MID(Tableau1[[#Headers],[04:01 à 05:00]],SEARCH("à",Tableau1[[#Headers],[04:01 à 05:00]])+2,10))</f>
        <v>0</v>
      </c>
    </row>
  </sheetData>
  <mergeCells count="1">
    <mergeCell ref="R1:X1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Chris_W10</cp:lastModifiedBy>
  <dcterms:created xsi:type="dcterms:W3CDTF">2020-10-31T18:28:05Z</dcterms:created>
  <dcterms:modified xsi:type="dcterms:W3CDTF">2020-10-31T19:12:08Z</dcterms:modified>
</cp:coreProperties>
</file>