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9585" yWindow="-15" windowWidth="9600" windowHeight="13815" activeTab="1"/>
  </bookViews>
  <sheets>
    <sheet name="journal CC des dépenses" sheetId="1" r:id="rId1"/>
    <sheet name="Relevé factures" sheetId="2" r:id="rId2"/>
    <sheet name="Paramètres" sheetId="3" r:id="rId3"/>
  </sheets>
  <definedNames>
    <definedName name="DonnéesExternes_1" localSheetId="1" hidden="1">'Relevé factures'!$A$1:$F$11</definedName>
    <definedName name="L_Cat">T_Cat[Catégories journal CC]</definedName>
  </definedNames>
  <calcPr calcId="145621"/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</calcChain>
</file>

<file path=xl/connections.xml><?xml version="1.0" encoding="utf-8"?>
<connections xmlns="http://schemas.openxmlformats.org/spreadsheetml/2006/main">
  <connection id="1" keepAlive="1" name="Requête - Journal" description="Connexion à la requête « Journal » dans le classeur." type="5" refreshedVersion="4" background="1" saveData="1">
    <dbPr connection="provider=Microsoft.Mashup.OleDb.1;data source=$EmbeddedMashup(b3f8ebd7-158a-4af7-90ce-ca5ad8941150)$;location=Journal;extended properties=&quot;UEsDBBQAAgAIAG6MQ1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BujEN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boxDUTEycmPgAQAA1QQAABMAHABGb3JtdWxhcy9TZWN0aW9uMS5tIKIYACigFAAAAAAAAAAAAAAAAAAAAAAAAAAAAK1TzWrbQBC+G/wOy/YiwyLoOeQQ1BSa1i7Ehh5CKJvdsb2NtKvsT7Exep+6pz5D9WIZSY6in7qHUiHQan6++fabGQfCK6PJsvm+vZhOphO35RYkuTHBap6SS5KCn04IPks0CUDL9U5AGifBWtD+i7GPD8Y8RrPD3YJncElPqfS+uEuM9hhzzxqEN3S1z4FkRqq1Ko8UsVb8IYV4Zbl2a2OzxKQh01WUi5p67HCg77gHsubCBwuUEV+BSLQVjBzo3Cj3YvSw87XxfcVBOQfBjp2L37+IbABHvjky5rqyN/cT+7hiU/sS7svjxlgFY8y5QUR8c64gAz0GPhUV2/LHU2hvwfW+9t7yPLdGbMe5xawV7xaeQvnTgyPr4LBhujwik1bEBTgP8sYoHQ2FZn3yBVt9xf++lXw7tTxJMIDWEZRVcB+VlvEHrcG+cqndRJbH75CaPO8283qXcy3rc9PO6Bx1Rl7KVOqaLPdAi+75td5V8BazhUkxGQ8uoGAq6yuwhBRHuSnqoj+RZC021u73czhlwxkajE07KR2Sn9Sm4uatGvAy1kd/v0M15i2zz1aCja+cAC2V3tSSDNgNQ4rZdKL0GSLdxW40+Ye1bjr1/5b6zOgN96YVpbsS3bv2q188A1BLAQItABQAAgAIAG6MQ1GBMA7CqwAAAPoAAAASAAAAAAAAAAAAAAAAAAAAAABDb25maWcvUGFja2FnZS54bWxQSwECLQAUAAIACABujENRD8rpq6QAAADpAAAAEwAAAAAAAAAAAAAAAAD3AAAAW0NvbnRlbnRfVHlwZXNdLnhtbFBLAQItABQAAgAIAG6MQ1ExMnJj4AEAANUEAAATAAAAAAAAAAAAAAAAAOgBAABGb3JtdWxhcy9TZWN0aW9uMS5tUEsFBgAAAAADAAMAwgAAABUEAAAAAA==&quot;" command="SELECT * FROM [Journal]"/>
  </connection>
  <connection id="2" name="Requête - T_Cat" description="Connexion à la requête « T_Cat » dans le classeur." type="5" refreshedVersion="0" background="1">
    <dbPr connection="provider=Microsoft.Mashup.OleDb.1;data source=$EmbeddedMashup(b3f8ebd7-158a-4af7-90ce-ca5ad8941150)$;location=T_Cat;extended properties=&quot;UEsDBBQAAgAIAGOMQ1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BjjEN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Y4xDUb+J8Se4AAAA/AAAABMAHABGb3JtdWxhcy9TZWN0aW9uMS5tIKIYACigFAAAAAAAAAAAAAAAAAAAAAAAAAAAAG2NQQrCMBBF94XeYYgbhSK4FlfBrRsLLqRIWkeNTTKSTKFSeqCeoxcztSvB2Qx83n8/YMWaHBznv9mmSZqEh/J4hfwiFcMODHKaQLwjNb7CmOzbCs1aNt6j4xP5uiSql6vufFAWd+JbFEV/luQ4EkU29xcif78QLF31TY+DiKZclQbXuVcu3MhbSaaxbqLCcl7Luk5E2zjcyWsM8IypUwakFBnwpGNsuc8gYmRfjD9xv0oT7f6vbz9QSwECLQAUAAIACABjjENRgTAOwqsAAAD6AAAAEgAAAAAAAAAAAAAAAAAAAAAAQ29uZmlnL1BhY2thZ2UueG1sUEsBAi0AFAACAAgAY4xDUQ/K6aukAAAA6QAAABMAAAAAAAAAAAAAAAAA9wAAAFtDb250ZW50X1R5cGVzXS54bWxQSwECLQAUAAIACABjjENRv4nxJ7gAAAD8AAAAEwAAAAAAAAAAAAAAAADoAQAARm9ybXVsYXMvU2VjdGlvbjEubVBLBQYAAAAAAwADAMIAAADtAgAAAAA=&quot;" command="SELECT * FROM [T_Cat]"/>
  </connection>
</connections>
</file>

<file path=xl/sharedStrings.xml><?xml version="1.0" encoding="utf-8"?>
<sst xmlns="http://schemas.openxmlformats.org/spreadsheetml/2006/main" count="94" uniqueCount="50">
  <si>
    <t>Date facture</t>
  </si>
  <si>
    <t>Mois</t>
  </si>
  <si>
    <t>Fournisseurs</t>
  </si>
  <si>
    <t>N° de fact</t>
  </si>
  <si>
    <t>Montant</t>
  </si>
  <si>
    <t>Catégories</t>
  </si>
  <si>
    <t>Mode de paiement</t>
  </si>
  <si>
    <t>N° de chèque</t>
  </si>
  <si>
    <t>Rapprochement</t>
  </si>
  <si>
    <t>SEMIDAO</t>
  </si>
  <si>
    <t>Eau</t>
  </si>
  <si>
    <t>Espèces</t>
  </si>
  <si>
    <t>non</t>
  </si>
  <si>
    <t>EDF</t>
  </si>
  <si>
    <t>gt</t>
  </si>
  <si>
    <t>Electricité</t>
  </si>
  <si>
    <t>TIP</t>
  </si>
  <si>
    <t>oui</t>
  </si>
  <si>
    <t>oo</t>
  </si>
  <si>
    <t>Prélev</t>
  </si>
  <si>
    <t>rr</t>
  </si>
  <si>
    <t>zz</t>
  </si>
  <si>
    <t>GT</t>
  </si>
  <si>
    <t>Téléphone</t>
  </si>
  <si>
    <t>Assurances</t>
  </si>
  <si>
    <t>Frais bancaires</t>
  </si>
  <si>
    <t>Catégories journal CC</t>
  </si>
  <si>
    <t>Contrat entretien barrière</t>
  </si>
  <si>
    <t>Frais postaux</t>
  </si>
  <si>
    <t>Autres dépenses fixes 2</t>
  </si>
  <si>
    <t>Frais de restauration</t>
  </si>
  <si>
    <t>Entretien barrière</t>
  </si>
  <si>
    <t>Entretien lotissement</t>
  </si>
  <si>
    <t>Travaux neufs</t>
  </si>
  <si>
    <t>Divers</t>
  </si>
  <si>
    <t>Dépenses non renouvelables</t>
  </si>
  <si>
    <t>Autres dépenses variables 1</t>
  </si>
  <si>
    <t>Autres dépenses variables 2</t>
  </si>
  <si>
    <t>Compte</t>
  </si>
  <si>
    <t>60110000</t>
  </si>
  <si>
    <t>145</t>
  </si>
  <si>
    <t>60210000</t>
  </si>
  <si>
    <t>61520000</t>
  </si>
  <si>
    <t>258</t>
  </si>
  <si>
    <t>61610000</t>
  </si>
  <si>
    <t>62130100</t>
  </si>
  <si>
    <t>62361000</t>
  </si>
  <si>
    <t>458</t>
  </si>
  <si>
    <t>62634000</t>
  </si>
  <si>
    <t>62700000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</si>
</sst>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indexed="8"/>
      <name val="Calibri"/>
      <family val="2"/>
    </font>
    <font>
      <sz val="11"/>
      <color theme="1"/>
      <name val="Calibri"/>
      <family val="2"/>
      <scheme val="minor"/>
    </font>
    <font>
      <sz val="12"/>
      <color indexed="8"/>
      <name val="Calibri"/>
    </font>
    <font>
      <b/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  <protection hidden="1"/>
    </xf>
    <xf numFmtId="0" fontId="2" fillId="0" borderId="0" xfId="0" applyFont="1" applyBorder="1"/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/>
    </xf>
    <xf numFmtId="0" fontId="4" fillId="0" borderId="0" xfId="0" applyFont="1"/>
    <xf numFmtId="0" fontId="0" fillId="0" borderId="0" xfId="0"/>
    <xf numFmtId="0" fontId="2" fillId="0" borderId="0" xfId="0" applyFont="1" applyBorder="1"/>
    <xf numFmtId="0" fontId="5" fillId="0" borderId="0" xfId="0" applyFont="1" applyAlignment="1">
      <alignment horizontal="left"/>
    </xf>
    <xf numFmtId="14" fontId="0" fillId="0" borderId="0" xfId="0" applyNumberFormat="1" applyAlignment="1"/>
    <xf numFmtId="0" fontId="1" fillId="0" borderId="0" xfId="0" quotePrefix="1" applyNumberFormat="1" applyFont="1" applyAlignment="1">
      <alignment horizontal="center" vertical="center"/>
    </xf>
    <xf numFmtId="0" fontId="0" fillId="0" borderId="0" xfId="0" quotePrefix="1" applyNumberFormat="1" applyAlignment="1"/>
    <xf numFmtId="0" fontId="0" fillId="0" borderId="0" xfId="0" applyNumberFormat="1" applyAlignment="1"/>
    <xf numFmtId="0" fontId="5" fillId="0" borderId="0" xfId="0" applyNumberFormat="1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 applyProtection="1">
      <alignment horizontal="center"/>
      <protection hidden="1"/>
    </xf>
    <xf numFmtId="0" fontId="0" fillId="0" borderId="1" xfId="0" applyFill="1" applyBorder="1" applyAlignment="1">
      <alignment horizontal="center"/>
    </xf>
    <xf numFmtId="44" fontId="0" fillId="0" borderId="1" xfId="1" applyFont="1" applyFill="1" applyBorder="1" applyAlignment="1">
      <alignment horizontal="center"/>
    </xf>
    <xf numFmtId="14" fontId="0" fillId="0" borderId="1" xfId="0" applyNumberFormat="1" applyFill="1" applyBorder="1" applyAlignment="1" applyProtection="1">
      <alignment horizontal="center"/>
      <protection hidden="1"/>
    </xf>
  </cellXfs>
  <cellStyles count="2">
    <cellStyle name="Monétaire" xfId="1" builtinId="4"/>
    <cellStyle name="Normal" xfId="0" builtinId="0"/>
  </cellStyles>
  <dxfs count="32"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 style="thin">
          <color theme="4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 style="thin">
          <color theme="4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 style="thin">
          <color theme="4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 style="thin">
          <color theme="4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 style="thin">
          <color theme="4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 style="thin">
          <color theme="4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 style="thin">
          <color theme="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 style="thin">
          <color theme="4"/>
        </horizontal>
      </border>
      <protection locked="1" hidden="1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 style="thin">
          <color theme="4"/>
        </horizontal>
      </border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color theme="0"/>
      </font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</dxf>
  </dxfs>
  <tableStyles count="2" defaultTableStyle="TableStyleMedium2" defaultPivotStyle="PivotStyleLight16">
    <tableStyle name="TableStyleQueryPreview" pivot="0" count="3">
      <tableStyleElement type="wholeTable" dxfId="27"/>
      <tableStyleElement type="headerRow" dxfId="26"/>
      <tableStyleElement type="firstRowStripe" dxfId="25"/>
    </tableStyle>
    <tableStyle name="TableStyleQueryResult" pivot="0" count="3">
      <tableStyleElement type="wholeTable" dxfId="24"/>
      <tableStyleElement type="headerRow" dxfId="23"/>
      <tableStyleElement type="firstRowStripe" dxfId="22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Compte" tableColumnId="12"/>
      <queryTableField id="2" name="Catégories" tableColumnId="13"/>
      <queryTableField id="3" name="Date facture" tableColumnId="14"/>
      <queryTableField id="4" name="Fournisseurs" tableColumnId="15"/>
      <queryTableField id="5" name="N° de fact" tableColumnId="16"/>
      <queryTableField id="6" name="Montant" tableColumnId="1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Journal" displayName="Journal" ref="A1:I11" totalsRowShown="0" headerRowDxfId="12" dataDxfId="11">
  <tableColumns count="9">
    <tableColumn id="1" name="Date facture" dataDxfId="8"/>
    <tableColumn id="2" name="Mois" dataDxfId="7">
      <calculatedColumnFormula>IF(A2&lt;&gt;"",TEXT(A2,"mmmm"),"")</calculatedColumnFormula>
    </tableColumn>
    <tableColumn id="3" name="Fournisseurs" dataDxfId="6"/>
    <tableColumn id="4" name="N° de fact" dataDxfId="5"/>
    <tableColumn id="5" name="Montant" dataDxfId="4" dataCellStyle="Monétaire"/>
    <tableColumn id="6" name="Catégories" dataDxfId="3"/>
    <tableColumn id="7" name="Mode de paiement" dataDxfId="2"/>
    <tableColumn id="8" name="N° de chèque" dataDxfId="1"/>
    <tableColumn id="9" name="Rapprochement" dataDxfId="0"/>
  </tableColumns>
  <tableStyleInfo name="TableStyleLight9" showFirstColumn="0" showLastColumn="0" showRowStripes="0" showColumnStripes="1"/>
</table>
</file>

<file path=xl/tables/table2.xml><?xml version="1.0" encoding="utf-8"?>
<table xmlns="http://schemas.openxmlformats.org/spreadsheetml/2006/main" id="3" name="Journal_2" displayName="Journal_2" ref="A1:F11" tableType="queryTable" totalsRowShown="0" headerRowDxfId="18" dataDxfId="17">
  <autoFilter ref="A1:F11"/>
  <tableColumns count="6">
    <tableColumn id="12" uniqueName="12" name="Compte" queryTableFieldId="1" dataDxfId="21"/>
    <tableColumn id="13" uniqueName="13" name="Catégories" queryTableFieldId="2" dataDxfId="16"/>
    <tableColumn id="14" uniqueName="14" name="Date facture" queryTableFieldId="3" dataDxfId="14"/>
    <tableColumn id="15" uniqueName="15" name="Fournisseurs" queryTableFieldId="4" dataDxfId="15"/>
    <tableColumn id="16" uniqueName="16" name="N° de fact" queryTableFieldId="5" dataDxfId="20"/>
    <tableColumn id="17" uniqueName="17" name="Montant" queryTableFieldId="6" dataDxfId="19"/>
  </tableColumns>
  <tableStyleInfo name="TableStyleQueryResult" showFirstColumn="0" showLastColumn="0" showRowStripes="0" showColumnStripes="0"/>
</table>
</file>

<file path=xl/tables/table3.xml><?xml version="1.0" encoding="utf-8"?>
<table xmlns="http://schemas.openxmlformats.org/spreadsheetml/2006/main" id="2" name="T_Cat" displayName="T_Cat" ref="A1:B17" totalsRowShown="0" headerRowDxfId="29" dataDxfId="30">
  <autoFilter ref="A1:B17"/>
  <tableColumns count="2">
    <tableColumn id="1" name="Catégories journal CC" dataDxfId="31"/>
    <tableColumn id="2" name="Compte" dataDxfId="28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1"/>
  <sheetViews>
    <sheetView workbookViewId="0">
      <selection activeCell="G7" sqref="G7"/>
    </sheetView>
  </sheetViews>
  <sheetFormatPr baseColWidth="10" defaultColWidth="11.5703125" defaultRowHeight="15" x14ac:dyDescent="0.25"/>
  <cols>
    <col min="1" max="1" width="15.28515625" style="2" customWidth="1"/>
    <col min="2" max="2" width="11.5703125" style="3"/>
    <col min="3" max="3" width="15.28515625" style="2" customWidth="1"/>
    <col min="4" max="4" width="17.28515625" style="2" customWidth="1"/>
    <col min="5" max="5" width="18.28515625" style="2" customWidth="1"/>
    <col min="6" max="6" width="33.7109375" style="2" customWidth="1"/>
    <col min="7" max="7" width="21.7109375" style="2" customWidth="1"/>
    <col min="8" max="8" width="17.42578125" style="2" customWidth="1"/>
    <col min="9" max="9" width="18.85546875" style="2" customWidth="1"/>
    <col min="10" max="10" width="11.5703125" style="2"/>
    <col min="11" max="11" width="21" style="2" customWidth="1"/>
    <col min="12" max="13" width="11.5703125" style="2"/>
    <col min="14" max="14" width="2.7109375" style="2" customWidth="1"/>
    <col min="15" max="16384" width="11.5703125" style="2"/>
  </cols>
  <sheetData>
    <row r="1" spans="1:12" s="1" customFormat="1" ht="15.75" x14ac:dyDescent="0.25">
      <c r="A1" s="17" t="s">
        <v>0</v>
      </c>
      <c r="B1" s="18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9" t="s">
        <v>6</v>
      </c>
      <c r="H1" s="19" t="s">
        <v>7</v>
      </c>
      <c r="I1" s="19" t="s">
        <v>8</v>
      </c>
      <c r="K1" s="5"/>
      <c r="L1"/>
    </row>
    <row r="2" spans="1:12" ht="15.75" x14ac:dyDescent="0.25">
      <c r="A2" s="20">
        <v>44007</v>
      </c>
      <c r="B2" s="21" t="str">
        <f t="shared" ref="B2:B11" si="0">IF(A2&lt;&gt;"",TEXT(A2,"mmmm"),"")</f>
        <v>juin</v>
      </c>
      <c r="C2" s="22" t="s">
        <v>9</v>
      </c>
      <c r="D2" s="22">
        <v>145</v>
      </c>
      <c r="E2" s="23">
        <v>50</v>
      </c>
      <c r="F2" s="22" t="s">
        <v>10</v>
      </c>
      <c r="G2" s="22" t="s">
        <v>11</v>
      </c>
      <c r="H2" s="22"/>
      <c r="I2" s="22" t="s">
        <v>12</v>
      </c>
      <c r="K2" s="4"/>
      <c r="L2"/>
    </row>
    <row r="3" spans="1:12" ht="15.75" x14ac:dyDescent="0.25">
      <c r="A3" s="20">
        <v>44079</v>
      </c>
      <c r="B3" s="21" t="str">
        <f t="shared" si="0"/>
        <v>septembre</v>
      </c>
      <c r="C3" s="22" t="s">
        <v>13</v>
      </c>
      <c r="D3" s="22" t="s">
        <v>14</v>
      </c>
      <c r="E3" s="23">
        <v>300</v>
      </c>
      <c r="F3" s="22" t="s">
        <v>24</v>
      </c>
      <c r="G3" s="22" t="s">
        <v>16</v>
      </c>
      <c r="H3" s="22"/>
      <c r="I3" s="22" t="s">
        <v>17</v>
      </c>
      <c r="K3" s="4"/>
      <c r="L3"/>
    </row>
    <row r="4" spans="1:12" ht="15.75" x14ac:dyDescent="0.25">
      <c r="A4" s="20">
        <v>44166</v>
      </c>
      <c r="B4" s="21" t="str">
        <f t="shared" si="0"/>
        <v>décembre</v>
      </c>
      <c r="C4" s="22" t="s">
        <v>9</v>
      </c>
      <c r="D4" s="22" t="s">
        <v>18</v>
      </c>
      <c r="E4" s="23">
        <v>777</v>
      </c>
      <c r="F4" s="22" t="s">
        <v>23</v>
      </c>
      <c r="G4" s="22" t="s">
        <v>19</v>
      </c>
      <c r="H4" s="22"/>
      <c r="I4" s="22"/>
      <c r="K4" s="4"/>
      <c r="L4"/>
    </row>
    <row r="5" spans="1:12" ht="15.75" x14ac:dyDescent="0.25">
      <c r="A5" s="20">
        <v>43831</v>
      </c>
      <c r="B5" s="21" t="str">
        <f t="shared" si="0"/>
        <v>janvier</v>
      </c>
      <c r="C5" s="22" t="s">
        <v>20</v>
      </c>
      <c r="D5" s="22" t="s">
        <v>21</v>
      </c>
      <c r="E5" s="23">
        <v>12</v>
      </c>
      <c r="F5" s="22" t="s">
        <v>25</v>
      </c>
      <c r="G5" s="22"/>
      <c r="H5" s="22"/>
      <c r="I5" s="22"/>
      <c r="K5" s="4"/>
      <c r="L5"/>
    </row>
    <row r="6" spans="1:12" ht="15.75" x14ac:dyDescent="0.25">
      <c r="A6" s="20">
        <v>43983</v>
      </c>
      <c r="B6" s="21" t="str">
        <f t="shared" si="0"/>
        <v>juin</v>
      </c>
      <c r="C6" s="22"/>
      <c r="D6" s="22" t="s">
        <v>22</v>
      </c>
      <c r="E6" s="23">
        <v>222</v>
      </c>
      <c r="F6" s="22" t="s">
        <v>23</v>
      </c>
      <c r="G6" s="22"/>
      <c r="H6" s="22"/>
      <c r="I6" s="22"/>
      <c r="K6" s="4"/>
      <c r="L6"/>
    </row>
    <row r="7" spans="1:12" ht="15.75" x14ac:dyDescent="0.25">
      <c r="A7" s="20">
        <v>44166</v>
      </c>
      <c r="B7" s="21" t="str">
        <f t="shared" si="0"/>
        <v>décembre</v>
      </c>
      <c r="C7" s="22"/>
      <c r="D7" s="22" t="s">
        <v>20</v>
      </c>
      <c r="E7" s="23">
        <v>1000</v>
      </c>
      <c r="F7" s="22" t="s">
        <v>10</v>
      </c>
      <c r="G7" s="22"/>
      <c r="H7" s="22"/>
      <c r="I7" s="22" t="s">
        <v>12</v>
      </c>
      <c r="K7" s="4"/>
      <c r="L7"/>
    </row>
    <row r="8" spans="1:12" ht="15.75" x14ac:dyDescent="0.25">
      <c r="A8" s="20">
        <v>43831</v>
      </c>
      <c r="B8" s="21" t="str">
        <f t="shared" si="0"/>
        <v>janvier</v>
      </c>
      <c r="C8" s="22"/>
      <c r="D8" s="22"/>
      <c r="E8" s="23">
        <v>258</v>
      </c>
      <c r="F8" s="22" t="s">
        <v>15</v>
      </c>
      <c r="G8" s="22"/>
      <c r="H8" s="22"/>
      <c r="I8" s="22"/>
      <c r="K8" s="4"/>
      <c r="L8"/>
    </row>
    <row r="9" spans="1:12" ht="15.75" x14ac:dyDescent="0.25">
      <c r="A9" s="20">
        <v>44045</v>
      </c>
      <c r="B9" s="21" t="str">
        <f t="shared" si="0"/>
        <v>août</v>
      </c>
      <c r="C9" s="22"/>
      <c r="D9" s="22">
        <v>258</v>
      </c>
      <c r="E9" s="23">
        <v>100</v>
      </c>
      <c r="F9" s="22" t="s">
        <v>28</v>
      </c>
      <c r="G9" s="22"/>
      <c r="H9" s="22"/>
      <c r="I9" s="22"/>
      <c r="K9" s="4"/>
      <c r="L9"/>
    </row>
    <row r="10" spans="1:12" ht="15.75" x14ac:dyDescent="0.25">
      <c r="A10" s="20">
        <v>44076</v>
      </c>
      <c r="B10" s="21" t="str">
        <f t="shared" si="0"/>
        <v>septembre</v>
      </c>
      <c r="C10" s="22" t="s">
        <v>13</v>
      </c>
      <c r="D10" s="22">
        <v>458</v>
      </c>
      <c r="E10" s="23">
        <v>458</v>
      </c>
      <c r="F10" s="22" t="s">
        <v>29</v>
      </c>
      <c r="G10" s="22"/>
      <c r="H10" s="22"/>
      <c r="I10" s="22" t="s">
        <v>17</v>
      </c>
      <c r="K10" s="4"/>
      <c r="L10"/>
    </row>
    <row r="11" spans="1:12" ht="15.75" x14ac:dyDescent="0.25">
      <c r="A11" s="20">
        <v>43952</v>
      </c>
      <c r="B11" s="24" t="str">
        <f t="shared" si="0"/>
        <v>mai</v>
      </c>
      <c r="C11" s="22"/>
      <c r="D11" s="22">
        <v>258</v>
      </c>
      <c r="E11" s="23">
        <v>999</v>
      </c>
      <c r="F11" s="22" t="s">
        <v>32</v>
      </c>
      <c r="G11" s="22"/>
      <c r="H11" s="22"/>
      <c r="I11" s="22"/>
      <c r="K11" s="4"/>
      <c r="L11"/>
    </row>
  </sheetData>
  <protectedRanges>
    <protectedRange sqref="C1:O1 C12:O1048576 C2:J2 L2:O10 G3:J10 G11:O11 C3:F11" name="autres"/>
    <protectedRange sqref="A1:A1048576" name="Date facture"/>
  </protectedRanges>
  <conditionalFormatting sqref="A2:I11">
    <cfRule type="expression" dxfId="10" priority="1">
      <formula>AND($I2="oui")</formula>
    </cfRule>
  </conditionalFormatting>
  <dataValidations count="1">
    <dataValidation type="list" allowBlank="1" showInputMessage="1" showErrorMessage="1" sqref="F2:F11">
      <formula1>L_Cat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1"/>
  <sheetViews>
    <sheetView tabSelected="1" workbookViewId="0">
      <selection activeCell="H14" sqref="H14"/>
    </sheetView>
  </sheetViews>
  <sheetFormatPr baseColWidth="10" defaultRowHeight="15" x14ac:dyDescent="0.25"/>
  <cols>
    <col min="1" max="1" width="13.140625" style="8" bestFit="1" customWidth="1"/>
    <col min="2" max="2" width="22.28515625" style="8" bestFit="1" customWidth="1"/>
    <col min="3" max="4" width="17.7109375" style="8" bestFit="1" customWidth="1"/>
    <col min="5" max="5" width="15.140625" style="8" bestFit="1" customWidth="1"/>
    <col min="6" max="6" width="14.28515625" bestFit="1" customWidth="1"/>
    <col min="7" max="7" width="22.28515625" bestFit="1" customWidth="1"/>
    <col min="8" max="9" width="17.7109375" bestFit="1" customWidth="1"/>
    <col min="10" max="10" width="15.140625" bestFit="1" customWidth="1"/>
    <col min="11" max="11" width="14.28515625" bestFit="1" customWidth="1"/>
  </cols>
  <sheetData>
    <row r="1" spans="1:6" ht="15.75" x14ac:dyDescent="0.25">
      <c r="A1" s="15" t="s">
        <v>38</v>
      </c>
      <c r="B1" s="15" t="s">
        <v>5</v>
      </c>
      <c r="C1" s="16" t="s">
        <v>0</v>
      </c>
      <c r="D1" s="15" t="s">
        <v>2</v>
      </c>
      <c r="E1" s="15" t="s">
        <v>3</v>
      </c>
      <c r="F1" s="12" t="s">
        <v>4</v>
      </c>
    </row>
    <row r="2" spans="1:6" x14ac:dyDescent="0.25">
      <c r="A2" s="14" t="s">
        <v>39</v>
      </c>
      <c r="B2" s="14" t="s">
        <v>10</v>
      </c>
      <c r="C2" s="11">
        <v>44007</v>
      </c>
      <c r="D2" s="14" t="s">
        <v>9</v>
      </c>
      <c r="E2" s="14" t="s">
        <v>40</v>
      </c>
      <c r="F2" s="13">
        <v>50</v>
      </c>
    </row>
    <row r="3" spans="1:6" x14ac:dyDescent="0.25">
      <c r="A3" s="14" t="s">
        <v>39</v>
      </c>
      <c r="B3" s="14" t="s">
        <v>10</v>
      </c>
      <c r="C3" s="11">
        <v>44166</v>
      </c>
      <c r="D3" s="14"/>
      <c r="E3" s="14" t="s">
        <v>20</v>
      </c>
      <c r="F3" s="13">
        <v>1000</v>
      </c>
    </row>
    <row r="4" spans="1:6" x14ac:dyDescent="0.25">
      <c r="A4" s="14" t="s">
        <v>41</v>
      </c>
      <c r="B4" s="14" t="s">
        <v>15</v>
      </c>
      <c r="C4" s="11">
        <v>43831</v>
      </c>
      <c r="D4" s="14"/>
      <c r="E4" s="14"/>
      <c r="F4" s="13">
        <v>258</v>
      </c>
    </row>
    <row r="5" spans="1:6" x14ac:dyDescent="0.25">
      <c r="A5" s="14" t="s">
        <v>42</v>
      </c>
      <c r="B5" s="14" t="s">
        <v>32</v>
      </c>
      <c r="C5" s="11">
        <v>43952</v>
      </c>
      <c r="D5" s="14"/>
      <c r="E5" s="14" t="s">
        <v>43</v>
      </c>
      <c r="F5" s="13">
        <v>999</v>
      </c>
    </row>
    <row r="6" spans="1:6" x14ac:dyDescent="0.25">
      <c r="A6" s="14" t="s">
        <v>44</v>
      </c>
      <c r="B6" s="14" t="s">
        <v>24</v>
      </c>
      <c r="C6" s="11">
        <v>44079</v>
      </c>
      <c r="D6" s="14" t="s">
        <v>13</v>
      </c>
      <c r="E6" s="14" t="s">
        <v>14</v>
      </c>
      <c r="F6" s="13">
        <v>300</v>
      </c>
    </row>
    <row r="7" spans="1:6" x14ac:dyDescent="0.25">
      <c r="A7" s="14" t="s">
        <v>45</v>
      </c>
      <c r="B7" s="14" t="s">
        <v>28</v>
      </c>
      <c r="C7" s="11">
        <v>44045</v>
      </c>
      <c r="D7" s="14"/>
      <c r="E7" s="14" t="s">
        <v>43</v>
      </c>
      <c r="F7" s="13">
        <v>100</v>
      </c>
    </row>
    <row r="8" spans="1:6" x14ac:dyDescent="0.25">
      <c r="A8" s="14" t="s">
        <v>46</v>
      </c>
      <c r="B8" s="14" t="s">
        <v>29</v>
      </c>
      <c r="C8" s="11">
        <v>44076</v>
      </c>
      <c r="D8" s="14" t="s">
        <v>13</v>
      </c>
      <c r="E8" s="14" t="s">
        <v>47</v>
      </c>
      <c r="F8" s="13">
        <v>458</v>
      </c>
    </row>
    <row r="9" spans="1:6" x14ac:dyDescent="0.25">
      <c r="A9" s="14" t="s">
        <v>48</v>
      </c>
      <c r="B9" s="14" t="s">
        <v>23</v>
      </c>
      <c r="C9" s="11">
        <v>43983</v>
      </c>
      <c r="D9" s="14"/>
      <c r="E9" s="14" t="s">
        <v>22</v>
      </c>
      <c r="F9" s="13">
        <v>222</v>
      </c>
    </row>
    <row r="10" spans="1:6" x14ac:dyDescent="0.25">
      <c r="A10" s="14" t="s">
        <v>48</v>
      </c>
      <c r="B10" s="14" t="s">
        <v>23</v>
      </c>
      <c r="C10" s="11">
        <v>44166</v>
      </c>
      <c r="D10" s="14" t="s">
        <v>9</v>
      </c>
      <c r="E10" s="14" t="s">
        <v>18</v>
      </c>
      <c r="F10" s="13">
        <v>777</v>
      </c>
    </row>
    <row r="11" spans="1:6" x14ac:dyDescent="0.25">
      <c r="A11" s="14" t="s">
        <v>49</v>
      </c>
      <c r="B11" s="14" t="s">
        <v>25</v>
      </c>
      <c r="C11" s="11">
        <v>43831</v>
      </c>
      <c r="D11" s="14" t="s">
        <v>20</v>
      </c>
      <c r="E11" s="14" t="s">
        <v>21</v>
      </c>
      <c r="F11" s="13">
        <v>12</v>
      </c>
    </row>
  </sheetData>
  <protectedRanges>
    <protectedRange sqref="A1:F1" name="autres"/>
  </protectedRanges>
  <conditionalFormatting sqref="A2:B11">
    <cfRule type="cellIs" dxfId="13" priority="1" operator="equal">
      <formula>A1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7"/>
  <sheetViews>
    <sheetView workbookViewId="0">
      <selection activeCell="A17" sqref="A17"/>
    </sheetView>
  </sheetViews>
  <sheetFormatPr baseColWidth="10" defaultRowHeight="15" x14ac:dyDescent="0.25"/>
  <cols>
    <col min="1" max="1" width="28.140625" bestFit="1" customWidth="1"/>
  </cols>
  <sheetData>
    <row r="1" spans="1:2" ht="15.75" x14ac:dyDescent="0.25">
      <c r="A1" s="6" t="s">
        <v>26</v>
      </c>
      <c r="B1" s="10" t="s">
        <v>38</v>
      </c>
    </row>
    <row r="2" spans="1:2" ht="15.75" x14ac:dyDescent="0.25">
      <c r="A2" s="9" t="s">
        <v>10</v>
      </c>
      <c r="B2" s="7">
        <v>60110000</v>
      </c>
    </row>
    <row r="3" spans="1:2" ht="15.75" x14ac:dyDescent="0.25">
      <c r="A3" s="9" t="s">
        <v>15</v>
      </c>
      <c r="B3" s="7">
        <v>60210000</v>
      </c>
    </row>
    <row r="4" spans="1:2" ht="15.75" x14ac:dyDescent="0.25">
      <c r="A4" s="9" t="s">
        <v>24</v>
      </c>
      <c r="B4" s="7">
        <v>61610000</v>
      </c>
    </row>
    <row r="5" spans="1:2" ht="15.75" x14ac:dyDescent="0.25">
      <c r="A5" s="9" t="s">
        <v>25</v>
      </c>
      <c r="B5" s="7">
        <v>62700000</v>
      </c>
    </row>
    <row r="6" spans="1:2" ht="15.75" x14ac:dyDescent="0.25">
      <c r="A6" s="9" t="s">
        <v>23</v>
      </c>
      <c r="B6" s="7">
        <v>62634000</v>
      </c>
    </row>
    <row r="7" spans="1:2" ht="15.75" x14ac:dyDescent="0.25">
      <c r="A7" s="9" t="s">
        <v>27</v>
      </c>
      <c r="B7" s="7">
        <v>61402000</v>
      </c>
    </row>
    <row r="8" spans="1:2" ht="15.75" x14ac:dyDescent="0.25">
      <c r="A8" s="9" t="s">
        <v>28</v>
      </c>
      <c r="B8" s="7">
        <v>62130100</v>
      </c>
    </row>
    <row r="9" spans="1:2" ht="15.75" x14ac:dyDescent="0.25">
      <c r="A9" s="9" t="s">
        <v>29</v>
      </c>
      <c r="B9" s="7">
        <v>62361000</v>
      </c>
    </row>
    <row r="10" spans="1:2" ht="15.75" x14ac:dyDescent="0.25">
      <c r="A10" s="9" t="s">
        <v>30</v>
      </c>
      <c r="B10" s="7">
        <v>61850000</v>
      </c>
    </row>
    <row r="11" spans="1:2" ht="15.75" x14ac:dyDescent="0.25">
      <c r="A11" s="9" t="s">
        <v>31</v>
      </c>
      <c r="B11" s="7">
        <v>62360000</v>
      </c>
    </row>
    <row r="12" spans="1:2" ht="15.75" x14ac:dyDescent="0.25">
      <c r="A12" s="9" t="s">
        <v>32</v>
      </c>
      <c r="B12" s="7">
        <v>61520000</v>
      </c>
    </row>
    <row r="13" spans="1:2" ht="15.75" x14ac:dyDescent="0.25">
      <c r="A13" s="9" t="s">
        <v>33</v>
      </c>
      <c r="B13" s="7">
        <v>62362000</v>
      </c>
    </row>
    <row r="14" spans="1:2" ht="15.75" x14ac:dyDescent="0.25">
      <c r="A14" s="9" t="s">
        <v>34</v>
      </c>
      <c r="B14" s="7">
        <v>62360000</v>
      </c>
    </row>
    <row r="15" spans="1:2" ht="15.75" x14ac:dyDescent="0.25">
      <c r="A15" s="9" t="s">
        <v>35</v>
      </c>
      <c r="B15" s="7">
        <v>62363000</v>
      </c>
    </row>
    <row r="16" spans="1:2" ht="15.75" x14ac:dyDescent="0.25">
      <c r="A16" s="9" t="s">
        <v>36</v>
      </c>
      <c r="B16" s="7">
        <v>62364000</v>
      </c>
    </row>
    <row r="17" spans="1:2" ht="15.75" x14ac:dyDescent="0.25">
      <c r="A17" s="9" t="s">
        <v>37</v>
      </c>
      <c r="B17" s="7">
        <v>62365000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C6ED500-121E-483A-8E92-2D0C0CA4B0D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journal CC des dépenses</vt:lpstr>
      <vt:lpstr>Relevé factures</vt:lpstr>
      <vt:lpstr>Paramètres</vt:lpstr>
      <vt:lpstr>L_Cat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CA</cp:lastModifiedBy>
  <cp:lastPrinted>2020-10-03T15:35:43Z</cp:lastPrinted>
  <dcterms:created xsi:type="dcterms:W3CDTF">2020-10-02T19:35:46Z</dcterms:created>
  <dcterms:modified xsi:type="dcterms:W3CDTF">2020-10-03T15:46:33Z</dcterms:modified>
</cp:coreProperties>
</file>