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TCD" sheetId="2" r:id="rId1"/>
    <sheet name="PowerQuery" sheetId="3" r:id="rId2"/>
  </sheets>
  <definedNames>
    <definedName name="DonnéesExternes_1" localSheetId="1" hidden="1">PowerQuery!$H$1:$K$7</definedName>
  </definedNames>
  <calcPr calcId="145621"/>
  <pivotCaches>
    <pivotCache cacheId="21" r:id="rId3"/>
  </pivotCaches>
</workbook>
</file>

<file path=xl/calcChain.xml><?xml version="1.0" encoding="utf-8"?>
<calcChain xmlns="http://schemas.openxmlformats.org/spreadsheetml/2006/main">
  <c r="D3" i="3" l="1"/>
  <c r="C3" i="3"/>
  <c r="F2" i="2"/>
  <c r="F3" i="2"/>
  <c r="F4" i="2"/>
  <c r="F5" i="2"/>
  <c r="F6" i="2"/>
  <c r="F7" i="2"/>
  <c r="F8" i="2"/>
  <c r="F9" i="2"/>
  <c r="F10" i="2"/>
  <c r="C3" i="2"/>
  <c r="D3" i="2"/>
</calcChain>
</file>

<file path=xl/connections.xml><?xml version="1.0" encoding="utf-8"?>
<connections xmlns="http://schemas.openxmlformats.org/spreadsheetml/2006/main">
  <connection id="1" keepAlive="1" name="Requête - Horaires2" description="Connexion à la requête « Horaires2 » dans le classeur." type="5" refreshedVersion="4" background="1" saveData="1">
    <dbPr connection="provider=Microsoft.Mashup.OleDb.1;data source=$EmbeddedMashup(9d17bd38-6d47-4174-a750-279c0ddad782)$;location=Horaires2;extended properties=&quot;UEsDBBQAAgAIAKZZO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mWT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lk7UYcwwUUeAwAARAoAABMAHABGb3JtdWxhcy9TZWN0aW9uMS5tIKIYACigFAAAAAAAAAAAAAAAAAAAAAAAAAAAALWWzW4aMRDH70i8g+VeQNoQlh7aJsohhXxUStI0IPWAUOXsDsTNrr21vQiEeJ/yHLxY7f1e2AUu5QC79njmZ89/xkhwFOUMDeNf+7LZaDbkGxHgonsuCBUge+gKeaCaDaQ/Qx4KB/TIzcIBr9MPhQCmfnLx/sr5e6u9Gj8RH65wthhP1uM+Z0pbTazYxwc8WgaAfO7SKd1usPY2Iq8edEaCMDnlwu9zL/SZsZKtOKK1WuEBUYAtpMxiVz+vLbTC9xCKbFRRPx7tE7XdzLig+RQsVDT1xP29sWex3bCd8XW7Gtc+wru7O0Nehtzx/gxCcsaIR+V2A4j85qGGhzzMtevGAXZ929olfiSKsvPrR/0MxHlDdIrGUbzJFba7F90uRuoNWGKIEXgSEL4OxPavPHukLsU5ig6jSUAiGQaBoL7GkDnHC/h8DjGK2WcduJVueF3heRpKLTRW9tzn/itlBdeVIFaavCxfaytZKVIXI324X5cD8KhPFYgWRtr+R8gVDNVSR3riDNqW8YOCxEkOOQgDjzokqggXkEeQE3PkpKkJZBmp3JlmTNQa/aIz1OcBBYFrRNU7Kqp6trQ08iA1QqsitQ8kYYfQ2g9TrLMTcnFRmYu74qk80JkhnAkeBmWN3JmhmvM2hbAyjor1YCp7hc3itDR+pQdjHJ5QgnZ1De4xGkUWPaTxsqXfmAuLZP3YjE4sHI1hy27XYCB3u5mDx4Og2CJvFgFhbvSc8dTSV3BlXbRUAvo1xlkft8hxbwWJbg2d8oIeUUCEYY+zHoqcfagVrKqpS5vVsaJURvZaOPHCY2rqy3k7VkHH3pXm4Q7Xq29xJ27RSsIeCWTXB6rmshL97vtF7pIRn/4JC73pmc65ah3sItVUUaEUb9e4c+hDnIqz2xddnuiBStUZ6C/KnP8TY2wmJ+1C56xu0kn1KUHL/WHIhWpVnY/pj4VL8rtwtaQGIB1gLmWz/f8LscV1ySCp1r25qowHIPyoAkt3Jzcr84TvbMMqMZZ5suC49+m8++W81+11o7fP2dsR4X08QXgFamuVFXuzQdlhz5f/AFBLAQItABQAAgAIAKZZO1GBMA7CqwAAAPoAAAASAAAAAAAAAAAAAAAAAAAAAABDb25maWcvUGFja2FnZS54bWxQSwECLQAUAAIACACmWTtRD8rpq6QAAADpAAAAEwAAAAAAAAAAAAAAAAD3AAAAW0NvbnRlbnRfVHlwZXNdLnhtbFBLAQItABQAAgAIAKZZO1GHMMFFHgMAAEQKAAATAAAAAAAAAAAAAAAAAOgBAABGb3JtdWxhcy9TZWN0aW9uMS5tUEsFBgAAAAADAAMAwgAAAFMFAAAAAA==&quot;" command="SELECT * FROM [Horaires2]"/>
  </connection>
</connections>
</file>

<file path=xl/sharedStrings.xml><?xml version="1.0" encoding="utf-8"?>
<sst xmlns="http://schemas.openxmlformats.org/spreadsheetml/2006/main" count="111" uniqueCount="34">
  <si>
    <t>A</t>
  </si>
  <si>
    <t>Lucas</t>
  </si>
  <si>
    <t>Ae</t>
  </si>
  <si>
    <t>Az</t>
  </si>
  <si>
    <t>B</t>
  </si>
  <si>
    <t>Ar</t>
  </si>
  <si>
    <t>At</t>
  </si>
  <si>
    <t>C</t>
  </si>
  <si>
    <t>Ay</t>
  </si>
  <si>
    <t>Au</t>
  </si>
  <si>
    <t>Ai</t>
  </si>
  <si>
    <t>Ao</t>
  </si>
  <si>
    <t>Ap</t>
  </si>
  <si>
    <t>Date</t>
  </si>
  <si>
    <t>Heure</t>
  </si>
  <si>
    <t>Catégorie</t>
  </si>
  <si>
    <t>Nom</t>
  </si>
  <si>
    <t>Prénom</t>
  </si>
  <si>
    <t>Matin</t>
  </si>
  <si>
    <t>Après-midi</t>
  </si>
  <si>
    <t>Nom prénom</t>
  </si>
  <si>
    <t>Lucas Ae</t>
  </si>
  <si>
    <t>Lucas Au</t>
  </si>
  <si>
    <t>Lucas Az</t>
  </si>
  <si>
    <t>Lucas Ai</t>
  </si>
  <si>
    <t>Lucas Ar</t>
  </si>
  <si>
    <t>Lucas At</t>
  </si>
  <si>
    <t>Lucas Ao</t>
  </si>
  <si>
    <t>Lucas Ap</t>
  </si>
  <si>
    <t>Lucas Ay</t>
  </si>
  <si>
    <t>Matin/AM</t>
  </si>
  <si>
    <t>27/09/2020</t>
  </si>
  <si>
    <t>28/09/2020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</si>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</sst>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8" fontId="1" fillId="0" borderId="0" xfId="0" applyNumberFormat="1" applyFont="1" applyAlignment="1">
      <alignment vertic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 wrapText="1"/>
    </xf>
    <xf numFmtId="168" fontId="1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28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8" formatCode="[$-F400]h:mm:ss\ AM/P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8" formatCode="[$-F400]h:mm:ss\ AM/PM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101.441031134258" createdVersion="4" refreshedVersion="4" minRefreshableVersion="3" recordCount="9">
  <cacheSource type="worksheet">
    <worksheetSource name="Horaires"/>
  </cacheSource>
  <cacheFields count="6">
    <cacheField name="Date" numFmtId="14">
      <sharedItems containsSemiMixedTypes="0" containsNonDate="0" containsDate="1" containsString="0" minDate="2020-09-27T00:00:00" maxDate="2020-09-29T00:00:00" count="2">
        <d v="2020-09-27T00:00:00"/>
        <d v="2020-09-28T00:00:00"/>
      </sharedItems>
    </cacheField>
    <cacheField name="Heure" numFmtId="168">
      <sharedItems containsSemiMixedTypes="0" containsNonDate="0" containsDate="1" containsString="0" minDate="1899-12-30T10:00:00" maxDate="1899-12-30T14:00:00" count="2">
        <d v="1899-12-30T10:00:00"/>
        <d v="1899-12-30T14:00:00"/>
      </sharedItems>
    </cacheField>
    <cacheField name="Catégorie" numFmtId="0">
      <sharedItems count="3">
        <s v="A"/>
        <s v="B"/>
        <s v="C"/>
      </sharedItems>
    </cacheField>
    <cacheField name="Nom" numFmtId="0">
      <sharedItems count="1">
        <s v="Lucas"/>
      </sharedItems>
    </cacheField>
    <cacheField name="Prénom" numFmtId="0">
      <sharedItems count="9">
        <s v="Ae"/>
        <s v="Az"/>
        <s v="Ar"/>
        <s v="At"/>
        <s v="Ay"/>
        <s v="Au"/>
        <s v="Ai"/>
        <s v="Ao"/>
        <s v="Ap"/>
      </sharedItems>
    </cacheField>
    <cacheField name="Nom prénom" numFmtId="0">
      <sharedItems count="9">
        <s v="Lucas Ae"/>
        <s v="Lucas Az"/>
        <s v="Lucas Ar"/>
        <s v="Lucas At"/>
        <s v="Lucas Ay"/>
        <s v="Lucas Au"/>
        <s v="Lucas Ai"/>
        <s v="Lucas Ao"/>
        <s v="Lucas A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x v="0"/>
    <x v="0"/>
  </r>
  <r>
    <x v="0"/>
    <x v="0"/>
    <x v="0"/>
    <x v="0"/>
    <x v="1"/>
    <x v="1"/>
  </r>
  <r>
    <x v="0"/>
    <x v="0"/>
    <x v="1"/>
    <x v="0"/>
    <x v="2"/>
    <x v="2"/>
  </r>
  <r>
    <x v="0"/>
    <x v="1"/>
    <x v="0"/>
    <x v="0"/>
    <x v="3"/>
    <x v="3"/>
  </r>
  <r>
    <x v="0"/>
    <x v="1"/>
    <x v="2"/>
    <x v="0"/>
    <x v="4"/>
    <x v="4"/>
  </r>
  <r>
    <x v="1"/>
    <x v="0"/>
    <x v="0"/>
    <x v="0"/>
    <x v="5"/>
    <x v="5"/>
  </r>
  <r>
    <x v="1"/>
    <x v="0"/>
    <x v="1"/>
    <x v="0"/>
    <x v="6"/>
    <x v="6"/>
  </r>
  <r>
    <x v="1"/>
    <x v="1"/>
    <x v="1"/>
    <x v="0"/>
    <x v="7"/>
    <x v="7"/>
  </r>
  <r>
    <x v="1"/>
    <x v="1"/>
    <x v="2"/>
    <x v="0"/>
    <x v="8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mergeItem="1" createdVersion="4" indent="0" compact="0" compactData="0" multipleFieldFilters="0">
  <location ref="H1:K10" firstHeaderRow="1" firstDataRow="1" firstDataCol="4"/>
  <pivotFields count="6">
    <pivotField axis="axisRow" compact="0" numFmtId="14" outline="0" showAll="0" defaultSubtotal="0">
      <items count="2">
        <item x="0"/>
        <item x="1"/>
      </items>
    </pivotField>
    <pivotField axis="axisRow" compact="0" numFmtId="168" outline="0" showAll="0" defaultSubtotal="0">
      <items count="2">
        <item n="Matin" x="0"/>
        <item n="Après-midi" x="1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9">
        <item x="0"/>
        <item x="6"/>
        <item x="7"/>
        <item x="8"/>
        <item x="2"/>
        <item x="3"/>
        <item x="5"/>
        <item x="4"/>
        <item x="1"/>
      </items>
    </pivotField>
    <pivotField axis="axisRow" compact="0" outline="0" showAll="0" defaultSubtotal="0">
      <items count="9">
        <item x="0"/>
        <item x="6"/>
        <item x="7"/>
        <item x="8"/>
        <item x="2"/>
        <item x="3"/>
        <item x="5"/>
        <item x="4"/>
        <item x="1"/>
      </items>
    </pivotField>
  </pivotFields>
  <rowFields count="4">
    <field x="0"/>
    <field x="1"/>
    <field x="2"/>
    <field x="5"/>
  </rowFields>
  <rowItems count="9">
    <i>
      <x/>
      <x/>
      <x/>
      <x/>
    </i>
    <i r="3">
      <x v="8"/>
    </i>
    <i r="2">
      <x v="1"/>
      <x v="4"/>
    </i>
    <i r="1">
      <x v="1"/>
      <x/>
      <x v="5"/>
    </i>
    <i r="2">
      <x v="2"/>
      <x v="7"/>
    </i>
    <i>
      <x v="1"/>
      <x/>
      <x/>
      <x v="6"/>
    </i>
    <i r="2">
      <x v="1"/>
      <x v="1"/>
    </i>
    <i r="1">
      <x v="1"/>
      <x v="1"/>
      <x v="2"/>
    </i>
    <i r="2">
      <x v="2"/>
      <x v="3"/>
    </i>
  </rowItems>
  <colItems count="1">
    <i/>
  </colItems>
  <pivotTableStyleInfo name="PivotStyleMedium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4">
      <queryTableField id="1" name="Matin/AM" tableColumnId="15"/>
      <queryTableField id="2" name="Catégorie" tableColumnId="16"/>
      <queryTableField id="3" name="27/09/2020" tableColumnId="17"/>
      <queryTableField id="4" name="28/09/2020" tableColumnId="1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Horaires" displayName="Horaires" ref="A1:F10" totalsRowShown="0" headerRowDxfId="21" dataDxfId="22">
  <autoFilter ref="A1:F10"/>
  <tableColumns count="6">
    <tableColumn id="1" name="Date" dataDxfId="27"/>
    <tableColumn id="2" name="Heure" dataDxfId="26"/>
    <tableColumn id="3" name="Catégorie" dataDxfId="25"/>
    <tableColumn id="4" name="Nom" dataDxfId="24"/>
    <tableColumn id="5" name="Prénom" dataDxfId="23"/>
    <tableColumn id="6" name="Nom prénom" dataDxfId="20">
      <calculatedColumnFormula>Horaires[[#This Row],[Nom]]&amp;" " &amp;Horaires[[#This Row],[Prénom]]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Horaires2" displayName="Horaires2" ref="A1:E10" totalsRowShown="0" headerRowDxfId="19" dataDxfId="18">
  <autoFilter ref="A1:E10"/>
  <tableColumns count="5">
    <tableColumn id="1" name="Date" dataDxfId="17"/>
    <tableColumn id="2" name="Heure" dataDxfId="16"/>
    <tableColumn id="3" name="Catégorie" dataDxfId="15"/>
    <tableColumn id="4" name="Nom" dataDxfId="14"/>
    <tableColumn id="5" name="Prénom" dataDxfId="1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Horaires2_2" displayName="Horaires2_2" ref="H1:K7" tableType="queryTable" totalsRowShown="0" headerRowDxfId="6" dataDxfId="5">
  <autoFilter ref="H1:K7"/>
  <tableColumns count="4">
    <tableColumn id="15" uniqueName="15" name="Matin/AM" queryTableFieldId="1" dataDxfId="4"/>
    <tableColumn id="16" uniqueName="16" name="Catégorie" queryTableFieldId="2" dataDxfId="3"/>
    <tableColumn id="17" uniqueName="17" name="27/09/2020" queryTableFieldId="3" dataDxfId="2"/>
    <tableColumn id="18" uniqueName="18" name="28/09/2020" queryTableFieldId="4" dataDxfId="1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A2" sqref="A2:A10"/>
    </sheetView>
  </sheetViews>
  <sheetFormatPr baseColWidth="10" defaultRowHeight="14.25" x14ac:dyDescent="0.25"/>
  <cols>
    <col min="1" max="2" width="11.42578125" style="1"/>
    <col min="3" max="3" width="12.140625" style="1" customWidth="1"/>
    <col min="4" max="7" width="11.42578125" style="1"/>
    <col min="8" max="8" width="21" style="1" customWidth="1"/>
    <col min="9" max="10" width="14.140625" style="1" customWidth="1"/>
    <col min="11" max="11" width="17.28515625" style="1" customWidth="1"/>
    <col min="12" max="13" width="12.5703125" style="1" customWidth="1"/>
    <col min="14" max="19" width="12.5703125" style="1" bestFit="1" customWidth="1"/>
    <col min="20" max="16384" width="11.42578125" style="1"/>
  </cols>
  <sheetData>
    <row r="1" spans="1:19" ht="15" x14ac:dyDescent="0.2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20</v>
      </c>
      <c r="H1" s="5" t="s">
        <v>13</v>
      </c>
      <c r="I1" s="5" t="s">
        <v>14</v>
      </c>
      <c r="J1" s="5" t="s">
        <v>15</v>
      </c>
      <c r="K1" s="5" t="s">
        <v>20</v>
      </c>
      <c r="L1"/>
      <c r="M1"/>
      <c r="N1"/>
      <c r="O1"/>
      <c r="P1"/>
      <c r="Q1"/>
      <c r="R1"/>
      <c r="S1"/>
    </row>
    <row r="2" spans="1:19" ht="15" x14ac:dyDescent="0.25">
      <c r="A2" s="2">
        <v>44101</v>
      </c>
      <c r="B2" s="4">
        <v>0.41666666666666669</v>
      </c>
      <c r="C2" s="3" t="s">
        <v>0</v>
      </c>
      <c r="D2" s="3" t="s">
        <v>1</v>
      </c>
      <c r="E2" s="3" t="s">
        <v>2</v>
      </c>
      <c r="F2" s="11" t="str">
        <f>Horaires[[#This Row],[Nom]]&amp;" " &amp;Horaires[[#This Row],[Prénom]]</f>
        <v>Lucas Ae</v>
      </c>
      <c r="H2" s="10">
        <v>44101</v>
      </c>
      <c r="I2" s="7" t="s">
        <v>18</v>
      </c>
      <c r="J2" s="8" t="s">
        <v>0</v>
      </c>
      <c r="K2" s="9" t="s">
        <v>21</v>
      </c>
      <c r="L2"/>
      <c r="M2"/>
      <c r="N2"/>
      <c r="O2"/>
      <c r="P2"/>
      <c r="Q2"/>
      <c r="R2"/>
      <c r="S2"/>
    </row>
    <row r="3" spans="1:19" ht="15" x14ac:dyDescent="0.25">
      <c r="A3" s="2">
        <v>44101</v>
      </c>
      <c r="B3" s="4">
        <v>0.41666666666666669</v>
      </c>
      <c r="C3" s="3" t="str">
        <f t="shared" ref="C3:D3" si="0">C2</f>
        <v>A</v>
      </c>
      <c r="D3" s="3" t="str">
        <f t="shared" si="0"/>
        <v>Lucas</v>
      </c>
      <c r="E3" s="3" t="s">
        <v>3</v>
      </c>
      <c r="F3" s="11" t="str">
        <f>Horaires[[#This Row],[Nom]]&amp;" " &amp;Horaires[[#This Row],[Prénom]]</f>
        <v>Lucas Az</v>
      </c>
      <c r="H3" s="6"/>
      <c r="I3" s="6"/>
      <c r="J3" s="6"/>
      <c r="K3" s="9" t="s">
        <v>23</v>
      </c>
      <c r="L3"/>
      <c r="M3"/>
      <c r="N3"/>
      <c r="O3"/>
      <c r="P3"/>
      <c r="Q3"/>
      <c r="R3"/>
      <c r="S3"/>
    </row>
    <row r="4" spans="1:19" ht="15" x14ac:dyDescent="0.25">
      <c r="A4" s="2">
        <v>44101</v>
      </c>
      <c r="B4" s="4">
        <v>0.41666666666666669</v>
      </c>
      <c r="C4" s="3" t="s">
        <v>4</v>
      </c>
      <c r="D4" s="3" t="s">
        <v>1</v>
      </c>
      <c r="E4" s="3" t="s">
        <v>5</v>
      </c>
      <c r="F4" s="11" t="str">
        <f>Horaires[[#This Row],[Nom]]&amp;" " &amp;Horaires[[#This Row],[Prénom]]</f>
        <v>Lucas Ar</v>
      </c>
      <c r="H4" s="6"/>
      <c r="I4" s="6"/>
      <c r="J4" s="9" t="s">
        <v>4</v>
      </c>
      <c r="K4" s="9" t="s">
        <v>25</v>
      </c>
      <c r="L4"/>
      <c r="M4"/>
      <c r="N4"/>
      <c r="O4"/>
      <c r="P4"/>
      <c r="Q4"/>
      <c r="R4"/>
      <c r="S4"/>
    </row>
    <row r="5" spans="1:19" ht="15" x14ac:dyDescent="0.25">
      <c r="A5" s="2">
        <v>44101</v>
      </c>
      <c r="B5" s="4">
        <v>0.58333333333333337</v>
      </c>
      <c r="C5" s="3" t="s">
        <v>0</v>
      </c>
      <c r="D5" s="3" t="s">
        <v>1</v>
      </c>
      <c r="E5" s="3" t="s">
        <v>6</v>
      </c>
      <c r="F5" s="11" t="str">
        <f>Horaires[[#This Row],[Nom]]&amp;" " &amp;Horaires[[#This Row],[Prénom]]</f>
        <v>Lucas At</v>
      </c>
      <c r="H5" s="6"/>
      <c r="I5" s="7" t="s">
        <v>19</v>
      </c>
      <c r="J5" s="9" t="s">
        <v>0</v>
      </c>
      <c r="K5" s="9" t="s">
        <v>26</v>
      </c>
      <c r="L5"/>
      <c r="M5"/>
      <c r="N5"/>
      <c r="O5"/>
      <c r="P5"/>
      <c r="Q5"/>
      <c r="R5"/>
      <c r="S5"/>
    </row>
    <row r="6" spans="1:19" ht="15" x14ac:dyDescent="0.25">
      <c r="A6" s="2">
        <v>44101</v>
      </c>
      <c r="B6" s="4">
        <v>0.58333333333333337</v>
      </c>
      <c r="C6" s="3" t="s">
        <v>7</v>
      </c>
      <c r="D6" s="3" t="s">
        <v>1</v>
      </c>
      <c r="E6" s="3" t="s">
        <v>8</v>
      </c>
      <c r="F6" s="11" t="str">
        <f>Horaires[[#This Row],[Nom]]&amp;" " &amp;Horaires[[#This Row],[Prénom]]</f>
        <v>Lucas Ay</v>
      </c>
      <c r="H6" s="6"/>
      <c r="I6" s="6"/>
      <c r="J6" s="9" t="s">
        <v>7</v>
      </c>
      <c r="K6" s="9" t="s">
        <v>29</v>
      </c>
      <c r="L6"/>
      <c r="M6"/>
      <c r="N6"/>
      <c r="O6"/>
      <c r="P6"/>
      <c r="Q6"/>
      <c r="R6"/>
      <c r="S6"/>
    </row>
    <row r="7" spans="1:19" ht="15" x14ac:dyDescent="0.25">
      <c r="A7" s="2">
        <v>44102</v>
      </c>
      <c r="B7" s="4">
        <v>0.41666666666666669</v>
      </c>
      <c r="C7" s="3" t="s">
        <v>0</v>
      </c>
      <c r="D7" s="3" t="s">
        <v>1</v>
      </c>
      <c r="E7" s="3" t="s">
        <v>9</v>
      </c>
      <c r="F7" s="11" t="str">
        <f>Horaires[[#This Row],[Nom]]&amp;" " &amp;Horaires[[#This Row],[Prénom]]</f>
        <v>Lucas Au</v>
      </c>
      <c r="H7" s="10">
        <v>44102</v>
      </c>
      <c r="I7" s="7" t="s">
        <v>18</v>
      </c>
      <c r="J7" s="9" t="s">
        <v>0</v>
      </c>
      <c r="K7" s="9" t="s">
        <v>22</v>
      </c>
      <c r="L7"/>
      <c r="M7"/>
      <c r="N7"/>
      <c r="O7"/>
      <c r="P7"/>
      <c r="Q7"/>
      <c r="R7"/>
      <c r="S7"/>
    </row>
    <row r="8" spans="1:19" ht="15" x14ac:dyDescent="0.25">
      <c r="A8" s="2">
        <v>44102</v>
      </c>
      <c r="B8" s="4">
        <v>0.41666666666666669</v>
      </c>
      <c r="C8" s="3" t="s">
        <v>4</v>
      </c>
      <c r="D8" s="3" t="s">
        <v>1</v>
      </c>
      <c r="E8" s="3" t="s">
        <v>10</v>
      </c>
      <c r="F8" s="11" t="str">
        <f>Horaires[[#This Row],[Nom]]&amp;" " &amp;Horaires[[#This Row],[Prénom]]</f>
        <v>Lucas Ai</v>
      </c>
      <c r="H8" s="6"/>
      <c r="I8" s="6"/>
      <c r="J8" s="8" t="s">
        <v>4</v>
      </c>
      <c r="K8" s="9" t="s">
        <v>24</v>
      </c>
      <c r="L8"/>
      <c r="M8"/>
      <c r="N8"/>
      <c r="O8"/>
      <c r="P8"/>
      <c r="Q8"/>
      <c r="R8"/>
      <c r="S8"/>
    </row>
    <row r="9" spans="1:19" ht="15" x14ac:dyDescent="0.25">
      <c r="A9" s="2">
        <v>44102</v>
      </c>
      <c r="B9" s="4">
        <v>0.58333333333333337</v>
      </c>
      <c r="C9" s="3" t="s">
        <v>4</v>
      </c>
      <c r="D9" s="3" t="s">
        <v>1</v>
      </c>
      <c r="E9" s="3" t="s">
        <v>11</v>
      </c>
      <c r="F9" s="11" t="str">
        <f>Horaires[[#This Row],[Nom]]&amp;" " &amp;Horaires[[#This Row],[Prénom]]</f>
        <v>Lucas Ao</v>
      </c>
      <c r="H9" s="6"/>
      <c r="I9" s="7" t="s">
        <v>19</v>
      </c>
      <c r="J9" s="6" t="s">
        <v>4</v>
      </c>
      <c r="K9" s="9" t="s">
        <v>27</v>
      </c>
      <c r="L9"/>
      <c r="M9"/>
      <c r="N9"/>
      <c r="O9"/>
      <c r="P9"/>
      <c r="Q9"/>
      <c r="R9"/>
      <c r="S9"/>
    </row>
    <row r="10" spans="1:19" ht="15" x14ac:dyDescent="0.25">
      <c r="A10" s="2">
        <v>44102</v>
      </c>
      <c r="B10" s="4">
        <v>0.58333333333333337</v>
      </c>
      <c r="C10" s="3" t="s">
        <v>7</v>
      </c>
      <c r="D10" s="3" t="s">
        <v>1</v>
      </c>
      <c r="E10" s="3" t="s">
        <v>12</v>
      </c>
      <c r="F10" s="11" t="str">
        <f>Horaires[[#This Row],[Nom]]&amp;" " &amp;Horaires[[#This Row],[Prénom]]</f>
        <v>Lucas Ap</v>
      </c>
      <c r="H10" s="6"/>
      <c r="I10" s="6"/>
      <c r="J10" s="9" t="s">
        <v>7</v>
      </c>
      <c r="K10" s="9" t="s">
        <v>28</v>
      </c>
      <c r="L10"/>
      <c r="M10"/>
      <c r="N10"/>
      <c r="O10"/>
      <c r="P10"/>
      <c r="Q10"/>
      <c r="R10"/>
      <c r="S10"/>
    </row>
    <row r="11" spans="1:19" ht="15" x14ac:dyDescent="0.25">
      <c r="H11"/>
      <c r="I11"/>
      <c r="J11"/>
      <c r="K11"/>
      <c r="L11"/>
      <c r="M11"/>
      <c r="N11"/>
    </row>
    <row r="12" spans="1:19" ht="15" x14ac:dyDescent="0.25">
      <c r="H12"/>
      <c r="I12"/>
      <c r="J12"/>
      <c r="K12"/>
      <c r="L12"/>
      <c r="M12"/>
      <c r="N12"/>
    </row>
    <row r="13" spans="1:19" ht="15" x14ac:dyDescent="0.25">
      <c r="H13"/>
      <c r="I13"/>
      <c r="J13"/>
      <c r="K13"/>
      <c r="L13"/>
      <c r="M13"/>
      <c r="N13"/>
    </row>
    <row r="14" spans="1:19" ht="15" x14ac:dyDescent="0.25">
      <c r="H14"/>
      <c r="I14"/>
      <c r="J14"/>
      <c r="K14"/>
      <c r="L14"/>
      <c r="M14"/>
      <c r="N14"/>
    </row>
    <row r="15" spans="1:19" ht="15" x14ac:dyDescent="0.25">
      <c r="H15"/>
      <c r="I15"/>
      <c r="J15"/>
      <c r="K15"/>
      <c r="L15"/>
      <c r="M15"/>
      <c r="N15"/>
    </row>
    <row r="16" spans="1:19" ht="15" x14ac:dyDescent="0.25">
      <c r="H16"/>
      <c r="I16"/>
      <c r="J16"/>
      <c r="K16"/>
      <c r="L16"/>
      <c r="M16"/>
      <c r="N16"/>
    </row>
    <row r="17" spans="8:14" ht="15" x14ac:dyDescent="0.25">
      <c r="H17"/>
      <c r="I17"/>
      <c r="J17"/>
      <c r="K17"/>
      <c r="L17"/>
      <c r="M17"/>
      <c r="N17"/>
    </row>
    <row r="18" spans="8:14" ht="15" x14ac:dyDescent="0.25">
      <c r="H18"/>
      <c r="I18"/>
      <c r="J18"/>
      <c r="K18"/>
      <c r="L18"/>
      <c r="M18"/>
      <c r="N18"/>
    </row>
    <row r="19" spans="8:14" ht="15" x14ac:dyDescent="0.25">
      <c r="H19"/>
      <c r="I19"/>
      <c r="J19"/>
      <c r="K19"/>
      <c r="L19"/>
      <c r="M19"/>
      <c r="N19"/>
    </row>
    <row r="20" spans="8:14" ht="15" x14ac:dyDescent="0.25">
      <c r="H20"/>
      <c r="I20"/>
      <c r="J20"/>
      <c r="K20"/>
      <c r="L20"/>
      <c r="M20"/>
      <c r="N20"/>
    </row>
    <row r="21" spans="8:14" ht="15" x14ac:dyDescent="0.25">
      <c r="H21"/>
      <c r="I21"/>
      <c r="J21"/>
      <c r="K21"/>
      <c r="L21"/>
      <c r="M21"/>
      <c r="N21"/>
    </row>
    <row r="22" spans="8:14" ht="15" x14ac:dyDescent="0.25">
      <c r="H22"/>
      <c r="I22"/>
      <c r="J22"/>
      <c r="K22"/>
      <c r="L22"/>
      <c r="M22"/>
      <c r="N22"/>
    </row>
    <row r="23" spans="8:14" ht="15" x14ac:dyDescent="0.25">
      <c r="H23"/>
      <c r="I23"/>
      <c r="J23"/>
      <c r="K23"/>
      <c r="L23"/>
      <c r="M23"/>
      <c r="N23"/>
    </row>
    <row r="24" spans="8:14" ht="15" x14ac:dyDescent="0.25">
      <c r="H24"/>
      <c r="I24"/>
      <c r="J24"/>
      <c r="K24"/>
      <c r="L24"/>
      <c r="M24"/>
      <c r="N24"/>
    </row>
  </sheetData>
  <mergeCells count="8">
    <mergeCell ref="H2:H6"/>
    <mergeCell ref="H7:H10"/>
    <mergeCell ref="I2:I4"/>
    <mergeCell ref="I5:I6"/>
    <mergeCell ref="I7:I8"/>
    <mergeCell ref="I9:I10"/>
    <mergeCell ref="J2:J3"/>
    <mergeCell ref="J8:J9"/>
  </mergeCell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K28" sqref="K28"/>
    </sheetView>
  </sheetViews>
  <sheetFormatPr baseColWidth="10" defaultRowHeight="14.25" x14ac:dyDescent="0.25"/>
  <cols>
    <col min="1" max="2" width="11.42578125" style="1"/>
    <col min="3" max="3" width="13.140625" style="1" customWidth="1"/>
    <col min="4" max="7" width="11.42578125" style="1"/>
    <col min="8" max="8" width="12.5703125" style="1" customWidth="1"/>
    <col min="9" max="9" width="13.28515625" style="1" customWidth="1"/>
    <col min="10" max="10" width="13.5703125" style="1" bestFit="1" customWidth="1"/>
    <col min="11" max="11" width="13.5703125" style="1" customWidth="1"/>
    <col min="12" max="12" width="11.28515625" style="1" customWidth="1"/>
    <col min="13" max="13" width="13.28515625" style="1" bestFit="1" customWidth="1"/>
    <col min="14" max="14" width="8.85546875" style="1" customWidth="1"/>
    <col min="15" max="16" width="13.5703125" style="1" bestFit="1" customWidth="1"/>
    <col min="17" max="16384" width="11.42578125" style="1"/>
  </cols>
  <sheetData>
    <row r="1" spans="1:16" ht="15" x14ac:dyDescent="0.25">
      <c r="A1" s="12" t="s">
        <v>13</v>
      </c>
      <c r="B1" s="12" t="s">
        <v>14</v>
      </c>
      <c r="C1" s="12" t="s">
        <v>15</v>
      </c>
      <c r="D1" s="12" t="s">
        <v>16</v>
      </c>
      <c r="E1" s="12" t="s">
        <v>17</v>
      </c>
      <c r="H1" s="16" t="s">
        <v>30</v>
      </c>
      <c r="I1" s="16" t="s">
        <v>15</v>
      </c>
      <c r="J1" s="16" t="s">
        <v>31</v>
      </c>
      <c r="K1" s="16" t="s">
        <v>32</v>
      </c>
      <c r="L1"/>
      <c r="M1"/>
      <c r="N1"/>
      <c r="O1"/>
      <c r="P1"/>
    </row>
    <row r="2" spans="1:16" ht="15" x14ac:dyDescent="0.25">
      <c r="A2" s="13">
        <v>44101</v>
      </c>
      <c r="B2" s="14">
        <v>0.41666666666666669</v>
      </c>
      <c r="C2" s="15" t="s">
        <v>0</v>
      </c>
      <c r="D2" s="15" t="s">
        <v>1</v>
      </c>
      <c r="E2" s="15" t="s">
        <v>2</v>
      </c>
      <c r="H2" s="16" t="s">
        <v>18</v>
      </c>
      <c r="I2" s="16" t="s">
        <v>0</v>
      </c>
      <c r="J2" s="16" t="s">
        <v>21</v>
      </c>
      <c r="K2" s="16" t="s">
        <v>22</v>
      </c>
      <c r="L2"/>
      <c r="M2"/>
      <c r="N2"/>
      <c r="O2"/>
      <c r="P2"/>
    </row>
    <row r="3" spans="1:16" ht="15" x14ac:dyDescent="0.25">
      <c r="A3" s="13">
        <v>44101</v>
      </c>
      <c r="B3" s="14">
        <v>0.41666666666666669</v>
      </c>
      <c r="C3" s="15" t="str">
        <f t="shared" ref="C3:D3" si="0">C2</f>
        <v>A</v>
      </c>
      <c r="D3" s="15" t="str">
        <f t="shared" si="0"/>
        <v>Lucas</v>
      </c>
      <c r="E3" s="15" t="s">
        <v>3</v>
      </c>
      <c r="H3" s="16" t="s">
        <v>18</v>
      </c>
      <c r="I3" s="16" t="s">
        <v>0</v>
      </c>
      <c r="J3" s="16" t="s">
        <v>23</v>
      </c>
      <c r="K3" s="16"/>
      <c r="L3"/>
      <c r="M3"/>
      <c r="N3"/>
      <c r="O3"/>
      <c r="P3"/>
    </row>
    <row r="4" spans="1:16" ht="15" x14ac:dyDescent="0.25">
      <c r="A4" s="13">
        <v>44101</v>
      </c>
      <c r="B4" s="14">
        <v>0.41666666666666669</v>
      </c>
      <c r="C4" s="15" t="s">
        <v>4</v>
      </c>
      <c r="D4" s="15" t="s">
        <v>1</v>
      </c>
      <c r="E4" s="15" t="s">
        <v>5</v>
      </c>
      <c r="H4" s="16" t="s">
        <v>18</v>
      </c>
      <c r="I4" s="16" t="s">
        <v>4</v>
      </c>
      <c r="J4" s="16" t="s">
        <v>25</v>
      </c>
      <c r="K4" s="16" t="s">
        <v>24</v>
      </c>
      <c r="L4"/>
      <c r="M4"/>
      <c r="N4"/>
      <c r="O4"/>
      <c r="P4"/>
    </row>
    <row r="5" spans="1:16" ht="15" x14ac:dyDescent="0.25">
      <c r="A5" s="13">
        <v>44101</v>
      </c>
      <c r="B5" s="14">
        <v>0.58333333333333337</v>
      </c>
      <c r="C5" s="15" t="s">
        <v>0</v>
      </c>
      <c r="D5" s="15" t="s">
        <v>1</v>
      </c>
      <c r="E5" s="15" t="s">
        <v>6</v>
      </c>
      <c r="H5" s="16" t="s">
        <v>33</v>
      </c>
      <c r="I5" s="16" t="s">
        <v>0</v>
      </c>
      <c r="J5" s="16" t="s">
        <v>26</v>
      </c>
      <c r="K5" s="16"/>
      <c r="L5"/>
      <c r="M5"/>
      <c r="N5"/>
      <c r="O5"/>
      <c r="P5"/>
    </row>
    <row r="6" spans="1:16" ht="15" x14ac:dyDescent="0.25">
      <c r="A6" s="13">
        <v>44101</v>
      </c>
      <c r="B6" s="14">
        <v>0.58333333333333337</v>
      </c>
      <c r="C6" s="15" t="s">
        <v>7</v>
      </c>
      <c r="D6" s="15" t="s">
        <v>1</v>
      </c>
      <c r="E6" s="15" t="s">
        <v>8</v>
      </c>
      <c r="H6" s="16" t="s">
        <v>33</v>
      </c>
      <c r="I6" s="16" t="s">
        <v>4</v>
      </c>
      <c r="J6" s="16"/>
      <c r="K6" s="16" t="s">
        <v>27</v>
      </c>
      <c r="L6"/>
      <c r="M6"/>
      <c r="N6"/>
      <c r="O6"/>
      <c r="P6"/>
    </row>
    <row r="7" spans="1:16" ht="15" x14ac:dyDescent="0.25">
      <c r="A7" s="13">
        <v>44102</v>
      </c>
      <c r="B7" s="14">
        <v>0.41666666666666669</v>
      </c>
      <c r="C7" s="15" t="s">
        <v>0</v>
      </c>
      <c r="D7" s="15" t="s">
        <v>1</v>
      </c>
      <c r="E7" s="15" t="s">
        <v>9</v>
      </c>
      <c r="H7" s="16" t="s">
        <v>33</v>
      </c>
      <c r="I7" s="16" t="s">
        <v>7</v>
      </c>
      <c r="J7" s="16" t="s">
        <v>29</v>
      </c>
      <c r="K7" s="16" t="s">
        <v>28</v>
      </c>
      <c r="L7"/>
      <c r="M7"/>
      <c r="N7"/>
      <c r="O7"/>
      <c r="P7"/>
    </row>
    <row r="8" spans="1:16" ht="15" x14ac:dyDescent="0.25">
      <c r="A8" s="13">
        <v>44102</v>
      </c>
      <c r="B8" s="14">
        <v>0.41666666666666669</v>
      </c>
      <c r="C8" s="15" t="s">
        <v>4</v>
      </c>
      <c r="D8" s="15" t="s">
        <v>1</v>
      </c>
      <c r="E8" s="15" t="s">
        <v>10</v>
      </c>
      <c r="M8"/>
      <c r="N8"/>
      <c r="O8"/>
      <c r="P8"/>
    </row>
    <row r="9" spans="1:16" ht="15" x14ac:dyDescent="0.25">
      <c r="A9" s="13">
        <v>44102</v>
      </c>
      <c r="B9" s="14">
        <v>0.58333333333333337</v>
      </c>
      <c r="C9" s="15" t="s">
        <v>4</v>
      </c>
      <c r="D9" s="15" t="s">
        <v>1</v>
      </c>
      <c r="E9" s="15" t="s">
        <v>11</v>
      </c>
    </row>
    <row r="10" spans="1:16" ht="15" x14ac:dyDescent="0.25">
      <c r="A10" s="13">
        <v>44102</v>
      </c>
      <c r="B10" s="14">
        <v>0.58333333333333337</v>
      </c>
      <c r="C10" s="15" t="s">
        <v>7</v>
      </c>
      <c r="D10" s="15" t="s">
        <v>1</v>
      </c>
      <c r="E10" s="15" t="s">
        <v>12</v>
      </c>
    </row>
  </sheetData>
  <conditionalFormatting sqref="H2:I7">
    <cfRule type="cellIs" dxfId="0" priority="1" operator="equal">
      <formula>H1</formula>
    </cfRule>
  </conditionalFormatting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B75312-6E32-4E7E-9C2F-F04E1DFD40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PowerQuery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2020-09-27T09:16:05Z</dcterms:modified>
</cp:coreProperties>
</file>