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15" windowHeight="13275"/>
  </bookViews>
  <sheets>
    <sheet name="IEX" sheetId="1" r:id="rId1"/>
  </sheets>
  <externalReferences>
    <externalReference r:id="rId2"/>
  </externalReferences>
  <definedNames>
    <definedName name="Data">IEX!$B$4:$S$34</definedName>
    <definedName name="DonnéesExternes_1" localSheetId="0" hidden="1">IEX!$J$42:$M$378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32" i="1" l="1"/>
  <c r="E132" i="1"/>
  <c r="F130" i="1"/>
  <c r="E130" i="1"/>
  <c r="F128" i="1"/>
  <c r="E128" i="1"/>
  <c r="F126" i="1"/>
  <c r="E126" i="1"/>
  <c r="F124" i="1"/>
  <c r="E124" i="1"/>
  <c r="F122" i="1"/>
  <c r="F120" i="1"/>
  <c r="F118" i="1"/>
  <c r="F116" i="1"/>
  <c r="F114" i="1"/>
  <c r="F112" i="1"/>
  <c r="F110" i="1"/>
  <c r="F108" i="1"/>
  <c r="F106" i="1"/>
  <c r="C90" i="1"/>
  <c r="E84" i="1"/>
  <c r="F83" i="1"/>
  <c r="E83" i="1"/>
  <c r="E82" i="1"/>
  <c r="F81" i="1"/>
  <c r="E81" i="1"/>
  <c r="E80" i="1"/>
  <c r="F79" i="1"/>
  <c r="E79" i="1"/>
  <c r="E78" i="1"/>
  <c r="F77" i="1"/>
  <c r="E76" i="1"/>
  <c r="F75" i="1"/>
  <c r="E74" i="1"/>
  <c r="F73" i="1"/>
  <c r="E72" i="1"/>
  <c r="F71" i="1"/>
  <c r="E70" i="1"/>
  <c r="F69" i="1"/>
  <c r="E68" i="1"/>
  <c r="F67" i="1"/>
  <c r="E66" i="1"/>
  <c r="F65" i="1"/>
  <c r="E64" i="1"/>
  <c r="F63" i="1"/>
  <c r="F61" i="1"/>
  <c r="F133" i="1"/>
  <c r="E133" i="1"/>
  <c r="F84" i="1"/>
  <c r="F131" i="1"/>
  <c r="E131" i="1"/>
  <c r="F82" i="1"/>
  <c r="F129" i="1"/>
  <c r="E129" i="1"/>
  <c r="F80" i="1"/>
  <c r="F127" i="1"/>
  <c r="E127" i="1"/>
  <c r="F78" i="1"/>
  <c r="F125" i="1"/>
  <c r="E125" i="1"/>
  <c r="E77" i="1"/>
  <c r="F76" i="1"/>
  <c r="F123" i="1"/>
  <c r="E123" i="1"/>
  <c r="E75" i="1"/>
  <c r="E122" i="1"/>
  <c r="F74" i="1"/>
  <c r="F121" i="1"/>
  <c r="E121" i="1"/>
  <c r="E73" i="1"/>
  <c r="E120" i="1"/>
  <c r="F72" i="1"/>
  <c r="F119" i="1"/>
  <c r="E119" i="1"/>
  <c r="E71" i="1"/>
  <c r="E118" i="1"/>
  <c r="F70" i="1"/>
  <c r="F117" i="1"/>
  <c r="E117" i="1"/>
  <c r="E69" i="1"/>
  <c r="E116" i="1"/>
  <c r="F68" i="1"/>
  <c r="F115" i="1"/>
  <c r="E115" i="1"/>
  <c r="E67" i="1"/>
  <c r="E114" i="1"/>
  <c r="F66" i="1"/>
  <c r="F113" i="1"/>
  <c r="E113" i="1"/>
  <c r="E65" i="1"/>
  <c r="E112" i="1"/>
  <c r="F64" i="1"/>
  <c r="F111" i="1"/>
  <c r="E111" i="1"/>
  <c r="E63" i="1"/>
  <c r="E110" i="1"/>
  <c r="F62" i="1"/>
  <c r="E62" i="1"/>
  <c r="F109" i="1"/>
  <c r="E109" i="1"/>
  <c r="E61" i="1"/>
  <c r="E108" i="1"/>
  <c r="F60" i="1"/>
  <c r="E60" i="1"/>
  <c r="F107" i="1"/>
  <c r="E107" i="1"/>
  <c r="F59" i="1"/>
  <c r="E59" i="1"/>
  <c r="E106" i="1"/>
  <c r="F58" i="1"/>
  <c r="E58" i="1"/>
  <c r="C4" i="1"/>
  <c r="E4" i="1" s="1"/>
  <c r="G4" i="1" s="1"/>
  <c r="I4" i="1" s="1"/>
  <c r="N4" i="1" s="1"/>
  <c r="P4" i="1" s="1"/>
  <c r="R4" i="1" s="1"/>
  <c r="C42" i="1" l="1"/>
</calcChain>
</file>

<file path=xl/comments1.xml><?xml version="1.0" encoding="utf-8"?>
<comments xmlns="http://schemas.openxmlformats.org/spreadsheetml/2006/main">
  <authors>
    <author>Emir Belhassen</author>
  </authors>
  <commentList>
    <comment ref="U5" authorId="0">
      <text>
        <r>
          <rPr>
            <b/>
            <sz val="8"/>
            <color indexed="81"/>
            <rFont val="Tahoma"/>
            <family val="2"/>
          </rPr>
          <t>Emir Belhassen:</t>
        </r>
        <r>
          <rPr>
            <sz val="8"/>
            <color indexed="81"/>
            <rFont val="Tahoma"/>
            <family val="2"/>
          </rPr>
          <t xml:space="preserve">
1seul fois par Mois ou +ieurs</t>
        </r>
      </text>
    </comment>
  </commentList>
</comments>
</file>

<file path=xl/connections.xml><?xml version="1.0" encoding="utf-8"?>
<connections xmlns="http://schemas.openxmlformats.org/spreadsheetml/2006/main">
  <connection id="1" name="Requête - Data" description="Connexion à la requête « Data » dans le classeur." type="5" refreshedVersion="0" background="1">
    <dbPr connection="provider=Microsoft.Mashup.OleDb.1;data source=$EmbeddedMashup(6e772b6e-23f9-4276-a1c8-23df4979ef8c)$;location=Data;extended properties=&quot;UEsDBBQAAgAIAKC+CF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gvgh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L4IUcJfgertAQAAEAUAABMAHABGb3JtdWxhcy9TZWN0aW9uMS5tIKIYACigFAAAAAAAAAAAAAAAAAAAAAAAAAAAAKVUy27bMBC8G/A/EOpFBlQDTo+BD4GdIoegKSq3PRg+0NImIUKR6nLpNjD0Qelv+Me6rBzrYRU5VAeJonZnZ2eWcpCRskak9XN2OR6NR+5RIuRiKUmKudBA45HgK7UeM+Cd618Z6OnCI4Kh7xafttY+xZP9+pMsYB6FvGhTrRfWEAdskjr9XbR6LkEUNlf36vASMdBKbjVMVyiNu7dYLKz2hQlRLq6LJft9VO/OokRQyCdVQFVNGtCAIShglNYdXqAHzJsQ92s36V+gKLUSO0DHnYqtdE3+R6X10v408VCVpM3suLyIWsSuzXs6/CZwokRb+BbuZ363BDcgcy4bD5JIxPoYdqV1mkkt0c0JPWyaCqkvS2Q5MCRRgJZeZGgVExT5s5GF+uFB5ExBekJ+ZFZbY6DF5asp1c7SHT0C1k0EQmfcEzHY7mn5Iap4fQMeIWx+k5qXLZk78s/e8P6/OhsYmVxSZ2QWx1jh6jJsZ0sRNsPuoNGiR/3ke8fsTtDFm/0NMgjMXxUcHPVjViNAa6SCiX2ywZ9b5Wi65Jsy2UDA+mgfT1Vj5ZCBJ8Z85m1xJhkTakl2TrTrSvhFQNRu7VY9BHBC1UVOLVI8XD1A/sVJxB3yQZpeuQxMrsxDFab1Vcn+t2oyHinzj7qXfwBQSwECLQAUAAIACACgvghRmjlgf6sAAAD6AAAAEgAAAAAAAAAAAAAAAAAAAAAAQ29uZmlnL1BhY2thZ2UueG1sUEsBAi0AFAACAAgAoL4IUQ/K6aukAAAA6QAAABMAAAAAAAAAAAAAAAAA9wAAAFtDb250ZW50X1R5cGVzXS54bWxQSwECLQAUAAIACACgvghRwl+B6u0BAAAQBQAAEwAAAAAAAAAAAAAAAADoAQAARm9ybXVsYXMvU2VjdGlvbjEubVBLBQYAAAAAAwADAMIAAAAiBAAAAAA=&quot;" command="SELECT * FROM [Data]"/>
  </connection>
  <connection id="2" name="Requête - Heures" description="Connexion à la requête « Heures » dans le classeur." type="5" refreshedVersion="0" background="1">
    <dbPr connection="provider=Microsoft.Mashup.OleDb.1;data source=$EmbeddedMashup(6e772b6e-23f9-4276-a1c8-23df4979ef8c)$;location=Heures;extended properties=&quot;UEsDBBQAAgAIAKC+CF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gvgh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L4IUVZnAc9LAQAAiAIAABMAHABGb3JtdWxhcy9TZWN0aW9uMS5tIKIYACigFAAAAAAAAAAAAAAAAAAAAAAAAAAAAIVRTU/CQBC9N+l/2JRLazZNq0YPxIMiRhMlRIgX46HQAdbsRzO7SyRNfxC/gz/mlgLVBMIedicz8+a9eathapiSZNS8adf3fE8vMoScPINF0OSOcDC+R9wZKYtTcJkyiePr24o26U7QU3IJaBgBSUw24RC4pnEdxE+oxCvTJmzAlIwKzowBjLfBw2qgzILJeRhRIi3n+7v/YzD7yLgFHfcRFUYHtiGgVlJmnOnNGkj2raxxQct5n+c9xa2Q4TFplATb1VwA2XRBOoYJCAdWTJyoF2lgDvjIliyH8LMZk37RSydv1/Km8rZwcZXQm8QVkyRqFY5XBRChcjZjm3Wra4yZ1DOFokHXXTo8vQ8ty4NSU0+shVZV9Md27nDuj7QtCmTCgXTL9g5CLaGhqmn+i6JlsNshqM5am57y9gi/s3fY23ubRr7H5Nnp3V9QSwECLQAUAAIACACgvghRmjlgf6sAAAD6AAAAEgAAAAAAAAAAAAAAAAAAAAAAQ29uZmlnL1BhY2thZ2UueG1sUEsBAi0AFAACAAgAoL4IUQ/K6aukAAAA6QAAABMAAAAAAAAAAAAAAAAA9wAAAFtDb250ZW50X1R5cGVzXS54bWxQSwECLQAUAAIACACgvghRVmcBz0sBAACIAgAAEwAAAAAAAAAAAAAAAADoAQAARm9ybXVsYXMvU2VjdGlvbjEubVBLBQYAAAAAAwADAMIAAACAAwAAAAA=&quot;" command="SELECT * FROM [Heures]"/>
  </connection>
  <connection id="3" keepAlive="1" name="Requête - Tout" description="Connexion à la requête « Tout » dans le classeur." type="5" refreshedVersion="4" background="1" saveData="1">
    <dbPr connection="provider=Microsoft.Mashup.OleDb.1;data source=$EmbeddedMashup(6e772b6e-23f9-4276-a1c8-23df4979ef8c)$;location=Tout;extended properties=&quot;UEsDBBQAAgAIAKm+CF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pvgh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b4IUXN4nxZqAwAAdwsAABMAHABGb3JtdWxhcy9TZWN0aW9uMS5tIKIYACigFAAAAAAAAAAAAAAAAAAAAAAAAAAAAKVWTVPbMBC9M8N/0JiL6biZBDrtgeFAk3Roy9c0aXtgOCj2AiqyZGQphWH8g+jf4I91FduxnCiEgRwSRZZ2n97bt3IOsWZSkFH529vb3NjcyK+pgoQMqKZkn3DQmxsEPyNpVAw4M7yLgXf6RikQ+rdUNxMpb8Lth/MTmsJ+YPcFF8V5XwqNCy6icvtWML7PgKQyYZfs6THAQGM64dAZKyryS6nSvuQmFXZVHpbJooeHoJztBRHRdr9mKRTFdhPUxiDaxshk/vQIC4FxEsLF3M32H5BmnJEpqBxPSiY0b/Z/YZwP5F8R+rJELrJquBM4wIbivX76pyEnmZKpceKe4X+p4RBogmlDL4iInFfLDjgfxZRTle9rZeCiyTAyWaaQDmU3aRuaGhIryRAgSe4FTdmtAZIgBGq0wp9YcikEOFh+ioxNpT7V16DKQ1hAS9gj4j3ufLgbFDg+BKPATv6iHIcOzS36e2u0f9PJPCWTUN0qmX61luRlGpTTYQTFkFNouFiAPte9JXZr0c7a83kRWOQ1g95Sr3Y1BDglZUVcBGv1OWK57gzwi4nYs+C8kg+rqpHSJ+AcMXpepkuUISCHsmWgbVVsi4DAPdoRu7LBtWLtyCOpdOjPbkPO4kTkVKGROgd5DCJh4qqw1Vozufis2N7cYGJFXrf9zQLk3gb40O10PnwqHHIEelczAqKsVqeHoH+sBnVDIyN0utYIaTb4fH8i9TXiClEAYTivv4d32GxQBQN5Z6iUVA1XZ9gmkA3KrRuA0D/S6FbfO0iSkuvQB83xKdD4mmzZMgtPTDpBUF+xZV+BGrApSyCsqqN3Ee0gvGrJsUyaB+92u9HHLj7sdrdXuGGtGVad56V+eI2P3fZdrKW2t4pbn4tJcNavue21im1ldLfsxjjpLTp7rc6BHrS7np+BEXC81msG6hu1Ml9z6IE0EwzjBHFiOK3juZyvrE5f6gUCnZv61pR30qXJ8V1FtA97ArmG5Jtk4tmSsrGLqPR2/a+sMsxsd39nIkEbCHAcV7WC5OlxClxmmVvUw7uMimQ2nh/LD7U2XnmblpXttKqXd0MPnFc3w1eaaQFhxeQasXor1FpxG9YHmlM1c8DydPnC2Yh3BJf61GhXwNmr7Nvkq+8tOlPvTGGw2czxuBSxPdPy/VL2vf9QSwECLQAUAAIACACpvghRmjlgf6sAAAD6AAAAEgAAAAAAAAAAAAAAAAAAAAAAQ29uZmlnL1BhY2thZ2UueG1sUEsBAi0AFAACAAgAqb4IUQ/K6aukAAAA6QAAABMAAAAAAAAAAAAAAAAA9wAAAFtDb250ZW50X1R5cGVzXS54bWxQSwECLQAUAAIACACpvghRc3ifFmoDAAB3CwAAEwAAAAAAAAAAAAAAAADoAQAARm9ybXVsYXMvU2VjdGlvbjEubVBLBQYAAAAAAwADAMIAAACfBQAAAAA=&quot;" command="SELECT * FROM [Tout]"/>
  </connection>
</connections>
</file>

<file path=xl/sharedStrings.xml><?xml version="1.0" encoding="utf-8"?>
<sst xmlns="http://schemas.openxmlformats.org/spreadsheetml/2006/main" count="30" uniqueCount="15">
  <si>
    <t>Lundi</t>
  </si>
  <si>
    <t>Mardi</t>
  </si>
  <si>
    <t>Mercredi</t>
  </si>
  <si>
    <t>Jeudi</t>
  </si>
  <si>
    <t>Vendredi</t>
  </si>
  <si>
    <t>Samedi</t>
  </si>
  <si>
    <t>Dimanche</t>
  </si>
  <si>
    <t>1- Génération prévision actif</t>
  </si>
  <si>
    <t>Prév</t>
  </si>
  <si>
    <t>DMT</t>
  </si>
  <si>
    <t>2 - Ajustement des prévision</t>
  </si>
  <si>
    <t>3 - Allocation des prévision</t>
  </si>
  <si>
    <t>Prev</t>
  </si>
  <si>
    <t>Date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</si>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</sst>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0"/>
      <color rgb="FF003F77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3F77"/>
      </left>
      <right style="thin">
        <color rgb="FF003F77"/>
      </right>
      <top style="thin">
        <color rgb="FF003F77"/>
      </top>
      <bottom style="hair">
        <color rgb="FF003F77"/>
      </bottom>
      <diagonal/>
    </border>
    <border>
      <left style="thin">
        <color rgb="FF003F77"/>
      </left>
      <right style="thin">
        <color rgb="FF003F77"/>
      </right>
      <top style="hair">
        <color rgb="FF003F77"/>
      </top>
      <bottom style="hair">
        <color rgb="FF003F77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1" fontId="0" fillId="3" borderId="9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21" fontId="0" fillId="3" borderId="10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1" fontId="0" fillId="6" borderId="12" xfId="0" applyNumberForma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1" fontId="0" fillId="4" borderId="12" xfId="0" applyNumberFormat="1" applyFill="1" applyBorder="1" applyAlignment="1">
      <alignment horizontal="center" vertical="center"/>
    </xf>
    <xf numFmtId="21" fontId="0" fillId="3" borderId="13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1" fontId="0" fillId="6" borderId="8" xfId="0" applyNumberFormat="1" applyFill="1" applyBorder="1" applyAlignment="1">
      <alignment horizontal="center" vertical="center"/>
    </xf>
    <xf numFmtId="1" fontId="0" fillId="4" borderId="8" xfId="0" applyNumberFormat="1" applyFill="1" applyBorder="1" applyAlignment="1">
      <alignment horizontal="center" vertical="center"/>
    </xf>
    <xf numFmtId="14" fontId="0" fillId="2" borderId="0" xfId="0" applyNumberFormat="1" applyFill="1"/>
    <xf numFmtId="164" fontId="1" fillId="7" borderId="14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1" fillId="7" borderId="15" xfId="0" applyNumberFormat="1" applyFont="1" applyFill="1" applyBorder="1" applyAlignment="1">
      <alignment horizontal="center" vertical="center"/>
    </xf>
    <xf numFmtId="1" fontId="0" fillId="0" borderId="0" xfId="0" applyNumberFormat="1"/>
    <xf numFmtId="164" fontId="1" fillId="2" borderId="14" xfId="0" applyNumberFormat="1" applyFon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  <xf numFmtId="165" fontId="0" fillId="0" borderId="0" xfId="0" applyNumberFormat="1" applyAlignment="1"/>
    <xf numFmtId="14" fontId="0" fillId="3" borderId="16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</cellXfs>
  <cellStyles count="1">
    <cellStyle name="Normal" xfId="0" builtinId="0"/>
  </cellStyles>
  <dxfs count="12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5" formatCode="[$-F400]h:mm:ss\ AM/PM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lha\Downloads\Repart%20&amp;%20IEX\Pr&#233;v%20To%20IEX%20ENGIE%20SC__F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v  DMT"/>
      <sheetName val="IEX"/>
      <sheetName val="prévision mensuel"/>
      <sheetName val="Planning"/>
    </sheetNames>
    <sheetDataSet>
      <sheetData sheetId="0">
        <row r="4">
          <cell r="B4">
            <v>40421</v>
          </cell>
        </row>
      </sheetData>
      <sheetData sheetId="1"/>
      <sheetData sheetId="2"/>
      <sheetData sheetId="3"/>
    </sheetDataSet>
  </externalBook>
</externalLink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Date" tableColumnId="8"/>
      <queryTableField id="2" name="Heure" tableColumnId="9"/>
      <queryTableField id="3" name="Prév" tableColumnId="10"/>
      <queryTableField id="4" name="DMT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out" displayName="Tout" ref="J42:M378" tableType="queryTable" totalsRowShown="0" headerRowDxfId="5" dataDxfId="4">
  <autoFilter ref="J42:M378"/>
  <tableColumns count="4">
    <tableColumn id="8" uniqueName="8" name="Date" queryTableFieldId="1" dataDxfId="3"/>
    <tableColumn id="9" uniqueName="9" name="Heure" queryTableFieldId="2" dataDxfId="2"/>
    <tableColumn id="10" uniqueName="10" name="Prév" queryTableFieldId="3" dataDxfId="0"/>
    <tableColumn id="11" uniqueName="11" name="DMT" queryTableFieldId="4" dataDxfId="1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U378"/>
  <sheetViews>
    <sheetView showGridLines="0" tabSelected="1" workbookViewId="0">
      <pane xSplit="2" ySplit="5" topLeftCell="C39" activePane="bottomRight" state="frozen"/>
      <selection pane="topRight" activeCell="C1" sqref="C1"/>
      <selection pane="bottomLeft" activeCell="A6" sqref="A6"/>
      <selection pane="bottomRight" activeCell="R47" sqref="R47"/>
    </sheetView>
  </sheetViews>
  <sheetFormatPr baseColWidth="10" defaultRowHeight="15" x14ac:dyDescent="0.25"/>
  <cols>
    <col min="10" max="10" width="10.7109375" customWidth="1"/>
    <col min="11" max="11" width="8.7109375" customWidth="1"/>
    <col min="12" max="12" width="12" bestFit="1" customWidth="1"/>
    <col min="13" max="13" width="12" customWidth="1"/>
    <col min="14" max="14" width="8.7109375" customWidth="1"/>
    <col min="15" max="16" width="12" bestFit="1" customWidth="1"/>
  </cols>
  <sheetData>
    <row r="3" spans="2:21" ht="15.75" thickBot="1" x14ac:dyDescent="0.3"/>
    <row r="4" spans="2:21" ht="15.75" thickBot="1" x14ac:dyDescent="0.3">
      <c r="B4" s="31"/>
      <c r="C4" s="25">
        <f>'[1]Prév  DMT'!B4</f>
        <v>40421</v>
      </c>
      <c r="D4" s="26"/>
      <c r="E4" s="25">
        <f>C4+1</f>
        <v>40422</v>
      </c>
      <c r="F4" s="26"/>
      <c r="G4" s="25">
        <f>E4+1</f>
        <v>40423</v>
      </c>
      <c r="H4" s="26"/>
      <c r="I4" s="25">
        <f>G4+1</f>
        <v>40424</v>
      </c>
      <c r="J4" s="38"/>
      <c r="K4" s="38"/>
      <c r="L4" s="38"/>
      <c r="M4" s="26"/>
      <c r="N4" s="25">
        <f>I4+1</f>
        <v>40425</v>
      </c>
      <c r="O4" s="26"/>
      <c r="P4" s="25">
        <f>N4+1</f>
        <v>40426</v>
      </c>
      <c r="Q4" s="26"/>
      <c r="R4" s="25">
        <f>P4+1</f>
        <v>40427</v>
      </c>
      <c r="S4" s="26"/>
    </row>
    <row r="5" spans="2:21" x14ac:dyDescent="0.25">
      <c r="B5" s="32"/>
      <c r="C5" s="27" t="s">
        <v>0</v>
      </c>
      <c r="D5" s="28"/>
      <c r="E5" s="27" t="s">
        <v>1</v>
      </c>
      <c r="F5" s="28"/>
      <c r="G5" s="27" t="s">
        <v>2</v>
      </c>
      <c r="H5" s="28"/>
      <c r="I5" s="27" t="s">
        <v>3</v>
      </c>
      <c r="J5" s="39"/>
      <c r="K5" s="39"/>
      <c r="L5" s="39"/>
      <c r="M5" s="28"/>
      <c r="N5" s="27" t="s">
        <v>4</v>
      </c>
      <c r="O5" s="28"/>
      <c r="P5" s="27" t="s">
        <v>5</v>
      </c>
      <c r="Q5" s="28"/>
      <c r="R5" s="29" t="s">
        <v>6</v>
      </c>
      <c r="S5" s="30"/>
      <c r="U5" t="s">
        <v>7</v>
      </c>
    </row>
    <row r="6" spans="2:21" ht="15.75" thickBot="1" x14ac:dyDescent="0.3">
      <c r="B6" s="33"/>
      <c r="C6" s="1" t="s">
        <v>8</v>
      </c>
      <c r="D6" s="2" t="s">
        <v>9</v>
      </c>
      <c r="E6" s="1" t="s">
        <v>8</v>
      </c>
      <c r="F6" s="2" t="s">
        <v>9</v>
      </c>
      <c r="G6" s="1" t="s">
        <v>8</v>
      </c>
      <c r="H6" s="2" t="s">
        <v>9</v>
      </c>
      <c r="I6" s="1" t="s">
        <v>8</v>
      </c>
      <c r="J6" s="40"/>
      <c r="K6" s="40"/>
      <c r="L6" s="40"/>
      <c r="M6" s="2" t="s">
        <v>9</v>
      </c>
      <c r="N6" s="1" t="s">
        <v>8</v>
      </c>
      <c r="O6" s="2" t="s">
        <v>9</v>
      </c>
      <c r="P6" s="1" t="s">
        <v>8</v>
      </c>
      <c r="Q6" s="2" t="s">
        <v>9</v>
      </c>
      <c r="R6" s="3" t="s">
        <v>8</v>
      </c>
      <c r="S6" s="4" t="s">
        <v>9</v>
      </c>
      <c r="U6" t="s">
        <v>10</v>
      </c>
    </row>
    <row r="7" spans="2:21" x14ac:dyDescent="0.25">
      <c r="B7" s="5">
        <v>0.33333333333333331</v>
      </c>
      <c r="C7" s="6">
        <v>132.3973513179684</v>
      </c>
      <c r="D7" s="7">
        <v>729.40636286463973</v>
      </c>
      <c r="E7" s="6">
        <v>69.493929293284182</v>
      </c>
      <c r="F7" s="7">
        <v>789.47864345799144</v>
      </c>
      <c r="G7" s="6">
        <v>66.270102523795316</v>
      </c>
      <c r="H7" s="7">
        <v>727.43374384236449</v>
      </c>
      <c r="I7" s="6">
        <v>60.284858939706155</v>
      </c>
      <c r="J7" s="41"/>
      <c r="K7" s="41"/>
      <c r="L7" s="41"/>
      <c r="M7" s="7">
        <v>723.97645530145553</v>
      </c>
      <c r="N7" s="6">
        <v>67.161946717787046</v>
      </c>
      <c r="O7" s="7">
        <v>651.10660173160181</v>
      </c>
      <c r="P7" s="6">
        <v>40.662922300016945</v>
      </c>
      <c r="Q7" s="7">
        <v>654.09808612440179</v>
      </c>
      <c r="R7" s="8">
        <v>0</v>
      </c>
      <c r="S7" s="9">
        <v>0</v>
      </c>
      <c r="U7" t="s">
        <v>11</v>
      </c>
    </row>
    <row r="8" spans="2:21" x14ac:dyDescent="0.25">
      <c r="B8" s="10">
        <v>0.35416666666666669</v>
      </c>
      <c r="C8" s="11">
        <v>172.15592163446433</v>
      </c>
      <c r="D8" s="12">
        <v>697.63847495894925</v>
      </c>
      <c r="E8" s="11">
        <v>109.11841816982758</v>
      </c>
      <c r="F8" s="12">
        <v>788.81247234885609</v>
      </c>
      <c r="G8" s="11">
        <v>89.255322827042562</v>
      </c>
      <c r="H8" s="12">
        <v>683.62349789915982</v>
      </c>
      <c r="I8" s="11">
        <v>84.458123409994244</v>
      </c>
      <c r="J8" s="42"/>
      <c r="K8" s="42"/>
      <c r="L8" s="42"/>
      <c r="M8" s="12">
        <v>677.21963838726981</v>
      </c>
      <c r="N8" s="11">
        <v>84.948791947442743</v>
      </c>
      <c r="O8" s="12">
        <v>720.85545634920629</v>
      </c>
      <c r="P8" s="11">
        <v>53.228682499495861</v>
      </c>
      <c r="Q8" s="12">
        <v>787.53124999999932</v>
      </c>
      <c r="R8" s="13">
        <v>0</v>
      </c>
      <c r="S8" s="14">
        <v>0</v>
      </c>
    </row>
    <row r="9" spans="2:21" x14ac:dyDescent="0.25">
      <c r="B9" s="10">
        <v>0.375</v>
      </c>
      <c r="C9" s="11">
        <v>274.37350010492753</v>
      </c>
      <c r="D9" s="12">
        <v>773.05416990507626</v>
      </c>
      <c r="E9" s="11">
        <v>155.21749673208069</v>
      </c>
      <c r="F9" s="12">
        <v>638.97337389316397</v>
      </c>
      <c r="G9" s="11">
        <v>132.93514010434748</v>
      </c>
      <c r="H9" s="12">
        <v>738.52769097222222</v>
      </c>
      <c r="I9" s="11">
        <v>133.91691912067566</v>
      </c>
      <c r="J9" s="42"/>
      <c r="K9" s="42"/>
      <c r="L9" s="42"/>
      <c r="M9" s="12">
        <v>594.26809274557274</v>
      </c>
      <c r="N9" s="11">
        <v>130.63367658294842</v>
      </c>
      <c r="O9" s="12">
        <v>707.25441661513105</v>
      </c>
      <c r="P9" s="11">
        <v>63.440273513184323</v>
      </c>
      <c r="Q9" s="12">
        <v>739.67828525641028</v>
      </c>
      <c r="R9" s="13">
        <v>0</v>
      </c>
      <c r="S9" s="14">
        <v>0</v>
      </c>
    </row>
    <row r="10" spans="2:21" x14ac:dyDescent="0.25">
      <c r="B10" s="10">
        <v>0.39583333333333331</v>
      </c>
      <c r="C10" s="11">
        <v>322.13627104619661</v>
      </c>
      <c r="D10" s="12">
        <v>699.24544347020299</v>
      </c>
      <c r="E10" s="11">
        <v>185.95021577358278</v>
      </c>
      <c r="F10" s="12">
        <v>734.6141488452929</v>
      </c>
      <c r="G10" s="11">
        <v>155.9203604075947</v>
      </c>
      <c r="H10" s="12">
        <v>705.04941596171454</v>
      </c>
      <c r="I10" s="11">
        <v>155.56904557872511</v>
      </c>
      <c r="J10" s="42"/>
      <c r="K10" s="42"/>
      <c r="L10" s="42"/>
      <c r="M10" s="12">
        <v>626.17894942067721</v>
      </c>
      <c r="N10" s="11">
        <v>158.23649864058837</v>
      </c>
      <c r="O10" s="12">
        <v>760.01663279132799</v>
      </c>
      <c r="P10" s="11">
        <v>77.962745763190384</v>
      </c>
      <c r="Q10" s="12">
        <v>684.30357142857156</v>
      </c>
      <c r="R10" s="13">
        <v>0</v>
      </c>
      <c r="S10" s="14">
        <v>0</v>
      </c>
    </row>
    <row r="11" spans="2:21" x14ac:dyDescent="0.25">
      <c r="B11" s="10">
        <v>0.41666666666666669</v>
      </c>
      <c r="C11" s="11">
        <v>316.36274928406516</v>
      </c>
      <c r="D11" s="12">
        <v>704.83431372549001</v>
      </c>
      <c r="E11" s="11">
        <v>199.59001804481125</v>
      </c>
      <c r="F11" s="12">
        <v>724.41085345905321</v>
      </c>
      <c r="G11" s="11">
        <v>171.08586658705678</v>
      </c>
      <c r="H11" s="12">
        <v>754.06751073826979</v>
      </c>
      <c r="I11" s="11">
        <v>170.25096694411479</v>
      </c>
      <c r="J11" s="42"/>
      <c r="K11" s="42"/>
      <c r="L11" s="42"/>
      <c r="M11" s="12">
        <v>586.81173851447079</v>
      </c>
      <c r="N11" s="11">
        <v>162.14812850437158</v>
      </c>
      <c r="O11" s="12">
        <v>665.49321315623024</v>
      </c>
      <c r="P11" s="11">
        <v>83.404851153718965</v>
      </c>
      <c r="Q11" s="12">
        <v>800.65431096681129</v>
      </c>
      <c r="R11" s="13">
        <v>0</v>
      </c>
      <c r="S11" s="14">
        <v>0</v>
      </c>
    </row>
    <row r="12" spans="2:21" x14ac:dyDescent="0.25">
      <c r="B12" s="10">
        <v>0.4375</v>
      </c>
      <c r="C12" s="11">
        <v>326.46641236779516</v>
      </c>
      <c r="D12" s="12">
        <v>703.78176655005655</v>
      </c>
      <c r="E12" s="11">
        <v>226.95595044974422</v>
      </c>
      <c r="F12" s="12">
        <v>784.20040103574593</v>
      </c>
      <c r="G12" s="11">
        <v>175.8250872681387</v>
      </c>
      <c r="H12" s="12">
        <v>706.86782581453645</v>
      </c>
      <c r="I12" s="11">
        <v>176.10890526666927</v>
      </c>
      <c r="J12" s="42"/>
      <c r="K12" s="42"/>
      <c r="L12" s="42"/>
      <c r="M12" s="12">
        <v>722.16714559386969</v>
      </c>
      <c r="N12" s="11">
        <v>171.44747497298826</v>
      </c>
      <c r="O12" s="12">
        <v>677.21891809059434</v>
      </c>
      <c r="P12" s="11">
        <v>80.255767697401865</v>
      </c>
      <c r="Q12" s="12">
        <v>660.88854609349448</v>
      </c>
      <c r="R12" s="13">
        <v>0</v>
      </c>
      <c r="S12" s="14">
        <v>0</v>
      </c>
    </row>
    <row r="13" spans="2:21" x14ac:dyDescent="0.25">
      <c r="B13" s="10">
        <v>0.45833333333333331</v>
      </c>
      <c r="C13" s="11">
        <v>316.49396568775001</v>
      </c>
      <c r="D13" s="12">
        <v>721.30729076558623</v>
      </c>
      <c r="E13" s="11">
        <v>234.20749089773909</v>
      </c>
      <c r="F13" s="12">
        <v>738.97084656695506</v>
      </c>
      <c r="G13" s="11">
        <v>168.24233417840765</v>
      </c>
      <c r="H13" s="12">
        <v>664.5951851851853</v>
      </c>
      <c r="I13" s="11">
        <v>170.39926918012884</v>
      </c>
      <c r="J13" s="42"/>
      <c r="K13" s="42"/>
      <c r="L13" s="42"/>
      <c r="M13" s="12">
        <v>704.73714665121395</v>
      </c>
      <c r="N13" s="11">
        <v>169.30714919846537</v>
      </c>
      <c r="O13" s="12">
        <v>764.30881529850751</v>
      </c>
      <c r="P13" s="11">
        <v>77.381846873190142</v>
      </c>
      <c r="Q13" s="12">
        <v>772.46915440880957</v>
      </c>
      <c r="R13" s="13">
        <v>0</v>
      </c>
      <c r="S13" s="14">
        <v>0</v>
      </c>
    </row>
    <row r="14" spans="2:21" x14ac:dyDescent="0.25">
      <c r="B14" s="10">
        <v>0.47916666666666669</v>
      </c>
      <c r="C14" s="11">
        <v>285.26446161076638</v>
      </c>
      <c r="D14" s="12">
        <v>666.86490551256747</v>
      </c>
      <c r="E14" s="11">
        <v>202.17985391909508</v>
      </c>
      <c r="F14" s="12">
        <v>651.82178571428585</v>
      </c>
      <c r="G14" s="11">
        <v>152.52391891948599</v>
      </c>
      <c r="H14" s="12">
        <v>635.74812314303904</v>
      </c>
      <c r="I14" s="11">
        <v>150.97167626228998</v>
      </c>
      <c r="J14" s="42"/>
      <c r="K14" s="42"/>
      <c r="L14" s="42"/>
      <c r="M14" s="12">
        <v>699.27155448717951</v>
      </c>
      <c r="N14" s="11">
        <v>158.53171598879845</v>
      </c>
      <c r="O14" s="12">
        <v>693.77268673355627</v>
      </c>
      <c r="P14" s="11">
        <v>74.966530435820715</v>
      </c>
      <c r="Q14" s="12">
        <v>706.82678571428573</v>
      </c>
      <c r="R14" s="13">
        <v>0</v>
      </c>
      <c r="S14" s="14">
        <v>0</v>
      </c>
    </row>
    <row r="15" spans="2:21" x14ac:dyDescent="0.25">
      <c r="B15" s="10">
        <v>0.5</v>
      </c>
      <c r="C15" s="11">
        <v>210.20867870305784</v>
      </c>
      <c r="D15" s="12">
        <v>692.44449320468925</v>
      </c>
      <c r="E15" s="11">
        <v>141.23238301094773</v>
      </c>
      <c r="F15" s="12">
        <v>634.45609668109648</v>
      </c>
      <c r="G15" s="11">
        <v>115.00508852758757</v>
      </c>
      <c r="H15" s="12">
        <v>731.63391716839976</v>
      </c>
      <c r="I15" s="11">
        <v>113.89611725878063</v>
      </c>
      <c r="J15" s="42"/>
      <c r="K15" s="42"/>
      <c r="L15" s="42"/>
      <c r="M15" s="12">
        <v>747.5415077548945</v>
      </c>
      <c r="N15" s="11">
        <v>118.7511783174938</v>
      </c>
      <c r="O15" s="12">
        <v>722.49090069534975</v>
      </c>
      <c r="P15" s="11">
        <v>61.177825204762328</v>
      </c>
      <c r="Q15" s="12">
        <v>610.76754385964921</v>
      </c>
      <c r="R15" s="13">
        <v>0</v>
      </c>
      <c r="S15" s="14">
        <v>0</v>
      </c>
    </row>
    <row r="16" spans="2:21" x14ac:dyDescent="0.25">
      <c r="B16" s="10">
        <v>0.52083333333333337</v>
      </c>
      <c r="C16" s="11">
        <v>210.86476072148184</v>
      </c>
      <c r="D16" s="12">
        <v>678.10751155679623</v>
      </c>
      <c r="E16" s="11">
        <v>132.25428531343027</v>
      </c>
      <c r="F16" s="12">
        <v>749.14970208540228</v>
      </c>
      <c r="G16" s="11">
        <v>106.55347831299152</v>
      </c>
      <c r="H16" s="12">
        <v>653.41282894736855</v>
      </c>
      <c r="I16" s="11">
        <v>108.48308564426827</v>
      </c>
      <c r="J16" s="42"/>
      <c r="K16" s="42"/>
      <c r="L16" s="42"/>
      <c r="M16" s="12">
        <v>674.57642195767198</v>
      </c>
      <c r="N16" s="11">
        <v>98.085963942790087</v>
      </c>
      <c r="O16" s="12">
        <v>690.47905228758145</v>
      </c>
      <c r="P16" s="11">
        <v>54.451627531075317</v>
      </c>
      <c r="Q16" s="12">
        <v>629.95734126984121</v>
      </c>
      <c r="R16" s="13">
        <v>0</v>
      </c>
      <c r="S16" s="14">
        <v>0</v>
      </c>
    </row>
    <row r="17" spans="2:19" x14ac:dyDescent="0.25">
      <c r="B17" s="10">
        <v>0.54166666666666663</v>
      </c>
      <c r="C17" s="11">
        <v>186.45850963610809</v>
      </c>
      <c r="D17" s="12">
        <v>684.48807519640854</v>
      </c>
      <c r="E17" s="11">
        <v>126.03867921514893</v>
      </c>
      <c r="F17" s="12">
        <v>742.06177156177148</v>
      </c>
      <c r="G17" s="11">
        <v>129.380724593536</v>
      </c>
      <c r="H17" s="12">
        <v>661.50384615384633</v>
      </c>
      <c r="I17" s="11">
        <v>108.55723676227528</v>
      </c>
      <c r="J17" s="42"/>
      <c r="K17" s="42"/>
      <c r="L17" s="42"/>
      <c r="M17" s="12">
        <v>678.86438625204573</v>
      </c>
      <c r="N17" s="11">
        <v>104.72835427751627</v>
      </c>
      <c r="O17" s="12">
        <v>670.21706040906929</v>
      </c>
      <c r="P17" s="11">
        <v>49.284684772652106</v>
      </c>
      <c r="Q17" s="12">
        <v>648.25694444444457</v>
      </c>
      <c r="R17" s="13">
        <v>0</v>
      </c>
      <c r="S17" s="14">
        <v>0</v>
      </c>
    </row>
    <row r="18" spans="2:19" x14ac:dyDescent="0.25">
      <c r="B18" s="10">
        <v>0.5625</v>
      </c>
      <c r="C18" s="11">
        <v>207.71556703304651</v>
      </c>
      <c r="D18" s="12">
        <v>619.63714676240033</v>
      </c>
      <c r="E18" s="11">
        <v>146.32572689703935</v>
      </c>
      <c r="F18" s="12">
        <v>702.07765204815496</v>
      </c>
      <c r="G18" s="11">
        <v>146.36293203407953</v>
      </c>
      <c r="H18" s="12">
        <v>701.67667845496203</v>
      </c>
      <c r="I18" s="11">
        <v>128.50388750616332</v>
      </c>
      <c r="J18" s="42"/>
      <c r="K18" s="42"/>
      <c r="L18" s="42"/>
      <c r="M18" s="12">
        <v>710.21130952380975</v>
      </c>
      <c r="N18" s="11">
        <v>134.3976977726266</v>
      </c>
      <c r="O18" s="12">
        <v>670.33604695796816</v>
      </c>
      <c r="P18" s="11">
        <v>42.619634350544075</v>
      </c>
      <c r="Q18" s="12">
        <v>597.49175824175825</v>
      </c>
      <c r="R18" s="13">
        <v>0</v>
      </c>
      <c r="S18" s="14">
        <v>0</v>
      </c>
    </row>
    <row r="19" spans="2:19" x14ac:dyDescent="0.25">
      <c r="B19" s="10">
        <v>0.58333333333333337</v>
      </c>
      <c r="C19" s="11">
        <v>249.96724901955378</v>
      </c>
      <c r="D19" s="12">
        <v>690.71190301633851</v>
      </c>
      <c r="E19" s="11">
        <v>163.93661084216976</v>
      </c>
      <c r="F19" s="12">
        <v>608.27334681100842</v>
      </c>
      <c r="G19" s="11">
        <v>166.10968487192079</v>
      </c>
      <c r="H19" s="12">
        <v>653.6211928104575</v>
      </c>
      <c r="I19" s="11">
        <v>142.51844880948983</v>
      </c>
      <c r="J19" s="42"/>
      <c r="K19" s="42"/>
      <c r="L19" s="42"/>
      <c r="M19" s="12">
        <v>740.40929621848727</v>
      </c>
      <c r="N19" s="11">
        <v>148.71573916081417</v>
      </c>
      <c r="O19" s="12">
        <v>726.04850314005216</v>
      </c>
      <c r="P19" s="11">
        <v>47.450267225282929</v>
      </c>
      <c r="Q19" s="12">
        <v>502.97860105580702</v>
      </c>
      <c r="R19" s="13">
        <v>0</v>
      </c>
      <c r="S19" s="14">
        <v>0</v>
      </c>
    </row>
    <row r="20" spans="2:19" x14ac:dyDescent="0.25">
      <c r="B20" s="10">
        <v>0.60416666666666663</v>
      </c>
      <c r="C20" s="11">
        <v>270.04335878332893</v>
      </c>
      <c r="D20" s="12">
        <v>660.78105513038554</v>
      </c>
      <c r="E20" s="11">
        <v>177.14477380101755</v>
      </c>
      <c r="F20" s="12">
        <v>696.97622501942965</v>
      </c>
      <c r="G20" s="11">
        <v>177.32584048381463</v>
      </c>
      <c r="H20" s="12">
        <v>652.35309684684694</v>
      </c>
      <c r="I20" s="11">
        <v>157.86773023694269</v>
      </c>
      <c r="J20" s="42"/>
      <c r="K20" s="42"/>
      <c r="L20" s="42"/>
      <c r="M20" s="12">
        <v>727.71936274509812</v>
      </c>
      <c r="N20" s="11">
        <v>159.49117237048111</v>
      </c>
      <c r="O20" s="12">
        <v>680.19970240385851</v>
      </c>
      <c r="P20" s="11">
        <v>49.987878165810301</v>
      </c>
      <c r="Q20" s="12">
        <v>665.25961538461524</v>
      </c>
      <c r="R20" s="13">
        <v>0</v>
      </c>
      <c r="S20" s="14">
        <v>0</v>
      </c>
    </row>
    <row r="21" spans="2:19" x14ac:dyDescent="0.25">
      <c r="B21" s="10">
        <v>0.625</v>
      </c>
      <c r="C21" s="11">
        <v>259.80847929591414</v>
      </c>
      <c r="D21" s="12">
        <v>713.33189366855049</v>
      </c>
      <c r="E21" s="11">
        <v>199.50369018233511</v>
      </c>
      <c r="F21" s="12">
        <v>722.62735383787674</v>
      </c>
      <c r="G21" s="11">
        <v>168.24233417840765</v>
      </c>
      <c r="H21" s="12">
        <v>729.48495177423206</v>
      </c>
      <c r="I21" s="11">
        <v>157.94188135494969</v>
      </c>
      <c r="J21" s="42"/>
      <c r="K21" s="42"/>
      <c r="L21" s="42"/>
      <c r="M21" s="12">
        <v>722.60867450814408</v>
      </c>
      <c r="N21" s="11">
        <v>172.33312701761841</v>
      </c>
      <c r="O21" s="12">
        <v>797.735413677667</v>
      </c>
      <c r="P21" s="11">
        <v>52.800651738443051</v>
      </c>
      <c r="Q21" s="12">
        <v>714.82916666666756</v>
      </c>
      <c r="R21" s="13">
        <v>0</v>
      </c>
      <c r="S21" s="14">
        <v>0</v>
      </c>
    </row>
    <row r="22" spans="2:19" x14ac:dyDescent="0.25">
      <c r="B22" s="10">
        <v>0.64583333333333337</v>
      </c>
      <c r="C22" s="11">
        <v>271.2243064164922</v>
      </c>
      <c r="D22" s="12">
        <v>699.54214080212978</v>
      </c>
      <c r="E22" s="11">
        <v>183.10139631187047</v>
      </c>
      <c r="F22" s="12">
        <v>735.95089073787403</v>
      </c>
      <c r="G22" s="11">
        <v>174.00838600705731</v>
      </c>
      <c r="H22" s="12">
        <v>735.2190476190475</v>
      </c>
      <c r="I22" s="11">
        <v>157.4969746469076</v>
      </c>
      <c r="J22" s="42"/>
      <c r="K22" s="42"/>
      <c r="L22" s="42"/>
      <c r="M22" s="12">
        <v>644.10370033291827</v>
      </c>
      <c r="N22" s="11">
        <v>168.42149715383522</v>
      </c>
      <c r="O22" s="12">
        <v>684.39087311783726</v>
      </c>
      <c r="P22" s="11">
        <v>50.966234191073866</v>
      </c>
      <c r="Q22" s="12">
        <v>642.06363636363653</v>
      </c>
      <c r="R22" s="13">
        <v>0</v>
      </c>
      <c r="S22" s="14">
        <v>0</v>
      </c>
    </row>
    <row r="23" spans="2:19" x14ac:dyDescent="0.25">
      <c r="B23" s="10">
        <v>0.66666666666666663</v>
      </c>
      <c r="C23" s="11">
        <v>241.70061558741105</v>
      </c>
      <c r="D23" s="12">
        <v>745.2833229813665</v>
      </c>
      <c r="E23" s="11">
        <v>179.21664250044469</v>
      </c>
      <c r="F23" s="12">
        <v>706.0659246575342</v>
      </c>
      <c r="G23" s="11">
        <v>174.95623014327367</v>
      </c>
      <c r="H23" s="12">
        <v>667.36166289592757</v>
      </c>
      <c r="I23" s="11">
        <v>156.68131234883037</v>
      </c>
      <c r="J23" s="42"/>
      <c r="K23" s="42"/>
      <c r="L23" s="42"/>
      <c r="M23" s="12">
        <v>701.3125478944678</v>
      </c>
      <c r="N23" s="11">
        <v>151.15128228354712</v>
      </c>
      <c r="O23" s="12">
        <v>726.55205254515624</v>
      </c>
      <c r="P23" s="11">
        <v>44.790361781597603</v>
      </c>
      <c r="Q23" s="12">
        <v>798.95909090909095</v>
      </c>
      <c r="R23" s="13">
        <v>0</v>
      </c>
      <c r="S23" s="14">
        <v>0</v>
      </c>
    </row>
    <row r="24" spans="2:19" x14ac:dyDescent="0.25">
      <c r="B24" s="10">
        <v>0.6875</v>
      </c>
      <c r="C24" s="11">
        <v>236.58317584370366</v>
      </c>
      <c r="D24" s="12">
        <v>730.70362951092125</v>
      </c>
      <c r="E24" s="11">
        <v>166.35379099150137</v>
      </c>
      <c r="F24" s="12">
        <v>710.17409620839157</v>
      </c>
      <c r="G24" s="11">
        <v>158.76389281624384</v>
      </c>
      <c r="H24" s="12">
        <v>629.69916486641841</v>
      </c>
      <c r="I24" s="11">
        <v>146.22600470984077</v>
      </c>
      <c r="J24" s="42"/>
      <c r="K24" s="42"/>
      <c r="L24" s="42"/>
      <c r="M24" s="12">
        <v>667.94726167347744</v>
      </c>
      <c r="N24" s="11">
        <v>146.35400037513375</v>
      </c>
      <c r="O24" s="12">
        <v>704.11311327561293</v>
      </c>
      <c r="P24" s="11">
        <v>41.335542067385646</v>
      </c>
      <c r="Q24" s="12">
        <v>724.45357142857256</v>
      </c>
      <c r="R24" s="13">
        <v>0</v>
      </c>
      <c r="S24" s="14">
        <v>0</v>
      </c>
    </row>
    <row r="25" spans="2:19" x14ac:dyDescent="0.25">
      <c r="B25" s="10">
        <v>0.70833333333333337</v>
      </c>
      <c r="C25" s="11">
        <v>218.86896134625499</v>
      </c>
      <c r="D25" s="12">
        <v>768.98457792207796</v>
      </c>
      <c r="E25" s="11">
        <v>139.67848148637739</v>
      </c>
      <c r="F25" s="12">
        <v>725.98397435897448</v>
      </c>
      <c r="G25" s="11">
        <v>136.64752963786162</v>
      </c>
      <c r="H25" s="12">
        <v>764.66519350215003</v>
      </c>
      <c r="I25" s="11">
        <v>127.16916738203697</v>
      </c>
      <c r="J25" s="42"/>
      <c r="K25" s="42"/>
      <c r="L25" s="42"/>
      <c r="M25" s="12">
        <v>641.30696742282089</v>
      </c>
      <c r="N25" s="11">
        <v>119.3416130139139</v>
      </c>
      <c r="O25" s="12">
        <v>728.21071428571429</v>
      </c>
      <c r="P25" s="11">
        <v>37.177528960015493</v>
      </c>
      <c r="Q25" s="12">
        <v>534.85</v>
      </c>
      <c r="R25" s="13">
        <v>0</v>
      </c>
      <c r="S25" s="14">
        <v>0</v>
      </c>
    </row>
    <row r="26" spans="2:19" x14ac:dyDescent="0.25">
      <c r="B26" s="10">
        <v>0.72916666666666663</v>
      </c>
      <c r="C26" s="11">
        <v>160.47766170651667</v>
      </c>
      <c r="D26" s="12">
        <v>665.4733428030305</v>
      </c>
      <c r="E26" s="11">
        <v>95.219632311170756</v>
      </c>
      <c r="F26" s="12">
        <v>544.97956081081077</v>
      </c>
      <c r="G26" s="11">
        <v>127.32706229840053</v>
      </c>
      <c r="H26" s="12">
        <v>710.06744528619527</v>
      </c>
      <c r="I26" s="11">
        <v>111.52328148255603</v>
      </c>
      <c r="J26" s="42"/>
      <c r="K26" s="42"/>
      <c r="L26" s="42"/>
      <c r="M26" s="12">
        <v>654.98817122593732</v>
      </c>
      <c r="N26" s="11">
        <v>100.37389839141801</v>
      </c>
      <c r="O26" s="12">
        <v>686.27874999999995</v>
      </c>
      <c r="P26" s="11">
        <v>36.627203695804738</v>
      </c>
      <c r="Q26" s="12">
        <v>658.02083333333326</v>
      </c>
      <c r="R26" s="13">
        <v>0</v>
      </c>
      <c r="S26" s="14">
        <v>0</v>
      </c>
    </row>
    <row r="27" spans="2:19" x14ac:dyDescent="0.25">
      <c r="B27" s="10">
        <v>0.75</v>
      </c>
      <c r="C27" s="11">
        <v>128.98572482216343</v>
      </c>
      <c r="D27" s="12">
        <v>613.72778997488308</v>
      </c>
      <c r="E27" s="11">
        <v>64.314257544716412</v>
      </c>
      <c r="F27" s="12">
        <v>702.91853340710054</v>
      </c>
      <c r="G27" s="11">
        <v>86.727738463798872</v>
      </c>
      <c r="H27" s="12">
        <v>651.59729516806726</v>
      </c>
      <c r="I27" s="11">
        <v>85.570390180099508</v>
      </c>
      <c r="J27" s="42"/>
      <c r="K27" s="42"/>
      <c r="L27" s="42"/>
      <c r="M27" s="12">
        <v>693.44334975369475</v>
      </c>
      <c r="N27" s="11">
        <v>77.494553905138901</v>
      </c>
      <c r="O27" s="12">
        <v>679.43087557603701</v>
      </c>
      <c r="P27" s="11">
        <v>27.45511595895881</v>
      </c>
      <c r="Q27" s="12">
        <v>656.58482142857156</v>
      </c>
      <c r="R27" s="13">
        <v>0</v>
      </c>
      <c r="S27" s="14">
        <v>0</v>
      </c>
    </row>
    <row r="28" spans="2:19" x14ac:dyDescent="0.25">
      <c r="B28" s="10">
        <v>0.77083333333333337</v>
      </c>
      <c r="C28" s="11">
        <v>96.181623900962165</v>
      </c>
      <c r="D28" s="12">
        <v>614.46176470588227</v>
      </c>
      <c r="E28" s="11">
        <v>60.861143045671241</v>
      </c>
      <c r="F28" s="12">
        <v>741.44696969696895</v>
      </c>
      <c r="G28" s="11">
        <v>72.668050443255879</v>
      </c>
      <c r="H28" s="12">
        <v>792.31530172413795</v>
      </c>
      <c r="I28" s="11">
        <v>61.767881299846522</v>
      </c>
      <c r="J28" s="42"/>
      <c r="K28" s="42"/>
      <c r="L28" s="42"/>
      <c r="M28" s="12">
        <v>871.12863636363647</v>
      </c>
      <c r="N28" s="11">
        <v>62.364664809373686</v>
      </c>
      <c r="O28" s="12">
        <v>633.16311813186803</v>
      </c>
      <c r="P28" s="11">
        <v>25.957008295273972</v>
      </c>
      <c r="Q28" s="12">
        <v>662.58333333333326</v>
      </c>
      <c r="R28" s="13">
        <v>0</v>
      </c>
      <c r="S28" s="14">
        <v>0</v>
      </c>
    </row>
    <row r="29" spans="2:19" x14ac:dyDescent="0.25">
      <c r="B29" s="10">
        <v>0.79166666666666663</v>
      </c>
      <c r="C29" s="11">
        <v>67.051582282935414</v>
      </c>
      <c r="D29" s="12">
        <v>688.89378306878325</v>
      </c>
      <c r="E29" s="11">
        <v>37.379964452164039</v>
      </c>
      <c r="F29" s="12">
        <v>641.17065217391303</v>
      </c>
      <c r="G29" s="11">
        <v>50.077765196765469</v>
      </c>
      <c r="H29" s="12">
        <v>811.98824786324803</v>
      </c>
      <c r="I29" s="11">
        <v>45.158030866274345</v>
      </c>
      <c r="J29" s="42"/>
      <c r="K29" s="42"/>
      <c r="L29" s="42"/>
      <c r="M29" s="12">
        <v>644.10163690476202</v>
      </c>
      <c r="N29" s="11">
        <v>43.839776209192863</v>
      </c>
      <c r="O29" s="12">
        <v>589.54981060606053</v>
      </c>
      <c r="P29" s="11">
        <v>19.995151266324122</v>
      </c>
      <c r="Q29" s="12">
        <v>714.32500000000005</v>
      </c>
      <c r="R29" s="13">
        <v>0</v>
      </c>
      <c r="S29" s="14">
        <v>0</v>
      </c>
    </row>
    <row r="30" spans="2:19" x14ac:dyDescent="0.25">
      <c r="B30" s="10">
        <v>0.8125</v>
      </c>
      <c r="C30" s="11">
        <v>47.106688922845052</v>
      </c>
      <c r="D30" s="12">
        <v>643.35211161387622</v>
      </c>
      <c r="E30" s="11">
        <v>29.955768279216908</v>
      </c>
      <c r="F30" s="12">
        <v>553.8358471593765</v>
      </c>
      <c r="G30" s="11">
        <v>34.201375915141085</v>
      </c>
      <c r="H30" s="12">
        <v>717.19047619047626</v>
      </c>
      <c r="I30" s="11">
        <v>33.664607575186466</v>
      </c>
      <c r="J30" s="42"/>
      <c r="K30" s="42"/>
      <c r="L30" s="42"/>
      <c r="M30" s="12">
        <v>1389.8441558441552</v>
      </c>
      <c r="N30" s="11">
        <v>26.569561338904769</v>
      </c>
      <c r="O30" s="12">
        <v>648.97500000000002</v>
      </c>
      <c r="P30" s="11">
        <v>17.274098571059831</v>
      </c>
      <c r="Q30" s="12">
        <v>465.83333333333326</v>
      </c>
      <c r="R30" s="13">
        <v>0</v>
      </c>
      <c r="S30" s="14">
        <v>0</v>
      </c>
    </row>
    <row r="31" spans="2:19" x14ac:dyDescent="0.25">
      <c r="B31" s="10">
        <v>0.83333333333333337</v>
      </c>
      <c r="C31" s="11">
        <v>21.650706607992845</v>
      </c>
      <c r="D31" s="12">
        <v>712.9375</v>
      </c>
      <c r="E31" s="11">
        <v>16.661277457892979</v>
      </c>
      <c r="F31" s="12">
        <v>683.81547619047603</v>
      </c>
      <c r="G31" s="11">
        <v>13.901713997840258</v>
      </c>
      <c r="H31" s="12">
        <v>856.61309523809678</v>
      </c>
      <c r="I31" s="11">
        <v>10.751912111017703</v>
      </c>
      <c r="J31" s="42"/>
      <c r="K31" s="42"/>
      <c r="L31" s="42"/>
      <c r="M31" s="12">
        <v>656.8452380952383</v>
      </c>
      <c r="N31" s="11">
        <v>10.48021586145688</v>
      </c>
      <c r="O31" s="12">
        <v>638.5297619047617</v>
      </c>
      <c r="P31" s="11">
        <v>6.4204614157921487</v>
      </c>
      <c r="Q31" s="12">
        <v>967.25</v>
      </c>
      <c r="R31" s="13">
        <v>0</v>
      </c>
      <c r="S31" s="14">
        <v>0</v>
      </c>
    </row>
    <row r="32" spans="2:19" x14ac:dyDescent="0.25">
      <c r="B32" s="10">
        <v>0.85416666666666663</v>
      </c>
      <c r="C32" s="11">
        <v>17.9766473048183</v>
      </c>
      <c r="D32" s="12">
        <v>430.5</v>
      </c>
      <c r="E32" s="11">
        <v>11.222622121896823</v>
      </c>
      <c r="F32" s="12">
        <v>534.10625000000005</v>
      </c>
      <c r="G32" s="11">
        <v>9.1624933167583507</v>
      </c>
      <c r="H32" s="12">
        <v>446.892857142857</v>
      </c>
      <c r="I32" s="11">
        <v>10.529458756996647</v>
      </c>
      <c r="J32" s="42"/>
      <c r="K32" s="42"/>
      <c r="L32" s="42"/>
      <c r="M32" s="12">
        <v>446.375</v>
      </c>
      <c r="N32" s="11">
        <v>7.0114120199887582</v>
      </c>
      <c r="O32" s="12">
        <v>604.25</v>
      </c>
      <c r="P32" s="11">
        <v>5.8395625257919068</v>
      </c>
      <c r="Q32" s="12">
        <v>303.625</v>
      </c>
      <c r="R32" s="13">
        <v>0</v>
      </c>
      <c r="S32" s="14">
        <v>0</v>
      </c>
    </row>
    <row r="33" spans="2:19" x14ac:dyDescent="0.25">
      <c r="B33" s="10">
        <v>0.875</v>
      </c>
      <c r="C33" s="11">
        <v>0</v>
      </c>
      <c r="D33" s="12">
        <v>0</v>
      </c>
      <c r="E33" s="11">
        <v>0</v>
      </c>
      <c r="F33" s="12">
        <v>0</v>
      </c>
      <c r="G33" s="11">
        <v>0</v>
      </c>
      <c r="H33" s="12">
        <v>0</v>
      </c>
      <c r="I33" s="11">
        <v>0</v>
      </c>
      <c r="J33" s="42"/>
      <c r="K33" s="42"/>
      <c r="L33" s="42"/>
      <c r="M33" s="12">
        <v>0</v>
      </c>
      <c r="N33" s="11">
        <v>0</v>
      </c>
      <c r="O33" s="12">
        <v>0</v>
      </c>
      <c r="P33" s="11">
        <v>0</v>
      </c>
      <c r="Q33" s="12">
        <v>0</v>
      </c>
      <c r="R33" s="13">
        <v>0</v>
      </c>
      <c r="S33" s="14">
        <v>0</v>
      </c>
    </row>
    <row r="34" spans="2:19" ht="15.75" thickBot="1" x14ac:dyDescent="0.3">
      <c r="B34" s="15">
        <v>0.89583333333333337</v>
      </c>
      <c r="C34" s="16">
        <v>0</v>
      </c>
      <c r="D34" s="17">
        <v>0</v>
      </c>
      <c r="E34" s="16">
        <v>0</v>
      </c>
      <c r="F34" s="17">
        <v>0</v>
      </c>
      <c r="G34" s="16">
        <v>0</v>
      </c>
      <c r="H34" s="17">
        <v>0</v>
      </c>
      <c r="I34" s="16">
        <v>0</v>
      </c>
      <c r="J34" s="43"/>
      <c r="K34" s="43"/>
      <c r="L34" s="43"/>
      <c r="M34" s="17">
        <v>0</v>
      </c>
      <c r="N34" s="16">
        <v>0</v>
      </c>
      <c r="O34" s="17">
        <v>0</v>
      </c>
      <c r="P34" s="16">
        <v>0</v>
      </c>
      <c r="Q34" s="17">
        <v>0</v>
      </c>
      <c r="R34" s="3">
        <v>0</v>
      </c>
      <c r="S34" s="18">
        <v>0</v>
      </c>
    </row>
    <row r="41" spans="2:19" x14ac:dyDescent="0.25">
      <c r="E41" t="s">
        <v>12</v>
      </c>
      <c r="F41" t="s">
        <v>9</v>
      </c>
    </row>
    <row r="42" spans="2:19" x14ac:dyDescent="0.25">
      <c r="C42" s="19">
        <f>C4</f>
        <v>40421</v>
      </c>
      <c r="D42" s="20">
        <v>0</v>
      </c>
      <c r="J42" s="34" t="s">
        <v>13</v>
      </c>
      <c r="K42" s="37" t="s">
        <v>14</v>
      </c>
      <c r="L42" s="36" t="s">
        <v>8</v>
      </c>
      <c r="M42" s="35" t="s">
        <v>9</v>
      </c>
    </row>
    <row r="43" spans="2:19" x14ac:dyDescent="0.25">
      <c r="C43" s="21">
        <v>44074</v>
      </c>
      <c r="D43" s="22">
        <v>2.0833333333333332E-2</v>
      </c>
      <c r="J43" s="34">
        <v>40421</v>
      </c>
      <c r="K43" s="37">
        <v>0</v>
      </c>
      <c r="L43" s="36"/>
      <c r="M43" s="36"/>
    </row>
    <row r="44" spans="2:19" x14ac:dyDescent="0.25">
      <c r="C44" s="21">
        <v>44074</v>
      </c>
      <c r="D44" s="22">
        <v>4.1666666666666699E-2</v>
      </c>
      <c r="J44" s="34">
        <v>40421</v>
      </c>
      <c r="K44" s="37">
        <v>2.0833333333333332E-2</v>
      </c>
      <c r="L44" s="36"/>
      <c r="M44" s="36"/>
    </row>
    <row r="45" spans="2:19" x14ac:dyDescent="0.25">
      <c r="C45" s="21">
        <v>44074</v>
      </c>
      <c r="D45" s="22">
        <v>6.25E-2</v>
      </c>
      <c r="J45" s="34">
        <v>40421</v>
      </c>
      <c r="K45" s="37">
        <v>4.1666666666666664E-2</v>
      </c>
      <c r="L45" s="36"/>
      <c r="M45" s="36"/>
    </row>
    <row r="46" spans="2:19" x14ac:dyDescent="0.25">
      <c r="C46" s="21">
        <v>44074</v>
      </c>
      <c r="D46" s="22">
        <v>8.3333333333333301E-2</v>
      </c>
      <c r="J46" s="34">
        <v>40421</v>
      </c>
      <c r="K46" s="37">
        <v>6.25E-2</v>
      </c>
      <c r="L46" s="36"/>
      <c r="M46" s="36"/>
    </row>
    <row r="47" spans="2:19" x14ac:dyDescent="0.25">
      <c r="C47" s="21">
        <v>44074</v>
      </c>
      <c r="D47" s="22">
        <v>0.104166666666667</v>
      </c>
      <c r="J47" s="34">
        <v>40421</v>
      </c>
      <c r="K47" s="37">
        <v>8.3333333333333329E-2</v>
      </c>
      <c r="L47" s="36"/>
      <c r="M47" s="36"/>
    </row>
    <row r="48" spans="2:19" x14ac:dyDescent="0.25">
      <c r="C48" s="21">
        <v>44074</v>
      </c>
      <c r="D48" s="22">
        <v>0.125</v>
      </c>
      <c r="J48" s="34">
        <v>40421</v>
      </c>
      <c r="K48" s="37">
        <v>0.10416666666666667</v>
      </c>
      <c r="L48" s="36"/>
      <c r="M48" s="36"/>
    </row>
    <row r="49" spans="3:13" x14ac:dyDescent="0.25">
      <c r="C49" s="21">
        <v>44074</v>
      </c>
      <c r="D49" s="22">
        <v>0.14583333333333301</v>
      </c>
      <c r="J49" s="34">
        <v>40421</v>
      </c>
      <c r="K49" s="37">
        <v>0.125</v>
      </c>
      <c r="L49" s="36"/>
      <c r="M49" s="36"/>
    </row>
    <row r="50" spans="3:13" x14ac:dyDescent="0.25">
      <c r="C50" s="21">
        <v>44074</v>
      </c>
      <c r="D50" s="22">
        <v>0.16666666666666699</v>
      </c>
      <c r="J50" s="34">
        <v>40421</v>
      </c>
      <c r="K50" s="37">
        <v>0.14583333333333334</v>
      </c>
      <c r="L50" s="36"/>
      <c r="M50" s="36"/>
    </row>
    <row r="51" spans="3:13" x14ac:dyDescent="0.25">
      <c r="C51" s="21">
        <v>44074</v>
      </c>
      <c r="D51" s="22">
        <v>0.1875</v>
      </c>
      <c r="J51" s="34">
        <v>40421</v>
      </c>
      <c r="K51" s="37">
        <v>0.16666666666666666</v>
      </c>
      <c r="L51" s="36"/>
      <c r="M51" s="36"/>
    </row>
    <row r="52" spans="3:13" x14ac:dyDescent="0.25">
      <c r="C52" s="21">
        <v>44074</v>
      </c>
      <c r="D52" s="22">
        <v>0.20833333333333301</v>
      </c>
      <c r="J52" s="34">
        <v>40421</v>
      </c>
      <c r="K52" s="37">
        <v>0.1875</v>
      </c>
      <c r="L52" s="36"/>
      <c r="M52" s="36"/>
    </row>
    <row r="53" spans="3:13" x14ac:dyDescent="0.25">
      <c r="C53" s="21">
        <v>44074</v>
      </c>
      <c r="D53" s="22">
        <v>0.22916666666666699</v>
      </c>
      <c r="J53" s="34">
        <v>40421</v>
      </c>
      <c r="K53" s="37">
        <v>0.20833333333333334</v>
      </c>
      <c r="L53" s="36"/>
      <c r="M53" s="36"/>
    </row>
    <row r="54" spans="3:13" x14ac:dyDescent="0.25">
      <c r="C54" s="21">
        <v>44074</v>
      </c>
      <c r="D54" s="22">
        <v>0.25</v>
      </c>
      <c r="J54" s="34">
        <v>40421</v>
      </c>
      <c r="K54" s="37">
        <v>0.22916666666666666</v>
      </c>
      <c r="L54" s="36"/>
      <c r="M54" s="36"/>
    </row>
    <row r="55" spans="3:13" x14ac:dyDescent="0.25">
      <c r="C55" s="21">
        <v>44074</v>
      </c>
      <c r="D55" s="22">
        <v>0.27083333333333298</v>
      </c>
      <c r="J55" s="34">
        <v>40421</v>
      </c>
      <c r="K55" s="37">
        <v>0.25</v>
      </c>
      <c r="L55" s="36"/>
      <c r="M55" s="36"/>
    </row>
    <row r="56" spans="3:13" x14ac:dyDescent="0.25">
      <c r="C56" s="21">
        <v>44074</v>
      </c>
      <c r="D56" s="22">
        <v>0.29166666666666702</v>
      </c>
      <c r="J56" s="34">
        <v>40421</v>
      </c>
      <c r="K56" s="37">
        <v>0.27083333333333331</v>
      </c>
      <c r="L56" s="36"/>
      <c r="M56" s="36"/>
    </row>
    <row r="57" spans="3:13" x14ac:dyDescent="0.25">
      <c r="C57" s="21">
        <v>44074</v>
      </c>
      <c r="D57" s="22">
        <v>0.3125</v>
      </c>
      <c r="J57" s="34">
        <v>40421</v>
      </c>
      <c r="K57" s="37">
        <v>0.29166666666666669</v>
      </c>
      <c r="L57" s="36"/>
      <c r="M57" s="36"/>
    </row>
    <row r="58" spans="3:13" x14ac:dyDescent="0.25">
      <c r="C58" s="21">
        <v>44074</v>
      </c>
      <c r="D58" s="22">
        <v>0.33333333333333298</v>
      </c>
      <c r="E58">
        <f>C7</f>
        <v>132.3973513179684</v>
      </c>
      <c r="F58" s="23">
        <f>D7</f>
        <v>729.40636286463973</v>
      </c>
      <c r="J58" s="34">
        <v>40421</v>
      </c>
      <c r="K58" s="37">
        <v>0.3125</v>
      </c>
      <c r="L58" s="36"/>
      <c r="M58" s="36"/>
    </row>
    <row r="59" spans="3:13" x14ac:dyDescent="0.25">
      <c r="C59" s="21">
        <v>44074</v>
      </c>
      <c r="D59" s="22">
        <v>0.35416666666666702</v>
      </c>
      <c r="E59">
        <f t="shared" ref="E59:F74" si="0">C8</f>
        <v>172.15592163446433</v>
      </c>
      <c r="F59" s="23">
        <f t="shared" si="0"/>
        <v>697.63847495894925</v>
      </c>
      <c r="J59" s="34">
        <v>40421</v>
      </c>
      <c r="K59" s="37">
        <v>0.33333333333333331</v>
      </c>
      <c r="L59" s="36">
        <v>132.3973513179684</v>
      </c>
      <c r="M59" s="36">
        <v>729.40636286463973</v>
      </c>
    </row>
    <row r="60" spans="3:13" x14ac:dyDescent="0.25">
      <c r="C60" s="21">
        <v>44074</v>
      </c>
      <c r="D60" s="22">
        <v>0.375</v>
      </c>
      <c r="E60">
        <f t="shared" si="0"/>
        <v>274.37350010492753</v>
      </c>
      <c r="F60" s="23">
        <f t="shared" si="0"/>
        <v>773.05416990507626</v>
      </c>
      <c r="J60" s="34">
        <v>40421</v>
      </c>
      <c r="K60" s="37">
        <v>0.35416666666666669</v>
      </c>
      <c r="L60" s="36">
        <v>172.15592163446433</v>
      </c>
      <c r="M60" s="36">
        <v>697.63847495894925</v>
      </c>
    </row>
    <row r="61" spans="3:13" x14ac:dyDescent="0.25">
      <c r="C61" s="21">
        <v>44074</v>
      </c>
      <c r="D61" s="22">
        <v>0.39583333333333298</v>
      </c>
      <c r="E61">
        <f t="shared" si="0"/>
        <v>322.13627104619661</v>
      </c>
      <c r="F61" s="23">
        <f t="shared" si="0"/>
        <v>699.24544347020299</v>
      </c>
      <c r="J61" s="34">
        <v>40421</v>
      </c>
      <c r="K61" s="37">
        <v>0.375</v>
      </c>
      <c r="L61" s="36">
        <v>274.37350010492753</v>
      </c>
      <c r="M61" s="36">
        <v>773.05416990507626</v>
      </c>
    </row>
    <row r="62" spans="3:13" x14ac:dyDescent="0.25">
      <c r="C62" s="21">
        <v>44074</v>
      </c>
      <c r="D62" s="22">
        <v>0.41666666666666702</v>
      </c>
      <c r="E62">
        <f t="shared" si="0"/>
        <v>316.36274928406516</v>
      </c>
      <c r="F62" s="23">
        <f t="shared" si="0"/>
        <v>704.83431372549001</v>
      </c>
      <c r="J62" s="34">
        <v>40421</v>
      </c>
      <c r="K62" s="37">
        <v>0.39583333333333331</v>
      </c>
      <c r="L62" s="36">
        <v>322.13627104619661</v>
      </c>
      <c r="M62" s="36">
        <v>699.24544347020299</v>
      </c>
    </row>
    <row r="63" spans="3:13" x14ac:dyDescent="0.25">
      <c r="C63" s="21">
        <v>44074</v>
      </c>
      <c r="D63" s="22">
        <v>0.4375</v>
      </c>
      <c r="E63">
        <f t="shared" si="0"/>
        <v>326.46641236779516</v>
      </c>
      <c r="F63" s="23">
        <f t="shared" si="0"/>
        <v>703.78176655005655</v>
      </c>
      <c r="J63" s="34">
        <v>40421</v>
      </c>
      <c r="K63" s="37">
        <v>0.41666666666666669</v>
      </c>
      <c r="L63" s="36">
        <v>316.36274928406516</v>
      </c>
      <c r="M63" s="36">
        <v>704.83431372549001</v>
      </c>
    </row>
    <row r="64" spans="3:13" x14ac:dyDescent="0.25">
      <c r="C64" s="21">
        <v>44074</v>
      </c>
      <c r="D64" s="22">
        <v>0.45833333333333298</v>
      </c>
      <c r="E64">
        <f t="shared" si="0"/>
        <v>316.49396568775001</v>
      </c>
      <c r="F64" s="23">
        <f t="shared" si="0"/>
        <v>721.30729076558623</v>
      </c>
      <c r="J64" s="34">
        <v>40421</v>
      </c>
      <c r="K64" s="37">
        <v>0.4375</v>
      </c>
      <c r="L64" s="36">
        <v>326.46641236779516</v>
      </c>
      <c r="M64" s="36">
        <v>703.78176655005655</v>
      </c>
    </row>
    <row r="65" spans="3:13" x14ac:dyDescent="0.25">
      <c r="C65" s="21">
        <v>44074</v>
      </c>
      <c r="D65" s="22">
        <v>0.47916666666666702</v>
      </c>
      <c r="E65">
        <f t="shared" si="0"/>
        <v>285.26446161076638</v>
      </c>
      <c r="F65" s="23">
        <f t="shared" si="0"/>
        <v>666.86490551256747</v>
      </c>
      <c r="J65" s="34">
        <v>40421</v>
      </c>
      <c r="K65" s="37">
        <v>0.45833333333333331</v>
      </c>
      <c r="L65" s="36">
        <v>316.49396568775001</v>
      </c>
      <c r="M65" s="36">
        <v>721.30729076558623</v>
      </c>
    </row>
    <row r="66" spans="3:13" x14ac:dyDescent="0.25">
      <c r="C66" s="21">
        <v>44074</v>
      </c>
      <c r="D66" s="22">
        <v>0.5</v>
      </c>
      <c r="E66">
        <f t="shared" si="0"/>
        <v>210.20867870305784</v>
      </c>
      <c r="F66" s="23">
        <f t="shared" si="0"/>
        <v>692.44449320468925</v>
      </c>
      <c r="J66" s="34">
        <v>40421</v>
      </c>
      <c r="K66" s="37">
        <v>0.47916666666666669</v>
      </c>
      <c r="L66" s="36">
        <v>285.26446161076638</v>
      </c>
      <c r="M66" s="36">
        <v>666.86490551256747</v>
      </c>
    </row>
    <row r="67" spans="3:13" x14ac:dyDescent="0.25">
      <c r="C67" s="21">
        <v>44074</v>
      </c>
      <c r="D67" s="22">
        <v>0.52083333333333304</v>
      </c>
      <c r="E67">
        <f t="shared" si="0"/>
        <v>210.86476072148184</v>
      </c>
      <c r="F67" s="23">
        <f t="shared" si="0"/>
        <v>678.10751155679623</v>
      </c>
      <c r="J67" s="34">
        <v>40421</v>
      </c>
      <c r="K67" s="37">
        <v>0.5</v>
      </c>
      <c r="L67" s="36">
        <v>210.20867870305784</v>
      </c>
      <c r="M67" s="36">
        <v>692.44449320468925</v>
      </c>
    </row>
    <row r="68" spans="3:13" x14ac:dyDescent="0.25">
      <c r="C68" s="21">
        <v>44074</v>
      </c>
      <c r="D68" s="22">
        <v>0.54166666666666696</v>
      </c>
      <c r="E68">
        <f t="shared" si="0"/>
        <v>186.45850963610809</v>
      </c>
      <c r="F68" s="23">
        <f t="shared" si="0"/>
        <v>684.48807519640854</v>
      </c>
      <c r="J68" s="34">
        <v>40421</v>
      </c>
      <c r="K68" s="37">
        <v>0.52083333333333337</v>
      </c>
      <c r="L68" s="36">
        <v>210.86476072148184</v>
      </c>
      <c r="M68" s="36">
        <v>678.10751155679623</v>
      </c>
    </row>
    <row r="69" spans="3:13" x14ac:dyDescent="0.25">
      <c r="C69" s="21">
        <v>44074</v>
      </c>
      <c r="D69" s="22">
        <v>0.5625</v>
      </c>
      <c r="E69">
        <f t="shared" si="0"/>
        <v>207.71556703304651</v>
      </c>
      <c r="F69" s="23">
        <f t="shared" si="0"/>
        <v>619.63714676240033</v>
      </c>
      <c r="J69" s="34">
        <v>40421</v>
      </c>
      <c r="K69" s="37">
        <v>0.54166666666666663</v>
      </c>
      <c r="L69" s="36">
        <v>186.45850963610809</v>
      </c>
      <c r="M69" s="36">
        <v>684.48807519640854</v>
      </c>
    </row>
    <row r="70" spans="3:13" x14ac:dyDescent="0.25">
      <c r="C70" s="21">
        <v>44074</v>
      </c>
      <c r="D70" s="22">
        <v>0.58333333333333304</v>
      </c>
      <c r="E70">
        <f t="shared" si="0"/>
        <v>249.96724901955378</v>
      </c>
      <c r="F70" s="23">
        <f t="shared" si="0"/>
        <v>690.71190301633851</v>
      </c>
      <c r="J70" s="34">
        <v>40421</v>
      </c>
      <c r="K70" s="37">
        <v>0.5625</v>
      </c>
      <c r="L70" s="36">
        <v>207.71556703304651</v>
      </c>
      <c r="M70" s="36">
        <v>619.63714676240033</v>
      </c>
    </row>
    <row r="71" spans="3:13" x14ac:dyDescent="0.25">
      <c r="C71" s="21">
        <v>44074</v>
      </c>
      <c r="D71" s="22">
        <v>0.60416666666666696</v>
      </c>
      <c r="E71">
        <f t="shared" si="0"/>
        <v>270.04335878332893</v>
      </c>
      <c r="F71" s="23">
        <f t="shared" si="0"/>
        <v>660.78105513038554</v>
      </c>
      <c r="J71" s="34">
        <v>40421</v>
      </c>
      <c r="K71" s="37">
        <v>0.58333333333333337</v>
      </c>
      <c r="L71" s="36">
        <v>249.96724901955378</v>
      </c>
      <c r="M71" s="36">
        <v>690.71190301633851</v>
      </c>
    </row>
    <row r="72" spans="3:13" x14ac:dyDescent="0.25">
      <c r="C72" s="21">
        <v>44074</v>
      </c>
      <c r="D72" s="22">
        <v>0.625</v>
      </c>
      <c r="E72">
        <f t="shared" si="0"/>
        <v>259.80847929591414</v>
      </c>
      <c r="F72" s="23">
        <f t="shared" si="0"/>
        <v>713.33189366855049</v>
      </c>
      <c r="J72" s="34">
        <v>40421</v>
      </c>
      <c r="K72" s="37">
        <v>0.60416666666666663</v>
      </c>
      <c r="L72" s="36">
        <v>270.04335878332893</v>
      </c>
      <c r="M72" s="36">
        <v>660.78105513038554</v>
      </c>
    </row>
    <row r="73" spans="3:13" x14ac:dyDescent="0.25">
      <c r="C73" s="21">
        <v>44074</v>
      </c>
      <c r="D73" s="22">
        <v>0.64583333333333304</v>
      </c>
      <c r="E73">
        <f t="shared" si="0"/>
        <v>271.2243064164922</v>
      </c>
      <c r="F73" s="23">
        <f t="shared" si="0"/>
        <v>699.54214080212978</v>
      </c>
      <c r="J73" s="34">
        <v>40421</v>
      </c>
      <c r="K73" s="37">
        <v>0.625</v>
      </c>
      <c r="L73" s="36">
        <v>259.80847929591414</v>
      </c>
      <c r="M73" s="36">
        <v>713.33189366855049</v>
      </c>
    </row>
    <row r="74" spans="3:13" x14ac:dyDescent="0.25">
      <c r="C74" s="21">
        <v>44074</v>
      </c>
      <c r="D74" s="22">
        <v>0.66666666666666696</v>
      </c>
      <c r="E74">
        <f t="shared" si="0"/>
        <v>241.70061558741105</v>
      </c>
      <c r="F74" s="23">
        <f t="shared" si="0"/>
        <v>745.2833229813665</v>
      </c>
      <c r="J74" s="34">
        <v>40421</v>
      </c>
      <c r="K74" s="37">
        <v>0.64583333333333337</v>
      </c>
      <c r="L74" s="36">
        <v>271.2243064164922</v>
      </c>
      <c r="M74" s="36">
        <v>699.54214080212978</v>
      </c>
    </row>
    <row r="75" spans="3:13" x14ac:dyDescent="0.25">
      <c r="C75" s="21">
        <v>44074</v>
      </c>
      <c r="D75" s="22">
        <v>0.6875</v>
      </c>
      <c r="E75">
        <f t="shared" ref="E75:F84" si="1">C24</f>
        <v>236.58317584370366</v>
      </c>
      <c r="F75" s="23">
        <f t="shared" si="1"/>
        <v>730.70362951092125</v>
      </c>
      <c r="J75" s="34">
        <v>40421</v>
      </c>
      <c r="K75" s="37">
        <v>0.66666666666666663</v>
      </c>
      <c r="L75" s="36">
        <v>241.70061558741105</v>
      </c>
      <c r="M75" s="36">
        <v>745.2833229813665</v>
      </c>
    </row>
    <row r="76" spans="3:13" x14ac:dyDescent="0.25">
      <c r="C76" s="21">
        <v>44074</v>
      </c>
      <c r="D76" s="22">
        <v>0.70833333333333304</v>
      </c>
      <c r="E76">
        <f t="shared" si="1"/>
        <v>218.86896134625499</v>
      </c>
      <c r="F76" s="23">
        <f t="shared" si="1"/>
        <v>768.98457792207796</v>
      </c>
      <c r="J76" s="34">
        <v>40421</v>
      </c>
      <c r="K76" s="37">
        <v>0.6875</v>
      </c>
      <c r="L76" s="36">
        <v>236.58317584370366</v>
      </c>
      <c r="M76" s="36">
        <v>730.70362951092125</v>
      </c>
    </row>
    <row r="77" spans="3:13" x14ac:dyDescent="0.25">
      <c r="C77" s="21">
        <v>44074</v>
      </c>
      <c r="D77" s="22">
        <v>0.72916666666666696</v>
      </c>
      <c r="E77">
        <f t="shared" si="1"/>
        <v>160.47766170651667</v>
      </c>
      <c r="F77" s="23">
        <f t="shared" si="1"/>
        <v>665.4733428030305</v>
      </c>
      <c r="J77" s="34">
        <v>40421</v>
      </c>
      <c r="K77" s="37">
        <v>0.70833333333333337</v>
      </c>
      <c r="L77" s="36">
        <v>218.86896134625499</v>
      </c>
      <c r="M77" s="36">
        <v>768.98457792207796</v>
      </c>
    </row>
    <row r="78" spans="3:13" x14ac:dyDescent="0.25">
      <c r="C78" s="21">
        <v>44074</v>
      </c>
      <c r="D78" s="22">
        <v>0.75</v>
      </c>
      <c r="E78">
        <f t="shared" si="1"/>
        <v>128.98572482216343</v>
      </c>
      <c r="F78" s="23">
        <f t="shared" si="1"/>
        <v>613.72778997488308</v>
      </c>
      <c r="J78" s="34">
        <v>40421</v>
      </c>
      <c r="K78" s="37">
        <v>0.72916666666666663</v>
      </c>
      <c r="L78" s="36">
        <v>160.47766170651667</v>
      </c>
      <c r="M78" s="36">
        <v>665.4733428030305</v>
      </c>
    </row>
    <row r="79" spans="3:13" x14ac:dyDescent="0.25">
      <c r="C79" s="21">
        <v>44074</v>
      </c>
      <c r="D79" s="22">
        <v>0.77083333333333304</v>
      </c>
      <c r="E79">
        <f t="shared" si="1"/>
        <v>96.181623900962165</v>
      </c>
      <c r="F79" s="23">
        <f t="shared" si="1"/>
        <v>614.46176470588227</v>
      </c>
      <c r="J79" s="34">
        <v>40421</v>
      </c>
      <c r="K79" s="37">
        <v>0.75</v>
      </c>
      <c r="L79" s="36">
        <v>128.98572482216343</v>
      </c>
      <c r="M79" s="36">
        <v>613.72778997488308</v>
      </c>
    </row>
    <row r="80" spans="3:13" x14ac:dyDescent="0.25">
      <c r="C80" s="21">
        <v>44074</v>
      </c>
      <c r="D80" s="22">
        <v>0.79166666666666696</v>
      </c>
      <c r="E80">
        <f t="shared" si="1"/>
        <v>67.051582282935414</v>
      </c>
      <c r="F80" s="23">
        <f t="shared" si="1"/>
        <v>688.89378306878325</v>
      </c>
      <c r="J80" s="34">
        <v>40421</v>
      </c>
      <c r="K80" s="37">
        <v>0.77083333333333337</v>
      </c>
      <c r="L80" s="36">
        <v>96.181623900962165</v>
      </c>
      <c r="M80" s="36">
        <v>614.46176470588227</v>
      </c>
    </row>
    <row r="81" spans="3:13" x14ac:dyDescent="0.25">
      <c r="C81" s="21">
        <v>44074</v>
      </c>
      <c r="D81" s="22">
        <v>0.8125</v>
      </c>
      <c r="E81">
        <f t="shared" si="1"/>
        <v>47.106688922845052</v>
      </c>
      <c r="F81" s="23">
        <f t="shared" si="1"/>
        <v>643.35211161387622</v>
      </c>
      <c r="J81" s="34">
        <v>40421</v>
      </c>
      <c r="K81" s="37">
        <v>0.79166666666666663</v>
      </c>
      <c r="L81" s="36">
        <v>67.051582282935414</v>
      </c>
      <c r="M81" s="36">
        <v>688.89378306878325</v>
      </c>
    </row>
    <row r="82" spans="3:13" x14ac:dyDescent="0.25">
      <c r="C82" s="21">
        <v>44074</v>
      </c>
      <c r="D82" s="22">
        <v>0.83333333333333304</v>
      </c>
      <c r="E82">
        <f t="shared" si="1"/>
        <v>21.650706607992845</v>
      </c>
      <c r="F82" s="23">
        <f t="shared" si="1"/>
        <v>712.9375</v>
      </c>
      <c r="J82" s="34">
        <v>40421</v>
      </c>
      <c r="K82" s="37">
        <v>0.8125</v>
      </c>
      <c r="L82" s="36">
        <v>47.106688922845052</v>
      </c>
      <c r="M82" s="36">
        <v>643.35211161387622</v>
      </c>
    </row>
    <row r="83" spans="3:13" x14ac:dyDescent="0.25">
      <c r="C83" s="21">
        <v>44074</v>
      </c>
      <c r="D83" s="22">
        <v>0.85416666666666696</v>
      </c>
      <c r="E83">
        <f t="shared" si="1"/>
        <v>17.9766473048183</v>
      </c>
      <c r="F83" s="23">
        <f t="shared" si="1"/>
        <v>430.5</v>
      </c>
      <c r="J83" s="34">
        <v>40421</v>
      </c>
      <c r="K83" s="37">
        <v>0.83333333333333337</v>
      </c>
      <c r="L83" s="36">
        <v>21.650706607992845</v>
      </c>
      <c r="M83" s="36">
        <v>712.9375</v>
      </c>
    </row>
    <row r="84" spans="3:13" x14ac:dyDescent="0.25">
      <c r="C84" s="21">
        <v>44074</v>
      </c>
      <c r="D84" s="22">
        <v>0.875</v>
      </c>
      <c r="E84">
        <f t="shared" si="1"/>
        <v>0</v>
      </c>
      <c r="F84" s="23">
        <f t="shared" si="1"/>
        <v>0</v>
      </c>
      <c r="J84" s="34">
        <v>40421</v>
      </c>
      <c r="K84" s="37">
        <v>0.85416666666666663</v>
      </c>
      <c r="L84" s="36">
        <v>17.9766473048183</v>
      </c>
      <c r="M84" s="36">
        <v>430.5</v>
      </c>
    </row>
    <row r="85" spans="3:13" x14ac:dyDescent="0.25">
      <c r="C85" s="21">
        <v>44074</v>
      </c>
      <c r="D85" s="22">
        <v>0.89583333333333304</v>
      </c>
      <c r="J85" s="34">
        <v>40421</v>
      </c>
      <c r="K85" s="37">
        <v>0.875</v>
      </c>
      <c r="L85" s="36">
        <v>0</v>
      </c>
      <c r="M85" s="36">
        <v>0</v>
      </c>
    </row>
    <row r="86" spans="3:13" x14ac:dyDescent="0.25">
      <c r="C86" s="21">
        <v>44074</v>
      </c>
      <c r="D86" s="22">
        <v>0.91666666666666696</v>
      </c>
      <c r="J86" s="34">
        <v>40421</v>
      </c>
      <c r="K86" s="37">
        <v>0.89583333333333337</v>
      </c>
      <c r="L86" s="36">
        <v>0</v>
      </c>
      <c r="M86" s="36">
        <v>0</v>
      </c>
    </row>
    <row r="87" spans="3:13" x14ac:dyDescent="0.25">
      <c r="C87" s="21">
        <v>44074</v>
      </c>
      <c r="D87" s="22">
        <v>0.9375</v>
      </c>
      <c r="J87" s="34">
        <v>40421</v>
      </c>
      <c r="K87" s="37">
        <v>0.91666666666666663</v>
      </c>
      <c r="L87" s="36"/>
      <c r="M87" s="36"/>
    </row>
    <row r="88" spans="3:13" x14ac:dyDescent="0.25">
      <c r="C88" s="21">
        <v>44074</v>
      </c>
      <c r="D88" s="22">
        <v>0.95833333333333304</v>
      </c>
      <c r="J88" s="34">
        <v>40421</v>
      </c>
      <c r="K88" s="37">
        <v>0.9375</v>
      </c>
      <c r="L88" s="36"/>
      <c r="M88" s="36"/>
    </row>
    <row r="89" spans="3:13" x14ac:dyDescent="0.25">
      <c r="C89" s="21">
        <v>44074</v>
      </c>
      <c r="D89" s="22">
        <v>0.97916666666666696</v>
      </c>
      <c r="J89" s="34">
        <v>40421</v>
      </c>
      <c r="K89" s="37">
        <v>0.95833333333333337</v>
      </c>
      <c r="L89" s="36"/>
      <c r="M89" s="36"/>
    </row>
    <row r="90" spans="3:13" x14ac:dyDescent="0.25">
      <c r="C90" s="19">
        <f>C52+1</f>
        <v>44075</v>
      </c>
      <c r="D90" s="24">
        <v>0</v>
      </c>
      <c r="J90" s="34">
        <v>40421</v>
      </c>
      <c r="K90" s="37">
        <v>0.97916666666666663</v>
      </c>
      <c r="L90" s="36"/>
      <c r="M90" s="36"/>
    </row>
    <row r="91" spans="3:13" x14ac:dyDescent="0.25">
      <c r="C91" s="21">
        <v>44074</v>
      </c>
      <c r="D91" s="22">
        <v>2.0833333333333332E-2</v>
      </c>
      <c r="J91" s="34">
        <v>40422</v>
      </c>
      <c r="K91" s="37">
        <v>0</v>
      </c>
      <c r="L91" s="36"/>
      <c r="M91" s="36"/>
    </row>
    <row r="92" spans="3:13" x14ac:dyDescent="0.25">
      <c r="C92" s="21">
        <v>44074</v>
      </c>
      <c r="D92" s="22">
        <v>4.1666666666666699E-2</v>
      </c>
      <c r="J92" s="34">
        <v>40422</v>
      </c>
      <c r="K92" s="37">
        <v>2.0833333333333332E-2</v>
      </c>
      <c r="L92" s="36"/>
      <c r="M92" s="36"/>
    </row>
    <row r="93" spans="3:13" x14ac:dyDescent="0.25">
      <c r="C93" s="21">
        <v>44074</v>
      </c>
      <c r="D93" s="22">
        <v>6.25E-2</v>
      </c>
      <c r="J93" s="34">
        <v>40422</v>
      </c>
      <c r="K93" s="37">
        <v>4.1666666666666664E-2</v>
      </c>
      <c r="L93" s="36"/>
      <c r="M93" s="36"/>
    </row>
    <row r="94" spans="3:13" x14ac:dyDescent="0.25">
      <c r="C94" s="21">
        <v>44074</v>
      </c>
      <c r="D94" s="22">
        <v>8.3333333333333301E-2</v>
      </c>
      <c r="J94" s="34">
        <v>40422</v>
      </c>
      <c r="K94" s="37">
        <v>6.25E-2</v>
      </c>
      <c r="L94" s="36"/>
      <c r="M94" s="36"/>
    </row>
    <row r="95" spans="3:13" x14ac:dyDescent="0.25">
      <c r="C95" s="21">
        <v>44074</v>
      </c>
      <c r="D95" s="22">
        <v>0.104166666666667</v>
      </c>
      <c r="J95" s="34">
        <v>40422</v>
      </c>
      <c r="K95" s="37">
        <v>8.3333333333333329E-2</v>
      </c>
      <c r="L95" s="36"/>
      <c r="M95" s="36"/>
    </row>
    <row r="96" spans="3:13" x14ac:dyDescent="0.25">
      <c r="C96" s="21">
        <v>44074</v>
      </c>
      <c r="D96" s="22">
        <v>0.125</v>
      </c>
      <c r="J96" s="34">
        <v>40422</v>
      </c>
      <c r="K96" s="37">
        <v>0.10416666666666667</v>
      </c>
      <c r="L96" s="36"/>
      <c r="M96" s="36"/>
    </row>
    <row r="97" spans="3:13" x14ac:dyDescent="0.25">
      <c r="C97" s="21">
        <v>44074</v>
      </c>
      <c r="D97" s="22">
        <v>0.14583333333333301</v>
      </c>
      <c r="J97" s="34">
        <v>40422</v>
      </c>
      <c r="K97" s="37">
        <v>0.125</v>
      </c>
      <c r="L97" s="36"/>
      <c r="M97" s="36"/>
    </row>
    <row r="98" spans="3:13" x14ac:dyDescent="0.25">
      <c r="C98" s="21">
        <v>44074</v>
      </c>
      <c r="D98" s="22">
        <v>0.16666666666666699</v>
      </c>
      <c r="J98" s="34">
        <v>40422</v>
      </c>
      <c r="K98" s="37">
        <v>0.14583333333333334</v>
      </c>
      <c r="L98" s="36"/>
      <c r="M98" s="36"/>
    </row>
    <row r="99" spans="3:13" x14ac:dyDescent="0.25">
      <c r="C99" s="21">
        <v>44074</v>
      </c>
      <c r="D99" s="22">
        <v>0.1875</v>
      </c>
      <c r="J99" s="34">
        <v>40422</v>
      </c>
      <c r="K99" s="37">
        <v>0.16666666666666666</v>
      </c>
      <c r="L99" s="36"/>
      <c r="M99" s="36"/>
    </row>
    <row r="100" spans="3:13" x14ac:dyDescent="0.25">
      <c r="C100" s="21">
        <v>44074</v>
      </c>
      <c r="D100" s="22">
        <v>0.20833333333333301</v>
      </c>
      <c r="J100" s="34">
        <v>40422</v>
      </c>
      <c r="K100" s="37">
        <v>0.1875</v>
      </c>
      <c r="L100" s="36"/>
      <c r="M100" s="36"/>
    </row>
    <row r="101" spans="3:13" x14ac:dyDescent="0.25">
      <c r="C101" s="21">
        <v>44074</v>
      </c>
      <c r="D101" s="22">
        <v>0.22916666666666699</v>
      </c>
      <c r="J101" s="34">
        <v>40422</v>
      </c>
      <c r="K101" s="37">
        <v>0.20833333333333334</v>
      </c>
      <c r="L101" s="36"/>
      <c r="M101" s="36"/>
    </row>
    <row r="102" spans="3:13" x14ac:dyDescent="0.25">
      <c r="C102" s="21">
        <v>44074</v>
      </c>
      <c r="D102" s="22">
        <v>0.25</v>
      </c>
      <c r="J102" s="34">
        <v>40422</v>
      </c>
      <c r="K102" s="37">
        <v>0.22916666666666666</v>
      </c>
      <c r="L102" s="36"/>
      <c r="M102" s="36"/>
    </row>
    <row r="103" spans="3:13" x14ac:dyDescent="0.25">
      <c r="C103" s="21">
        <v>44074</v>
      </c>
      <c r="D103" s="22">
        <v>0.27083333333333298</v>
      </c>
      <c r="J103" s="34">
        <v>40422</v>
      </c>
      <c r="K103" s="37">
        <v>0.25</v>
      </c>
      <c r="L103" s="36"/>
      <c r="M103" s="36"/>
    </row>
    <row r="104" spans="3:13" x14ac:dyDescent="0.25">
      <c r="C104" s="21">
        <v>44074</v>
      </c>
      <c r="D104" s="22">
        <v>0.29166666666666702</v>
      </c>
      <c r="J104" s="34">
        <v>40422</v>
      </c>
      <c r="K104" s="37">
        <v>0.27083333333333331</v>
      </c>
      <c r="L104" s="36"/>
      <c r="M104" s="36"/>
    </row>
    <row r="105" spans="3:13" x14ac:dyDescent="0.25">
      <c r="C105" s="21">
        <v>44074</v>
      </c>
      <c r="D105" s="22">
        <v>0.3125</v>
      </c>
      <c r="J105" s="34">
        <v>40422</v>
      </c>
      <c r="K105" s="37">
        <v>0.29166666666666669</v>
      </c>
      <c r="L105" s="36"/>
      <c r="M105" s="36"/>
    </row>
    <row r="106" spans="3:13" x14ac:dyDescent="0.25">
      <c r="C106" s="21">
        <v>44074</v>
      </c>
      <c r="D106" s="22">
        <v>0.33333333333333298</v>
      </c>
      <c r="E106">
        <f>E7</f>
        <v>69.493929293284182</v>
      </c>
      <c r="F106">
        <f>F7</f>
        <v>789.47864345799144</v>
      </c>
      <c r="J106" s="34">
        <v>40422</v>
      </c>
      <c r="K106" s="37">
        <v>0.3125</v>
      </c>
      <c r="L106" s="36"/>
      <c r="M106" s="36"/>
    </row>
    <row r="107" spans="3:13" x14ac:dyDescent="0.25">
      <c r="C107" s="21">
        <v>44074</v>
      </c>
      <c r="D107" s="22">
        <v>0.35416666666666702</v>
      </c>
      <c r="E107">
        <f t="shared" ref="E107:F122" si="2">E8</f>
        <v>109.11841816982758</v>
      </c>
      <c r="F107">
        <f t="shared" si="2"/>
        <v>788.81247234885609</v>
      </c>
      <c r="J107" s="34">
        <v>40422</v>
      </c>
      <c r="K107" s="37">
        <v>0.33333333333333331</v>
      </c>
      <c r="L107" s="36">
        <v>69.493929293284182</v>
      </c>
      <c r="M107" s="36">
        <v>789.47864345799144</v>
      </c>
    </row>
    <row r="108" spans="3:13" x14ac:dyDescent="0.25">
      <c r="C108" s="21">
        <v>44074</v>
      </c>
      <c r="D108" s="22">
        <v>0.375</v>
      </c>
      <c r="E108">
        <f t="shared" si="2"/>
        <v>155.21749673208069</v>
      </c>
      <c r="F108">
        <f t="shared" si="2"/>
        <v>638.97337389316397</v>
      </c>
      <c r="J108" s="34">
        <v>40422</v>
      </c>
      <c r="K108" s="37">
        <v>0.35416666666666669</v>
      </c>
      <c r="L108" s="36">
        <v>109.11841816982758</v>
      </c>
      <c r="M108" s="36">
        <v>788.81247234885609</v>
      </c>
    </row>
    <row r="109" spans="3:13" x14ac:dyDescent="0.25">
      <c r="C109" s="21">
        <v>44074</v>
      </c>
      <c r="D109" s="22">
        <v>0.39583333333333298</v>
      </c>
      <c r="E109">
        <f t="shared" si="2"/>
        <v>185.95021577358278</v>
      </c>
      <c r="F109">
        <f t="shared" si="2"/>
        <v>734.6141488452929</v>
      </c>
      <c r="J109" s="34">
        <v>40422</v>
      </c>
      <c r="K109" s="37">
        <v>0.375</v>
      </c>
      <c r="L109" s="36">
        <v>155.21749673208069</v>
      </c>
      <c r="M109" s="36">
        <v>638.97337389316397</v>
      </c>
    </row>
    <row r="110" spans="3:13" x14ac:dyDescent="0.25">
      <c r="C110" s="21">
        <v>44074</v>
      </c>
      <c r="D110" s="22">
        <v>0.41666666666666702</v>
      </c>
      <c r="E110">
        <f t="shared" si="2"/>
        <v>199.59001804481125</v>
      </c>
      <c r="F110">
        <f t="shared" si="2"/>
        <v>724.41085345905321</v>
      </c>
      <c r="J110" s="34">
        <v>40422</v>
      </c>
      <c r="K110" s="37">
        <v>0.39583333333333331</v>
      </c>
      <c r="L110" s="36">
        <v>185.95021577358278</v>
      </c>
      <c r="M110" s="36">
        <v>734.6141488452929</v>
      </c>
    </row>
    <row r="111" spans="3:13" x14ac:dyDescent="0.25">
      <c r="C111" s="21">
        <v>44074</v>
      </c>
      <c r="D111" s="22">
        <v>0.4375</v>
      </c>
      <c r="E111">
        <f t="shared" si="2"/>
        <v>226.95595044974422</v>
      </c>
      <c r="F111">
        <f t="shared" si="2"/>
        <v>784.20040103574593</v>
      </c>
      <c r="J111" s="34">
        <v>40422</v>
      </c>
      <c r="K111" s="37">
        <v>0.41666666666666669</v>
      </c>
      <c r="L111" s="36">
        <v>199.59001804481125</v>
      </c>
      <c r="M111" s="36">
        <v>724.41085345905321</v>
      </c>
    </row>
    <row r="112" spans="3:13" x14ac:dyDescent="0.25">
      <c r="C112" s="21">
        <v>44074</v>
      </c>
      <c r="D112" s="22">
        <v>0.45833333333333298</v>
      </c>
      <c r="E112">
        <f t="shared" si="2"/>
        <v>234.20749089773909</v>
      </c>
      <c r="F112">
        <f t="shared" si="2"/>
        <v>738.97084656695506</v>
      </c>
      <c r="J112" s="34">
        <v>40422</v>
      </c>
      <c r="K112" s="37">
        <v>0.4375</v>
      </c>
      <c r="L112" s="36">
        <v>226.95595044974422</v>
      </c>
      <c r="M112" s="36">
        <v>784.20040103574593</v>
      </c>
    </row>
    <row r="113" spans="3:13" x14ac:dyDescent="0.25">
      <c r="C113" s="21">
        <v>44074</v>
      </c>
      <c r="D113" s="22">
        <v>0.47916666666666702</v>
      </c>
      <c r="E113">
        <f t="shared" si="2"/>
        <v>202.17985391909508</v>
      </c>
      <c r="F113">
        <f t="shared" si="2"/>
        <v>651.82178571428585</v>
      </c>
      <c r="J113" s="34">
        <v>40422</v>
      </c>
      <c r="K113" s="37">
        <v>0.45833333333333331</v>
      </c>
      <c r="L113" s="36">
        <v>234.20749089773909</v>
      </c>
      <c r="M113" s="36">
        <v>738.97084656695506</v>
      </c>
    </row>
    <row r="114" spans="3:13" x14ac:dyDescent="0.25">
      <c r="C114" s="21">
        <v>44074</v>
      </c>
      <c r="D114" s="22">
        <v>0.5</v>
      </c>
      <c r="E114">
        <f t="shared" si="2"/>
        <v>141.23238301094773</v>
      </c>
      <c r="F114">
        <f t="shared" si="2"/>
        <v>634.45609668109648</v>
      </c>
      <c r="J114" s="34">
        <v>40422</v>
      </c>
      <c r="K114" s="37">
        <v>0.47916666666666669</v>
      </c>
      <c r="L114" s="36">
        <v>202.17985391909508</v>
      </c>
      <c r="M114" s="36">
        <v>651.82178571428585</v>
      </c>
    </row>
    <row r="115" spans="3:13" x14ac:dyDescent="0.25">
      <c r="C115" s="21">
        <v>44074</v>
      </c>
      <c r="D115" s="22">
        <v>0.52083333333333304</v>
      </c>
      <c r="E115">
        <f t="shared" si="2"/>
        <v>132.25428531343027</v>
      </c>
      <c r="F115">
        <f t="shared" si="2"/>
        <v>749.14970208540228</v>
      </c>
      <c r="J115" s="34">
        <v>40422</v>
      </c>
      <c r="K115" s="37">
        <v>0.5</v>
      </c>
      <c r="L115" s="36">
        <v>141.23238301094773</v>
      </c>
      <c r="M115" s="36">
        <v>634.45609668109648</v>
      </c>
    </row>
    <row r="116" spans="3:13" x14ac:dyDescent="0.25">
      <c r="C116" s="21">
        <v>44074</v>
      </c>
      <c r="D116" s="22">
        <v>0.54166666666666696</v>
      </c>
      <c r="E116">
        <f t="shared" si="2"/>
        <v>126.03867921514893</v>
      </c>
      <c r="F116">
        <f t="shared" si="2"/>
        <v>742.06177156177148</v>
      </c>
      <c r="J116" s="34">
        <v>40422</v>
      </c>
      <c r="K116" s="37">
        <v>0.52083333333333337</v>
      </c>
      <c r="L116" s="36">
        <v>132.25428531343027</v>
      </c>
      <c r="M116" s="36">
        <v>749.14970208540228</v>
      </c>
    </row>
    <row r="117" spans="3:13" x14ac:dyDescent="0.25">
      <c r="C117" s="21">
        <v>44074</v>
      </c>
      <c r="D117" s="22">
        <v>0.5625</v>
      </c>
      <c r="E117">
        <f t="shared" si="2"/>
        <v>146.32572689703935</v>
      </c>
      <c r="F117">
        <f t="shared" si="2"/>
        <v>702.07765204815496</v>
      </c>
      <c r="J117" s="34">
        <v>40422</v>
      </c>
      <c r="K117" s="37">
        <v>0.54166666666666663</v>
      </c>
      <c r="L117" s="36">
        <v>126.03867921514893</v>
      </c>
      <c r="M117" s="36">
        <v>742.06177156177148</v>
      </c>
    </row>
    <row r="118" spans="3:13" x14ac:dyDescent="0.25">
      <c r="C118" s="21">
        <v>44074</v>
      </c>
      <c r="D118" s="22">
        <v>0.58333333333333304</v>
      </c>
      <c r="E118">
        <f t="shared" si="2"/>
        <v>163.93661084216976</v>
      </c>
      <c r="F118">
        <f t="shared" si="2"/>
        <v>608.27334681100842</v>
      </c>
      <c r="J118" s="34">
        <v>40422</v>
      </c>
      <c r="K118" s="37">
        <v>0.5625</v>
      </c>
      <c r="L118" s="36">
        <v>146.32572689703935</v>
      </c>
      <c r="M118" s="36">
        <v>702.07765204815496</v>
      </c>
    </row>
    <row r="119" spans="3:13" x14ac:dyDescent="0.25">
      <c r="C119" s="21">
        <v>44074</v>
      </c>
      <c r="D119" s="22">
        <v>0.60416666666666696</v>
      </c>
      <c r="E119">
        <f t="shared" si="2"/>
        <v>177.14477380101755</v>
      </c>
      <c r="F119">
        <f t="shared" si="2"/>
        <v>696.97622501942965</v>
      </c>
      <c r="J119" s="34">
        <v>40422</v>
      </c>
      <c r="K119" s="37">
        <v>0.58333333333333337</v>
      </c>
      <c r="L119" s="36">
        <v>163.93661084216976</v>
      </c>
      <c r="M119" s="36">
        <v>608.27334681100842</v>
      </c>
    </row>
    <row r="120" spans="3:13" x14ac:dyDescent="0.25">
      <c r="C120" s="21">
        <v>44074</v>
      </c>
      <c r="D120" s="22">
        <v>0.625</v>
      </c>
      <c r="E120">
        <f t="shared" si="2"/>
        <v>199.50369018233511</v>
      </c>
      <c r="F120">
        <f t="shared" si="2"/>
        <v>722.62735383787674</v>
      </c>
      <c r="J120" s="34">
        <v>40422</v>
      </c>
      <c r="K120" s="37">
        <v>0.60416666666666663</v>
      </c>
      <c r="L120" s="36">
        <v>177.14477380101755</v>
      </c>
      <c r="M120" s="36">
        <v>696.97622501942965</v>
      </c>
    </row>
    <row r="121" spans="3:13" x14ac:dyDescent="0.25">
      <c r="C121" s="21">
        <v>44074</v>
      </c>
      <c r="D121" s="22">
        <v>0.64583333333333304</v>
      </c>
      <c r="E121">
        <f t="shared" si="2"/>
        <v>183.10139631187047</v>
      </c>
      <c r="F121">
        <f t="shared" si="2"/>
        <v>735.95089073787403</v>
      </c>
      <c r="J121" s="34">
        <v>40422</v>
      </c>
      <c r="K121" s="37">
        <v>0.625</v>
      </c>
      <c r="L121" s="36">
        <v>199.50369018233511</v>
      </c>
      <c r="M121" s="36">
        <v>722.62735383787674</v>
      </c>
    </row>
    <row r="122" spans="3:13" x14ac:dyDescent="0.25">
      <c r="C122" s="21">
        <v>44074</v>
      </c>
      <c r="D122" s="22">
        <v>0.66666666666666696</v>
      </c>
      <c r="E122">
        <f t="shared" si="2"/>
        <v>179.21664250044469</v>
      </c>
      <c r="F122">
        <f t="shared" si="2"/>
        <v>706.0659246575342</v>
      </c>
      <c r="J122" s="34">
        <v>40422</v>
      </c>
      <c r="K122" s="37">
        <v>0.64583333333333337</v>
      </c>
      <c r="L122" s="36">
        <v>183.10139631187047</v>
      </c>
      <c r="M122" s="36">
        <v>735.95089073787403</v>
      </c>
    </row>
    <row r="123" spans="3:13" x14ac:dyDescent="0.25">
      <c r="C123" s="21">
        <v>44074</v>
      </c>
      <c r="D123" s="22">
        <v>0.6875</v>
      </c>
      <c r="E123">
        <f t="shared" ref="E123:F133" si="3">E24</f>
        <v>166.35379099150137</v>
      </c>
      <c r="F123">
        <f t="shared" si="3"/>
        <v>710.17409620839157</v>
      </c>
      <c r="J123" s="34">
        <v>40422</v>
      </c>
      <c r="K123" s="37">
        <v>0.66666666666666663</v>
      </c>
      <c r="L123" s="36">
        <v>179.21664250044469</v>
      </c>
      <c r="M123" s="36">
        <v>706.0659246575342</v>
      </c>
    </row>
    <row r="124" spans="3:13" x14ac:dyDescent="0.25">
      <c r="C124" s="21">
        <v>44074</v>
      </c>
      <c r="D124" s="22">
        <v>0.70833333333333304</v>
      </c>
      <c r="E124">
        <f t="shared" si="3"/>
        <v>139.67848148637739</v>
      </c>
      <c r="F124">
        <f t="shared" si="3"/>
        <v>725.98397435897448</v>
      </c>
      <c r="J124" s="34">
        <v>40422</v>
      </c>
      <c r="K124" s="37">
        <v>0.6875</v>
      </c>
      <c r="L124" s="36">
        <v>166.35379099150137</v>
      </c>
      <c r="M124" s="36">
        <v>710.17409620839157</v>
      </c>
    </row>
    <row r="125" spans="3:13" x14ac:dyDescent="0.25">
      <c r="C125" s="21">
        <v>44074</v>
      </c>
      <c r="D125" s="22">
        <v>0.72916666666666696</v>
      </c>
      <c r="E125">
        <f t="shared" si="3"/>
        <v>95.219632311170756</v>
      </c>
      <c r="F125">
        <f t="shared" si="3"/>
        <v>544.97956081081077</v>
      </c>
      <c r="J125" s="34">
        <v>40422</v>
      </c>
      <c r="K125" s="37">
        <v>0.70833333333333337</v>
      </c>
      <c r="L125" s="36">
        <v>139.67848148637739</v>
      </c>
      <c r="M125" s="36">
        <v>725.98397435897448</v>
      </c>
    </row>
    <row r="126" spans="3:13" x14ac:dyDescent="0.25">
      <c r="C126" s="21">
        <v>44074</v>
      </c>
      <c r="D126" s="22">
        <v>0.75</v>
      </c>
      <c r="E126">
        <f t="shared" si="3"/>
        <v>64.314257544716412</v>
      </c>
      <c r="F126">
        <f t="shared" si="3"/>
        <v>702.91853340710054</v>
      </c>
      <c r="J126" s="34">
        <v>40422</v>
      </c>
      <c r="K126" s="37">
        <v>0.72916666666666663</v>
      </c>
      <c r="L126" s="36">
        <v>95.219632311170756</v>
      </c>
      <c r="M126" s="36">
        <v>544.97956081081077</v>
      </c>
    </row>
    <row r="127" spans="3:13" x14ac:dyDescent="0.25">
      <c r="C127" s="21">
        <v>44074</v>
      </c>
      <c r="D127" s="22">
        <v>0.77083333333333304</v>
      </c>
      <c r="E127">
        <f t="shared" si="3"/>
        <v>60.861143045671241</v>
      </c>
      <c r="F127">
        <f t="shared" si="3"/>
        <v>741.44696969696895</v>
      </c>
      <c r="J127" s="34">
        <v>40422</v>
      </c>
      <c r="K127" s="37">
        <v>0.75</v>
      </c>
      <c r="L127" s="36">
        <v>64.314257544716412</v>
      </c>
      <c r="M127" s="36">
        <v>702.91853340710054</v>
      </c>
    </row>
    <row r="128" spans="3:13" x14ac:dyDescent="0.25">
      <c r="C128" s="21">
        <v>44074</v>
      </c>
      <c r="D128" s="22">
        <v>0.79166666666666696</v>
      </c>
      <c r="E128">
        <f t="shared" si="3"/>
        <v>37.379964452164039</v>
      </c>
      <c r="F128">
        <f t="shared" si="3"/>
        <v>641.17065217391303</v>
      </c>
      <c r="J128" s="34">
        <v>40422</v>
      </c>
      <c r="K128" s="37">
        <v>0.77083333333333337</v>
      </c>
      <c r="L128" s="36">
        <v>60.861143045671241</v>
      </c>
      <c r="M128" s="36">
        <v>741.44696969696895</v>
      </c>
    </row>
    <row r="129" spans="3:13" x14ac:dyDescent="0.25">
      <c r="C129" s="21">
        <v>44074</v>
      </c>
      <c r="D129" s="22">
        <v>0.8125</v>
      </c>
      <c r="E129">
        <f t="shared" si="3"/>
        <v>29.955768279216908</v>
      </c>
      <c r="F129">
        <f t="shared" si="3"/>
        <v>553.8358471593765</v>
      </c>
      <c r="J129" s="34">
        <v>40422</v>
      </c>
      <c r="K129" s="37">
        <v>0.79166666666666663</v>
      </c>
      <c r="L129" s="36">
        <v>37.379964452164039</v>
      </c>
      <c r="M129" s="36">
        <v>641.17065217391303</v>
      </c>
    </row>
    <row r="130" spans="3:13" x14ac:dyDescent="0.25">
      <c r="C130" s="21">
        <v>44074</v>
      </c>
      <c r="D130" s="22">
        <v>0.83333333333333304</v>
      </c>
      <c r="E130">
        <f t="shared" si="3"/>
        <v>16.661277457892979</v>
      </c>
      <c r="F130">
        <f t="shared" si="3"/>
        <v>683.81547619047603</v>
      </c>
      <c r="J130" s="34">
        <v>40422</v>
      </c>
      <c r="K130" s="37">
        <v>0.8125</v>
      </c>
      <c r="L130" s="36">
        <v>29.955768279216908</v>
      </c>
      <c r="M130" s="36">
        <v>553.8358471593765</v>
      </c>
    </row>
    <row r="131" spans="3:13" x14ac:dyDescent="0.25">
      <c r="C131" s="21">
        <v>44074</v>
      </c>
      <c r="D131" s="22">
        <v>0.85416666666666696</v>
      </c>
      <c r="E131">
        <f t="shared" si="3"/>
        <v>11.222622121896823</v>
      </c>
      <c r="F131">
        <f t="shared" si="3"/>
        <v>534.10625000000005</v>
      </c>
      <c r="J131" s="34">
        <v>40422</v>
      </c>
      <c r="K131" s="37">
        <v>0.83333333333333337</v>
      </c>
      <c r="L131" s="36">
        <v>16.661277457892979</v>
      </c>
      <c r="M131" s="36">
        <v>683.81547619047603</v>
      </c>
    </row>
    <row r="132" spans="3:13" x14ac:dyDescent="0.25">
      <c r="C132" s="21">
        <v>44074</v>
      </c>
      <c r="D132" s="22">
        <v>0.875</v>
      </c>
      <c r="E132">
        <f t="shared" si="3"/>
        <v>0</v>
      </c>
      <c r="F132">
        <f t="shared" si="3"/>
        <v>0</v>
      </c>
      <c r="J132" s="34">
        <v>40422</v>
      </c>
      <c r="K132" s="37">
        <v>0.85416666666666663</v>
      </c>
      <c r="L132" s="36">
        <v>11.222622121896823</v>
      </c>
      <c r="M132" s="36">
        <v>534.10625000000005</v>
      </c>
    </row>
    <row r="133" spans="3:13" x14ac:dyDescent="0.25">
      <c r="C133" s="21">
        <v>44074</v>
      </c>
      <c r="D133" s="22">
        <v>0.89583333333333304</v>
      </c>
      <c r="E133">
        <f t="shared" si="3"/>
        <v>0</v>
      </c>
      <c r="F133">
        <f t="shared" si="3"/>
        <v>0</v>
      </c>
      <c r="J133" s="34">
        <v>40422</v>
      </c>
      <c r="K133" s="37">
        <v>0.875</v>
      </c>
      <c r="L133" s="36">
        <v>0</v>
      </c>
      <c r="M133" s="36">
        <v>0</v>
      </c>
    </row>
    <row r="134" spans="3:13" x14ac:dyDescent="0.25">
      <c r="C134" s="21">
        <v>44074</v>
      </c>
      <c r="D134" s="22">
        <v>0.91666666666666696</v>
      </c>
      <c r="J134" s="34">
        <v>40422</v>
      </c>
      <c r="K134" s="37">
        <v>0.89583333333333337</v>
      </c>
      <c r="L134" s="36">
        <v>0</v>
      </c>
      <c r="M134" s="36">
        <v>0</v>
      </c>
    </row>
    <row r="135" spans="3:13" x14ac:dyDescent="0.25">
      <c r="C135" s="21">
        <v>44074</v>
      </c>
      <c r="D135" s="22">
        <v>0.9375</v>
      </c>
      <c r="J135" s="34">
        <v>40422</v>
      </c>
      <c r="K135" s="37">
        <v>0.91666666666666663</v>
      </c>
      <c r="L135" s="36"/>
      <c r="M135" s="36"/>
    </row>
    <row r="136" spans="3:13" x14ac:dyDescent="0.25">
      <c r="C136" s="21">
        <v>44074</v>
      </c>
      <c r="D136" s="22">
        <v>0.95833333333333304</v>
      </c>
      <c r="J136" s="34">
        <v>40422</v>
      </c>
      <c r="K136" s="37">
        <v>0.9375</v>
      </c>
      <c r="L136" s="36"/>
      <c r="M136" s="36"/>
    </row>
    <row r="137" spans="3:13" x14ac:dyDescent="0.25">
      <c r="C137" s="21">
        <v>44074</v>
      </c>
      <c r="D137" s="22">
        <v>0.97916666666666696</v>
      </c>
      <c r="J137" s="34">
        <v>40422</v>
      </c>
      <c r="K137" s="37">
        <v>0.95833333333333337</v>
      </c>
      <c r="L137" s="36"/>
      <c r="M137" s="36"/>
    </row>
    <row r="138" spans="3:13" x14ac:dyDescent="0.25">
      <c r="J138" s="34">
        <v>40422</v>
      </c>
      <c r="K138" s="37">
        <v>0.97916666666666663</v>
      </c>
      <c r="L138" s="36"/>
      <c r="M138" s="36"/>
    </row>
    <row r="139" spans="3:13" x14ac:dyDescent="0.25">
      <c r="J139" s="34">
        <v>40423</v>
      </c>
      <c r="K139" s="37">
        <v>0</v>
      </c>
      <c r="L139" s="36"/>
      <c r="M139" s="36"/>
    </row>
    <row r="140" spans="3:13" x14ac:dyDescent="0.25">
      <c r="J140" s="34">
        <v>40423</v>
      </c>
      <c r="K140" s="37">
        <v>2.0833333333333332E-2</v>
      </c>
      <c r="L140" s="36"/>
      <c r="M140" s="36"/>
    </row>
    <row r="141" spans="3:13" x14ac:dyDescent="0.25">
      <c r="J141" s="34">
        <v>40423</v>
      </c>
      <c r="K141" s="37">
        <v>4.1666666666666664E-2</v>
      </c>
      <c r="L141" s="36"/>
      <c r="M141" s="36"/>
    </row>
    <row r="142" spans="3:13" x14ac:dyDescent="0.25">
      <c r="J142" s="34">
        <v>40423</v>
      </c>
      <c r="K142" s="37">
        <v>6.25E-2</v>
      </c>
      <c r="L142" s="36"/>
      <c r="M142" s="36"/>
    </row>
    <row r="143" spans="3:13" x14ac:dyDescent="0.25">
      <c r="J143" s="34">
        <v>40423</v>
      </c>
      <c r="K143" s="37">
        <v>8.3333333333333329E-2</v>
      </c>
      <c r="L143" s="36"/>
      <c r="M143" s="35"/>
    </row>
    <row r="144" spans="3:13" x14ac:dyDescent="0.25">
      <c r="J144" s="34">
        <v>40423</v>
      </c>
      <c r="K144" s="37">
        <v>0.10416666666666667</v>
      </c>
      <c r="L144" s="36"/>
      <c r="M144" s="36"/>
    </row>
    <row r="145" spans="10:13" x14ac:dyDescent="0.25">
      <c r="J145" s="34">
        <v>40423</v>
      </c>
      <c r="K145" s="37">
        <v>0.125</v>
      </c>
      <c r="L145" s="36"/>
      <c r="M145" s="36"/>
    </row>
    <row r="146" spans="10:13" x14ac:dyDescent="0.25">
      <c r="J146" s="34">
        <v>40423</v>
      </c>
      <c r="K146" s="37">
        <v>0.14583333333333334</v>
      </c>
      <c r="L146" s="36"/>
      <c r="M146" s="36"/>
    </row>
    <row r="147" spans="10:13" x14ac:dyDescent="0.25">
      <c r="J147" s="34">
        <v>40423</v>
      </c>
      <c r="K147" s="37">
        <v>0.16666666666666666</v>
      </c>
      <c r="L147" s="36"/>
      <c r="M147" s="36"/>
    </row>
    <row r="148" spans="10:13" x14ac:dyDescent="0.25">
      <c r="J148" s="34">
        <v>40423</v>
      </c>
      <c r="K148" s="37">
        <v>0.1875</v>
      </c>
      <c r="L148" s="36"/>
      <c r="M148" s="36"/>
    </row>
    <row r="149" spans="10:13" x14ac:dyDescent="0.25">
      <c r="J149" s="34">
        <v>40423</v>
      </c>
      <c r="K149" s="37">
        <v>0.20833333333333334</v>
      </c>
      <c r="L149" s="36"/>
      <c r="M149" s="36"/>
    </row>
    <row r="150" spans="10:13" x14ac:dyDescent="0.25">
      <c r="J150" s="34">
        <v>40423</v>
      </c>
      <c r="K150" s="37">
        <v>0.22916666666666666</v>
      </c>
      <c r="L150" s="36"/>
      <c r="M150" s="36"/>
    </row>
    <row r="151" spans="10:13" x14ac:dyDescent="0.25">
      <c r="J151" s="34">
        <v>40423</v>
      </c>
      <c r="K151" s="37">
        <v>0.25</v>
      </c>
      <c r="L151" s="36"/>
      <c r="M151" s="36"/>
    </row>
    <row r="152" spans="10:13" x14ac:dyDescent="0.25">
      <c r="J152" s="34">
        <v>40423</v>
      </c>
      <c r="K152" s="37">
        <v>0.27083333333333331</v>
      </c>
      <c r="L152" s="36"/>
      <c r="M152" s="36"/>
    </row>
    <row r="153" spans="10:13" x14ac:dyDescent="0.25">
      <c r="J153" s="34">
        <v>40423</v>
      </c>
      <c r="K153" s="37">
        <v>0.29166666666666669</v>
      </c>
      <c r="L153" s="36"/>
      <c r="M153" s="36"/>
    </row>
    <row r="154" spans="10:13" x14ac:dyDescent="0.25">
      <c r="J154" s="34">
        <v>40423</v>
      </c>
      <c r="K154" s="37">
        <v>0.3125</v>
      </c>
      <c r="L154" s="36"/>
      <c r="M154" s="36"/>
    </row>
    <row r="155" spans="10:13" x14ac:dyDescent="0.25">
      <c r="J155" s="34">
        <v>40423</v>
      </c>
      <c r="K155" s="37">
        <v>0.33333333333333331</v>
      </c>
      <c r="L155" s="36">
        <v>66.270102523795316</v>
      </c>
      <c r="M155" s="36">
        <v>727.43374384236449</v>
      </c>
    </row>
    <row r="156" spans="10:13" x14ac:dyDescent="0.25">
      <c r="J156" s="34">
        <v>40423</v>
      </c>
      <c r="K156" s="37">
        <v>0.35416666666666669</v>
      </c>
      <c r="L156" s="36">
        <v>89.255322827042562</v>
      </c>
      <c r="M156" s="36">
        <v>683.62349789915982</v>
      </c>
    </row>
    <row r="157" spans="10:13" x14ac:dyDescent="0.25">
      <c r="J157" s="34">
        <v>40423</v>
      </c>
      <c r="K157" s="37">
        <v>0.375</v>
      </c>
      <c r="L157" s="36">
        <v>132.93514010434748</v>
      </c>
      <c r="M157" s="36">
        <v>738.52769097222222</v>
      </c>
    </row>
    <row r="158" spans="10:13" x14ac:dyDescent="0.25">
      <c r="J158" s="34">
        <v>40423</v>
      </c>
      <c r="K158" s="37">
        <v>0.39583333333333331</v>
      </c>
      <c r="L158" s="36">
        <v>155.9203604075947</v>
      </c>
      <c r="M158" s="36">
        <v>705.04941596171454</v>
      </c>
    </row>
    <row r="159" spans="10:13" x14ac:dyDescent="0.25">
      <c r="J159" s="34">
        <v>40423</v>
      </c>
      <c r="K159" s="37">
        <v>0.41666666666666669</v>
      </c>
      <c r="L159" s="36">
        <v>171.08586658705678</v>
      </c>
      <c r="M159" s="36">
        <v>754.06751073826979</v>
      </c>
    </row>
    <row r="160" spans="10:13" x14ac:dyDescent="0.25">
      <c r="J160" s="34">
        <v>40423</v>
      </c>
      <c r="K160" s="37">
        <v>0.4375</v>
      </c>
      <c r="L160" s="36">
        <v>175.8250872681387</v>
      </c>
      <c r="M160" s="36">
        <v>706.86782581453645</v>
      </c>
    </row>
    <row r="161" spans="10:13" x14ac:dyDescent="0.25">
      <c r="J161" s="34">
        <v>40423</v>
      </c>
      <c r="K161" s="37">
        <v>0.45833333333333331</v>
      </c>
      <c r="L161" s="36">
        <v>168.24233417840765</v>
      </c>
      <c r="M161" s="36">
        <v>664.5951851851853</v>
      </c>
    </row>
    <row r="162" spans="10:13" x14ac:dyDescent="0.25">
      <c r="J162" s="34">
        <v>40423</v>
      </c>
      <c r="K162" s="37">
        <v>0.47916666666666669</v>
      </c>
      <c r="L162" s="36">
        <v>152.52391891948599</v>
      </c>
      <c r="M162" s="36">
        <v>635.74812314303904</v>
      </c>
    </row>
    <row r="163" spans="10:13" x14ac:dyDescent="0.25">
      <c r="J163" s="34">
        <v>40423</v>
      </c>
      <c r="K163" s="37">
        <v>0.5</v>
      </c>
      <c r="L163" s="36">
        <v>115.00508852758757</v>
      </c>
      <c r="M163" s="36">
        <v>731.63391716839976</v>
      </c>
    </row>
    <row r="164" spans="10:13" x14ac:dyDescent="0.25">
      <c r="J164" s="34">
        <v>40423</v>
      </c>
      <c r="K164" s="37">
        <v>0.52083333333333337</v>
      </c>
      <c r="L164" s="36">
        <v>106.55347831299152</v>
      </c>
      <c r="M164" s="36">
        <v>653.41282894736855</v>
      </c>
    </row>
    <row r="165" spans="10:13" x14ac:dyDescent="0.25">
      <c r="J165" s="34">
        <v>40423</v>
      </c>
      <c r="K165" s="37">
        <v>0.54166666666666663</v>
      </c>
      <c r="L165" s="36">
        <v>129.380724593536</v>
      </c>
      <c r="M165" s="36">
        <v>661.50384615384633</v>
      </c>
    </row>
    <row r="166" spans="10:13" x14ac:dyDescent="0.25">
      <c r="J166" s="34">
        <v>40423</v>
      </c>
      <c r="K166" s="37">
        <v>0.5625</v>
      </c>
      <c r="L166" s="36">
        <v>146.36293203407953</v>
      </c>
      <c r="M166" s="36">
        <v>701.67667845496203</v>
      </c>
    </row>
    <row r="167" spans="10:13" x14ac:dyDescent="0.25">
      <c r="J167" s="34">
        <v>40423</v>
      </c>
      <c r="K167" s="37">
        <v>0.58333333333333337</v>
      </c>
      <c r="L167" s="36">
        <v>166.10968487192079</v>
      </c>
      <c r="M167" s="36">
        <v>653.6211928104575</v>
      </c>
    </row>
    <row r="168" spans="10:13" x14ac:dyDescent="0.25">
      <c r="J168" s="34">
        <v>40423</v>
      </c>
      <c r="K168" s="37">
        <v>0.60416666666666663</v>
      </c>
      <c r="L168" s="36">
        <v>177.32584048381463</v>
      </c>
      <c r="M168" s="36">
        <v>652.35309684684694</v>
      </c>
    </row>
    <row r="169" spans="10:13" x14ac:dyDescent="0.25">
      <c r="J169" s="34">
        <v>40423</v>
      </c>
      <c r="K169" s="37">
        <v>0.625</v>
      </c>
      <c r="L169" s="36">
        <v>168.24233417840765</v>
      </c>
      <c r="M169" s="36">
        <v>729.48495177423206</v>
      </c>
    </row>
    <row r="170" spans="10:13" x14ac:dyDescent="0.25">
      <c r="J170" s="34">
        <v>40423</v>
      </c>
      <c r="K170" s="37">
        <v>0.64583333333333337</v>
      </c>
      <c r="L170" s="36">
        <v>174.00838600705731</v>
      </c>
      <c r="M170" s="36">
        <v>735.2190476190475</v>
      </c>
    </row>
    <row r="171" spans="10:13" x14ac:dyDescent="0.25">
      <c r="J171" s="34">
        <v>40423</v>
      </c>
      <c r="K171" s="37">
        <v>0.66666666666666663</v>
      </c>
      <c r="L171" s="36">
        <v>174.95623014327367</v>
      </c>
      <c r="M171" s="36">
        <v>667.36166289592757</v>
      </c>
    </row>
    <row r="172" spans="10:13" x14ac:dyDescent="0.25">
      <c r="J172" s="34">
        <v>40423</v>
      </c>
      <c r="K172" s="37">
        <v>0.6875</v>
      </c>
      <c r="L172" s="36">
        <v>158.76389281624384</v>
      </c>
      <c r="M172" s="36">
        <v>629.69916486641841</v>
      </c>
    </row>
    <row r="173" spans="10:13" x14ac:dyDescent="0.25">
      <c r="J173" s="34">
        <v>40423</v>
      </c>
      <c r="K173" s="37">
        <v>0.70833333333333337</v>
      </c>
      <c r="L173" s="36">
        <v>136.64752963786162</v>
      </c>
      <c r="M173" s="36">
        <v>764.66519350215003</v>
      </c>
    </row>
    <row r="174" spans="10:13" x14ac:dyDescent="0.25">
      <c r="J174" s="34">
        <v>40423</v>
      </c>
      <c r="K174" s="37">
        <v>0.72916666666666663</v>
      </c>
      <c r="L174" s="36">
        <v>127.32706229840053</v>
      </c>
      <c r="M174" s="36">
        <v>710.06744528619527</v>
      </c>
    </row>
    <row r="175" spans="10:13" x14ac:dyDescent="0.25">
      <c r="J175" s="34">
        <v>40423</v>
      </c>
      <c r="K175" s="37">
        <v>0.75</v>
      </c>
      <c r="L175" s="36">
        <v>86.727738463798872</v>
      </c>
      <c r="M175" s="36">
        <v>651.59729516806726</v>
      </c>
    </row>
    <row r="176" spans="10:13" x14ac:dyDescent="0.25">
      <c r="J176" s="34">
        <v>40423</v>
      </c>
      <c r="K176" s="37">
        <v>0.77083333333333337</v>
      </c>
      <c r="L176" s="36">
        <v>72.668050443255879</v>
      </c>
      <c r="M176" s="36">
        <v>792.31530172413795</v>
      </c>
    </row>
    <row r="177" spans="10:13" x14ac:dyDescent="0.25">
      <c r="J177" s="34">
        <v>40423</v>
      </c>
      <c r="K177" s="37">
        <v>0.79166666666666663</v>
      </c>
      <c r="L177" s="36">
        <v>50.077765196765469</v>
      </c>
      <c r="M177" s="36">
        <v>811.98824786324803</v>
      </c>
    </row>
    <row r="178" spans="10:13" x14ac:dyDescent="0.25">
      <c r="J178" s="34">
        <v>40423</v>
      </c>
      <c r="K178" s="37">
        <v>0.8125</v>
      </c>
      <c r="L178" s="36">
        <v>34.201375915141085</v>
      </c>
      <c r="M178" s="36">
        <v>717.19047619047626</v>
      </c>
    </row>
    <row r="179" spans="10:13" x14ac:dyDescent="0.25">
      <c r="J179" s="34">
        <v>40423</v>
      </c>
      <c r="K179" s="37">
        <v>0.83333333333333337</v>
      </c>
      <c r="L179" s="36">
        <v>13.901713997840258</v>
      </c>
      <c r="M179" s="36">
        <v>856.61309523809678</v>
      </c>
    </row>
    <row r="180" spans="10:13" x14ac:dyDescent="0.25">
      <c r="J180" s="34">
        <v>40423</v>
      </c>
      <c r="K180" s="37">
        <v>0.85416666666666663</v>
      </c>
      <c r="L180" s="36">
        <v>9.1624933167583507</v>
      </c>
      <c r="M180" s="36">
        <v>446.892857142857</v>
      </c>
    </row>
    <row r="181" spans="10:13" x14ac:dyDescent="0.25">
      <c r="J181" s="34">
        <v>40423</v>
      </c>
      <c r="K181" s="37">
        <v>0.875</v>
      </c>
      <c r="L181" s="36">
        <v>0</v>
      </c>
      <c r="M181" s="36">
        <v>0</v>
      </c>
    </row>
    <row r="182" spans="10:13" x14ac:dyDescent="0.25">
      <c r="J182" s="34">
        <v>40423</v>
      </c>
      <c r="K182" s="37">
        <v>0.89583333333333337</v>
      </c>
      <c r="L182" s="36">
        <v>0</v>
      </c>
      <c r="M182" s="36">
        <v>0</v>
      </c>
    </row>
    <row r="183" spans="10:13" x14ac:dyDescent="0.25">
      <c r="J183" s="34">
        <v>40423</v>
      </c>
      <c r="K183" s="37">
        <v>0.91666666666666663</v>
      </c>
      <c r="L183" s="36"/>
      <c r="M183" s="36"/>
    </row>
    <row r="184" spans="10:13" x14ac:dyDescent="0.25">
      <c r="J184" s="34">
        <v>40423</v>
      </c>
      <c r="K184" s="37">
        <v>0.9375</v>
      </c>
      <c r="L184" s="36"/>
      <c r="M184" s="36"/>
    </row>
    <row r="185" spans="10:13" x14ac:dyDescent="0.25">
      <c r="J185" s="34">
        <v>40423</v>
      </c>
      <c r="K185" s="37">
        <v>0.95833333333333337</v>
      </c>
      <c r="L185" s="36"/>
      <c r="M185" s="36"/>
    </row>
    <row r="186" spans="10:13" x14ac:dyDescent="0.25">
      <c r="J186" s="34">
        <v>40423</v>
      </c>
      <c r="K186" s="37">
        <v>0.97916666666666663</v>
      </c>
      <c r="L186" s="36"/>
      <c r="M186" s="36"/>
    </row>
    <row r="187" spans="10:13" x14ac:dyDescent="0.25">
      <c r="J187" s="34">
        <v>40424</v>
      </c>
      <c r="K187" s="37">
        <v>0</v>
      </c>
      <c r="L187" s="36"/>
      <c r="M187" s="36"/>
    </row>
    <row r="188" spans="10:13" x14ac:dyDescent="0.25">
      <c r="J188" s="34">
        <v>40424</v>
      </c>
      <c r="K188" s="37">
        <v>2.0833333333333332E-2</v>
      </c>
      <c r="L188" s="36"/>
      <c r="M188" s="36"/>
    </row>
    <row r="189" spans="10:13" x14ac:dyDescent="0.25">
      <c r="J189" s="34">
        <v>40424</v>
      </c>
      <c r="K189" s="37">
        <v>4.1666666666666664E-2</v>
      </c>
      <c r="L189" s="36"/>
      <c r="M189" s="36"/>
    </row>
    <row r="190" spans="10:13" x14ac:dyDescent="0.25">
      <c r="J190" s="34">
        <v>40424</v>
      </c>
      <c r="K190" s="37">
        <v>6.25E-2</v>
      </c>
      <c r="L190" s="36"/>
      <c r="M190" s="36"/>
    </row>
    <row r="191" spans="10:13" x14ac:dyDescent="0.25">
      <c r="J191" s="34">
        <v>40424</v>
      </c>
      <c r="K191" s="37">
        <v>8.3333333333333329E-2</v>
      </c>
      <c r="L191" s="36"/>
      <c r="M191" s="36"/>
    </row>
    <row r="192" spans="10:13" x14ac:dyDescent="0.25">
      <c r="J192" s="34">
        <v>40424</v>
      </c>
      <c r="K192" s="37">
        <v>0.10416666666666667</v>
      </c>
      <c r="L192" s="36"/>
      <c r="M192" s="36"/>
    </row>
    <row r="193" spans="10:13" x14ac:dyDescent="0.25">
      <c r="J193" s="34">
        <v>40424</v>
      </c>
      <c r="K193" s="37">
        <v>0.125</v>
      </c>
      <c r="L193" s="36"/>
      <c r="M193" s="36"/>
    </row>
    <row r="194" spans="10:13" x14ac:dyDescent="0.25">
      <c r="J194" s="34">
        <v>40424</v>
      </c>
      <c r="K194" s="37">
        <v>0.14583333333333334</v>
      </c>
      <c r="L194" s="36"/>
      <c r="M194" s="36"/>
    </row>
    <row r="195" spans="10:13" x14ac:dyDescent="0.25">
      <c r="J195" s="34">
        <v>40424</v>
      </c>
      <c r="K195" s="37">
        <v>0.16666666666666666</v>
      </c>
      <c r="L195" s="36"/>
      <c r="M195" s="36"/>
    </row>
    <row r="196" spans="10:13" x14ac:dyDescent="0.25">
      <c r="J196" s="34">
        <v>40424</v>
      </c>
      <c r="K196" s="37">
        <v>0.1875</v>
      </c>
      <c r="L196" s="36"/>
      <c r="M196" s="36"/>
    </row>
    <row r="197" spans="10:13" x14ac:dyDescent="0.25">
      <c r="J197" s="34">
        <v>40424</v>
      </c>
      <c r="K197" s="37">
        <v>0.20833333333333334</v>
      </c>
      <c r="L197" s="36"/>
      <c r="M197" s="36"/>
    </row>
    <row r="198" spans="10:13" x14ac:dyDescent="0.25">
      <c r="J198" s="34">
        <v>40424</v>
      </c>
      <c r="K198" s="37">
        <v>0.22916666666666666</v>
      </c>
      <c r="L198" s="36"/>
      <c r="M198" s="36"/>
    </row>
    <row r="199" spans="10:13" x14ac:dyDescent="0.25">
      <c r="J199" s="34">
        <v>40424</v>
      </c>
      <c r="K199" s="37">
        <v>0.25</v>
      </c>
      <c r="L199" s="36"/>
      <c r="M199" s="36"/>
    </row>
    <row r="200" spans="10:13" x14ac:dyDescent="0.25">
      <c r="J200" s="34">
        <v>40424</v>
      </c>
      <c r="K200" s="37">
        <v>0.27083333333333331</v>
      </c>
      <c r="L200" s="36"/>
      <c r="M200" s="36"/>
    </row>
    <row r="201" spans="10:13" x14ac:dyDescent="0.25">
      <c r="J201" s="34">
        <v>40424</v>
      </c>
      <c r="K201" s="37">
        <v>0.29166666666666669</v>
      </c>
      <c r="L201" s="36"/>
      <c r="M201" s="36"/>
    </row>
    <row r="202" spans="10:13" x14ac:dyDescent="0.25">
      <c r="J202" s="34">
        <v>40424</v>
      </c>
      <c r="K202" s="37">
        <v>0.3125</v>
      </c>
      <c r="L202" s="36"/>
      <c r="M202" s="36"/>
    </row>
    <row r="203" spans="10:13" x14ac:dyDescent="0.25">
      <c r="J203" s="34">
        <v>40424</v>
      </c>
      <c r="K203" s="37">
        <v>0.33333333333333331</v>
      </c>
      <c r="L203" s="36">
        <v>60.284858939706155</v>
      </c>
      <c r="M203" s="36">
        <v>723.97645530145553</v>
      </c>
    </row>
    <row r="204" spans="10:13" x14ac:dyDescent="0.25">
      <c r="J204" s="34">
        <v>40424</v>
      </c>
      <c r="K204" s="37">
        <v>0.35416666666666669</v>
      </c>
      <c r="L204" s="36">
        <v>84.458123409994244</v>
      </c>
      <c r="M204" s="36">
        <v>677.21963838726981</v>
      </c>
    </row>
    <row r="205" spans="10:13" x14ac:dyDescent="0.25">
      <c r="J205" s="34">
        <v>40424</v>
      </c>
      <c r="K205" s="37">
        <v>0.375</v>
      </c>
      <c r="L205" s="36">
        <v>133.91691912067566</v>
      </c>
      <c r="M205" s="36">
        <v>594.26809274557274</v>
      </c>
    </row>
    <row r="206" spans="10:13" x14ac:dyDescent="0.25">
      <c r="J206" s="34">
        <v>40424</v>
      </c>
      <c r="K206" s="37">
        <v>0.39583333333333331</v>
      </c>
      <c r="L206" s="36">
        <v>155.56904557872511</v>
      </c>
      <c r="M206" s="36">
        <v>626.17894942067721</v>
      </c>
    </row>
    <row r="207" spans="10:13" x14ac:dyDescent="0.25">
      <c r="J207" s="34">
        <v>40424</v>
      </c>
      <c r="K207" s="37">
        <v>0.41666666666666669</v>
      </c>
      <c r="L207" s="36">
        <v>170.25096694411479</v>
      </c>
      <c r="M207" s="36">
        <v>586.81173851447079</v>
      </c>
    </row>
    <row r="208" spans="10:13" x14ac:dyDescent="0.25">
      <c r="J208" s="34">
        <v>40424</v>
      </c>
      <c r="K208" s="37">
        <v>0.4375</v>
      </c>
      <c r="L208" s="36">
        <v>176.10890526666927</v>
      </c>
      <c r="M208" s="36">
        <v>722.16714559386969</v>
      </c>
    </row>
    <row r="209" spans="10:13" x14ac:dyDescent="0.25">
      <c r="J209" s="34">
        <v>40424</v>
      </c>
      <c r="K209" s="37">
        <v>0.45833333333333331</v>
      </c>
      <c r="L209" s="36">
        <v>170.39926918012884</v>
      </c>
      <c r="M209" s="36">
        <v>704.73714665121395</v>
      </c>
    </row>
    <row r="210" spans="10:13" x14ac:dyDescent="0.25">
      <c r="J210" s="34">
        <v>40424</v>
      </c>
      <c r="K210" s="37">
        <v>0.47916666666666669</v>
      </c>
      <c r="L210" s="36">
        <v>150.97167626228998</v>
      </c>
      <c r="M210" s="36">
        <v>699.27155448717951</v>
      </c>
    </row>
    <row r="211" spans="10:13" x14ac:dyDescent="0.25">
      <c r="J211" s="34">
        <v>40424</v>
      </c>
      <c r="K211" s="37">
        <v>0.5</v>
      </c>
      <c r="L211" s="36">
        <v>113.89611725878063</v>
      </c>
      <c r="M211" s="36">
        <v>747.5415077548945</v>
      </c>
    </row>
    <row r="212" spans="10:13" x14ac:dyDescent="0.25">
      <c r="J212" s="34">
        <v>40424</v>
      </c>
      <c r="K212" s="37">
        <v>0.52083333333333337</v>
      </c>
      <c r="L212" s="36">
        <v>108.48308564426827</v>
      </c>
      <c r="M212" s="36">
        <v>674.57642195767198</v>
      </c>
    </row>
    <row r="213" spans="10:13" x14ac:dyDescent="0.25">
      <c r="J213" s="34">
        <v>40424</v>
      </c>
      <c r="K213" s="37">
        <v>0.54166666666666663</v>
      </c>
      <c r="L213" s="36">
        <v>108.55723676227528</v>
      </c>
      <c r="M213" s="36">
        <v>678.86438625204573</v>
      </c>
    </row>
    <row r="214" spans="10:13" x14ac:dyDescent="0.25">
      <c r="J214" s="34">
        <v>40424</v>
      </c>
      <c r="K214" s="37">
        <v>0.5625</v>
      </c>
      <c r="L214" s="36">
        <v>128.50388750616332</v>
      </c>
      <c r="M214" s="36">
        <v>710.21130952380975</v>
      </c>
    </row>
    <row r="215" spans="10:13" x14ac:dyDescent="0.25">
      <c r="J215" s="34">
        <v>40424</v>
      </c>
      <c r="K215" s="37">
        <v>0.58333333333333337</v>
      </c>
      <c r="L215" s="36">
        <v>142.51844880948983</v>
      </c>
      <c r="M215" s="36">
        <v>740.40929621848727</v>
      </c>
    </row>
    <row r="216" spans="10:13" x14ac:dyDescent="0.25">
      <c r="J216" s="34">
        <v>40424</v>
      </c>
      <c r="K216" s="37">
        <v>0.60416666666666663</v>
      </c>
      <c r="L216" s="36">
        <v>157.86773023694269</v>
      </c>
      <c r="M216" s="36">
        <v>727.71936274509812</v>
      </c>
    </row>
    <row r="217" spans="10:13" x14ac:dyDescent="0.25">
      <c r="J217" s="34">
        <v>40424</v>
      </c>
      <c r="K217" s="37">
        <v>0.625</v>
      </c>
      <c r="L217" s="36">
        <v>157.94188135494969</v>
      </c>
      <c r="M217" s="36">
        <v>722.60867450814408</v>
      </c>
    </row>
    <row r="218" spans="10:13" x14ac:dyDescent="0.25">
      <c r="J218" s="34">
        <v>40424</v>
      </c>
      <c r="K218" s="37">
        <v>0.64583333333333337</v>
      </c>
      <c r="L218" s="36">
        <v>157.4969746469076</v>
      </c>
      <c r="M218" s="36">
        <v>644.10370033291827</v>
      </c>
    </row>
    <row r="219" spans="10:13" x14ac:dyDescent="0.25">
      <c r="J219" s="34">
        <v>40424</v>
      </c>
      <c r="K219" s="37">
        <v>0.66666666666666663</v>
      </c>
      <c r="L219" s="36">
        <v>156.68131234883037</v>
      </c>
      <c r="M219" s="36">
        <v>701.3125478944678</v>
      </c>
    </row>
    <row r="220" spans="10:13" x14ac:dyDescent="0.25">
      <c r="J220" s="34">
        <v>40424</v>
      </c>
      <c r="K220" s="37">
        <v>0.6875</v>
      </c>
      <c r="L220" s="36">
        <v>146.22600470984077</v>
      </c>
      <c r="M220" s="36">
        <v>667.94726167347744</v>
      </c>
    </row>
    <row r="221" spans="10:13" x14ac:dyDescent="0.25">
      <c r="J221" s="34">
        <v>40424</v>
      </c>
      <c r="K221" s="37">
        <v>0.70833333333333337</v>
      </c>
      <c r="L221" s="36">
        <v>127.16916738203697</v>
      </c>
      <c r="M221" s="36">
        <v>641.30696742282089</v>
      </c>
    </row>
    <row r="222" spans="10:13" x14ac:dyDescent="0.25">
      <c r="J222" s="34">
        <v>40424</v>
      </c>
      <c r="K222" s="37">
        <v>0.72916666666666663</v>
      </c>
      <c r="L222" s="36">
        <v>111.52328148255603</v>
      </c>
      <c r="M222" s="36">
        <v>654.98817122593732</v>
      </c>
    </row>
    <row r="223" spans="10:13" x14ac:dyDescent="0.25">
      <c r="J223" s="34">
        <v>40424</v>
      </c>
      <c r="K223" s="37">
        <v>0.75</v>
      </c>
      <c r="L223" s="36">
        <v>85.570390180099508</v>
      </c>
      <c r="M223" s="36">
        <v>693.44334975369475</v>
      </c>
    </row>
    <row r="224" spans="10:13" x14ac:dyDescent="0.25">
      <c r="J224" s="34">
        <v>40424</v>
      </c>
      <c r="K224" s="37">
        <v>0.77083333333333337</v>
      </c>
      <c r="L224" s="36">
        <v>61.767881299846522</v>
      </c>
      <c r="M224" s="36">
        <v>871.12863636363647</v>
      </c>
    </row>
    <row r="225" spans="10:13" x14ac:dyDescent="0.25">
      <c r="J225" s="34">
        <v>40424</v>
      </c>
      <c r="K225" s="37">
        <v>0.79166666666666663</v>
      </c>
      <c r="L225" s="36">
        <v>45.158030866274345</v>
      </c>
      <c r="M225" s="36">
        <v>644.10163690476202</v>
      </c>
    </row>
    <row r="226" spans="10:13" x14ac:dyDescent="0.25">
      <c r="J226" s="34">
        <v>40424</v>
      </c>
      <c r="K226" s="37">
        <v>0.8125</v>
      </c>
      <c r="L226" s="36">
        <v>33.664607575186466</v>
      </c>
      <c r="M226" s="36">
        <v>1389.8441558441552</v>
      </c>
    </row>
    <row r="227" spans="10:13" x14ac:dyDescent="0.25">
      <c r="J227" s="34">
        <v>40424</v>
      </c>
      <c r="K227" s="37">
        <v>0.83333333333333337</v>
      </c>
      <c r="L227" s="36">
        <v>10.751912111017703</v>
      </c>
      <c r="M227" s="36">
        <v>656.8452380952383</v>
      </c>
    </row>
    <row r="228" spans="10:13" x14ac:dyDescent="0.25">
      <c r="J228" s="34">
        <v>40424</v>
      </c>
      <c r="K228" s="37">
        <v>0.85416666666666663</v>
      </c>
      <c r="L228" s="36">
        <v>10.529458756996647</v>
      </c>
      <c r="M228" s="36">
        <v>446.375</v>
      </c>
    </row>
    <row r="229" spans="10:13" x14ac:dyDescent="0.25">
      <c r="J229" s="34">
        <v>40424</v>
      </c>
      <c r="K229" s="37">
        <v>0.875</v>
      </c>
      <c r="L229" s="36">
        <v>0</v>
      </c>
      <c r="M229" s="36">
        <v>0</v>
      </c>
    </row>
    <row r="230" spans="10:13" x14ac:dyDescent="0.25">
      <c r="J230" s="34">
        <v>40424</v>
      </c>
      <c r="K230" s="37">
        <v>0.89583333333333337</v>
      </c>
      <c r="L230" s="36">
        <v>0</v>
      </c>
      <c r="M230" s="36">
        <v>0</v>
      </c>
    </row>
    <row r="231" spans="10:13" x14ac:dyDescent="0.25">
      <c r="J231" s="34">
        <v>40424</v>
      </c>
      <c r="K231" s="37">
        <v>0.91666666666666663</v>
      </c>
      <c r="L231" s="36"/>
      <c r="M231" s="36"/>
    </row>
    <row r="232" spans="10:13" x14ac:dyDescent="0.25">
      <c r="J232" s="34">
        <v>40424</v>
      </c>
      <c r="K232" s="37">
        <v>0.9375</v>
      </c>
      <c r="L232" s="36"/>
      <c r="M232" s="36"/>
    </row>
    <row r="233" spans="10:13" x14ac:dyDescent="0.25">
      <c r="J233" s="34">
        <v>40424</v>
      </c>
      <c r="K233" s="37">
        <v>0.95833333333333337</v>
      </c>
      <c r="L233" s="36"/>
      <c r="M233" s="36"/>
    </row>
    <row r="234" spans="10:13" x14ac:dyDescent="0.25">
      <c r="J234" s="34">
        <v>40424</v>
      </c>
      <c r="K234" s="37">
        <v>0.97916666666666663</v>
      </c>
      <c r="L234" s="36"/>
      <c r="M234" s="36"/>
    </row>
    <row r="235" spans="10:13" x14ac:dyDescent="0.25">
      <c r="J235" s="34">
        <v>40425</v>
      </c>
      <c r="K235" s="37">
        <v>0</v>
      </c>
      <c r="L235" s="36"/>
      <c r="M235" s="36"/>
    </row>
    <row r="236" spans="10:13" x14ac:dyDescent="0.25">
      <c r="J236" s="34">
        <v>40425</v>
      </c>
      <c r="K236" s="37">
        <v>2.0833333333333332E-2</v>
      </c>
      <c r="L236" s="36"/>
      <c r="M236" s="36"/>
    </row>
    <row r="237" spans="10:13" x14ac:dyDescent="0.25">
      <c r="J237" s="34">
        <v>40425</v>
      </c>
      <c r="K237" s="37">
        <v>4.1666666666666664E-2</v>
      </c>
      <c r="L237" s="36"/>
      <c r="M237" s="36"/>
    </row>
    <row r="238" spans="10:13" x14ac:dyDescent="0.25">
      <c r="J238" s="34">
        <v>40425</v>
      </c>
      <c r="K238" s="37">
        <v>6.25E-2</v>
      </c>
      <c r="L238" s="36"/>
      <c r="M238" s="36"/>
    </row>
    <row r="239" spans="10:13" x14ac:dyDescent="0.25">
      <c r="J239" s="34">
        <v>40425</v>
      </c>
      <c r="K239" s="37">
        <v>8.3333333333333329E-2</v>
      </c>
      <c r="L239" s="36"/>
      <c r="M239" s="36"/>
    </row>
    <row r="240" spans="10:13" x14ac:dyDescent="0.25">
      <c r="J240" s="34">
        <v>40425</v>
      </c>
      <c r="K240" s="37">
        <v>0.10416666666666667</v>
      </c>
      <c r="L240" s="36"/>
      <c r="M240" s="36"/>
    </row>
    <row r="241" spans="10:13" x14ac:dyDescent="0.25">
      <c r="J241" s="34">
        <v>40425</v>
      </c>
      <c r="K241" s="37">
        <v>0.125</v>
      </c>
      <c r="L241" s="36"/>
      <c r="M241" s="36"/>
    </row>
    <row r="242" spans="10:13" x14ac:dyDescent="0.25">
      <c r="J242" s="34">
        <v>40425</v>
      </c>
      <c r="K242" s="37">
        <v>0.14583333333333334</v>
      </c>
      <c r="L242" s="36"/>
      <c r="M242" s="36"/>
    </row>
    <row r="243" spans="10:13" x14ac:dyDescent="0.25">
      <c r="J243" s="34">
        <v>40425</v>
      </c>
      <c r="K243" s="37">
        <v>0.16666666666666666</v>
      </c>
      <c r="L243" s="36"/>
      <c r="M243" s="36"/>
    </row>
    <row r="244" spans="10:13" x14ac:dyDescent="0.25">
      <c r="J244" s="34">
        <v>40425</v>
      </c>
      <c r="K244" s="37">
        <v>0.1875</v>
      </c>
      <c r="L244" s="36"/>
      <c r="M244" s="36"/>
    </row>
    <row r="245" spans="10:13" x14ac:dyDescent="0.25">
      <c r="J245" s="34">
        <v>40425</v>
      </c>
      <c r="K245" s="37">
        <v>0.20833333333333334</v>
      </c>
      <c r="L245" s="36"/>
      <c r="M245" s="36"/>
    </row>
    <row r="246" spans="10:13" x14ac:dyDescent="0.25">
      <c r="J246" s="34">
        <v>40425</v>
      </c>
      <c r="K246" s="37">
        <v>0.22916666666666666</v>
      </c>
      <c r="L246" s="36"/>
      <c r="M246" s="36"/>
    </row>
    <row r="247" spans="10:13" x14ac:dyDescent="0.25">
      <c r="J247" s="34">
        <v>40425</v>
      </c>
      <c r="K247" s="37">
        <v>0.25</v>
      </c>
      <c r="L247" s="36"/>
      <c r="M247" s="36"/>
    </row>
    <row r="248" spans="10:13" x14ac:dyDescent="0.25">
      <c r="J248" s="34">
        <v>40425</v>
      </c>
      <c r="K248" s="37">
        <v>0.27083333333333331</v>
      </c>
      <c r="L248" s="36"/>
      <c r="M248" s="36"/>
    </row>
    <row r="249" spans="10:13" x14ac:dyDescent="0.25">
      <c r="J249" s="34">
        <v>40425</v>
      </c>
      <c r="K249" s="37">
        <v>0.29166666666666669</v>
      </c>
      <c r="L249" s="36"/>
      <c r="M249" s="36"/>
    </row>
    <row r="250" spans="10:13" x14ac:dyDescent="0.25">
      <c r="J250" s="34">
        <v>40425</v>
      </c>
      <c r="K250" s="37">
        <v>0.3125</v>
      </c>
      <c r="L250" s="36"/>
      <c r="M250" s="36"/>
    </row>
    <row r="251" spans="10:13" x14ac:dyDescent="0.25">
      <c r="J251" s="34">
        <v>40425</v>
      </c>
      <c r="K251" s="37">
        <v>0.33333333333333331</v>
      </c>
      <c r="L251" s="36">
        <v>67.161946717787046</v>
      </c>
      <c r="M251" s="36">
        <v>651.10660173160181</v>
      </c>
    </row>
    <row r="252" spans="10:13" x14ac:dyDescent="0.25">
      <c r="J252" s="34">
        <v>40425</v>
      </c>
      <c r="K252" s="37">
        <v>0.35416666666666669</v>
      </c>
      <c r="L252" s="36">
        <v>84.948791947442743</v>
      </c>
      <c r="M252" s="36">
        <v>720.85545634920629</v>
      </c>
    </row>
    <row r="253" spans="10:13" x14ac:dyDescent="0.25">
      <c r="J253" s="34">
        <v>40425</v>
      </c>
      <c r="K253" s="37">
        <v>0.375</v>
      </c>
      <c r="L253" s="36">
        <v>130.63367658294842</v>
      </c>
      <c r="M253" s="36">
        <v>707.25441661513105</v>
      </c>
    </row>
    <row r="254" spans="10:13" x14ac:dyDescent="0.25">
      <c r="J254" s="34">
        <v>40425</v>
      </c>
      <c r="K254" s="37">
        <v>0.39583333333333331</v>
      </c>
      <c r="L254" s="36">
        <v>158.23649864058837</v>
      </c>
      <c r="M254" s="36">
        <v>760.01663279132799</v>
      </c>
    </row>
    <row r="255" spans="10:13" x14ac:dyDescent="0.25">
      <c r="J255" s="34">
        <v>40425</v>
      </c>
      <c r="K255" s="37">
        <v>0.41666666666666669</v>
      </c>
      <c r="L255" s="36">
        <v>162.14812850437158</v>
      </c>
      <c r="M255" s="36">
        <v>665.49321315623024</v>
      </c>
    </row>
    <row r="256" spans="10:13" x14ac:dyDescent="0.25">
      <c r="J256" s="34">
        <v>40425</v>
      </c>
      <c r="K256" s="37">
        <v>0.4375</v>
      </c>
      <c r="L256" s="36">
        <v>171.44747497298826</v>
      </c>
      <c r="M256" s="36">
        <v>677.21891809059434</v>
      </c>
    </row>
    <row r="257" spans="10:13" x14ac:dyDescent="0.25">
      <c r="J257" s="34">
        <v>40425</v>
      </c>
      <c r="K257" s="37">
        <v>0.45833333333333331</v>
      </c>
      <c r="L257" s="36">
        <v>169.30714919846537</v>
      </c>
      <c r="M257" s="36">
        <v>764.30881529850751</v>
      </c>
    </row>
    <row r="258" spans="10:13" x14ac:dyDescent="0.25">
      <c r="J258" s="34">
        <v>40425</v>
      </c>
      <c r="K258" s="37">
        <v>0.47916666666666669</v>
      </c>
      <c r="L258" s="36">
        <v>158.53171598879845</v>
      </c>
      <c r="M258" s="36">
        <v>693.77268673355627</v>
      </c>
    </row>
    <row r="259" spans="10:13" x14ac:dyDescent="0.25">
      <c r="J259" s="34">
        <v>40425</v>
      </c>
      <c r="K259" s="37">
        <v>0.5</v>
      </c>
      <c r="L259" s="36">
        <v>118.7511783174938</v>
      </c>
      <c r="M259" s="36">
        <v>722.49090069534975</v>
      </c>
    </row>
    <row r="260" spans="10:13" x14ac:dyDescent="0.25">
      <c r="J260" s="34">
        <v>40425</v>
      </c>
      <c r="K260" s="37">
        <v>0.52083333333333337</v>
      </c>
      <c r="L260" s="36">
        <v>98.085963942790087</v>
      </c>
      <c r="M260" s="36">
        <v>690.47905228758145</v>
      </c>
    </row>
    <row r="261" spans="10:13" x14ac:dyDescent="0.25">
      <c r="J261" s="34">
        <v>40425</v>
      </c>
      <c r="K261" s="37">
        <v>0.54166666666666663</v>
      </c>
      <c r="L261" s="36">
        <v>104.72835427751627</v>
      </c>
      <c r="M261" s="36">
        <v>670.21706040906929</v>
      </c>
    </row>
    <row r="262" spans="10:13" x14ac:dyDescent="0.25">
      <c r="J262" s="34">
        <v>40425</v>
      </c>
      <c r="K262" s="37">
        <v>0.5625</v>
      </c>
      <c r="L262" s="36">
        <v>134.3976977726266</v>
      </c>
      <c r="M262" s="36">
        <v>670.33604695796816</v>
      </c>
    </row>
    <row r="263" spans="10:13" x14ac:dyDescent="0.25">
      <c r="J263" s="34">
        <v>40425</v>
      </c>
      <c r="K263" s="37">
        <v>0.58333333333333337</v>
      </c>
      <c r="L263" s="36">
        <v>148.71573916081417</v>
      </c>
      <c r="M263" s="36">
        <v>726.04850314005216</v>
      </c>
    </row>
    <row r="264" spans="10:13" x14ac:dyDescent="0.25">
      <c r="J264" s="34">
        <v>40425</v>
      </c>
      <c r="K264" s="37">
        <v>0.60416666666666663</v>
      </c>
      <c r="L264" s="36">
        <v>159.49117237048111</v>
      </c>
      <c r="M264" s="36">
        <v>680.19970240385851</v>
      </c>
    </row>
    <row r="265" spans="10:13" x14ac:dyDescent="0.25">
      <c r="J265" s="34">
        <v>40425</v>
      </c>
      <c r="K265" s="37">
        <v>0.625</v>
      </c>
      <c r="L265" s="36">
        <v>172.33312701761841</v>
      </c>
      <c r="M265" s="36">
        <v>797.735413677667</v>
      </c>
    </row>
    <row r="266" spans="10:13" x14ac:dyDescent="0.25">
      <c r="J266" s="34">
        <v>40425</v>
      </c>
      <c r="K266" s="37">
        <v>0.64583333333333337</v>
      </c>
      <c r="L266" s="36">
        <v>168.42149715383522</v>
      </c>
      <c r="M266" s="36">
        <v>684.39087311783726</v>
      </c>
    </row>
    <row r="267" spans="10:13" x14ac:dyDescent="0.25">
      <c r="J267" s="34">
        <v>40425</v>
      </c>
      <c r="K267" s="37">
        <v>0.66666666666666663</v>
      </c>
      <c r="L267" s="36">
        <v>151.15128228354712</v>
      </c>
      <c r="M267" s="36">
        <v>726.55205254515624</v>
      </c>
    </row>
    <row r="268" spans="10:13" x14ac:dyDescent="0.25">
      <c r="J268" s="34">
        <v>40425</v>
      </c>
      <c r="K268" s="37">
        <v>0.6875</v>
      </c>
      <c r="L268" s="36">
        <v>146.35400037513375</v>
      </c>
      <c r="M268" s="36">
        <v>704.11311327561293</v>
      </c>
    </row>
    <row r="269" spans="10:13" x14ac:dyDescent="0.25">
      <c r="J269" s="34">
        <v>40425</v>
      </c>
      <c r="K269" s="37">
        <v>0.70833333333333337</v>
      </c>
      <c r="L269" s="36">
        <v>119.3416130139139</v>
      </c>
      <c r="M269" s="36">
        <v>728.21071428571429</v>
      </c>
    </row>
    <row r="270" spans="10:13" x14ac:dyDescent="0.25">
      <c r="J270" s="34">
        <v>40425</v>
      </c>
      <c r="K270" s="37">
        <v>0.72916666666666663</v>
      </c>
      <c r="L270" s="36">
        <v>100.37389839141801</v>
      </c>
      <c r="M270" s="36">
        <v>686.27874999999995</v>
      </c>
    </row>
    <row r="271" spans="10:13" x14ac:dyDescent="0.25">
      <c r="J271" s="34">
        <v>40425</v>
      </c>
      <c r="K271" s="37">
        <v>0.75</v>
      </c>
      <c r="L271" s="36">
        <v>77.494553905138901</v>
      </c>
      <c r="M271" s="36">
        <v>679.43087557603701</v>
      </c>
    </row>
    <row r="272" spans="10:13" x14ac:dyDescent="0.25">
      <c r="J272" s="34">
        <v>40425</v>
      </c>
      <c r="K272" s="37">
        <v>0.77083333333333337</v>
      </c>
      <c r="L272" s="36">
        <v>62.364664809373686</v>
      </c>
      <c r="M272" s="36">
        <v>633.16311813186803</v>
      </c>
    </row>
    <row r="273" spans="10:13" x14ac:dyDescent="0.25">
      <c r="J273" s="34">
        <v>40425</v>
      </c>
      <c r="K273" s="37">
        <v>0.79166666666666663</v>
      </c>
      <c r="L273" s="36">
        <v>43.839776209192863</v>
      </c>
      <c r="M273" s="36">
        <v>589.54981060606053</v>
      </c>
    </row>
    <row r="274" spans="10:13" x14ac:dyDescent="0.25">
      <c r="J274" s="34">
        <v>40425</v>
      </c>
      <c r="K274" s="37">
        <v>0.8125</v>
      </c>
      <c r="L274" s="36">
        <v>26.569561338904769</v>
      </c>
      <c r="M274" s="36">
        <v>648.97500000000002</v>
      </c>
    </row>
    <row r="275" spans="10:13" x14ac:dyDescent="0.25">
      <c r="J275" s="34">
        <v>40425</v>
      </c>
      <c r="K275" s="37">
        <v>0.83333333333333337</v>
      </c>
      <c r="L275" s="36">
        <v>10.48021586145688</v>
      </c>
      <c r="M275" s="36">
        <v>638.5297619047617</v>
      </c>
    </row>
    <row r="276" spans="10:13" x14ac:dyDescent="0.25">
      <c r="J276" s="34">
        <v>40425</v>
      </c>
      <c r="K276" s="37">
        <v>0.85416666666666663</v>
      </c>
      <c r="L276" s="36">
        <v>7.0114120199887582</v>
      </c>
      <c r="M276" s="36">
        <v>604.25</v>
      </c>
    </row>
    <row r="277" spans="10:13" x14ac:dyDescent="0.25">
      <c r="J277" s="34">
        <v>40425</v>
      </c>
      <c r="K277" s="37">
        <v>0.875</v>
      </c>
      <c r="L277" s="36">
        <v>0</v>
      </c>
      <c r="M277" s="36">
        <v>0</v>
      </c>
    </row>
    <row r="278" spans="10:13" x14ac:dyDescent="0.25">
      <c r="J278" s="34">
        <v>40425</v>
      </c>
      <c r="K278" s="37">
        <v>0.89583333333333337</v>
      </c>
      <c r="L278" s="36">
        <v>0</v>
      </c>
      <c r="M278" s="36">
        <v>0</v>
      </c>
    </row>
    <row r="279" spans="10:13" x14ac:dyDescent="0.25">
      <c r="J279" s="34">
        <v>40425</v>
      </c>
      <c r="K279" s="37">
        <v>0.91666666666666663</v>
      </c>
      <c r="L279" s="36"/>
      <c r="M279" s="36"/>
    </row>
    <row r="280" spans="10:13" x14ac:dyDescent="0.25">
      <c r="J280" s="34">
        <v>40425</v>
      </c>
      <c r="K280" s="37">
        <v>0.9375</v>
      </c>
      <c r="L280" s="36"/>
      <c r="M280" s="36"/>
    </row>
    <row r="281" spans="10:13" x14ac:dyDescent="0.25">
      <c r="J281" s="34">
        <v>40425</v>
      </c>
      <c r="K281" s="37">
        <v>0.95833333333333337</v>
      </c>
      <c r="L281" s="36"/>
      <c r="M281" s="36"/>
    </row>
    <row r="282" spans="10:13" x14ac:dyDescent="0.25">
      <c r="J282" s="34">
        <v>40425</v>
      </c>
      <c r="K282" s="37">
        <v>0.97916666666666663</v>
      </c>
      <c r="L282" s="36"/>
      <c r="M282" s="36"/>
    </row>
    <row r="283" spans="10:13" x14ac:dyDescent="0.25">
      <c r="J283" s="34">
        <v>40426</v>
      </c>
      <c r="K283" s="37">
        <v>0</v>
      </c>
      <c r="L283" s="36"/>
      <c r="M283" s="36"/>
    </row>
    <row r="284" spans="10:13" x14ac:dyDescent="0.25">
      <c r="J284" s="34">
        <v>40426</v>
      </c>
      <c r="K284" s="37">
        <v>2.0833333333333332E-2</v>
      </c>
      <c r="L284" s="36"/>
      <c r="M284" s="36"/>
    </row>
    <row r="285" spans="10:13" x14ac:dyDescent="0.25">
      <c r="J285" s="34">
        <v>40426</v>
      </c>
      <c r="K285" s="37">
        <v>4.1666666666666664E-2</v>
      </c>
      <c r="L285" s="36"/>
      <c r="M285" s="36"/>
    </row>
    <row r="286" spans="10:13" x14ac:dyDescent="0.25">
      <c r="J286" s="34">
        <v>40426</v>
      </c>
      <c r="K286" s="37">
        <v>6.25E-2</v>
      </c>
      <c r="L286" s="36"/>
      <c r="M286" s="36"/>
    </row>
    <row r="287" spans="10:13" x14ac:dyDescent="0.25">
      <c r="J287" s="34">
        <v>40426</v>
      </c>
      <c r="K287" s="37">
        <v>8.3333333333333329E-2</v>
      </c>
      <c r="L287" s="36"/>
      <c r="M287" s="36"/>
    </row>
    <row r="288" spans="10:13" x14ac:dyDescent="0.25">
      <c r="J288" s="34">
        <v>40426</v>
      </c>
      <c r="K288" s="37">
        <v>0.10416666666666667</v>
      </c>
      <c r="L288" s="36"/>
      <c r="M288" s="36"/>
    </row>
    <row r="289" spans="10:13" x14ac:dyDescent="0.25">
      <c r="J289" s="34">
        <v>40426</v>
      </c>
      <c r="K289" s="37">
        <v>0.125</v>
      </c>
      <c r="L289" s="36"/>
      <c r="M289" s="36"/>
    </row>
    <row r="290" spans="10:13" x14ac:dyDescent="0.25">
      <c r="J290" s="34">
        <v>40426</v>
      </c>
      <c r="K290" s="37">
        <v>0.14583333333333334</v>
      </c>
      <c r="L290" s="36"/>
      <c r="M290" s="36"/>
    </row>
    <row r="291" spans="10:13" x14ac:dyDescent="0.25">
      <c r="J291" s="34">
        <v>40426</v>
      </c>
      <c r="K291" s="37">
        <v>0.16666666666666666</v>
      </c>
      <c r="L291" s="36"/>
      <c r="M291" s="36"/>
    </row>
    <row r="292" spans="10:13" x14ac:dyDescent="0.25">
      <c r="J292" s="34">
        <v>40426</v>
      </c>
      <c r="K292" s="37">
        <v>0.1875</v>
      </c>
      <c r="L292" s="36"/>
      <c r="M292" s="36"/>
    </row>
    <row r="293" spans="10:13" x14ac:dyDescent="0.25">
      <c r="J293" s="34">
        <v>40426</v>
      </c>
      <c r="K293" s="37">
        <v>0.20833333333333334</v>
      </c>
      <c r="L293" s="36"/>
      <c r="M293" s="36"/>
    </row>
    <row r="294" spans="10:13" x14ac:dyDescent="0.25">
      <c r="J294" s="34">
        <v>40426</v>
      </c>
      <c r="K294" s="37">
        <v>0.22916666666666666</v>
      </c>
      <c r="L294" s="36"/>
      <c r="M294" s="36"/>
    </row>
    <row r="295" spans="10:13" x14ac:dyDescent="0.25">
      <c r="J295" s="34">
        <v>40426</v>
      </c>
      <c r="K295" s="37">
        <v>0.25</v>
      </c>
      <c r="L295" s="36"/>
      <c r="M295" s="36"/>
    </row>
    <row r="296" spans="10:13" x14ac:dyDescent="0.25">
      <c r="J296" s="34">
        <v>40426</v>
      </c>
      <c r="K296" s="37">
        <v>0.27083333333333331</v>
      </c>
      <c r="L296" s="36"/>
      <c r="M296" s="36"/>
    </row>
    <row r="297" spans="10:13" x14ac:dyDescent="0.25">
      <c r="J297" s="34">
        <v>40426</v>
      </c>
      <c r="K297" s="37">
        <v>0.29166666666666669</v>
      </c>
      <c r="L297" s="36"/>
      <c r="M297" s="36"/>
    </row>
    <row r="298" spans="10:13" x14ac:dyDescent="0.25">
      <c r="J298" s="34">
        <v>40426</v>
      </c>
      <c r="K298" s="37">
        <v>0.3125</v>
      </c>
      <c r="L298" s="36"/>
      <c r="M298" s="36"/>
    </row>
    <row r="299" spans="10:13" x14ac:dyDescent="0.25">
      <c r="J299" s="34">
        <v>40426</v>
      </c>
      <c r="K299" s="37">
        <v>0.33333333333333331</v>
      </c>
      <c r="L299" s="36">
        <v>40.662922300016945</v>
      </c>
      <c r="M299" s="36">
        <v>654.09808612440179</v>
      </c>
    </row>
    <row r="300" spans="10:13" x14ac:dyDescent="0.25">
      <c r="J300" s="34">
        <v>40426</v>
      </c>
      <c r="K300" s="37">
        <v>0.35416666666666669</v>
      </c>
      <c r="L300" s="36">
        <v>53.228682499495861</v>
      </c>
      <c r="M300" s="36">
        <v>787.53124999999932</v>
      </c>
    </row>
    <row r="301" spans="10:13" x14ac:dyDescent="0.25">
      <c r="J301" s="34">
        <v>40426</v>
      </c>
      <c r="K301" s="37">
        <v>0.375</v>
      </c>
      <c r="L301" s="36">
        <v>63.440273513184323</v>
      </c>
      <c r="M301" s="36">
        <v>739.67828525641028</v>
      </c>
    </row>
    <row r="302" spans="10:13" x14ac:dyDescent="0.25">
      <c r="J302" s="34">
        <v>40426</v>
      </c>
      <c r="K302" s="37">
        <v>0.39583333333333331</v>
      </c>
      <c r="L302" s="36">
        <v>77.962745763190384</v>
      </c>
      <c r="M302" s="36">
        <v>684.30357142857156</v>
      </c>
    </row>
    <row r="303" spans="10:13" x14ac:dyDescent="0.25">
      <c r="J303" s="34">
        <v>40426</v>
      </c>
      <c r="K303" s="37">
        <v>0.41666666666666669</v>
      </c>
      <c r="L303" s="36">
        <v>83.404851153718965</v>
      </c>
      <c r="M303" s="36">
        <v>800.65431096681129</v>
      </c>
    </row>
    <row r="304" spans="10:13" x14ac:dyDescent="0.25">
      <c r="J304" s="34">
        <v>40426</v>
      </c>
      <c r="K304" s="37">
        <v>0.4375</v>
      </c>
      <c r="L304" s="36">
        <v>80.255767697401865</v>
      </c>
      <c r="M304" s="36">
        <v>660.88854609349448</v>
      </c>
    </row>
    <row r="305" spans="10:13" x14ac:dyDescent="0.25">
      <c r="J305" s="34">
        <v>40426</v>
      </c>
      <c r="K305" s="37">
        <v>0.45833333333333331</v>
      </c>
      <c r="L305" s="36">
        <v>77.381846873190142</v>
      </c>
      <c r="M305" s="36">
        <v>772.46915440880957</v>
      </c>
    </row>
    <row r="306" spans="10:13" x14ac:dyDescent="0.25">
      <c r="J306" s="34">
        <v>40426</v>
      </c>
      <c r="K306" s="37">
        <v>0.47916666666666669</v>
      </c>
      <c r="L306" s="36">
        <v>74.966530435820715</v>
      </c>
      <c r="M306" s="36">
        <v>706.82678571428573</v>
      </c>
    </row>
    <row r="307" spans="10:13" x14ac:dyDescent="0.25">
      <c r="J307" s="34">
        <v>40426</v>
      </c>
      <c r="K307" s="37">
        <v>0.5</v>
      </c>
      <c r="L307" s="36">
        <v>61.177825204762328</v>
      </c>
      <c r="M307" s="36">
        <v>610.76754385964921</v>
      </c>
    </row>
    <row r="308" spans="10:13" x14ac:dyDescent="0.25">
      <c r="J308" s="34">
        <v>40426</v>
      </c>
      <c r="K308" s="37">
        <v>0.52083333333333337</v>
      </c>
      <c r="L308" s="36">
        <v>54.451627531075317</v>
      </c>
      <c r="M308" s="36">
        <v>629.95734126984121</v>
      </c>
    </row>
    <row r="309" spans="10:13" x14ac:dyDescent="0.25">
      <c r="J309" s="34">
        <v>40426</v>
      </c>
      <c r="K309" s="37">
        <v>0.54166666666666663</v>
      </c>
      <c r="L309" s="36">
        <v>49.284684772652106</v>
      </c>
      <c r="M309" s="36">
        <v>648.25694444444457</v>
      </c>
    </row>
    <row r="310" spans="10:13" x14ac:dyDescent="0.25">
      <c r="J310" s="34">
        <v>40426</v>
      </c>
      <c r="K310" s="37">
        <v>0.5625</v>
      </c>
      <c r="L310" s="36">
        <v>42.619634350544075</v>
      </c>
      <c r="M310" s="36">
        <v>597.49175824175825</v>
      </c>
    </row>
    <row r="311" spans="10:13" x14ac:dyDescent="0.25">
      <c r="J311" s="34">
        <v>40426</v>
      </c>
      <c r="K311" s="37">
        <v>0.58333333333333337</v>
      </c>
      <c r="L311" s="36">
        <v>47.450267225282929</v>
      </c>
      <c r="M311" s="36">
        <v>502.97860105580702</v>
      </c>
    </row>
    <row r="312" spans="10:13" x14ac:dyDescent="0.25">
      <c r="J312" s="34">
        <v>40426</v>
      </c>
      <c r="K312" s="37">
        <v>0.60416666666666663</v>
      </c>
      <c r="L312" s="36">
        <v>49.987878165810301</v>
      </c>
      <c r="M312" s="36">
        <v>665.25961538461524</v>
      </c>
    </row>
    <row r="313" spans="10:13" x14ac:dyDescent="0.25">
      <c r="J313" s="34">
        <v>40426</v>
      </c>
      <c r="K313" s="37">
        <v>0.625</v>
      </c>
      <c r="L313" s="36">
        <v>52.800651738443051</v>
      </c>
      <c r="M313" s="36">
        <v>714.82916666666756</v>
      </c>
    </row>
    <row r="314" spans="10:13" x14ac:dyDescent="0.25">
      <c r="J314" s="34">
        <v>40426</v>
      </c>
      <c r="K314" s="37">
        <v>0.64583333333333337</v>
      </c>
      <c r="L314" s="36">
        <v>50.966234191073866</v>
      </c>
      <c r="M314" s="36">
        <v>642.06363636363653</v>
      </c>
    </row>
    <row r="315" spans="10:13" x14ac:dyDescent="0.25">
      <c r="J315" s="34">
        <v>40426</v>
      </c>
      <c r="K315" s="37">
        <v>0.66666666666666663</v>
      </c>
      <c r="L315" s="36">
        <v>44.790361781597603</v>
      </c>
      <c r="M315" s="36">
        <v>798.95909090909095</v>
      </c>
    </row>
    <row r="316" spans="10:13" x14ac:dyDescent="0.25">
      <c r="J316" s="34">
        <v>40426</v>
      </c>
      <c r="K316" s="37">
        <v>0.6875</v>
      </c>
      <c r="L316" s="36">
        <v>41.335542067385646</v>
      </c>
      <c r="M316" s="36">
        <v>724.45357142857256</v>
      </c>
    </row>
    <row r="317" spans="10:13" x14ac:dyDescent="0.25">
      <c r="J317" s="34">
        <v>40426</v>
      </c>
      <c r="K317" s="37">
        <v>0.70833333333333337</v>
      </c>
      <c r="L317" s="36">
        <v>37.177528960015493</v>
      </c>
      <c r="M317" s="36">
        <v>534.85</v>
      </c>
    </row>
    <row r="318" spans="10:13" x14ac:dyDescent="0.25">
      <c r="J318" s="34">
        <v>40426</v>
      </c>
      <c r="K318" s="37">
        <v>0.72916666666666663</v>
      </c>
      <c r="L318" s="36">
        <v>36.627203695804738</v>
      </c>
      <c r="M318" s="36">
        <v>658.02083333333326</v>
      </c>
    </row>
    <row r="319" spans="10:13" x14ac:dyDescent="0.25">
      <c r="J319" s="34">
        <v>40426</v>
      </c>
      <c r="K319" s="37">
        <v>0.75</v>
      </c>
      <c r="L319" s="36">
        <v>27.45511595895881</v>
      </c>
      <c r="M319" s="36">
        <v>656.58482142857156</v>
      </c>
    </row>
    <row r="320" spans="10:13" x14ac:dyDescent="0.25">
      <c r="J320" s="34">
        <v>40426</v>
      </c>
      <c r="K320" s="37">
        <v>0.77083333333333337</v>
      </c>
      <c r="L320" s="36">
        <v>25.957008295273972</v>
      </c>
      <c r="M320" s="36">
        <v>662.58333333333326</v>
      </c>
    </row>
    <row r="321" spans="10:13" x14ac:dyDescent="0.25">
      <c r="J321" s="34">
        <v>40426</v>
      </c>
      <c r="K321" s="37">
        <v>0.79166666666666663</v>
      </c>
      <c r="L321" s="36">
        <v>19.995151266324122</v>
      </c>
      <c r="M321" s="36">
        <v>714.32500000000005</v>
      </c>
    </row>
    <row r="322" spans="10:13" x14ac:dyDescent="0.25">
      <c r="J322" s="34">
        <v>40426</v>
      </c>
      <c r="K322" s="37">
        <v>0.8125</v>
      </c>
      <c r="L322" s="36">
        <v>17.274098571059831</v>
      </c>
      <c r="M322" s="36">
        <v>465.83333333333326</v>
      </c>
    </row>
    <row r="323" spans="10:13" x14ac:dyDescent="0.25">
      <c r="J323" s="34">
        <v>40426</v>
      </c>
      <c r="K323" s="37">
        <v>0.83333333333333337</v>
      </c>
      <c r="L323" s="36">
        <v>6.4204614157921487</v>
      </c>
      <c r="M323" s="36">
        <v>967.25</v>
      </c>
    </row>
    <row r="324" spans="10:13" x14ac:dyDescent="0.25">
      <c r="J324" s="34">
        <v>40426</v>
      </c>
      <c r="K324" s="37">
        <v>0.85416666666666663</v>
      </c>
      <c r="L324" s="36">
        <v>5.8395625257919068</v>
      </c>
      <c r="M324" s="36">
        <v>303.625</v>
      </c>
    </row>
    <row r="325" spans="10:13" x14ac:dyDescent="0.25">
      <c r="J325" s="34">
        <v>40426</v>
      </c>
      <c r="K325" s="37">
        <v>0.875</v>
      </c>
      <c r="L325" s="36">
        <v>0</v>
      </c>
      <c r="M325" s="36">
        <v>0</v>
      </c>
    </row>
    <row r="326" spans="10:13" x14ac:dyDescent="0.25">
      <c r="J326" s="34">
        <v>40426</v>
      </c>
      <c r="K326" s="37">
        <v>0.89583333333333337</v>
      </c>
      <c r="L326" s="36">
        <v>0</v>
      </c>
      <c r="M326" s="36">
        <v>0</v>
      </c>
    </row>
    <row r="327" spans="10:13" x14ac:dyDescent="0.25">
      <c r="J327" s="34">
        <v>40426</v>
      </c>
      <c r="K327" s="37">
        <v>0.91666666666666663</v>
      </c>
      <c r="L327" s="36"/>
      <c r="M327" s="36"/>
    </row>
    <row r="328" spans="10:13" x14ac:dyDescent="0.25">
      <c r="J328" s="34">
        <v>40426</v>
      </c>
      <c r="K328" s="37">
        <v>0.9375</v>
      </c>
      <c r="L328" s="36"/>
      <c r="M328" s="36"/>
    </row>
    <row r="329" spans="10:13" x14ac:dyDescent="0.25">
      <c r="J329" s="34">
        <v>40426</v>
      </c>
      <c r="K329" s="37">
        <v>0.95833333333333337</v>
      </c>
      <c r="L329" s="36"/>
      <c r="M329" s="36"/>
    </row>
    <row r="330" spans="10:13" x14ac:dyDescent="0.25">
      <c r="J330" s="34">
        <v>40426</v>
      </c>
      <c r="K330" s="37">
        <v>0.97916666666666663</v>
      </c>
      <c r="L330" s="36"/>
      <c r="M330" s="36"/>
    </row>
    <row r="331" spans="10:13" x14ac:dyDescent="0.25">
      <c r="J331" s="34">
        <v>40427</v>
      </c>
      <c r="K331" s="37">
        <v>0</v>
      </c>
      <c r="L331" s="36"/>
      <c r="M331" s="36"/>
    </row>
    <row r="332" spans="10:13" x14ac:dyDescent="0.25">
      <c r="J332" s="34">
        <v>40427</v>
      </c>
      <c r="K332" s="37">
        <v>2.0833333333333332E-2</v>
      </c>
      <c r="L332" s="36"/>
      <c r="M332" s="36"/>
    </row>
    <row r="333" spans="10:13" x14ac:dyDescent="0.25">
      <c r="J333" s="34">
        <v>40427</v>
      </c>
      <c r="K333" s="37">
        <v>4.1666666666666664E-2</v>
      </c>
      <c r="L333" s="36"/>
      <c r="M333" s="36"/>
    </row>
    <row r="334" spans="10:13" x14ac:dyDescent="0.25">
      <c r="J334" s="34">
        <v>40427</v>
      </c>
      <c r="K334" s="37">
        <v>6.25E-2</v>
      </c>
      <c r="L334" s="36"/>
      <c r="M334" s="36"/>
    </row>
    <row r="335" spans="10:13" x14ac:dyDescent="0.25">
      <c r="J335" s="34">
        <v>40427</v>
      </c>
      <c r="K335" s="37">
        <v>8.3333333333333329E-2</v>
      </c>
      <c r="L335" s="36"/>
      <c r="M335" s="36"/>
    </row>
    <row r="336" spans="10:13" x14ac:dyDescent="0.25">
      <c r="J336" s="34">
        <v>40427</v>
      </c>
      <c r="K336" s="37">
        <v>0.10416666666666667</v>
      </c>
      <c r="L336" s="36"/>
      <c r="M336" s="36"/>
    </row>
    <row r="337" spans="10:13" x14ac:dyDescent="0.25">
      <c r="J337" s="34">
        <v>40427</v>
      </c>
      <c r="K337" s="37">
        <v>0.125</v>
      </c>
      <c r="L337" s="36"/>
      <c r="M337" s="36"/>
    </row>
    <row r="338" spans="10:13" x14ac:dyDescent="0.25">
      <c r="J338" s="34">
        <v>40427</v>
      </c>
      <c r="K338" s="37">
        <v>0.14583333333333334</v>
      </c>
      <c r="L338" s="36"/>
      <c r="M338" s="36"/>
    </row>
    <row r="339" spans="10:13" x14ac:dyDescent="0.25">
      <c r="J339" s="34">
        <v>40427</v>
      </c>
      <c r="K339" s="37">
        <v>0.16666666666666666</v>
      </c>
      <c r="L339" s="36"/>
      <c r="M339" s="36"/>
    </row>
    <row r="340" spans="10:13" x14ac:dyDescent="0.25">
      <c r="J340" s="34">
        <v>40427</v>
      </c>
      <c r="K340" s="37">
        <v>0.1875</v>
      </c>
      <c r="L340" s="36"/>
      <c r="M340" s="36"/>
    </row>
    <row r="341" spans="10:13" x14ac:dyDescent="0.25">
      <c r="J341" s="34">
        <v>40427</v>
      </c>
      <c r="K341" s="37">
        <v>0.20833333333333334</v>
      </c>
      <c r="L341" s="36"/>
      <c r="M341" s="36"/>
    </row>
    <row r="342" spans="10:13" x14ac:dyDescent="0.25">
      <c r="J342" s="34">
        <v>40427</v>
      </c>
      <c r="K342" s="37">
        <v>0.22916666666666666</v>
      </c>
      <c r="L342" s="36"/>
      <c r="M342" s="36"/>
    </row>
    <row r="343" spans="10:13" x14ac:dyDescent="0.25">
      <c r="J343" s="34">
        <v>40427</v>
      </c>
      <c r="K343" s="37">
        <v>0.25</v>
      </c>
      <c r="L343" s="36"/>
      <c r="M343" s="36"/>
    </row>
    <row r="344" spans="10:13" x14ac:dyDescent="0.25">
      <c r="J344" s="34">
        <v>40427</v>
      </c>
      <c r="K344" s="37">
        <v>0.27083333333333331</v>
      </c>
      <c r="L344" s="36"/>
      <c r="M344" s="36"/>
    </row>
    <row r="345" spans="10:13" x14ac:dyDescent="0.25">
      <c r="J345" s="34">
        <v>40427</v>
      </c>
      <c r="K345" s="37">
        <v>0.29166666666666669</v>
      </c>
      <c r="L345" s="36"/>
      <c r="M345" s="36"/>
    </row>
    <row r="346" spans="10:13" x14ac:dyDescent="0.25">
      <c r="J346" s="34">
        <v>40427</v>
      </c>
      <c r="K346" s="37">
        <v>0.3125</v>
      </c>
      <c r="L346" s="36"/>
      <c r="M346" s="36"/>
    </row>
    <row r="347" spans="10:13" x14ac:dyDescent="0.25">
      <c r="J347" s="34">
        <v>40427</v>
      </c>
      <c r="K347" s="37">
        <v>0.33333333333333331</v>
      </c>
      <c r="L347" s="36">
        <v>0</v>
      </c>
      <c r="M347" s="36">
        <v>0</v>
      </c>
    </row>
    <row r="348" spans="10:13" x14ac:dyDescent="0.25">
      <c r="J348" s="34">
        <v>40427</v>
      </c>
      <c r="K348" s="37">
        <v>0.35416666666666669</v>
      </c>
      <c r="L348" s="36">
        <v>0</v>
      </c>
      <c r="M348" s="36">
        <v>0</v>
      </c>
    </row>
    <row r="349" spans="10:13" x14ac:dyDescent="0.25">
      <c r="J349" s="34">
        <v>40427</v>
      </c>
      <c r="K349" s="37">
        <v>0.375</v>
      </c>
      <c r="L349" s="36">
        <v>0</v>
      </c>
      <c r="M349" s="36">
        <v>0</v>
      </c>
    </row>
    <row r="350" spans="10:13" x14ac:dyDescent="0.25">
      <c r="J350" s="34">
        <v>40427</v>
      </c>
      <c r="K350" s="37">
        <v>0.39583333333333331</v>
      </c>
      <c r="L350" s="36">
        <v>0</v>
      </c>
      <c r="M350" s="36">
        <v>0</v>
      </c>
    </row>
    <row r="351" spans="10:13" x14ac:dyDescent="0.25">
      <c r="J351" s="34">
        <v>40427</v>
      </c>
      <c r="K351" s="37">
        <v>0.41666666666666669</v>
      </c>
      <c r="L351" s="36">
        <v>0</v>
      </c>
      <c r="M351" s="36">
        <v>0</v>
      </c>
    </row>
    <row r="352" spans="10:13" x14ac:dyDescent="0.25">
      <c r="J352" s="34">
        <v>40427</v>
      </c>
      <c r="K352" s="37">
        <v>0.4375</v>
      </c>
      <c r="L352" s="36">
        <v>0</v>
      </c>
      <c r="M352" s="36">
        <v>0</v>
      </c>
    </row>
    <row r="353" spans="10:13" x14ac:dyDescent="0.25">
      <c r="J353" s="34">
        <v>40427</v>
      </c>
      <c r="K353" s="37">
        <v>0.45833333333333331</v>
      </c>
      <c r="L353" s="36">
        <v>0</v>
      </c>
      <c r="M353" s="36">
        <v>0</v>
      </c>
    </row>
    <row r="354" spans="10:13" x14ac:dyDescent="0.25">
      <c r="J354" s="34">
        <v>40427</v>
      </c>
      <c r="K354" s="37">
        <v>0.47916666666666669</v>
      </c>
      <c r="L354" s="36">
        <v>0</v>
      </c>
      <c r="M354" s="36">
        <v>0</v>
      </c>
    </row>
    <row r="355" spans="10:13" x14ac:dyDescent="0.25">
      <c r="J355" s="34">
        <v>40427</v>
      </c>
      <c r="K355" s="37">
        <v>0.5</v>
      </c>
      <c r="L355" s="36">
        <v>0</v>
      </c>
      <c r="M355" s="36">
        <v>0</v>
      </c>
    </row>
    <row r="356" spans="10:13" x14ac:dyDescent="0.25">
      <c r="J356" s="34">
        <v>40427</v>
      </c>
      <c r="K356" s="37">
        <v>0.52083333333333337</v>
      </c>
      <c r="L356" s="36">
        <v>0</v>
      </c>
      <c r="M356" s="36">
        <v>0</v>
      </c>
    </row>
    <row r="357" spans="10:13" x14ac:dyDescent="0.25">
      <c r="J357" s="34">
        <v>40427</v>
      </c>
      <c r="K357" s="37">
        <v>0.54166666666666663</v>
      </c>
      <c r="L357" s="36">
        <v>0</v>
      </c>
      <c r="M357" s="36">
        <v>0</v>
      </c>
    </row>
    <row r="358" spans="10:13" x14ac:dyDescent="0.25">
      <c r="J358" s="34">
        <v>40427</v>
      </c>
      <c r="K358" s="37">
        <v>0.5625</v>
      </c>
      <c r="L358" s="36">
        <v>0</v>
      </c>
      <c r="M358" s="36">
        <v>0</v>
      </c>
    </row>
    <row r="359" spans="10:13" x14ac:dyDescent="0.25">
      <c r="J359" s="34">
        <v>40427</v>
      </c>
      <c r="K359" s="37">
        <v>0.58333333333333337</v>
      </c>
      <c r="L359" s="36">
        <v>0</v>
      </c>
      <c r="M359" s="36">
        <v>0</v>
      </c>
    </row>
    <row r="360" spans="10:13" x14ac:dyDescent="0.25">
      <c r="J360" s="34">
        <v>40427</v>
      </c>
      <c r="K360" s="37">
        <v>0.60416666666666663</v>
      </c>
      <c r="L360" s="36">
        <v>0</v>
      </c>
      <c r="M360" s="36">
        <v>0</v>
      </c>
    </row>
    <row r="361" spans="10:13" x14ac:dyDescent="0.25">
      <c r="J361" s="34">
        <v>40427</v>
      </c>
      <c r="K361" s="37">
        <v>0.625</v>
      </c>
      <c r="L361" s="36">
        <v>0</v>
      </c>
      <c r="M361" s="36">
        <v>0</v>
      </c>
    </row>
    <row r="362" spans="10:13" x14ac:dyDescent="0.25">
      <c r="J362" s="34">
        <v>40427</v>
      </c>
      <c r="K362" s="37">
        <v>0.64583333333333337</v>
      </c>
      <c r="L362" s="36">
        <v>0</v>
      </c>
      <c r="M362" s="36">
        <v>0</v>
      </c>
    </row>
    <row r="363" spans="10:13" x14ac:dyDescent="0.25">
      <c r="J363" s="34">
        <v>40427</v>
      </c>
      <c r="K363" s="37">
        <v>0.66666666666666663</v>
      </c>
      <c r="L363" s="36">
        <v>0</v>
      </c>
      <c r="M363" s="36">
        <v>0</v>
      </c>
    </row>
    <row r="364" spans="10:13" x14ac:dyDescent="0.25">
      <c r="J364" s="34">
        <v>40427</v>
      </c>
      <c r="K364" s="37">
        <v>0.6875</v>
      </c>
      <c r="L364" s="36">
        <v>0</v>
      </c>
      <c r="M364" s="36">
        <v>0</v>
      </c>
    </row>
    <row r="365" spans="10:13" x14ac:dyDescent="0.25">
      <c r="J365" s="34">
        <v>40427</v>
      </c>
      <c r="K365" s="37">
        <v>0.70833333333333337</v>
      </c>
      <c r="L365" s="36">
        <v>0</v>
      </c>
      <c r="M365" s="36">
        <v>0</v>
      </c>
    </row>
    <row r="366" spans="10:13" x14ac:dyDescent="0.25">
      <c r="J366" s="34">
        <v>40427</v>
      </c>
      <c r="K366" s="37">
        <v>0.72916666666666663</v>
      </c>
      <c r="L366" s="36">
        <v>0</v>
      </c>
      <c r="M366" s="36">
        <v>0</v>
      </c>
    </row>
    <row r="367" spans="10:13" x14ac:dyDescent="0.25">
      <c r="J367" s="34">
        <v>40427</v>
      </c>
      <c r="K367" s="37">
        <v>0.75</v>
      </c>
      <c r="L367" s="36">
        <v>0</v>
      </c>
      <c r="M367" s="36">
        <v>0</v>
      </c>
    </row>
    <row r="368" spans="10:13" x14ac:dyDescent="0.25">
      <c r="J368" s="34">
        <v>40427</v>
      </c>
      <c r="K368" s="37">
        <v>0.77083333333333337</v>
      </c>
      <c r="L368" s="36">
        <v>0</v>
      </c>
      <c r="M368" s="36">
        <v>0</v>
      </c>
    </row>
    <row r="369" spans="10:13" x14ac:dyDescent="0.25">
      <c r="J369" s="34">
        <v>40427</v>
      </c>
      <c r="K369" s="37">
        <v>0.79166666666666663</v>
      </c>
      <c r="L369" s="36">
        <v>0</v>
      </c>
      <c r="M369" s="36">
        <v>0</v>
      </c>
    </row>
    <row r="370" spans="10:13" x14ac:dyDescent="0.25">
      <c r="J370" s="34">
        <v>40427</v>
      </c>
      <c r="K370" s="37">
        <v>0.8125</v>
      </c>
      <c r="L370" s="36">
        <v>0</v>
      </c>
      <c r="M370" s="36">
        <v>0</v>
      </c>
    </row>
    <row r="371" spans="10:13" x14ac:dyDescent="0.25">
      <c r="J371" s="34">
        <v>40427</v>
      </c>
      <c r="K371" s="37">
        <v>0.83333333333333337</v>
      </c>
      <c r="L371" s="36">
        <v>0</v>
      </c>
      <c r="M371" s="36">
        <v>0</v>
      </c>
    </row>
    <row r="372" spans="10:13" x14ac:dyDescent="0.25">
      <c r="J372" s="34">
        <v>40427</v>
      </c>
      <c r="K372" s="37">
        <v>0.85416666666666663</v>
      </c>
      <c r="L372" s="36">
        <v>0</v>
      </c>
      <c r="M372" s="36">
        <v>0</v>
      </c>
    </row>
    <row r="373" spans="10:13" x14ac:dyDescent="0.25">
      <c r="J373" s="34">
        <v>40427</v>
      </c>
      <c r="K373" s="37">
        <v>0.875</v>
      </c>
      <c r="L373" s="36">
        <v>0</v>
      </c>
      <c r="M373" s="36">
        <v>0</v>
      </c>
    </row>
    <row r="374" spans="10:13" x14ac:dyDescent="0.25">
      <c r="J374" s="34">
        <v>40427</v>
      </c>
      <c r="K374" s="37">
        <v>0.89583333333333337</v>
      </c>
      <c r="L374" s="36">
        <v>0</v>
      </c>
      <c r="M374" s="36">
        <v>0</v>
      </c>
    </row>
    <row r="375" spans="10:13" x14ac:dyDescent="0.25">
      <c r="J375" s="34">
        <v>40427</v>
      </c>
      <c r="K375" s="37">
        <v>0.91666666666666663</v>
      </c>
      <c r="L375" s="36"/>
      <c r="M375" s="36"/>
    </row>
    <row r="376" spans="10:13" x14ac:dyDescent="0.25">
      <c r="J376" s="34">
        <v>40427</v>
      </c>
      <c r="K376" s="37">
        <v>0.9375</v>
      </c>
      <c r="L376" s="36"/>
      <c r="M376" s="36"/>
    </row>
    <row r="377" spans="10:13" x14ac:dyDescent="0.25">
      <c r="J377" s="34">
        <v>40427</v>
      </c>
      <c r="K377" s="37">
        <v>0.95833333333333337</v>
      </c>
      <c r="L377" s="36"/>
      <c r="M377" s="36"/>
    </row>
    <row r="378" spans="10:13" x14ac:dyDescent="0.25">
      <c r="J378" s="34">
        <v>40427</v>
      </c>
      <c r="K378" s="37">
        <v>0.97916666666666663</v>
      </c>
      <c r="L378" s="36"/>
      <c r="M378" s="36"/>
    </row>
  </sheetData>
  <mergeCells count="15">
    <mergeCell ref="B4:B6"/>
    <mergeCell ref="C4:D4"/>
    <mergeCell ref="E4:F4"/>
    <mergeCell ref="G4:H4"/>
    <mergeCell ref="I4:M4"/>
    <mergeCell ref="P4:Q4"/>
    <mergeCell ref="R4:S4"/>
    <mergeCell ref="C5:D5"/>
    <mergeCell ref="E5:F5"/>
    <mergeCell ref="G5:H5"/>
    <mergeCell ref="I5:M5"/>
    <mergeCell ref="N5:O5"/>
    <mergeCell ref="P5:Q5"/>
    <mergeCell ref="R5:S5"/>
    <mergeCell ref="N4:O4"/>
  </mergeCells>
  <pageMargins left="0.7" right="0.7" top="0.75" bottom="0.75" header="0.3" footer="0.3"/>
  <pageSetup orientation="portrait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C1F189-C320-45CE-A285-71A1AEFE59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IEX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Emir Belhassen</dc:creator>
  <cp:lastModifiedBy>CA</cp:lastModifiedBy>
  <dcterms:created xsi:type="dcterms:W3CDTF">2020-08-08T20:36:58Z</dcterms:created>
  <dcterms:modified xsi:type="dcterms:W3CDTF">2020-08-08T21:54:52Z</dcterms:modified>
</cp:coreProperties>
</file>