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05" yWindow="-105" windowWidth="23250" windowHeight="12570" tabRatio="910" activeTab="1"/>
  </bookViews>
  <sheets>
    <sheet name="Recap annuel " sheetId="49" r:id="rId1"/>
    <sheet name="Tableau croisé dynamique" sheetId="51" r:id="rId2"/>
  </sheets>
  <calcPr calcId="14562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51" l="1"/>
  <c r="D39" i="51"/>
  <c r="D40" i="51"/>
  <c r="D41" i="51"/>
  <c r="D37" i="51"/>
  <c r="D33" i="51"/>
  <c r="D34" i="51"/>
  <c r="D32" i="51"/>
  <c r="D27" i="51"/>
  <c r="D28" i="51"/>
  <c r="D29" i="51"/>
  <c r="D26" i="51"/>
  <c r="D17" i="51"/>
  <c r="D18" i="51"/>
  <c r="D19" i="51"/>
  <c r="D20" i="51"/>
  <c r="D21" i="51"/>
  <c r="D22" i="51"/>
  <c r="D23" i="51"/>
  <c r="D16" i="51"/>
  <c r="D3" i="51"/>
  <c r="D4" i="51"/>
  <c r="D5" i="51"/>
  <c r="D6" i="51"/>
  <c r="D7" i="51"/>
  <c r="D8" i="51"/>
  <c r="D9" i="51"/>
  <c r="D10" i="51"/>
  <c r="D11" i="51"/>
  <c r="D12" i="51"/>
  <c r="D13" i="51"/>
  <c r="D2" i="51"/>
  <c r="P12" i="49" l="1"/>
  <c r="P48" i="49" l="1"/>
  <c r="P39" i="49"/>
  <c r="D41" i="49" l="1"/>
  <c r="O50" i="49" l="1"/>
  <c r="N50" i="49"/>
  <c r="M50" i="49"/>
  <c r="L50" i="49"/>
  <c r="K50" i="49"/>
  <c r="J50" i="49"/>
  <c r="I50" i="49"/>
  <c r="H50" i="49"/>
  <c r="G50" i="49"/>
  <c r="F50" i="49"/>
  <c r="E50" i="49"/>
  <c r="D50" i="49"/>
  <c r="P49" i="49"/>
  <c r="P47" i="49"/>
  <c r="P46" i="49"/>
  <c r="P45" i="49"/>
  <c r="O41" i="49"/>
  <c r="N41" i="49"/>
  <c r="M41" i="49"/>
  <c r="L41" i="49"/>
  <c r="K41" i="49"/>
  <c r="J41" i="49"/>
  <c r="I41" i="49"/>
  <c r="H41" i="49"/>
  <c r="G41" i="49"/>
  <c r="F41" i="49"/>
  <c r="E41" i="49"/>
  <c r="P40" i="49"/>
  <c r="P38" i="49"/>
  <c r="P41" i="49" l="1"/>
  <c r="P50" i="49"/>
  <c r="P24" i="49" l="1"/>
  <c r="P32" i="49"/>
  <c r="O34" i="49"/>
  <c r="N34" i="49"/>
  <c r="M34" i="49"/>
  <c r="L34" i="49"/>
  <c r="K34" i="49"/>
  <c r="J34" i="49"/>
  <c r="I34" i="49"/>
  <c r="H34" i="49"/>
  <c r="G34" i="49"/>
  <c r="F34" i="49"/>
  <c r="E34" i="49"/>
  <c r="D34" i="49"/>
  <c r="P33" i="49"/>
  <c r="P31" i="49"/>
  <c r="P30" i="49"/>
  <c r="O26" i="49"/>
  <c r="N26" i="49"/>
  <c r="M26" i="49"/>
  <c r="L26" i="49"/>
  <c r="K26" i="49"/>
  <c r="J26" i="49"/>
  <c r="I26" i="49"/>
  <c r="H26" i="49"/>
  <c r="G26" i="49"/>
  <c r="F26" i="49"/>
  <c r="E26" i="49"/>
  <c r="D26" i="49"/>
  <c r="P25" i="49"/>
  <c r="P23" i="49"/>
  <c r="P22" i="49"/>
  <c r="P21" i="49"/>
  <c r="P20" i="49"/>
  <c r="P19" i="49"/>
  <c r="P18" i="49"/>
  <c r="P34" i="49" l="1"/>
  <c r="P26" i="49"/>
  <c r="P9" i="49"/>
  <c r="P10" i="49"/>
  <c r="P11" i="49"/>
  <c r="E14" i="49"/>
  <c r="F14" i="49"/>
  <c r="G14" i="49"/>
  <c r="H14" i="49"/>
  <c r="I14" i="49"/>
  <c r="J14" i="49"/>
  <c r="K14" i="49"/>
  <c r="L14" i="49"/>
  <c r="M14" i="49"/>
  <c r="N14" i="49"/>
  <c r="O14" i="49"/>
  <c r="D14" i="49"/>
  <c r="P13" i="49"/>
  <c r="P8" i="49"/>
  <c r="P7" i="49"/>
  <c r="P6" i="49"/>
  <c r="P5" i="49"/>
  <c r="P4" i="49"/>
  <c r="P3" i="49"/>
  <c r="P14" i="49" l="1"/>
</calcChain>
</file>

<file path=xl/comments1.xml><?xml version="1.0" encoding="utf-8"?>
<comments xmlns="http://schemas.openxmlformats.org/spreadsheetml/2006/main">
  <authors>
    <author>Audrey LEGENDRE</author>
  </authors>
  <commentList>
    <comment ref="G11" authorId="0">
      <text>
        <r>
          <rPr>
            <b/>
            <sz val="9"/>
            <color indexed="81"/>
            <rFont val="Tahoma"/>
            <family val="2"/>
          </rPr>
          <t>Audrey LEGENDRE:</t>
        </r>
        <r>
          <rPr>
            <sz val="9"/>
            <color indexed="81"/>
            <rFont val="Tahoma"/>
            <family val="2"/>
          </rPr>
          <t xml:space="preserve">
pas de rdv suite Covid-19
d'avril à août
</t>
        </r>
      </text>
    </comment>
  </commentList>
</comments>
</file>

<file path=xl/sharedStrings.xml><?xml version="1.0" encoding="utf-8"?>
<sst xmlns="http://schemas.openxmlformats.org/spreadsheetml/2006/main" count="144" uniqueCount="50">
  <si>
    <t>TOTAL</t>
  </si>
  <si>
    <t>CAF</t>
  </si>
  <si>
    <t>Pôle Emploi</t>
  </si>
  <si>
    <t>MSA</t>
  </si>
  <si>
    <t>CPAM</t>
  </si>
  <si>
    <t>La Poste</t>
  </si>
  <si>
    <t>DDFIP</t>
  </si>
  <si>
    <t>Montlouis sur Loire</t>
  </si>
  <si>
    <t>Total demande FS</t>
  </si>
  <si>
    <t>France Connect / ANTS</t>
  </si>
  <si>
    <t>Conciliateur</t>
  </si>
  <si>
    <t>Janvier 2020</t>
  </si>
  <si>
    <t>Février 2020</t>
  </si>
  <si>
    <t>Mars 2020</t>
  </si>
  <si>
    <t>Avril 2020</t>
  </si>
  <si>
    <t>Mai 2020</t>
  </si>
  <si>
    <t>Juin 2020</t>
  </si>
  <si>
    <t>Juillet 2020</t>
  </si>
  <si>
    <t>Août 2020</t>
  </si>
  <si>
    <t>Septembre 2020</t>
  </si>
  <si>
    <t>Octobre 
2020</t>
  </si>
  <si>
    <t>Novembre
2020</t>
  </si>
  <si>
    <t>Décembre
2020</t>
  </si>
  <si>
    <t xml:space="preserve">Total </t>
  </si>
  <si>
    <t>Moins de 20 ans</t>
  </si>
  <si>
    <t>20-30 ans</t>
  </si>
  <si>
    <t>30-40 ans</t>
  </si>
  <si>
    <t>40-50 ans</t>
  </si>
  <si>
    <t>50-60 ans</t>
  </si>
  <si>
    <t>Plus de 60 ans</t>
  </si>
  <si>
    <t>Plus de 80 ans</t>
  </si>
  <si>
    <t>Non connu</t>
  </si>
  <si>
    <t>TEV</t>
  </si>
  <si>
    <t>Hors TEV</t>
  </si>
  <si>
    <t>CARSAT/Retraite</t>
  </si>
  <si>
    <t>Hommes</t>
  </si>
  <si>
    <t>Femmes</t>
  </si>
  <si>
    <t>Actif</t>
  </si>
  <si>
    <t>Inactif</t>
  </si>
  <si>
    <t>Retraité</t>
  </si>
  <si>
    <t>Non renseigné</t>
  </si>
  <si>
    <t>Demandeur d'emploi</t>
  </si>
  <si>
    <t>Autres demandes FS</t>
  </si>
  <si>
    <t>Opérateur</t>
  </si>
  <si>
    <t>Énergie</t>
  </si>
  <si>
    <t>TABLEAU 1</t>
  </si>
  <si>
    <t>TABLEAU 2</t>
  </si>
  <si>
    <t>TABLEAU 3</t>
  </si>
  <si>
    <t>TABLEAU 4</t>
  </si>
  <si>
    <t>TABLEAU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</si>
</sst>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12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F3F6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3" fillId="3" borderId="22" xfId="0" applyNumberFormat="1" applyFont="1" applyFill="1" applyBorder="1" applyAlignment="1">
      <alignment horizontal="center" vertical="center" wrapText="1"/>
    </xf>
    <xf numFmtId="1" fontId="5" fillId="6" borderId="22" xfId="0" applyNumberFormat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3" fillId="0" borderId="2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1" fillId="7" borderId="24" xfId="0" applyFont="1" applyFill="1" applyBorder="1" applyAlignment="1">
      <alignment horizontal="left" vertical="center"/>
    </xf>
    <xf numFmtId="0" fontId="1" fillId="7" borderId="25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/>
    <xf numFmtId="0" fontId="0" fillId="0" borderId="0" xfId="0" applyBorder="1" applyAlignment="1">
      <alignment horizontal="center"/>
    </xf>
    <xf numFmtId="1" fontId="8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6AAB"/>
      <color rgb="FFFFECAF"/>
      <color rgb="FFEAF3F6"/>
      <color rgb="FFFDFBF1"/>
      <color rgb="FFF7FCEA"/>
      <color rgb="FFEDFAEA"/>
      <color rgb="FFECFAF0"/>
      <color rgb="FFE9F7F4"/>
      <color rgb="FFD0E3E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1"/>
  <sheetViews>
    <sheetView topLeftCell="A19" workbookViewId="0">
      <selection activeCell="P26" sqref="P26"/>
    </sheetView>
  </sheetViews>
  <sheetFormatPr baseColWidth="10" defaultRowHeight="15" x14ac:dyDescent="0.25"/>
  <cols>
    <col min="4" max="15" width="11.5703125" customWidth="1"/>
  </cols>
  <sheetData>
    <row r="1" spans="1:16" ht="21.6" thickTop="1" thickBot="1" x14ac:dyDescent="0.4">
      <c r="A1" s="52" t="s">
        <v>45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</row>
    <row r="2" spans="1:16" ht="31.5" x14ac:dyDescent="0.25">
      <c r="A2" s="55" t="s">
        <v>43</v>
      </c>
      <c r="B2" s="56"/>
      <c r="C2" s="57"/>
      <c r="D2" s="1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3" t="s">
        <v>16</v>
      </c>
      <c r="J2" s="4" t="s">
        <v>17</v>
      </c>
      <c r="K2" s="5" t="s">
        <v>18</v>
      </c>
      <c r="L2" s="6" t="s">
        <v>19</v>
      </c>
      <c r="M2" s="6" t="s">
        <v>20</v>
      </c>
      <c r="N2" s="6" t="s">
        <v>21</v>
      </c>
      <c r="O2" s="6" t="s">
        <v>22</v>
      </c>
      <c r="P2" s="21" t="s">
        <v>0</v>
      </c>
    </row>
    <row r="3" spans="1:16" ht="15.6" x14ac:dyDescent="0.3">
      <c r="A3" s="47" t="s">
        <v>1</v>
      </c>
      <c r="B3" s="48"/>
      <c r="C3" s="49"/>
      <c r="D3" s="7">
        <v>17</v>
      </c>
      <c r="E3" s="8">
        <v>2</v>
      </c>
      <c r="F3" s="8">
        <v>2</v>
      </c>
      <c r="G3" s="8">
        <v>0</v>
      </c>
      <c r="H3" s="8">
        <v>4</v>
      </c>
      <c r="I3" s="9">
        <v>3</v>
      </c>
      <c r="J3" s="10">
        <v>10</v>
      </c>
      <c r="K3" s="11"/>
      <c r="L3" s="12"/>
      <c r="M3" s="8"/>
      <c r="N3" s="8"/>
      <c r="O3" s="8"/>
      <c r="P3" s="22">
        <f t="shared" ref="P3:P13" si="0">SUM(D3:O3)</f>
        <v>38</v>
      </c>
    </row>
    <row r="4" spans="1:16" ht="15.75" x14ac:dyDescent="0.25">
      <c r="A4" s="47" t="s">
        <v>2</v>
      </c>
      <c r="B4" s="48"/>
      <c r="C4" s="49"/>
      <c r="D4" s="26">
        <v>16</v>
      </c>
      <c r="E4" s="14">
        <v>4</v>
      </c>
      <c r="F4" s="14">
        <v>2</v>
      </c>
      <c r="G4" s="14">
        <v>8</v>
      </c>
      <c r="H4" s="14">
        <v>4</v>
      </c>
      <c r="I4" s="15">
        <v>3</v>
      </c>
      <c r="J4" s="16">
        <v>8</v>
      </c>
      <c r="K4" s="11"/>
      <c r="L4" s="12"/>
      <c r="M4" s="8"/>
      <c r="N4" s="8"/>
      <c r="O4" s="8"/>
      <c r="P4" s="22">
        <f t="shared" si="0"/>
        <v>45</v>
      </c>
    </row>
    <row r="5" spans="1:16" ht="15.6" x14ac:dyDescent="0.3">
      <c r="A5" s="47" t="s">
        <v>9</v>
      </c>
      <c r="B5" s="48"/>
      <c r="C5" s="49"/>
      <c r="D5" s="13">
        <v>16</v>
      </c>
      <c r="E5" s="14">
        <v>11</v>
      </c>
      <c r="F5" s="14">
        <v>6</v>
      </c>
      <c r="G5" s="14">
        <v>1</v>
      </c>
      <c r="H5" s="14">
        <v>12</v>
      </c>
      <c r="I5" s="15">
        <v>13</v>
      </c>
      <c r="J5" s="16">
        <v>21</v>
      </c>
      <c r="K5" s="11"/>
      <c r="L5" s="12"/>
      <c r="M5" s="8"/>
      <c r="N5" s="8"/>
      <c r="O5" s="8"/>
      <c r="P5" s="22">
        <f t="shared" si="0"/>
        <v>80</v>
      </c>
    </row>
    <row r="6" spans="1:16" ht="15.6" x14ac:dyDescent="0.3">
      <c r="A6" s="47" t="s">
        <v>4</v>
      </c>
      <c r="B6" s="48"/>
      <c r="C6" s="49"/>
      <c r="D6" s="13">
        <v>0</v>
      </c>
      <c r="E6" s="14">
        <v>3</v>
      </c>
      <c r="F6" s="14">
        <v>1</v>
      </c>
      <c r="G6" s="14">
        <v>0</v>
      </c>
      <c r="H6" s="14">
        <v>5</v>
      </c>
      <c r="I6" s="15">
        <v>5</v>
      </c>
      <c r="J6" s="16">
        <v>3</v>
      </c>
      <c r="K6" s="11"/>
      <c r="L6" s="12"/>
      <c r="M6" s="8"/>
      <c r="N6" s="8"/>
      <c r="O6" s="8"/>
      <c r="P6" s="22">
        <f t="shared" si="0"/>
        <v>17</v>
      </c>
    </row>
    <row r="7" spans="1:16" ht="15.6" x14ac:dyDescent="0.3">
      <c r="A7" s="47" t="s">
        <v>3</v>
      </c>
      <c r="B7" s="48"/>
      <c r="C7" s="49"/>
      <c r="D7" s="13">
        <v>1</v>
      </c>
      <c r="E7" s="14">
        <v>0</v>
      </c>
      <c r="F7" s="14">
        <v>2</v>
      </c>
      <c r="G7" s="14">
        <v>0</v>
      </c>
      <c r="H7" s="14">
        <v>0</v>
      </c>
      <c r="I7" s="15">
        <v>0</v>
      </c>
      <c r="J7" s="16">
        <v>2</v>
      </c>
      <c r="K7" s="11"/>
      <c r="L7" s="12"/>
      <c r="M7" s="8"/>
      <c r="N7" s="8"/>
      <c r="O7" s="8"/>
      <c r="P7" s="22">
        <f t="shared" si="0"/>
        <v>5</v>
      </c>
    </row>
    <row r="8" spans="1:16" ht="15.6" x14ac:dyDescent="0.3">
      <c r="A8" s="47" t="s">
        <v>34</v>
      </c>
      <c r="B8" s="48"/>
      <c r="C8" s="49"/>
      <c r="D8" s="17">
        <v>2</v>
      </c>
      <c r="E8" s="18">
        <v>3</v>
      </c>
      <c r="F8" s="18">
        <v>1</v>
      </c>
      <c r="G8" s="18">
        <v>0</v>
      </c>
      <c r="H8" s="18">
        <v>2</v>
      </c>
      <c r="I8" s="19">
        <v>4</v>
      </c>
      <c r="J8" s="20">
        <v>9</v>
      </c>
      <c r="K8" s="11"/>
      <c r="L8" s="12"/>
      <c r="M8" s="8"/>
      <c r="N8" s="8"/>
      <c r="O8" s="8"/>
      <c r="P8" s="22">
        <f t="shared" si="0"/>
        <v>21</v>
      </c>
    </row>
    <row r="9" spans="1:16" ht="15.6" x14ac:dyDescent="0.3">
      <c r="A9" s="47" t="s">
        <v>5</v>
      </c>
      <c r="B9" s="48"/>
      <c r="C9" s="49"/>
      <c r="D9" s="17">
        <v>0</v>
      </c>
      <c r="E9" s="18">
        <v>1</v>
      </c>
      <c r="F9" s="18">
        <v>0</v>
      </c>
      <c r="G9" s="18">
        <v>0</v>
      </c>
      <c r="H9" s="18">
        <v>3</v>
      </c>
      <c r="I9" s="19">
        <v>1</v>
      </c>
      <c r="J9" s="20">
        <v>3</v>
      </c>
      <c r="K9" s="11"/>
      <c r="L9" s="12"/>
      <c r="M9" s="8"/>
      <c r="N9" s="8"/>
      <c r="O9" s="8"/>
      <c r="P9" s="22">
        <f t="shared" si="0"/>
        <v>8</v>
      </c>
    </row>
    <row r="10" spans="1:16" ht="15.6" x14ac:dyDescent="0.3">
      <c r="A10" s="47" t="s">
        <v>6</v>
      </c>
      <c r="B10" s="48"/>
      <c r="C10" s="49"/>
      <c r="D10" s="17">
        <v>2</v>
      </c>
      <c r="E10" s="18">
        <v>1</v>
      </c>
      <c r="F10" s="18">
        <v>0</v>
      </c>
      <c r="G10" s="18">
        <v>2</v>
      </c>
      <c r="H10" s="18">
        <v>24</v>
      </c>
      <c r="I10" s="19">
        <v>10</v>
      </c>
      <c r="J10" s="20">
        <v>7</v>
      </c>
      <c r="K10" s="11"/>
      <c r="L10" s="12"/>
      <c r="M10" s="8"/>
      <c r="N10" s="8"/>
      <c r="O10" s="8"/>
      <c r="P10" s="22">
        <f t="shared" si="0"/>
        <v>46</v>
      </c>
    </row>
    <row r="11" spans="1:16" ht="15.6" x14ac:dyDescent="0.3">
      <c r="A11" s="47" t="s">
        <v>10</v>
      </c>
      <c r="B11" s="48"/>
      <c r="C11" s="49"/>
      <c r="D11" s="34"/>
      <c r="E11" s="35"/>
      <c r="F11" s="35"/>
      <c r="G11" s="38">
        <v>0</v>
      </c>
      <c r="H11" s="38">
        <v>0</v>
      </c>
      <c r="I11" s="39">
        <v>0</v>
      </c>
      <c r="J11" s="40">
        <v>0</v>
      </c>
      <c r="K11" s="41">
        <v>0</v>
      </c>
      <c r="L11" s="36"/>
      <c r="M11" s="37"/>
      <c r="N11" s="37"/>
      <c r="O11" s="37"/>
      <c r="P11" s="22">
        <f t="shared" si="0"/>
        <v>0</v>
      </c>
    </row>
    <row r="12" spans="1:16" ht="15.75" x14ac:dyDescent="0.25">
      <c r="A12" s="47" t="s">
        <v>44</v>
      </c>
      <c r="B12" s="48"/>
      <c r="C12" s="49"/>
      <c r="D12" s="46">
        <v>0</v>
      </c>
      <c r="E12" s="38">
        <v>0</v>
      </c>
      <c r="F12" s="38">
        <v>0</v>
      </c>
      <c r="G12" s="38">
        <v>0</v>
      </c>
      <c r="H12" s="38">
        <v>0</v>
      </c>
      <c r="I12" s="39">
        <v>0</v>
      </c>
      <c r="J12" s="40">
        <v>3</v>
      </c>
      <c r="K12" s="41"/>
      <c r="L12" s="43"/>
      <c r="M12" s="42"/>
      <c r="N12" s="42"/>
      <c r="O12" s="42"/>
      <c r="P12" s="22">
        <f>SUM(D12:O12)</f>
        <v>3</v>
      </c>
    </row>
    <row r="13" spans="1:16" ht="15.6" x14ac:dyDescent="0.3">
      <c r="A13" s="47" t="s">
        <v>42</v>
      </c>
      <c r="B13" s="48"/>
      <c r="C13" s="49"/>
      <c r="D13" s="17">
        <v>2</v>
      </c>
      <c r="E13" s="18">
        <v>6</v>
      </c>
      <c r="F13" s="18">
        <v>2</v>
      </c>
      <c r="G13" s="18">
        <v>1</v>
      </c>
      <c r="H13" s="18">
        <v>7</v>
      </c>
      <c r="I13" s="19">
        <v>7</v>
      </c>
      <c r="J13" s="20">
        <v>4</v>
      </c>
      <c r="K13" s="11"/>
      <c r="L13" s="12"/>
      <c r="M13" s="8"/>
      <c r="N13" s="8"/>
      <c r="O13" s="8"/>
      <c r="P13" s="22">
        <f t="shared" si="0"/>
        <v>29</v>
      </c>
    </row>
    <row r="14" spans="1:16" ht="18.600000000000001" thickBot="1" x14ac:dyDescent="0.35">
      <c r="A14" s="50" t="s">
        <v>8</v>
      </c>
      <c r="B14" s="51"/>
      <c r="C14" s="51"/>
      <c r="D14" s="23">
        <f>SUM(D3:D13)</f>
        <v>56</v>
      </c>
      <c r="E14" s="24">
        <f t="shared" ref="E14:O14" si="1">SUM(E3:E13)</f>
        <v>31</v>
      </c>
      <c r="F14" s="24">
        <f t="shared" si="1"/>
        <v>16</v>
      </c>
      <c r="G14" s="24">
        <f t="shared" si="1"/>
        <v>12</v>
      </c>
      <c r="H14" s="24">
        <f t="shared" si="1"/>
        <v>61</v>
      </c>
      <c r="I14" s="24">
        <f t="shared" si="1"/>
        <v>46</v>
      </c>
      <c r="J14" s="24">
        <f t="shared" si="1"/>
        <v>70</v>
      </c>
      <c r="K14" s="24">
        <f t="shared" si="1"/>
        <v>0</v>
      </c>
      <c r="L14" s="24">
        <f t="shared" si="1"/>
        <v>0</v>
      </c>
      <c r="M14" s="24">
        <f t="shared" si="1"/>
        <v>0</v>
      </c>
      <c r="N14" s="24">
        <f t="shared" si="1"/>
        <v>0</v>
      </c>
      <c r="O14" s="24">
        <f t="shared" si="1"/>
        <v>0</v>
      </c>
      <c r="P14" s="25">
        <f>SUM(D14:O14)</f>
        <v>292</v>
      </c>
    </row>
    <row r="15" spans="1:16" ht="15.6" thickTop="1" thickBot="1" x14ac:dyDescent="0.35"/>
    <row r="16" spans="1:16" ht="21.6" thickTop="1" thickBot="1" x14ac:dyDescent="0.4">
      <c r="A16" s="52" t="s">
        <v>46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</row>
    <row r="17" spans="1:16" ht="31.5" x14ac:dyDescent="0.25">
      <c r="A17" s="55"/>
      <c r="B17" s="56"/>
      <c r="C17" s="57"/>
      <c r="D17" s="1" t="s">
        <v>11</v>
      </c>
      <c r="E17" s="2" t="s">
        <v>12</v>
      </c>
      <c r="F17" s="2" t="s">
        <v>13</v>
      </c>
      <c r="G17" s="2" t="s">
        <v>14</v>
      </c>
      <c r="H17" s="2" t="s">
        <v>15</v>
      </c>
      <c r="I17" s="3" t="s">
        <v>16</v>
      </c>
      <c r="J17" s="4" t="s">
        <v>17</v>
      </c>
      <c r="K17" s="5" t="s">
        <v>18</v>
      </c>
      <c r="L17" s="6" t="s">
        <v>19</v>
      </c>
      <c r="M17" s="6" t="s">
        <v>20</v>
      </c>
      <c r="N17" s="6" t="s">
        <v>21</v>
      </c>
      <c r="O17" s="6" t="s">
        <v>22</v>
      </c>
      <c r="P17" s="21" t="s">
        <v>0</v>
      </c>
    </row>
    <row r="18" spans="1:16" ht="15.6" x14ac:dyDescent="0.3">
      <c r="A18" s="47" t="s">
        <v>24</v>
      </c>
      <c r="B18" s="48"/>
      <c r="C18" s="49"/>
      <c r="D18" s="7">
        <v>0</v>
      </c>
      <c r="E18" s="8">
        <v>0</v>
      </c>
      <c r="F18" s="8">
        <v>0</v>
      </c>
      <c r="G18" s="8">
        <v>1</v>
      </c>
      <c r="H18" s="8">
        <v>0</v>
      </c>
      <c r="I18" s="9">
        <v>1</v>
      </c>
      <c r="J18" s="10">
        <v>1</v>
      </c>
      <c r="K18" s="11"/>
      <c r="L18" s="12"/>
      <c r="M18" s="8"/>
      <c r="N18" s="8"/>
      <c r="O18" s="8"/>
      <c r="P18" s="22">
        <f t="shared" ref="P18:P26" si="2">SUM(D18:O18)</f>
        <v>3</v>
      </c>
    </row>
    <row r="19" spans="1:16" ht="15.6" x14ac:dyDescent="0.3">
      <c r="A19" s="47" t="s">
        <v>25</v>
      </c>
      <c r="B19" s="48"/>
      <c r="C19" s="49"/>
      <c r="D19" s="13">
        <v>0</v>
      </c>
      <c r="E19" s="14">
        <v>0</v>
      </c>
      <c r="F19" s="14">
        <v>0</v>
      </c>
      <c r="G19" s="14">
        <v>0</v>
      </c>
      <c r="H19" s="14">
        <v>5</v>
      </c>
      <c r="I19" s="15">
        <v>0</v>
      </c>
      <c r="J19" s="16">
        <v>1</v>
      </c>
      <c r="K19" s="11"/>
      <c r="L19" s="12"/>
      <c r="M19" s="8"/>
      <c r="N19" s="8"/>
      <c r="O19" s="8"/>
      <c r="P19" s="22">
        <f t="shared" si="2"/>
        <v>6</v>
      </c>
    </row>
    <row r="20" spans="1:16" ht="15.6" x14ac:dyDescent="0.3">
      <c r="A20" s="47" t="s">
        <v>26</v>
      </c>
      <c r="B20" s="48"/>
      <c r="C20" s="49"/>
      <c r="D20" s="13">
        <v>1</v>
      </c>
      <c r="E20" s="14">
        <v>2</v>
      </c>
      <c r="F20" s="14">
        <v>1</v>
      </c>
      <c r="G20" s="14">
        <v>1</v>
      </c>
      <c r="H20" s="14">
        <v>5</v>
      </c>
      <c r="I20" s="15">
        <v>1</v>
      </c>
      <c r="J20" s="16">
        <v>5</v>
      </c>
      <c r="K20" s="11"/>
      <c r="L20" s="12"/>
      <c r="M20" s="8"/>
      <c r="N20" s="8"/>
      <c r="O20" s="8"/>
      <c r="P20" s="22">
        <f t="shared" si="2"/>
        <v>16</v>
      </c>
    </row>
    <row r="21" spans="1:16" ht="15.6" x14ac:dyDescent="0.3">
      <c r="A21" s="47" t="s">
        <v>27</v>
      </c>
      <c r="B21" s="48"/>
      <c r="C21" s="49"/>
      <c r="D21" s="13">
        <v>5</v>
      </c>
      <c r="E21" s="14">
        <v>6</v>
      </c>
      <c r="F21" s="14">
        <v>3</v>
      </c>
      <c r="G21" s="14">
        <v>2</v>
      </c>
      <c r="H21" s="14">
        <v>9</v>
      </c>
      <c r="I21" s="15">
        <v>11</v>
      </c>
      <c r="J21" s="16">
        <v>8</v>
      </c>
      <c r="K21" s="11"/>
      <c r="L21" s="12"/>
      <c r="M21" s="8"/>
      <c r="N21" s="8"/>
      <c r="O21" s="8"/>
      <c r="P21" s="22">
        <f t="shared" si="2"/>
        <v>44</v>
      </c>
    </row>
    <row r="22" spans="1:16" ht="15.6" x14ac:dyDescent="0.3">
      <c r="A22" s="47" t="s">
        <v>28</v>
      </c>
      <c r="B22" s="48"/>
      <c r="C22" s="49"/>
      <c r="D22" s="13">
        <v>2</v>
      </c>
      <c r="E22" s="14">
        <v>8</v>
      </c>
      <c r="F22" s="14">
        <v>4</v>
      </c>
      <c r="G22" s="14">
        <v>2</v>
      </c>
      <c r="H22" s="14">
        <v>5</v>
      </c>
      <c r="I22" s="15">
        <v>8</v>
      </c>
      <c r="J22" s="16">
        <v>8</v>
      </c>
      <c r="K22" s="11"/>
      <c r="L22" s="12"/>
      <c r="M22" s="8"/>
      <c r="N22" s="8"/>
      <c r="O22" s="8"/>
      <c r="P22" s="22">
        <f t="shared" si="2"/>
        <v>37</v>
      </c>
    </row>
    <row r="23" spans="1:16" ht="15.6" x14ac:dyDescent="0.3">
      <c r="A23" s="47" t="s">
        <v>29</v>
      </c>
      <c r="B23" s="48"/>
      <c r="C23" s="49"/>
      <c r="D23" s="17">
        <v>10</v>
      </c>
      <c r="E23" s="18">
        <v>6</v>
      </c>
      <c r="F23" s="18">
        <v>6</v>
      </c>
      <c r="G23" s="18">
        <v>2</v>
      </c>
      <c r="H23" s="18">
        <v>18</v>
      </c>
      <c r="I23" s="19">
        <v>14</v>
      </c>
      <c r="J23" s="20">
        <v>21</v>
      </c>
      <c r="K23" s="11"/>
      <c r="L23" s="12"/>
      <c r="M23" s="8"/>
      <c r="N23" s="8"/>
      <c r="O23" s="8"/>
      <c r="P23" s="22">
        <f t="shared" si="2"/>
        <v>77</v>
      </c>
    </row>
    <row r="24" spans="1:16" ht="15.6" x14ac:dyDescent="0.3">
      <c r="A24" s="47" t="s">
        <v>30</v>
      </c>
      <c r="B24" s="48"/>
      <c r="C24" s="49"/>
      <c r="D24" s="17">
        <v>1</v>
      </c>
      <c r="E24" s="18">
        <v>3</v>
      </c>
      <c r="F24" s="18">
        <v>2</v>
      </c>
      <c r="G24" s="18">
        <v>0</v>
      </c>
      <c r="H24" s="18">
        <v>4</v>
      </c>
      <c r="I24" s="19">
        <v>2</v>
      </c>
      <c r="J24" s="20">
        <v>9</v>
      </c>
      <c r="K24" s="11"/>
      <c r="L24" s="12"/>
      <c r="M24" s="8"/>
      <c r="N24" s="8"/>
      <c r="O24" s="8"/>
      <c r="P24" s="22">
        <f t="shared" si="2"/>
        <v>21</v>
      </c>
    </row>
    <row r="25" spans="1:16" ht="15.6" x14ac:dyDescent="0.3">
      <c r="A25" s="47" t="s">
        <v>31</v>
      </c>
      <c r="B25" s="48"/>
      <c r="C25" s="49"/>
      <c r="D25" s="17">
        <v>7</v>
      </c>
      <c r="E25" s="18">
        <v>4</v>
      </c>
      <c r="F25" s="18">
        <v>0</v>
      </c>
      <c r="G25" s="18">
        <v>0</v>
      </c>
      <c r="H25" s="18">
        <v>10</v>
      </c>
      <c r="I25" s="19">
        <v>2</v>
      </c>
      <c r="J25" s="20">
        <v>8</v>
      </c>
      <c r="K25" s="11"/>
      <c r="L25" s="12"/>
      <c r="M25" s="8"/>
      <c r="N25" s="8"/>
      <c r="O25" s="8"/>
      <c r="P25" s="22">
        <f t="shared" si="2"/>
        <v>31</v>
      </c>
    </row>
    <row r="26" spans="1:16" ht="18.600000000000001" thickBot="1" x14ac:dyDescent="0.35">
      <c r="A26" s="50" t="s">
        <v>23</v>
      </c>
      <c r="B26" s="51"/>
      <c r="C26" s="51"/>
      <c r="D26" s="23">
        <f t="shared" ref="D26:O26" si="3">SUM(D18:D25)</f>
        <v>26</v>
      </c>
      <c r="E26" s="24">
        <f t="shared" si="3"/>
        <v>29</v>
      </c>
      <c r="F26" s="24">
        <f t="shared" si="3"/>
        <v>16</v>
      </c>
      <c r="G26" s="24">
        <f t="shared" si="3"/>
        <v>8</v>
      </c>
      <c r="H26" s="24">
        <f t="shared" si="3"/>
        <v>56</v>
      </c>
      <c r="I26" s="24">
        <f t="shared" si="3"/>
        <v>39</v>
      </c>
      <c r="J26" s="24">
        <f t="shared" si="3"/>
        <v>61</v>
      </c>
      <c r="K26" s="24">
        <f t="shared" si="3"/>
        <v>0</v>
      </c>
      <c r="L26" s="24">
        <f t="shared" si="3"/>
        <v>0</v>
      </c>
      <c r="M26" s="24">
        <f t="shared" si="3"/>
        <v>0</v>
      </c>
      <c r="N26" s="24">
        <f t="shared" si="3"/>
        <v>0</v>
      </c>
      <c r="O26" s="24">
        <f t="shared" si="3"/>
        <v>0</v>
      </c>
      <c r="P26" s="25">
        <f t="shared" si="2"/>
        <v>235</v>
      </c>
    </row>
    <row r="27" spans="1:16" ht="15.6" thickTop="1" thickBot="1" x14ac:dyDescent="0.35"/>
    <row r="28" spans="1:16" ht="21.6" thickTop="1" thickBot="1" x14ac:dyDescent="0.4">
      <c r="A28" s="52" t="s">
        <v>47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4"/>
    </row>
    <row r="29" spans="1:16" ht="31.5" x14ac:dyDescent="0.25">
      <c r="A29" s="55"/>
      <c r="B29" s="56"/>
      <c r="C29" s="57"/>
      <c r="D29" s="1" t="s">
        <v>11</v>
      </c>
      <c r="E29" s="2" t="s">
        <v>12</v>
      </c>
      <c r="F29" s="2" t="s">
        <v>13</v>
      </c>
      <c r="G29" s="2" t="s">
        <v>14</v>
      </c>
      <c r="H29" s="2" t="s">
        <v>15</v>
      </c>
      <c r="I29" s="3" t="s">
        <v>16</v>
      </c>
      <c r="J29" s="4" t="s">
        <v>17</v>
      </c>
      <c r="K29" s="5" t="s">
        <v>18</v>
      </c>
      <c r="L29" s="6" t="s">
        <v>19</v>
      </c>
      <c r="M29" s="6" t="s">
        <v>20</v>
      </c>
      <c r="N29" s="6" t="s">
        <v>21</v>
      </c>
      <c r="O29" s="6" t="s">
        <v>22</v>
      </c>
      <c r="P29" s="21" t="s">
        <v>0</v>
      </c>
    </row>
    <row r="30" spans="1:16" ht="15.6" x14ac:dyDescent="0.3">
      <c r="A30" s="47" t="s">
        <v>7</v>
      </c>
      <c r="B30" s="48"/>
      <c r="C30" s="49"/>
      <c r="D30" s="7">
        <v>20</v>
      </c>
      <c r="E30" s="8">
        <v>25</v>
      </c>
      <c r="F30" s="8">
        <v>9</v>
      </c>
      <c r="G30" s="8">
        <v>7</v>
      </c>
      <c r="H30" s="8">
        <v>40</v>
      </c>
      <c r="I30" s="9">
        <v>25</v>
      </c>
      <c r="J30" s="10">
        <v>47</v>
      </c>
      <c r="K30" s="11"/>
      <c r="L30" s="12"/>
      <c r="M30" s="8"/>
      <c r="N30" s="8"/>
      <c r="O30" s="8"/>
      <c r="P30" s="22">
        <f t="shared" ref="P30:P33" si="4">SUM(D30:O30)</f>
        <v>173</v>
      </c>
    </row>
    <row r="31" spans="1:16" ht="15.6" x14ac:dyDescent="0.3">
      <c r="A31" s="47" t="s">
        <v>32</v>
      </c>
      <c r="B31" s="48"/>
      <c r="C31" s="49"/>
      <c r="D31" s="13">
        <v>1</v>
      </c>
      <c r="E31" s="14">
        <v>0</v>
      </c>
      <c r="F31" s="14">
        <v>0</v>
      </c>
      <c r="G31" s="14">
        <v>0</v>
      </c>
      <c r="H31" s="14">
        <v>3</v>
      </c>
      <c r="I31" s="15">
        <v>3</v>
      </c>
      <c r="J31" s="16">
        <v>4</v>
      </c>
      <c r="K31" s="11"/>
      <c r="L31" s="12"/>
      <c r="M31" s="8"/>
      <c r="N31" s="8"/>
      <c r="O31" s="8"/>
      <c r="P31" s="22">
        <f t="shared" si="4"/>
        <v>11</v>
      </c>
    </row>
    <row r="32" spans="1:16" ht="15.6" x14ac:dyDescent="0.3">
      <c r="A32" s="47" t="s">
        <v>33</v>
      </c>
      <c r="B32" s="48"/>
      <c r="C32" s="49"/>
      <c r="D32" s="13">
        <v>2</v>
      </c>
      <c r="E32" s="14">
        <v>1</v>
      </c>
      <c r="F32" s="14">
        <v>3</v>
      </c>
      <c r="G32" s="14">
        <v>1</v>
      </c>
      <c r="H32" s="14">
        <v>8</v>
      </c>
      <c r="I32" s="15">
        <v>8</v>
      </c>
      <c r="J32" s="16">
        <v>5</v>
      </c>
      <c r="K32" s="11"/>
      <c r="L32" s="12"/>
      <c r="M32" s="8"/>
      <c r="N32" s="8"/>
      <c r="O32" s="8"/>
      <c r="P32" s="22">
        <f t="shared" si="4"/>
        <v>28</v>
      </c>
    </row>
    <row r="33" spans="1:16" ht="15.6" x14ac:dyDescent="0.3">
      <c r="A33" s="47" t="s">
        <v>31</v>
      </c>
      <c r="B33" s="48"/>
      <c r="C33" s="49"/>
      <c r="D33" s="13">
        <v>3</v>
      </c>
      <c r="E33" s="14">
        <v>3</v>
      </c>
      <c r="F33" s="14">
        <v>4</v>
      </c>
      <c r="G33" s="14">
        <v>0</v>
      </c>
      <c r="H33" s="14">
        <v>5</v>
      </c>
      <c r="I33" s="15">
        <v>3</v>
      </c>
      <c r="J33" s="16">
        <v>5</v>
      </c>
      <c r="K33" s="11"/>
      <c r="L33" s="12"/>
      <c r="M33" s="8"/>
      <c r="N33" s="8"/>
      <c r="O33" s="8"/>
      <c r="P33" s="22">
        <f t="shared" si="4"/>
        <v>23</v>
      </c>
    </row>
    <row r="34" spans="1:16" ht="18.600000000000001" thickBot="1" x14ac:dyDescent="0.35">
      <c r="A34" s="50" t="s">
        <v>23</v>
      </c>
      <c r="B34" s="51"/>
      <c r="C34" s="51"/>
      <c r="D34" s="23">
        <f t="shared" ref="D34:O34" si="5">SUM(D30:D33)</f>
        <v>26</v>
      </c>
      <c r="E34" s="24">
        <f t="shared" si="5"/>
        <v>29</v>
      </c>
      <c r="F34" s="24">
        <f t="shared" si="5"/>
        <v>16</v>
      </c>
      <c r="G34" s="24">
        <f t="shared" si="5"/>
        <v>8</v>
      </c>
      <c r="H34" s="24">
        <f t="shared" si="5"/>
        <v>56</v>
      </c>
      <c r="I34" s="24">
        <f t="shared" si="5"/>
        <v>39</v>
      </c>
      <c r="J34" s="24">
        <f t="shared" si="5"/>
        <v>61</v>
      </c>
      <c r="K34" s="24">
        <f t="shared" si="5"/>
        <v>0</v>
      </c>
      <c r="L34" s="24">
        <f t="shared" si="5"/>
        <v>0</v>
      </c>
      <c r="M34" s="24">
        <f t="shared" si="5"/>
        <v>0</v>
      </c>
      <c r="N34" s="24">
        <f t="shared" si="5"/>
        <v>0</v>
      </c>
      <c r="O34" s="24">
        <f t="shared" si="5"/>
        <v>0</v>
      </c>
      <c r="P34" s="25">
        <f>SUM(D34:O34)</f>
        <v>235</v>
      </c>
    </row>
    <row r="35" spans="1:16" ht="16.5" thickTop="1" thickBot="1" x14ac:dyDescent="0.3"/>
    <row r="36" spans="1:16" ht="21.75" thickTop="1" thickBot="1" x14ac:dyDescent="0.35">
      <c r="A36" s="52" t="s">
        <v>48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4"/>
    </row>
    <row r="37" spans="1:16" ht="31.5" x14ac:dyDescent="0.25">
      <c r="A37" s="55"/>
      <c r="B37" s="56"/>
      <c r="C37" s="57"/>
      <c r="D37" s="1" t="s">
        <v>11</v>
      </c>
      <c r="E37" s="2" t="s">
        <v>12</v>
      </c>
      <c r="F37" s="2" t="s">
        <v>13</v>
      </c>
      <c r="G37" s="2" t="s">
        <v>14</v>
      </c>
      <c r="H37" s="2" t="s">
        <v>15</v>
      </c>
      <c r="I37" s="3" t="s">
        <v>16</v>
      </c>
      <c r="J37" s="4" t="s">
        <v>17</v>
      </c>
      <c r="K37" s="5" t="s">
        <v>18</v>
      </c>
      <c r="L37" s="6" t="s">
        <v>19</v>
      </c>
      <c r="M37" s="6" t="s">
        <v>20</v>
      </c>
      <c r="N37" s="6" t="s">
        <v>21</v>
      </c>
      <c r="O37" s="6" t="s">
        <v>22</v>
      </c>
      <c r="P37" s="21" t="s">
        <v>0</v>
      </c>
    </row>
    <row r="38" spans="1:16" ht="15.75" x14ac:dyDescent="0.25">
      <c r="A38" s="47" t="s">
        <v>35</v>
      </c>
      <c r="B38" s="48"/>
      <c r="C38" s="49"/>
      <c r="D38" s="7">
        <v>14</v>
      </c>
      <c r="E38" s="8">
        <v>16</v>
      </c>
      <c r="F38" s="8">
        <v>7</v>
      </c>
      <c r="G38" s="8">
        <v>6</v>
      </c>
      <c r="H38" s="8">
        <v>26</v>
      </c>
      <c r="I38" s="9">
        <v>19</v>
      </c>
      <c r="J38" s="10">
        <v>32</v>
      </c>
      <c r="K38" s="11"/>
      <c r="L38" s="12"/>
      <c r="M38" s="8"/>
      <c r="N38" s="8"/>
      <c r="O38" s="8"/>
      <c r="P38" s="22">
        <f t="shared" ref="P38:P40" si="6">SUM(D38:O38)</f>
        <v>120</v>
      </c>
    </row>
    <row r="39" spans="1:16" ht="15.75" x14ac:dyDescent="0.25">
      <c r="A39" s="27" t="s">
        <v>36</v>
      </c>
      <c r="B39" s="28"/>
      <c r="C39" s="29"/>
      <c r="D39" s="13">
        <v>9</v>
      </c>
      <c r="E39" s="14">
        <v>11</v>
      </c>
      <c r="F39" s="14">
        <v>8</v>
      </c>
      <c r="G39" s="14">
        <v>2</v>
      </c>
      <c r="H39" s="14">
        <v>24</v>
      </c>
      <c r="I39" s="15">
        <v>19</v>
      </c>
      <c r="J39" s="16">
        <v>29</v>
      </c>
      <c r="K39" s="11"/>
      <c r="L39" s="12"/>
      <c r="M39" s="8"/>
      <c r="N39" s="8"/>
      <c r="O39" s="8"/>
      <c r="P39" s="22">
        <f>SUM(D39:O39)</f>
        <v>102</v>
      </c>
    </row>
    <row r="40" spans="1:16" ht="15.75" x14ac:dyDescent="0.25">
      <c r="A40" s="47" t="s">
        <v>40</v>
      </c>
      <c r="B40" s="48"/>
      <c r="C40" s="49"/>
      <c r="D40" s="13">
        <v>3</v>
      </c>
      <c r="E40" s="14">
        <v>2</v>
      </c>
      <c r="F40" s="14">
        <v>1</v>
      </c>
      <c r="G40" s="14">
        <v>0</v>
      </c>
      <c r="H40" s="14">
        <v>6</v>
      </c>
      <c r="I40" s="15">
        <v>1</v>
      </c>
      <c r="J40" s="16">
        <v>0</v>
      </c>
      <c r="K40" s="11"/>
      <c r="L40" s="12"/>
      <c r="M40" s="8"/>
      <c r="N40" s="8"/>
      <c r="O40" s="8"/>
      <c r="P40" s="22">
        <f t="shared" si="6"/>
        <v>13</v>
      </c>
    </row>
    <row r="41" spans="1:16" ht="19.5" thickBot="1" x14ac:dyDescent="0.3">
      <c r="A41" s="50" t="s">
        <v>23</v>
      </c>
      <c r="B41" s="51"/>
      <c r="C41" s="51"/>
      <c r="D41" s="23">
        <f>SUM(D38:D40)</f>
        <v>26</v>
      </c>
      <c r="E41" s="33">
        <f t="shared" ref="E41:O41" si="7">SUM(E38:E40)</f>
        <v>29</v>
      </c>
      <c r="F41" s="24">
        <f t="shared" si="7"/>
        <v>16</v>
      </c>
      <c r="G41" s="24">
        <f t="shared" si="7"/>
        <v>8</v>
      </c>
      <c r="H41" s="24">
        <f t="shared" si="7"/>
        <v>56</v>
      </c>
      <c r="I41" s="24">
        <f t="shared" si="7"/>
        <v>39</v>
      </c>
      <c r="J41" s="24">
        <f t="shared" si="7"/>
        <v>61</v>
      </c>
      <c r="K41" s="24">
        <f t="shared" si="7"/>
        <v>0</v>
      </c>
      <c r="L41" s="24">
        <f t="shared" si="7"/>
        <v>0</v>
      </c>
      <c r="M41" s="24">
        <f t="shared" si="7"/>
        <v>0</v>
      </c>
      <c r="N41" s="24">
        <f t="shared" si="7"/>
        <v>0</v>
      </c>
      <c r="O41" s="24">
        <f t="shared" si="7"/>
        <v>0</v>
      </c>
      <c r="P41" s="25">
        <f>SUM(D41:O41)</f>
        <v>235</v>
      </c>
    </row>
    <row r="42" spans="1:16" ht="16.5" thickTop="1" thickBot="1" x14ac:dyDescent="0.3"/>
    <row r="43" spans="1:16" ht="21.75" thickTop="1" thickBot="1" x14ac:dyDescent="0.35">
      <c r="A43" s="52" t="s">
        <v>49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4"/>
    </row>
    <row r="44" spans="1:16" ht="31.5" x14ac:dyDescent="0.25">
      <c r="A44" s="55"/>
      <c r="B44" s="56"/>
      <c r="C44" s="57"/>
      <c r="D44" s="1" t="s">
        <v>11</v>
      </c>
      <c r="E44" s="2" t="s">
        <v>12</v>
      </c>
      <c r="F44" s="2" t="s">
        <v>13</v>
      </c>
      <c r="G44" s="2" t="s">
        <v>14</v>
      </c>
      <c r="H44" s="2" t="s">
        <v>15</v>
      </c>
      <c r="I44" s="3" t="s">
        <v>16</v>
      </c>
      <c r="J44" s="4" t="s">
        <v>17</v>
      </c>
      <c r="K44" s="5" t="s">
        <v>18</v>
      </c>
      <c r="L44" s="6" t="s">
        <v>19</v>
      </c>
      <c r="M44" s="6" t="s">
        <v>20</v>
      </c>
      <c r="N44" s="6" t="s">
        <v>21</v>
      </c>
      <c r="O44" s="6" t="s">
        <v>22</v>
      </c>
      <c r="P44" s="21" t="s">
        <v>0</v>
      </c>
    </row>
    <row r="45" spans="1:16" ht="15.75" x14ac:dyDescent="0.25">
      <c r="A45" s="47" t="s">
        <v>37</v>
      </c>
      <c r="B45" s="48"/>
      <c r="C45" s="49"/>
      <c r="D45" s="7">
        <v>6</v>
      </c>
      <c r="E45" s="8">
        <v>8</v>
      </c>
      <c r="F45" s="8">
        <v>2</v>
      </c>
      <c r="G45" s="8">
        <v>1</v>
      </c>
      <c r="H45" s="8">
        <v>11</v>
      </c>
      <c r="I45" s="9">
        <v>12</v>
      </c>
      <c r="J45" s="10">
        <v>11</v>
      </c>
      <c r="K45" s="11"/>
      <c r="L45" s="12"/>
      <c r="M45" s="8"/>
      <c r="N45" s="8"/>
      <c r="O45" s="8"/>
      <c r="P45" s="22">
        <f t="shared" ref="P45:P49" si="8">SUM(D45:O45)</f>
        <v>51</v>
      </c>
    </row>
    <row r="46" spans="1:16" ht="15.75" x14ac:dyDescent="0.25">
      <c r="A46" s="47" t="s">
        <v>38</v>
      </c>
      <c r="B46" s="48"/>
      <c r="C46" s="49"/>
      <c r="D46" s="13">
        <v>2</v>
      </c>
      <c r="E46" s="14">
        <v>7</v>
      </c>
      <c r="F46" s="14">
        <v>4</v>
      </c>
      <c r="G46" s="14">
        <v>1</v>
      </c>
      <c r="H46" s="14">
        <v>15</v>
      </c>
      <c r="I46" s="15">
        <v>9</v>
      </c>
      <c r="J46" s="16">
        <v>6</v>
      </c>
      <c r="K46" s="11"/>
      <c r="L46" s="12"/>
      <c r="M46" s="8"/>
      <c r="N46" s="8"/>
      <c r="O46" s="8"/>
      <c r="P46" s="22">
        <f t="shared" si="8"/>
        <v>44</v>
      </c>
    </row>
    <row r="47" spans="1:16" ht="15.75" x14ac:dyDescent="0.25">
      <c r="A47" s="47" t="s">
        <v>41</v>
      </c>
      <c r="B47" s="48"/>
      <c r="C47" s="49"/>
      <c r="D47" s="13">
        <v>2</v>
      </c>
      <c r="E47" s="14">
        <v>3</v>
      </c>
      <c r="F47" s="14">
        <v>1</v>
      </c>
      <c r="G47" s="14">
        <v>3</v>
      </c>
      <c r="H47" s="14">
        <v>5</v>
      </c>
      <c r="I47" s="15">
        <v>1</v>
      </c>
      <c r="J47" s="16">
        <v>8</v>
      </c>
      <c r="K47" s="11"/>
      <c r="L47" s="12"/>
      <c r="M47" s="8"/>
      <c r="N47" s="8"/>
      <c r="O47" s="8"/>
      <c r="P47" s="22">
        <f t="shared" si="8"/>
        <v>23</v>
      </c>
    </row>
    <row r="48" spans="1:16" ht="15.75" x14ac:dyDescent="0.25">
      <c r="A48" s="30" t="s">
        <v>39</v>
      </c>
      <c r="B48" s="31"/>
      <c r="C48" s="32"/>
      <c r="D48" s="13">
        <v>10</v>
      </c>
      <c r="E48" s="14">
        <v>8</v>
      </c>
      <c r="F48" s="14">
        <v>5</v>
      </c>
      <c r="G48" s="14">
        <v>2</v>
      </c>
      <c r="H48" s="14">
        <v>21</v>
      </c>
      <c r="I48" s="15">
        <v>13</v>
      </c>
      <c r="J48" s="16">
        <v>28</v>
      </c>
      <c r="K48" s="11"/>
      <c r="L48" s="12"/>
      <c r="M48" s="8"/>
      <c r="N48" s="8"/>
      <c r="O48" s="8"/>
      <c r="P48" s="22">
        <f>SUM(D48:O48)</f>
        <v>87</v>
      </c>
    </row>
    <row r="49" spans="1:16" ht="15.75" x14ac:dyDescent="0.25">
      <c r="A49" s="47" t="s">
        <v>31</v>
      </c>
      <c r="B49" s="48"/>
      <c r="C49" s="49"/>
      <c r="D49" s="13">
        <v>6</v>
      </c>
      <c r="E49" s="14">
        <v>3</v>
      </c>
      <c r="F49" s="14">
        <v>4</v>
      </c>
      <c r="G49" s="14">
        <v>1</v>
      </c>
      <c r="H49" s="14">
        <v>4</v>
      </c>
      <c r="I49" s="15">
        <v>4</v>
      </c>
      <c r="J49" s="16">
        <v>8</v>
      </c>
      <c r="K49" s="11"/>
      <c r="L49" s="12"/>
      <c r="M49" s="8"/>
      <c r="N49" s="8"/>
      <c r="O49" s="8"/>
      <c r="P49" s="22">
        <f t="shared" si="8"/>
        <v>30</v>
      </c>
    </row>
    <row r="50" spans="1:16" ht="19.5" thickBot="1" x14ac:dyDescent="0.3">
      <c r="A50" s="50" t="s">
        <v>23</v>
      </c>
      <c r="B50" s="51"/>
      <c r="C50" s="51"/>
      <c r="D50" s="23">
        <f t="shared" ref="D50:O50" si="9">SUM(D45:D49)</f>
        <v>26</v>
      </c>
      <c r="E50" s="33">
        <f t="shared" si="9"/>
        <v>29</v>
      </c>
      <c r="F50" s="24">
        <f t="shared" si="9"/>
        <v>16</v>
      </c>
      <c r="G50" s="24">
        <f t="shared" si="9"/>
        <v>8</v>
      </c>
      <c r="H50" s="24">
        <f t="shared" si="9"/>
        <v>56</v>
      </c>
      <c r="I50" s="24">
        <f t="shared" si="9"/>
        <v>39</v>
      </c>
      <c r="J50" s="24">
        <f t="shared" si="9"/>
        <v>61</v>
      </c>
      <c r="K50" s="24">
        <f t="shared" si="9"/>
        <v>0</v>
      </c>
      <c r="L50" s="24">
        <f t="shared" si="9"/>
        <v>0</v>
      </c>
      <c r="M50" s="24">
        <f t="shared" si="9"/>
        <v>0</v>
      </c>
      <c r="N50" s="24">
        <f t="shared" si="9"/>
        <v>0</v>
      </c>
      <c r="O50" s="24">
        <f t="shared" si="9"/>
        <v>0</v>
      </c>
      <c r="P50" s="25">
        <f>SUM(D50:O50)</f>
        <v>235</v>
      </c>
    </row>
    <row r="51" spans="1:16" ht="15.75" thickTop="1" x14ac:dyDescent="0.25"/>
  </sheetData>
  <mergeCells count="44">
    <mergeCell ref="A46:C46"/>
    <mergeCell ref="A47:C47"/>
    <mergeCell ref="A49:C49"/>
    <mergeCell ref="A50:C50"/>
    <mergeCell ref="A41:C41"/>
    <mergeCell ref="A43:P43"/>
    <mergeCell ref="A44:C44"/>
    <mergeCell ref="A45:C45"/>
    <mergeCell ref="A36:P36"/>
    <mergeCell ref="A37:C37"/>
    <mergeCell ref="A38:C38"/>
    <mergeCell ref="A40:C40"/>
    <mergeCell ref="A34:C34"/>
    <mergeCell ref="A29:C29"/>
    <mergeCell ref="A30:C30"/>
    <mergeCell ref="A31:C31"/>
    <mergeCell ref="A33:C33"/>
    <mergeCell ref="A32:C32"/>
    <mergeCell ref="A26:C26"/>
    <mergeCell ref="A24:C24"/>
    <mergeCell ref="A28:P28"/>
    <mergeCell ref="A21:C21"/>
    <mergeCell ref="A22:C22"/>
    <mergeCell ref="A23:C23"/>
    <mergeCell ref="A25:C25"/>
    <mergeCell ref="A16:P16"/>
    <mergeCell ref="A17:C17"/>
    <mergeCell ref="A18:C18"/>
    <mergeCell ref="A19:C19"/>
    <mergeCell ref="A20:C20"/>
    <mergeCell ref="A7:C7"/>
    <mergeCell ref="A8:C8"/>
    <mergeCell ref="A13:C13"/>
    <mergeCell ref="A14:C14"/>
    <mergeCell ref="A1:P1"/>
    <mergeCell ref="A2:C2"/>
    <mergeCell ref="A9:C9"/>
    <mergeCell ref="A10:C10"/>
    <mergeCell ref="A11:C11"/>
    <mergeCell ref="A3:C3"/>
    <mergeCell ref="A4:C4"/>
    <mergeCell ref="A5:C5"/>
    <mergeCell ref="A6:C6"/>
    <mergeCell ref="A12:C1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D13" sqref="D13"/>
    </sheetView>
  </sheetViews>
  <sheetFormatPr baseColWidth="10" defaultRowHeight="15" x14ac:dyDescent="0.25"/>
  <sheetData>
    <row r="1" spans="1:4" x14ac:dyDescent="0.25">
      <c r="A1" s="58" t="s">
        <v>45</v>
      </c>
      <c r="B1" s="58"/>
      <c r="C1" s="58"/>
      <c r="D1" s="58"/>
    </row>
    <row r="2" spans="1:4" ht="15.75" x14ac:dyDescent="0.25">
      <c r="A2" s="47" t="s">
        <v>1</v>
      </c>
      <c r="B2" s="48"/>
      <c r="C2" s="48"/>
      <c r="D2" s="60">
        <f>'Recap annuel '!P3</f>
        <v>38</v>
      </c>
    </row>
    <row r="3" spans="1:4" ht="15.75" x14ac:dyDescent="0.25">
      <c r="A3" s="47" t="s">
        <v>2</v>
      </c>
      <c r="B3" s="48"/>
      <c r="C3" s="48"/>
      <c r="D3" s="60">
        <f>'Recap annuel '!P4</f>
        <v>45</v>
      </c>
    </row>
    <row r="4" spans="1:4" ht="15.75" x14ac:dyDescent="0.25">
      <c r="A4" s="47" t="s">
        <v>9</v>
      </c>
      <c r="B4" s="48"/>
      <c r="C4" s="48"/>
      <c r="D4" s="60">
        <f>'Recap annuel '!P5</f>
        <v>80</v>
      </c>
    </row>
    <row r="5" spans="1:4" ht="15.75" x14ac:dyDescent="0.25">
      <c r="A5" s="47" t="s">
        <v>4</v>
      </c>
      <c r="B5" s="48"/>
      <c r="C5" s="48"/>
      <c r="D5" s="60">
        <f>'Recap annuel '!P6</f>
        <v>17</v>
      </c>
    </row>
    <row r="6" spans="1:4" ht="15.75" x14ac:dyDescent="0.25">
      <c r="A6" s="47" t="s">
        <v>3</v>
      </c>
      <c r="B6" s="48"/>
      <c r="C6" s="48"/>
      <c r="D6" s="60">
        <f>'Recap annuel '!P7</f>
        <v>5</v>
      </c>
    </row>
    <row r="7" spans="1:4" ht="15.75" x14ac:dyDescent="0.25">
      <c r="A7" s="47" t="s">
        <v>34</v>
      </c>
      <c r="B7" s="48"/>
      <c r="C7" s="48"/>
      <c r="D7" s="60">
        <f>'Recap annuel '!P8</f>
        <v>21</v>
      </c>
    </row>
    <row r="8" spans="1:4" ht="15.75" x14ac:dyDescent="0.25">
      <c r="A8" s="47" t="s">
        <v>5</v>
      </c>
      <c r="B8" s="48"/>
      <c r="C8" s="48"/>
      <c r="D8" s="60">
        <f>'Recap annuel '!P9</f>
        <v>8</v>
      </c>
    </row>
    <row r="9" spans="1:4" ht="15.75" x14ac:dyDescent="0.25">
      <c r="A9" s="47" t="s">
        <v>6</v>
      </c>
      <c r="B9" s="48"/>
      <c r="C9" s="48"/>
      <c r="D9" s="60">
        <f>'Recap annuel '!P10</f>
        <v>46</v>
      </c>
    </row>
    <row r="10" spans="1:4" ht="15.75" x14ac:dyDescent="0.25">
      <c r="A10" s="47" t="s">
        <v>10</v>
      </c>
      <c r="B10" s="48"/>
      <c r="C10" s="48"/>
      <c r="D10" s="60">
        <f>'Recap annuel '!P11</f>
        <v>0</v>
      </c>
    </row>
    <row r="11" spans="1:4" ht="15.75" x14ac:dyDescent="0.25">
      <c r="A11" s="47" t="s">
        <v>44</v>
      </c>
      <c r="B11" s="48"/>
      <c r="C11" s="48"/>
      <c r="D11" s="60">
        <f>'Recap annuel '!P12</f>
        <v>3</v>
      </c>
    </row>
    <row r="12" spans="1:4" ht="15.75" x14ac:dyDescent="0.25">
      <c r="A12" s="47" t="s">
        <v>42</v>
      </c>
      <c r="B12" s="48"/>
      <c r="C12" s="48"/>
      <c r="D12" s="60">
        <f>'Recap annuel '!P13</f>
        <v>29</v>
      </c>
    </row>
    <row r="13" spans="1:4" ht="19.5" thickBot="1" x14ac:dyDescent="0.3">
      <c r="A13" s="50" t="s">
        <v>8</v>
      </c>
      <c r="B13" s="51"/>
      <c r="C13" s="51"/>
      <c r="D13" s="62">
        <f>'Recap annuel '!P14</f>
        <v>292</v>
      </c>
    </row>
    <row r="14" spans="1:4" ht="15.75" thickTop="1" x14ac:dyDescent="0.25"/>
    <row r="15" spans="1:4" x14ac:dyDescent="0.25">
      <c r="A15" s="58" t="s">
        <v>46</v>
      </c>
      <c r="B15" s="58"/>
      <c r="C15" s="58"/>
      <c r="D15" s="58"/>
    </row>
    <row r="16" spans="1:4" ht="15.75" x14ac:dyDescent="0.25">
      <c r="A16" s="47" t="s">
        <v>24</v>
      </c>
      <c r="B16" s="48"/>
      <c r="C16" s="48"/>
      <c r="D16" s="60">
        <f>'Recap annuel '!P18</f>
        <v>3</v>
      </c>
    </row>
    <row r="17" spans="1:4" ht="15.75" x14ac:dyDescent="0.25">
      <c r="A17" s="47" t="s">
        <v>25</v>
      </c>
      <c r="B17" s="48"/>
      <c r="C17" s="48"/>
      <c r="D17" s="60">
        <f>'Recap annuel '!P19</f>
        <v>6</v>
      </c>
    </row>
    <row r="18" spans="1:4" ht="15.75" x14ac:dyDescent="0.25">
      <c r="A18" s="47" t="s">
        <v>26</v>
      </c>
      <c r="B18" s="48"/>
      <c r="C18" s="48"/>
      <c r="D18" s="60">
        <f>'Recap annuel '!P20</f>
        <v>16</v>
      </c>
    </row>
    <row r="19" spans="1:4" ht="15.75" x14ac:dyDescent="0.25">
      <c r="A19" s="47" t="s">
        <v>27</v>
      </c>
      <c r="B19" s="48"/>
      <c r="C19" s="48"/>
      <c r="D19" s="60">
        <f>'Recap annuel '!P21</f>
        <v>44</v>
      </c>
    </row>
    <row r="20" spans="1:4" ht="15.75" x14ac:dyDescent="0.25">
      <c r="A20" s="47" t="s">
        <v>28</v>
      </c>
      <c r="B20" s="48"/>
      <c r="C20" s="48"/>
      <c r="D20" s="60">
        <f>'Recap annuel '!P22</f>
        <v>37</v>
      </c>
    </row>
    <row r="21" spans="1:4" ht="15.75" x14ac:dyDescent="0.25">
      <c r="A21" s="47" t="s">
        <v>29</v>
      </c>
      <c r="B21" s="48"/>
      <c r="C21" s="48"/>
      <c r="D21" s="60">
        <f>'Recap annuel '!P23</f>
        <v>77</v>
      </c>
    </row>
    <row r="22" spans="1:4" ht="15.75" x14ac:dyDescent="0.25">
      <c r="A22" s="47" t="s">
        <v>30</v>
      </c>
      <c r="B22" s="48"/>
      <c r="C22" s="48"/>
      <c r="D22" s="60">
        <f>'Recap annuel '!P24</f>
        <v>21</v>
      </c>
    </row>
    <row r="23" spans="1:4" ht="15.75" x14ac:dyDescent="0.25">
      <c r="A23" s="47" t="s">
        <v>31</v>
      </c>
      <c r="B23" s="48"/>
      <c r="C23" s="48"/>
      <c r="D23" s="60">
        <f>'Recap annuel '!P25</f>
        <v>31</v>
      </c>
    </row>
    <row r="25" spans="1:4" x14ac:dyDescent="0.25">
      <c r="A25" s="59" t="s">
        <v>47</v>
      </c>
      <c r="B25" s="59"/>
      <c r="C25" s="59"/>
      <c r="D25" s="59"/>
    </row>
    <row r="26" spans="1:4" ht="15.75" x14ac:dyDescent="0.25">
      <c r="A26" s="47" t="s">
        <v>7</v>
      </c>
      <c r="B26" s="48"/>
      <c r="C26" s="48"/>
      <c r="D26" s="60">
        <f>'Recap annuel '!P30</f>
        <v>173</v>
      </c>
    </row>
    <row r="27" spans="1:4" ht="15.75" x14ac:dyDescent="0.25">
      <c r="A27" s="47" t="s">
        <v>32</v>
      </c>
      <c r="B27" s="48"/>
      <c r="C27" s="48"/>
      <c r="D27" s="60">
        <f>'Recap annuel '!P31</f>
        <v>11</v>
      </c>
    </row>
    <row r="28" spans="1:4" ht="15.75" x14ac:dyDescent="0.25">
      <c r="A28" s="47" t="s">
        <v>33</v>
      </c>
      <c r="B28" s="48"/>
      <c r="C28" s="48"/>
      <c r="D28" s="60">
        <f>'Recap annuel '!P32</f>
        <v>28</v>
      </c>
    </row>
    <row r="29" spans="1:4" ht="15.75" x14ac:dyDescent="0.25">
      <c r="A29" s="47" t="s">
        <v>31</v>
      </c>
      <c r="B29" s="48"/>
      <c r="C29" s="48"/>
      <c r="D29" s="60">
        <f>'Recap annuel '!P33</f>
        <v>23</v>
      </c>
    </row>
    <row r="31" spans="1:4" x14ac:dyDescent="0.25">
      <c r="A31" s="59" t="s">
        <v>48</v>
      </c>
      <c r="B31" s="59"/>
      <c r="C31" s="59"/>
      <c r="D31" s="59"/>
    </row>
    <row r="32" spans="1:4" ht="15.75" x14ac:dyDescent="0.25">
      <c r="A32" s="47" t="s">
        <v>35</v>
      </c>
      <c r="B32" s="48"/>
      <c r="C32" s="48"/>
      <c r="D32" s="60">
        <f>'Recap annuel '!P38</f>
        <v>120</v>
      </c>
    </row>
    <row r="33" spans="1:4" ht="15.75" x14ac:dyDescent="0.25">
      <c r="A33" s="44" t="s">
        <v>36</v>
      </c>
      <c r="B33" s="45"/>
      <c r="C33" s="45"/>
      <c r="D33" s="60">
        <f>'Recap annuel '!P39</f>
        <v>102</v>
      </c>
    </row>
    <row r="34" spans="1:4" ht="15.75" x14ac:dyDescent="0.25">
      <c r="A34" s="47" t="s">
        <v>40</v>
      </c>
      <c r="B34" s="48"/>
      <c r="C34" s="48"/>
      <c r="D34" s="60">
        <f>'Recap annuel '!P40</f>
        <v>13</v>
      </c>
    </row>
    <row r="36" spans="1:4" x14ac:dyDescent="0.25">
      <c r="A36" s="58" t="s">
        <v>49</v>
      </c>
      <c r="B36" s="58"/>
      <c r="C36" s="58"/>
      <c r="D36" s="61"/>
    </row>
    <row r="37" spans="1:4" ht="15.75" x14ac:dyDescent="0.25">
      <c r="A37" s="47" t="s">
        <v>37</v>
      </c>
      <c r="B37" s="48"/>
      <c r="C37" s="48"/>
      <c r="D37" s="60">
        <f>'Recap annuel '!P45</f>
        <v>51</v>
      </c>
    </row>
    <row r="38" spans="1:4" ht="15.75" x14ac:dyDescent="0.25">
      <c r="A38" s="47" t="s">
        <v>38</v>
      </c>
      <c r="B38" s="48"/>
      <c r="C38" s="48"/>
      <c r="D38" s="60">
        <f>'Recap annuel '!P46</f>
        <v>44</v>
      </c>
    </row>
    <row r="39" spans="1:4" ht="15.75" x14ac:dyDescent="0.25">
      <c r="A39" s="47" t="s">
        <v>41</v>
      </c>
      <c r="B39" s="48"/>
      <c r="C39" s="48"/>
      <c r="D39" s="60">
        <f>'Recap annuel '!P47</f>
        <v>23</v>
      </c>
    </row>
    <row r="40" spans="1:4" ht="15.75" x14ac:dyDescent="0.25">
      <c r="A40" s="44" t="s">
        <v>39</v>
      </c>
      <c r="B40" s="45"/>
      <c r="C40" s="45"/>
      <c r="D40" s="60">
        <f>'Recap annuel '!P48</f>
        <v>87</v>
      </c>
    </row>
    <row r="41" spans="1:4" ht="15.75" x14ac:dyDescent="0.25">
      <c r="A41" s="47" t="s">
        <v>31</v>
      </c>
      <c r="B41" s="48"/>
      <c r="C41" s="48"/>
      <c r="D41" s="60">
        <f>'Recap annuel '!P49</f>
        <v>30</v>
      </c>
    </row>
  </sheetData>
  <mergeCells count="35">
    <mergeCell ref="A37:C37"/>
    <mergeCell ref="A38:C38"/>
    <mergeCell ref="A39:C39"/>
    <mergeCell ref="A41:C41"/>
    <mergeCell ref="A36:D36"/>
    <mergeCell ref="A28:C28"/>
    <mergeCell ref="A29:C29"/>
    <mergeCell ref="A25:D25"/>
    <mergeCell ref="A32:C32"/>
    <mergeCell ref="A34:C34"/>
    <mergeCell ref="A31:D31"/>
    <mergeCell ref="A27:C27"/>
    <mergeCell ref="A21:C21"/>
    <mergeCell ref="A22:C22"/>
    <mergeCell ref="A23:C23"/>
    <mergeCell ref="A15:D15"/>
    <mergeCell ref="A26:C26"/>
    <mergeCell ref="A20:C20"/>
    <mergeCell ref="A19:C19"/>
    <mergeCell ref="A8:C8"/>
    <mergeCell ref="A9:C9"/>
    <mergeCell ref="A10:C10"/>
    <mergeCell ref="A11:C11"/>
    <mergeCell ref="A12:C12"/>
    <mergeCell ref="A13:C13"/>
    <mergeCell ref="A7:C7"/>
    <mergeCell ref="A1:D1"/>
    <mergeCell ref="A16:C16"/>
    <mergeCell ref="A17:C17"/>
    <mergeCell ref="A18:C18"/>
    <mergeCell ref="A2:C2"/>
    <mergeCell ref="A3:C3"/>
    <mergeCell ref="A4:C4"/>
    <mergeCell ref="A5:C5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annuel </vt:lpstr>
      <vt:lpstr>Tableau croisé dynamique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DELACOUR</dc:creator>
  <cp:lastModifiedBy>CA</cp:lastModifiedBy>
  <cp:lastPrinted>2020-06-26T13:55:00Z</cp:lastPrinted>
  <dcterms:created xsi:type="dcterms:W3CDTF">2017-01-09T09:01:59Z</dcterms:created>
  <dcterms:modified xsi:type="dcterms:W3CDTF">2020-08-05T07:32:16Z</dcterms:modified>
</cp:coreProperties>
</file>