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5" yWindow="-15" windowWidth="24330" windowHeight="6330" activeTab="1"/>
  </bookViews>
  <sheets>
    <sheet name="DataSet" sheetId="1" r:id="rId1"/>
    <sheet name="TCD" sheetId="7" r:id="rId2"/>
  </sheets>
  <definedNames>
    <definedName name="_xlcn.WorksheetConnection_Classeur1Tableau21" hidden="1">DataSet!$A$1:$G$9</definedName>
  </definedNames>
  <calcPr calcId="145621"/>
  <pivotCaches>
    <pivotCache cacheId="164" r:id="rId3"/>
  </pivotCaches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G3" i="1" l="1"/>
  <c r="G4" i="1"/>
  <c r="G5" i="1"/>
  <c r="G6" i="1"/>
  <c r="G7" i="1"/>
  <c r="G8" i="1"/>
  <c r="G9" i="1"/>
  <c r="G2" i="1"/>
  <c r="E3" i="1"/>
  <c r="E4" i="1"/>
  <c r="E5" i="1"/>
  <c r="E6" i="1"/>
  <c r="E7" i="1"/>
  <c r="E8" i="1"/>
  <c r="E9" i="1"/>
  <c r="E2" i="1"/>
  <c r="F3" i="1" l="1"/>
  <c r="F4" i="1"/>
  <c r="F5" i="1"/>
  <c r="F6" i="1"/>
  <c r="F7" i="1"/>
  <c r="F8" i="1"/>
  <c r="F9" i="1"/>
  <c r="F2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5d977ea7-98dc-48f1-8308-8caf44ba3198)$;location=Tableau1;extended properties=&quot;UEsDBBQAAgAIALSxa0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C0sWt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tLFrTOcxBQI9AwAAnRAAABMAHABGb3JtdWxhcy9TZWN0aW9uMS5tIKIYACigFAAAAAAAAAAAAAAAAAAAAAAAAAAAAOy9B2AcSZYlJi9tynt/SvVK1+B0oQiAYBMk2JBAEOzBiM3mkuwdaUcjKasqgcplVmVdZhZAzO2dvPfee++999577733ujudTif33/8/XGZkAWz2zkrayZ4hgKrIHz9+fB8/Ipp82hbVMn0tP3cPf+PkN06aeVbns/RNNinzbL2bfpaWefsbJyk9r6t1Pc3pk9N307wcn6zrOl+2363qt5Oqert15xd/70W2yD/7yLz70fd/yfdOqmVLjb4/EhA//tGb61WeLqpZcV78o3/1RwSMW4/f1NmyOa/qxUlVrhdLtGq2pMPRL/7FH72sq9m6aD8apS3eb/N37S8Zpb/4o6dZmz/Jm6pYnpQF9WMazOjztljkttHz4rLOiqZavqz/0b/6cp1HGx4vl//oX92Fd7ZsP90fAyFu8zpfZMXyhkYCyOszly7jsDa2+yV3LOmINNVymTdps16t6mJBXTSOgq/yRXWZC/marS6hR1FaxUnjdfkyr+mLZVYWDfWWZj9drVv6xfV6PJtJl1sD+FEnARD6IM+m8/TFejHJ6/Gb6g3N5db3+qT//p1f2GkTIf3370TIQ1xZLXrUWRJvOuoMDYyZrYPvR9LjR/5cDLy/ewNlPNTeizAdFhmkTa/dRvJ42N6SPrtxAtluAxrF+CHoMmTYKIKjAakckMNByRuSNQ9dVVvptK4wrnR2TSQpftGalAQhNe0Nxo3kq+WquKzaL9t5XkfGEwwfcm+02S8Bwm1bF5M1I/+TWZmv6482ztne8Jy99wAwl9qno9BHosE8tKBJ4hNLbbpiVtWzKBH8EYx8hW77tT25jp4XF3j3vCjbOuzodV6S1XpVXQWdGHxUlLa+B4Dfp5c8DvVEYoDJ78WFuIeMmzHtb9eBfpX/ovU/+te0MZV5Ui0mNN6tX7wBgZHjx910a+/OLXTyfhzrPiJDigeKZPy6zWqnTr4/2r+T/sKPfv+P0l8oX58uZ96Xe5vVi0fHW6qX/bh6efmP/tV1Uc0GmNATr6DHG7XLPTCi5fo7v3FSLDcD9x2kzvz8yE/6kZ/0Iz/pR37Sj/ykH/lJ/5/zk5ybpBJ8o/x+bRdpezews4PgD/+fAAAA//9QSwECLQAUAAIACAC0sWtMD/VbBxcBAAD6AAAAEgAAAAAAAAAAAAAAAAAAAAAAQ29uZmlnL1BhY2thZ2UueG1sUEsBAi0AFAACAAgAtLFrTA/K6asNAQAA6QAAABMAAAAAAAAAAAAAAAAAYwEAAFtDb250ZW50X1R5cGVzXS54bWxQSwECLQAUAAIACAC0sWtM5zEFAj0DAACdEAAAEwAAAAAAAAAAAAAAAAC9AgAARm9ybXVsYXMvU2VjdGlvbjEubVBLBQYAAAAAAwADAMIAAABHBgAAAAA=&quot;" command="SELECT * FROM [Tableau1]"/>
  </connection>
  <connection id="2" name="Requête - Tableau1 (2)" description="Connexion à la requête « Tableau1 (2) » dans le classeur." type="5" refreshedVersion="0" background="1">
    <dbPr connection="provider=Microsoft.Mashup.OleDb.1;data source=$EmbeddedMashup(5d977ea7-98dc-48f1-8308-8caf44ba3198)$;location=&quot;Tableau1 (2)&quot;;extended properties=UEsDBBQAAgAIALSxa0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C0sWt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tLFrTJ7KXeaoAgAAfAcAABMAHABGb3JtdWxhcy9TZWN0aW9uMS5tIKIYACigFAAAAAAAAAAAAAAAAAAAAAAAAAAAAOy9B2AcSZYlJi9tynt/SvVK1+B0oQiAYBMk2JBAEOzBiM3mkuwdaUcjKasqgcplVmVdZhZAzO2dvPfee++999577733ujudTif33/8/XGZkAWz2zkrayZ4hgKrIHz9+fB8/Ipp82hbVMn0tP3cPf+PkN06aeVbns/THP3qTTco8W++mW3t3Pko/S8u8/Y2TlJ7X1bqe5vTJ6btpXo5P1nWdL9vvVvXbSVW93brzi7/3Ilvkn1kAH33/l3zvpFq21Oj7IwFB0K9XebqoZsV58Y/+1QDPrcdv6mzZnFf14qQq14slWjVb0uHoF//ij17W1WxdtB+N0hbvt/m79peM0l/80dOszZ/kTVUsT8qC+jENZvR5Wyxy2+h5cVlnRVMtX9b/6F99uc6jDY+Xy3/0r+7CO1u2n+6PgRC3eZ0vsmJ5QyMB5PWZS5dxWBvb/ZI7lnREmmq5zJu0Wa9WdbGgLhpHwVf5orrMhXzNVpfQoyit4qTxunyZ1/TFMiuLhnpLs5+u1i394no9ns2ky60B/KiTAAh9kGfTefpivZjk9fhN9Ybmcut7fdJ//84v7LSJkP77dyLkIa6sFj3qLIk3HXWGBsbM1sH3I+nxI38uBt7fvYEyHmrvRZgOiwzSptduI3k8bG9Jn904gWy3AY1i/BB0GTJsFMHRgFQOyOGg5A3Jmoeuqq10WlcYVzq7JpIUv2hNSoKQmvYG40by1XJVXFbtl+08ryPjCYYPuTfa7JcA4bati8makf/JrMzX9Ucb52xveM7eewCYS+3TUegj0WAeWtAk8YmlNl0xq+pZlAj+CEa+Qrf92p5cR8+LC7x7XpRtHXb0Oi/JeL2qroJODD4qSt8DvO/TO0aCb5Tfe3H57eHhJku72t698xsnxfJG8If/TwAAAP//UEsBAi0AFAACAAgAtLFrTA/1WwcXAQAA+gAAABIAAAAAAAAAAAAAAAAAAAAAAENvbmZpZy9QYWNrYWdlLnhtbFBLAQItABQAAgAIALSxa0wPyumrDQEAAOkAAAATAAAAAAAAAAAAAAAAAGMBAABbQ29udGVudF9UeXBlc10ueG1sUEsBAi0AFAACAAgAtLFrTJ7KXeaoAgAAfAcAABMAAAAAAAAAAAAAAAAAvQIAAEZvcm11bGFzL1NlY3Rpb24xLm1QSwUGAAAAAAMAAwDCAAAAsgUAAAAA" command="SELECT * FROM [Tableau1 (2)]"/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</connection>
  <connection id="4" name="WorksheetConnection_Classeur1!Tableau2" type="102" refreshedVersion="6" minRefreshableVersion="5"/>
</connections>
</file>

<file path=xl/sharedStrings.xml><?xml version="1.0" encoding="utf-8"?>
<sst xmlns="http://schemas.openxmlformats.org/spreadsheetml/2006/main" count="32" uniqueCount="24">
  <si>
    <t>Produit</t>
  </si>
  <si>
    <t>PRODUIT_1</t>
  </si>
  <si>
    <t>PRODUIT_2</t>
  </si>
  <si>
    <t>PRODUIT_3</t>
  </si>
  <si>
    <t>SemaineBesoinClient</t>
  </si>
  <si>
    <t>SemaineLivraisonPrevue</t>
  </si>
  <si>
    <t>AnnéeBesoinClient</t>
  </si>
  <si>
    <t>AnnéeLivraisonPrevue</t>
  </si>
  <si>
    <t>DateBesoinClient</t>
  </si>
  <si>
    <t>DateLivraisonPrévue</t>
  </si>
  <si>
    <t>Étiquettes de lignes</t>
  </si>
  <si>
    <t>Somme de Valeur</t>
  </si>
  <si>
    <t>Période</t>
  </si>
  <si>
    <t>2018_10</t>
  </si>
  <si>
    <t>2018_11</t>
  </si>
  <si>
    <t>2018_12</t>
  </si>
  <si>
    <t>2018_13</t>
  </si>
  <si>
    <t>2018_14</t>
  </si>
  <si>
    <t>2018_15</t>
  </si>
  <si>
    <t>2018_16</t>
  </si>
  <si>
    <t>2018_17</t>
  </si>
  <si>
    <t>2018_18</t>
  </si>
  <si>
    <t>2018_19</t>
  </si>
  <si>
    <t>2018_20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</si>
</sst>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theme="7" tint="-0.24994659260841701"/>
      </top>
      <bottom style="thin">
        <color theme="7" tint="-0.24994659260841701"/>
      </bottom>
      <diagonal/>
    </border>
    <border>
      <left/>
      <right/>
      <top/>
      <bottom style="thin">
        <color theme="7" tint="-0.2499465926084170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/>
    <xf numFmtId="0" fontId="2" fillId="0" borderId="0" xfId="0" applyFont="1"/>
    <xf numFmtId="0" fontId="2" fillId="0" borderId="1" xfId="0" applyFont="1" applyBorder="1"/>
    <xf numFmtId="0" fontId="1" fillId="0" borderId="2" xfId="0" applyFont="1" applyBorder="1"/>
    <xf numFmtId="0" fontId="2" fillId="2" borderId="2" xfId="0" applyFont="1" applyFill="1" applyBorder="1"/>
    <xf numFmtId="0" fontId="2" fillId="2" borderId="0" xfId="0" applyFont="1" applyFill="1" applyBorder="1"/>
    <xf numFmtId="0" fontId="0" fillId="0" borderId="0" xfId="0" pivotButton="1"/>
    <xf numFmtId="0" fontId="0" fillId="0" borderId="0" xfId="0" applyNumberFormat="1"/>
    <xf numFmtId="0" fontId="1" fillId="0" borderId="2" xfId="0" applyFont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3" borderId="0" xfId="0" applyNumberFormat="1" applyFont="1" applyFill="1" applyAlignment="1">
      <alignment horizontal="center"/>
    </xf>
    <xf numFmtId="0" fontId="4" fillId="3" borderId="0" xfId="0" applyNumberFormat="1" applyFont="1" applyFill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4" xfId="0" applyNumberFormat="1" applyFont="1" applyBorder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fill>
        <patternFill patternType="solid">
          <fgColor theme="4" tint="0.79998168889431442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-0.249977111117893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9</xdr:row>
      <xdr:rowOff>171450</xdr:rowOff>
    </xdr:from>
    <xdr:to>
      <xdr:col>2</xdr:col>
      <xdr:colOff>981075</xdr:colOff>
      <xdr:row>14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DCBF3272-EA87-4973-B43E-D156A2012497}"/>
            </a:ext>
          </a:extLst>
        </xdr:cNvPr>
        <xdr:cNvSpPr txBox="1"/>
      </xdr:nvSpPr>
      <xdr:spPr>
        <a:xfrm>
          <a:off x="542925" y="1885950"/>
          <a:ext cx="3409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extraite d'une base</a:t>
          </a:r>
          <a:r>
            <a:rPr lang="fr-FR" sz="1100" baseline="0"/>
            <a:t> de donnée</a:t>
          </a:r>
          <a:endParaRPr lang="fr-FR" sz="1100"/>
        </a:p>
      </xdr:txBody>
    </xdr:sp>
    <xdr:clientData/>
  </xdr:twoCellAnchor>
  <xdr:twoCellAnchor>
    <xdr:from>
      <xdr:col>3</xdr:col>
      <xdr:colOff>171450</xdr:colOff>
      <xdr:row>9</xdr:row>
      <xdr:rowOff>161925</xdr:rowOff>
    </xdr:from>
    <xdr:to>
      <xdr:col>6</xdr:col>
      <xdr:colOff>1304925</xdr:colOff>
      <xdr:row>14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4F4BD68D-8AB5-4B56-B642-81D087A3D180}"/>
            </a:ext>
          </a:extLst>
        </xdr:cNvPr>
        <xdr:cNvSpPr txBox="1"/>
      </xdr:nvSpPr>
      <xdr:spPr>
        <a:xfrm>
          <a:off x="4791075" y="1876425"/>
          <a:ext cx="798195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calculée pour splitter</a:t>
          </a:r>
          <a:r>
            <a:rPr lang="fr-FR" sz="1100" baseline="0"/>
            <a:t> année, mois et semaine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70.92621863426" createdVersion="4" refreshedVersion="4" minRefreshableVersion="3" recordCount="16">
  <cacheSource type="external" connectionId="1"/>
  <cacheFields count="4">
    <cacheField name="Produit" numFmtId="0">
      <sharedItems count="3">
        <s v="PRODUIT_1"/>
        <s v="PRODUIT_2"/>
        <s v="PRODUIT_3"/>
      </sharedItems>
    </cacheField>
    <cacheField name="Type" numFmtId="0">
      <sharedItems count="2">
        <s v="Livraison"/>
        <s v="Besoin"/>
      </sharedItems>
    </cacheField>
    <cacheField name="Valeur" numFmtId="0">
      <sharedItems containsSemiMixedTypes="0" containsString="0" containsNumber="1" containsInteger="1" minValue="-1" maxValue="1" count="2">
        <n v="1"/>
        <n v="-1"/>
      </sharedItems>
    </cacheField>
    <cacheField name="Période" numFmtId="0">
      <sharedItems count="11">
        <s v="2018_11"/>
        <s v="2018_12"/>
        <s v="2018_14"/>
        <s v="2018_16"/>
        <s v="2018_20"/>
        <s v="2018_10"/>
        <s v="2018_15"/>
        <s v="2018_19"/>
        <s v="2018_13"/>
        <s v="2018_17"/>
        <s v="2018_1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  <x v="0"/>
  </r>
  <r>
    <x v="0"/>
    <x v="0"/>
    <x v="0"/>
    <x v="1"/>
  </r>
  <r>
    <x v="0"/>
    <x v="0"/>
    <x v="0"/>
    <x v="2"/>
  </r>
  <r>
    <x v="1"/>
    <x v="0"/>
    <x v="0"/>
    <x v="3"/>
  </r>
  <r>
    <x v="1"/>
    <x v="0"/>
    <x v="0"/>
    <x v="4"/>
  </r>
  <r>
    <x v="2"/>
    <x v="0"/>
    <x v="0"/>
    <x v="5"/>
  </r>
  <r>
    <x v="2"/>
    <x v="0"/>
    <x v="0"/>
    <x v="6"/>
  </r>
  <r>
    <x v="2"/>
    <x v="0"/>
    <x v="0"/>
    <x v="7"/>
  </r>
  <r>
    <x v="0"/>
    <x v="1"/>
    <x v="1"/>
    <x v="0"/>
  </r>
  <r>
    <x v="0"/>
    <x v="1"/>
    <x v="1"/>
    <x v="1"/>
  </r>
  <r>
    <x v="0"/>
    <x v="1"/>
    <x v="1"/>
    <x v="1"/>
  </r>
  <r>
    <x v="1"/>
    <x v="1"/>
    <x v="1"/>
    <x v="0"/>
  </r>
  <r>
    <x v="1"/>
    <x v="1"/>
    <x v="1"/>
    <x v="8"/>
  </r>
  <r>
    <x v="2"/>
    <x v="1"/>
    <x v="1"/>
    <x v="3"/>
  </r>
  <r>
    <x v="2"/>
    <x v="1"/>
    <x v="1"/>
    <x v="9"/>
  </r>
  <r>
    <x v="2"/>
    <x v="1"/>
    <x v="1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6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olHeaderCaption="Période" fieldListSortAscending="1">
  <location ref="A1:L5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showAll="0" defaultSubtotal="0"/>
    <pivotField dataField="1" showAll="0" defaultSubtotal="0"/>
    <pivotField axis="axisCol" showAll="0" defaultSubtotal="0">
      <items count="11">
        <item x="5"/>
        <item x="0"/>
        <item x="1"/>
        <item x="8"/>
        <item x="2"/>
        <item x="6"/>
        <item x="3"/>
        <item x="9"/>
        <item x="10"/>
        <item x="7"/>
        <item x="4"/>
      </items>
    </pivotField>
  </pivotFields>
  <rowFields count="1">
    <field x="0"/>
  </rowFields>
  <rowItems count="3">
    <i>
      <x/>
    </i>
    <i>
      <x v="1"/>
    </i>
    <i>
      <x v="2"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</colItems>
  <dataFields count="1">
    <dataField name="Somme de Valeur" fld="2" showDataAs="runTotal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9" totalsRowShown="0" dataDxfId="7">
  <autoFilter ref="A1:G9"/>
  <tableColumns count="7">
    <tableColumn id="1" name="Produit" dataDxfId="6"/>
    <tableColumn id="2" name="DateBesoinClient" dataDxfId="5"/>
    <tableColumn id="3" name="DateLivraisonPrévue" dataDxfId="4"/>
    <tableColumn id="4" name="AnnéeBesoinClient" dataDxfId="3">
      <calculatedColumnFormula>YEAR(B2)</calculatedColumnFormula>
    </tableColumn>
    <tableColumn id="5" name="SemaineBesoinClient" dataDxfId="2">
      <calculatedColumnFormula>WEEKNUM(DataSet!$B2,21)</calculatedColumnFormula>
    </tableColumn>
    <tableColumn id="6" name="AnnéeLivraisonPrevue" dataDxfId="1">
      <calculatedColumnFormula>YEAR(C2)</calculatedColumnFormula>
    </tableColumn>
    <tableColumn id="7" name="SemaineLivraisonPrevue" dataDxfId="0">
      <calculatedColumnFormula>WEEKNUM(DataSet!$C2,21)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workbookViewId="0">
      <selection activeCell="E21" sqref="E21"/>
    </sheetView>
  </sheetViews>
  <sheetFormatPr baseColWidth="10" defaultRowHeight="15" x14ac:dyDescent="0.25"/>
  <cols>
    <col min="1" max="1" width="21" bestFit="1" customWidth="1"/>
    <col min="2" max="2" width="21.140625" style="15" bestFit="1" customWidth="1"/>
    <col min="3" max="3" width="24" style="15" bestFit="1" customWidth="1"/>
    <col min="4" max="4" width="22.85546875" style="15" bestFit="1" customWidth="1"/>
    <col min="5" max="5" width="24.7109375" style="16" bestFit="1" customWidth="1"/>
    <col min="6" max="6" width="25.85546875" style="15" bestFit="1" customWidth="1"/>
    <col min="7" max="7" width="27.7109375" style="15" bestFit="1" customWidth="1"/>
    <col min="8" max="12" width="8" customWidth="1"/>
    <col min="13" max="13" width="12.5703125" bestFit="1" customWidth="1"/>
    <col min="14" max="15" width="8.85546875" customWidth="1"/>
    <col min="16" max="16" width="11.85546875" bestFit="1" customWidth="1"/>
    <col min="17" max="18" width="8.85546875" customWidth="1"/>
    <col min="19" max="19" width="11.85546875" bestFit="1" customWidth="1"/>
    <col min="20" max="21" width="8.85546875" customWidth="1"/>
    <col min="22" max="22" width="11.85546875" bestFit="1" customWidth="1"/>
    <col min="23" max="24" width="8.85546875" customWidth="1"/>
    <col min="25" max="25" width="11.85546875" bestFit="1" customWidth="1"/>
    <col min="26" max="26" width="12.5703125" bestFit="1" customWidth="1"/>
  </cols>
  <sheetData>
    <row r="1" spans="1:7" x14ac:dyDescent="0.25">
      <c r="A1" s="4" t="s">
        <v>0</v>
      </c>
      <c r="B1" s="9" t="s">
        <v>8</v>
      </c>
      <c r="C1" s="9" t="s">
        <v>9</v>
      </c>
      <c r="D1" s="20" t="s">
        <v>6</v>
      </c>
      <c r="E1" s="20" t="s">
        <v>4</v>
      </c>
      <c r="F1" s="21" t="s">
        <v>7</v>
      </c>
      <c r="G1" s="21" t="s">
        <v>5</v>
      </c>
    </row>
    <row r="2" spans="1:7" x14ac:dyDescent="0.25">
      <c r="A2" s="5" t="s">
        <v>1</v>
      </c>
      <c r="B2" s="10">
        <v>43174</v>
      </c>
      <c r="C2" s="10">
        <v>43174</v>
      </c>
      <c r="D2" s="19">
        <f t="shared" ref="D2:D9" si="0">YEAR(B2)</f>
        <v>2018</v>
      </c>
      <c r="E2" s="19">
        <f>WEEKNUM(DataSet!$B2,21)</f>
        <v>11</v>
      </c>
      <c r="F2" s="19">
        <f t="shared" ref="F2:F9" si="1">YEAR(C2)</f>
        <v>2018</v>
      </c>
      <c r="G2" s="19">
        <f>WEEKNUM(DataSet!$C2,21)</f>
        <v>11</v>
      </c>
    </row>
    <row r="3" spans="1:7" x14ac:dyDescent="0.25">
      <c r="A3" s="2" t="s">
        <v>1</v>
      </c>
      <c r="B3" s="11">
        <v>43179</v>
      </c>
      <c r="C3" s="11">
        <v>43184</v>
      </c>
      <c r="D3" s="17">
        <f t="shared" si="0"/>
        <v>2018</v>
      </c>
      <c r="E3" s="17">
        <f>WEEKNUM(DataSet!$B3,21)</f>
        <v>12</v>
      </c>
      <c r="F3" s="17">
        <f t="shared" si="1"/>
        <v>2018</v>
      </c>
      <c r="G3" s="19">
        <f>WEEKNUM(DataSet!$C3,21)</f>
        <v>12</v>
      </c>
    </row>
    <row r="4" spans="1:7" x14ac:dyDescent="0.25">
      <c r="A4" s="1" t="s">
        <v>1</v>
      </c>
      <c r="B4" s="12">
        <v>43184</v>
      </c>
      <c r="C4" s="12">
        <v>43195</v>
      </c>
      <c r="D4" s="18">
        <f t="shared" si="0"/>
        <v>2018</v>
      </c>
      <c r="E4" s="18">
        <f>WEEKNUM(DataSet!$B4,21)</f>
        <v>12</v>
      </c>
      <c r="F4" s="18">
        <f t="shared" si="1"/>
        <v>2018</v>
      </c>
      <c r="G4" s="19">
        <f>WEEKNUM(DataSet!$C4,21)</f>
        <v>14</v>
      </c>
    </row>
    <row r="5" spans="1:7" x14ac:dyDescent="0.25">
      <c r="A5" s="2" t="s">
        <v>2</v>
      </c>
      <c r="B5" s="11">
        <v>43177</v>
      </c>
      <c r="C5" s="11">
        <v>43210</v>
      </c>
      <c r="D5" s="17">
        <f t="shared" si="0"/>
        <v>2018</v>
      </c>
      <c r="E5" s="17">
        <f>WEEKNUM(DataSet!$B5,21)</f>
        <v>11</v>
      </c>
      <c r="F5" s="17">
        <f t="shared" si="1"/>
        <v>2018</v>
      </c>
      <c r="G5" s="19">
        <f>WEEKNUM(DataSet!$C5,21)</f>
        <v>16</v>
      </c>
    </row>
    <row r="6" spans="1:7" x14ac:dyDescent="0.25">
      <c r="A6" s="1" t="s">
        <v>2</v>
      </c>
      <c r="B6" s="12">
        <v>43185</v>
      </c>
      <c r="C6" s="12">
        <v>43240</v>
      </c>
      <c r="D6" s="18">
        <f t="shared" si="0"/>
        <v>2018</v>
      </c>
      <c r="E6" s="18">
        <f>WEEKNUM(DataSet!$B6,21)</f>
        <v>13</v>
      </c>
      <c r="F6" s="18">
        <f t="shared" si="1"/>
        <v>2018</v>
      </c>
      <c r="G6" s="19">
        <f>WEEKNUM(DataSet!$C6,21)</f>
        <v>20</v>
      </c>
    </row>
    <row r="7" spans="1:7" x14ac:dyDescent="0.25">
      <c r="A7" s="2" t="s">
        <v>3</v>
      </c>
      <c r="B7" s="11">
        <v>43211</v>
      </c>
      <c r="C7" s="11">
        <v>43169</v>
      </c>
      <c r="D7" s="17">
        <f t="shared" si="0"/>
        <v>2018</v>
      </c>
      <c r="E7" s="17">
        <f>WEEKNUM(DataSet!$B7,21)</f>
        <v>16</v>
      </c>
      <c r="F7" s="17">
        <f t="shared" si="1"/>
        <v>2018</v>
      </c>
      <c r="G7" s="19">
        <f>WEEKNUM(DataSet!$C7,21)</f>
        <v>10</v>
      </c>
    </row>
    <row r="8" spans="1:7" x14ac:dyDescent="0.25">
      <c r="A8" s="6" t="s">
        <v>3</v>
      </c>
      <c r="B8" s="13">
        <v>43217</v>
      </c>
      <c r="C8" s="13">
        <v>43200</v>
      </c>
      <c r="D8" s="19">
        <f t="shared" si="0"/>
        <v>2018</v>
      </c>
      <c r="E8" s="19">
        <f>WEEKNUM(DataSet!$B8,21)</f>
        <v>17</v>
      </c>
      <c r="F8" s="19">
        <f t="shared" si="1"/>
        <v>2018</v>
      </c>
      <c r="G8" s="19">
        <f>WEEKNUM(DataSet!$C8,21)</f>
        <v>15</v>
      </c>
    </row>
    <row r="9" spans="1:7" x14ac:dyDescent="0.25">
      <c r="A9" s="3" t="s">
        <v>3</v>
      </c>
      <c r="B9" s="14">
        <v>43225</v>
      </c>
      <c r="C9" s="14">
        <v>43230</v>
      </c>
      <c r="D9" s="22">
        <f t="shared" si="0"/>
        <v>2018</v>
      </c>
      <c r="E9" s="22">
        <f>WEEKNUM(DataSet!$B9,21)</f>
        <v>18</v>
      </c>
      <c r="F9" s="22">
        <f t="shared" si="1"/>
        <v>2018</v>
      </c>
      <c r="G9" s="19">
        <f>WEEKNUM(DataSet!$C9,21)</f>
        <v>19</v>
      </c>
    </row>
    <row r="23" spans="2:7" x14ac:dyDescent="0.25">
      <c r="B23"/>
      <c r="C23"/>
      <c r="D23"/>
      <c r="E23"/>
      <c r="F23"/>
      <c r="G23"/>
    </row>
    <row r="24" spans="2:7" x14ac:dyDescent="0.25">
      <c r="B24"/>
      <c r="C24"/>
      <c r="D24"/>
      <c r="E24"/>
      <c r="F24"/>
      <c r="G24"/>
    </row>
    <row r="25" spans="2:7" x14ac:dyDescent="0.25">
      <c r="B25"/>
      <c r="C25"/>
      <c r="D25"/>
      <c r="E25"/>
      <c r="F25"/>
      <c r="G25"/>
    </row>
    <row r="26" spans="2:7" x14ac:dyDescent="0.25">
      <c r="B26"/>
      <c r="C26"/>
      <c r="D26"/>
      <c r="E26"/>
      <c r="F26"/>
      <c r="G26"/>
    </row>
    <row r="27" spans="2:7" x14ac:dyDescent="0.25">
      <c r="B27"/>
      <c r="C27"/>
      <c r="D27"/>
      <c r="E27"/>
      <c r="F27"/>
      <c r="G27"/>
    </row>
    <row r="28" spans="2:7" x14ac:dyDescent="0.25">
      <c r="B28"/>
      <c r="C28"/>
      <c r="D28"/>
      <c r="E28"/>
      <c r="F28"/>
      <c r="G28"/>
    </row>
    <row r="29" spans="2:7" x14ac:dyDescent="0.25">
      <c r="B29"/>
      <c r="C29"/>
      <c r="D29"/>
      <c r="E29"/>
      <c r="F29"/>
      <c r="G29"/>
    </row>
    <row r="30" spans="2:7" x14ac:dyDescent="0.25">
      <c r="B30"/>
      <c r="C30"/>
      <c r="D30"/>
      <c r="E30"/>
      <c r="F30"/>
      <c r="G30"/>
    </row>
    <row r="31" spans="2:7" x14ac:dyDescent="0.25">
      <c r="B31"/>
      <c r="C31"/>
      <c r="D31"/>
      <c r="E31"/>
      <c r="F31"/>
      <c r="G31"/>
    </row>
    <row r="32" spans="2:7" x14ac:dyDescent="0.25">
      <c r="B32"/>
      <c r="C32"/>
      <c r="D32"/>
      <c r="E32"/>
      <c r="F32"/>
      <c r="G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workbookViewId="0">
      <selection activeCell="H10" sqref="H10"/>
    </sheetView>
  </sheetViews>
  <sheetFormatPr baseColWidth="10" defaultRowHeight="15" x14ac:dyDescent="0.25"/>
  <cols>
    <col min="1" max="1" width="21" bestFit="1" customWidth="1"/>
    <col min="2" max="2" width="10.28515625" bestFit="1" customWidth="1"/>
    <col min="3" max="12" width="8" bestFit="1" customWidth="1"/>
  </cols>
  <sheetData>
    <row r="1" spans="1:12" x14ac:dyDescent="0.25">
      <c r="A1" s="7" t="s">
        <v>11</v>
      </c>
      <c r="B1" s="7" t="s">
        <v>12</v>
      </c>
    </row>
    <row r="2" spans="1:12" x14ac:dyDescent="0.25">
      <c r="A2" s="7" t="s">
        <v>10</v>
      </c>
      <c r="B2" t="s">
        <v>13</v>
      </c>
      <c r="C2" t="s">
        <v>14</v>
      </c>
      <c r="D2" t="s">
        <v>15</v>
      </c>
      <c r="E2" t="s">
        <v>16</v>
      </c>
      <c r="F2" t="s">
        <v>17</v>
      </c>
      <c r="G2" t="s">
        <v>18</v>
      </c>
      <c r="H2" t="s">
        <v>19</v>
      </c>
      <c r="I2" t="s">
        <v>20</v>
      </c>
      <c r="J2" t="s">
        <v>21</v>
      </c>
      <c r="K2" t="s">
        <v>22</v>
      </c>
      <c r="L2" t="s">
        <v>23</v>
      </c>
    </row>
    <row r="3" spans="1:12" x14ac:dyDescent="0.25">
      <c r="A3" s="23" t="s">
        <v>1</v>
      </c>
      <c r="B3" s="8">
        <v>0</v>
      </c>
      <c r="C3" s="8">
        <v>0</v>
      </c>
      <c r="D3" s="8">
        <v>-1</v>
      </c>
      <c r="E3" s="8">
        <v>-1</v>
      </c>
      <c r="F3" s="8">
        <v>0</v>
      </c>
      <c r="G3" s="8">
        <v>0</v>
      </c>
      <c r="H3" s="8">
        <v>0</v>
      </c>
      <c r="I3" s="8">
        <v>0</v>
      </c>
      <c r="J3" s="8">
        <v>0</v>
      </c>
      <c r="K3" s="8">
        <v>0</v>
      </c>
      <c r="L3" s="8">
        <v>0</v>
      </c>
    </row>
    <row r="4" spans="1:12" x14ac:dyDescent="0.25">
      <c r="A4" s="23" t="s">
        <v>2</v>
      </c>
      <c r="B4" s="8">
        <v>0</v>
      </c>
      <c r="C4" s="8">
        <v>-1</v>
      </c>
      <c r="D4" s="8">
        <v>-1</v>
      </c>
      <c r="E4" s="8">
        <v>-2</v>
      </c>
      <c r="F4" s="8">
        <v>-2</v>
      </c>
      <c r="G4" s="8">
        <v>-2</v>
      </c>
      <c r="H4" s="8">
        <v>-1</v>
      </c>
      <c r="I4" s="8">
        <v>-1</v>
      </c>
      <c r="J4" s="8">
        <v>-1</v>
      </c>
      <c r="K4" s="8">
        <v>-1</v>
      </c>
      <c r="L4" s="8">
        <v>0</v>
      </c>
    </row>
    <row r="5" spans="1:12" x14ac:dyDescent="0.25">
      <c r="A5" s="23" t="s">
        <v>3</v>
      </c>
      <c r="B5" s="8">
        <v>1</v>
      </c>
      <c r="C5" s="8">
        <v>1</v>
      </c>
      <c r="D5" s="8">
        <v>1</v>
      </c>
      <c r="E5" s="8">
        <v>1</v>
      </c>
      <c r="F5" s="8">
        <v>1</v>
      </c>
      <c r="G5" s="8">
        <v>2</v>
      </c>
      <c r="H5" s="8">
        <v>1</v>
      </c>
      <c r="I5" s="8">
        <v>0</v>
      </c>
      <c r="J5" s="8">
        <v>-1</v>
      </c>
      <c r="K5" s="8">
        <v>0</v>
      </c>
      <c r="L5" s="8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4926490-9755-4905-B7F2-50CE8DDF20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DataSet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BULLIFFON</dc:creator>
  <cp:lastModifiedBy>CA</cp:lastModifiedBy>
  <dcterms:created xsi:type="dcterms:W3CDTF">2018-03-10T19:38:43Z</dcterms:created>
  <dcterms:modified xsi:type="dcterms:W3CDTF">2018-03-11T21:13:55Z</dcterms:modified>
</cp:coreProperties>
</file>